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xml" ContentType="application/vnd.openxmlformats-officedocument.themeOverrid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2.xml" ContentType="application/vnd.openxmlformats-officedocument.themeOverride+xml"/>
  <Override PartName="/xl/drawings/drawing16.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3.xml" ContentType="application/vnd.openxmlformats-officedocument.themeOverride+xml"/>
  <Override PartName="/xl/drawings/drawing17.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6.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7.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9.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0.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1.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2.xml" ContentType="application/vnd.openxmlformats-officedocument.drawing+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33.xml" ContentType="application/vnd.openxmlformats-officedocument.drawing+xml"/>
  <Override PartName="/xl/charts/chart35.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4.xml" ContentType="application/vnd.openxmlformats-officedocument.drawing+xml"/>
  <Override PartName="/xl/charts/chart36.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5.xml" ContentType="application/vnd.openxmlformats-officedocument.drawing+xml"/>
  <Override PartName="/xl/tables/table1.xml" ContentType="application/vnd.openxmlformats-officedocument.spreadsheetml.table+xml"/>
  <Override PartName="/xl/drawings/drawing36.xml" ContentType="application/vnd.openxmlformats-officedocument.drawing+xml"/>
  <Override PartName="/xl/tables/table2.xml" ContentType="application/vnd.openxmlformats-officedocument.spreadsheetml.table+xml"/>
  <Override PartName="/xl/drawings/drawing37.xml" ContentType="application/vnd.openxmlformats-officedocument.drawing+xml"/>
  <Override PartName="/xl/tables/table3.xml" ContentType="application/vnd.openxmlformats-officedocument.spreadsheetml.table+xml"/>
  <Override PartName="/xl/drawings/drawing38.xml" ContentType="application/vnd.openxmlformats-officedocument.drawing+xml"/>
  <Override PartName="/xl/tables/table4.xml" ContentType="application/vnd.openxmlformats-officedocument.spreadsheetml.table+xml"/>
  <Override PartName="/xl/drawings/drawing39.xml" ContentType="application/vnd.openxmlformats-officedocument.drawing+xml"/>
  <Override PartName="/xl/tables/table5.xml" ContentType="application/vnd.openxmlformats-officedocument.spreadsheetml.table+xml"/>
  <Override PartName="/xl/drawings/drawing40.xml" ContentType="application/vnd.openxmlformats-officedocument.drawing+xml"/>
  <Override PartName="/xl/tables/table6.xml" ContentType="application/vnd.openxmlformats-officedocument.spreadsheetml.table+xml"/>
  <Override PartName="/xl/drawings/drawing41.xml" ContentType="application/vnd.openxmlformats-officedocument.drawing+xml"/>
  <Override PartName="/xl/tables/table7.xml" ContentType="application/vnd.openxmlformats-officedocument.spreadsheetml.table+xml"/>
  <Override PartName="/xl/drawings/drawing42.xml" ContentType="application/vnd.openxmlformats-officedocument.drawing+xml"/>
  <Override PartName="/xl/tables/table8.xml" ContentType="application/vnd.openxmlformats-officedocument.spreadsheetml.table+xml"/>
  <Override PartName="/xl/drawings/drawing43.xml" ContentType="application/vnd.openxmlformats-officedocument.drawing+xml"/>
  <Override PartName="/xl/tables/table9.xml" ContentType="application/vnd.openxmlformats-officedocument.spreadsheetml.table+xml"/>
  <Override PartName="/xl/drawings/drawing44.xml" ContentType="application/vnd.openxmlformats-officedocument.drawing+xml"/>
  <Override PartName="/xl/tables/table10.xml" ContentType="application/vnd.openxmlformats-officedocument.spreadsheetml.table+xml"/>
  <Override PartName="/xl/drawings/drawing45.xml" ContentType="application/vnd.openxmlformats-officedocument.drawing+xml"/>
  <Override PartName="/xl/tables/table11.xml" ContentType="application/vnd.openxmlformats-officedocument.spreadsheetml.table+xml"/>
  <Override PartName="/xl/drawings/drawing46.xml" ContentType="application/vnd.openxmlformats-officedocument.drawing+xml"/>
  <Override PartName="/xl/tables/table12.xml" ContentType="application/vnd.openxmlformats-officedocument.spreadsheetml.table+xml"/>
  <Override PartName="/xl/drawings/drawing47.xml" ContentType="application/vnd.openxmlformats-officedocument.drawing+xml"/>
  <Override PartName="/xl/tables/table13.xml" ContentType="application/vnd.openxmlformats-officedocument.spreadsheetml.table+xml"/>
  <Override PartName="/xl/drawings/drawing48.xml" ContentType="application/vnd.openxmlformats-officedocument.drawing+xml"/>
  <Override PartName="/xl/tables/table14.xml" ContentType="application/vnd.openxmlformats-officedocument.spreadsheetml.table+xml"/>
  <Override PartName="/xl/drawings/drawing49.xml" ContentType="application/vnd.openxmlformats-officedocument.drawing+xml"/>
  <Override PartName="/xl/tables/table15.xml" ContentType="application/vnd.openxmlformats-officedocument.spreadsheetml.table+xml"/>
  <Override PartName="/xl/drawings/drawing50.xml" ContentType="application/vnd.openxmlformats-officedocument.drawing+xml"/>
  <Override PartName="/xl/tables/table16.xml" ContentType="application/vnd.openxmlformats-officedocument.spreadsheetml.table+xml"/>
  <Override PartName="/xl/drawings/drawing51.xml" ContentType="application/vnd.openxmlformats-officedocument.drawing+xml"/>
  <Override PartName="/xl/tables/table17.xml" ContentType="application/vnd.openxmlformats-officedocument.spreadsheetml.table+xml"/>
  <Override PartName="/xl/drawings/drawing52.xml" ContentType="application/vnd.openxmlformats-officedocument.drawing+xml"/>
  <Override PartName="/xl/tables/table18.xml" ContentType="application/vnd.openxmlformats-officedocument.spreadsheetml.table+xml"/>
  <Override PartName="/xl/drawings/drawing53.xml" ContentType="application/vnd.openxmlformats-officedocument.drawing+xml"/>
  <Override PartName="/xl/tables/table19.xml" ContentType="application/vnd.openxmlformats-officedocument.spreadsheetml.table+xml"/>
  <Override PartName="/xl/drawings/drawing54.xml" ContentType="application/vnd.openxmlformats-officedocument.drawing+xml"/>
  <Override PartName="/xl/tables/table20.xml" ContentType="application/vnd.openxmlformats-officedocument.spreadsheetml.table+xml"/>
  <Override PartName="/xl/drawings/drawing55.xml" ContentType="application/vnd.openxmlformats-officedocument.drawing+xml"/>
  <Override PartName="/xl/tables/table21.xml" ContentType="application/vnd.openxmlformats-officedocument.spreadsheetml.table+xml"/>
  <Override PartName="/xl/drawings/drawing56.xml" ContentType="application/vnd.openxmlformats-officedocument.drawing+xml"/>
  <Override PartName="/xl/tables/table22.xml" ContentType="application/vnd.openxmlformats-officedocument.spreadsheetml.table+xml"/>
  <Override PartName="/xl/charts/chart37.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57.xml" ContentType="application/vnd.openxmlformats-officedocument.drawing+xml"/>
  <Override PartName="/xl/tables/table23.xml" ContentType="application/vnd.openxmlformats-officedocument.spreadsheetml.table+xml"/>
  <Override PartName="/xl/drawings/drawing58.xml" ContentType="application/vnd.openxmlformats-officedocument.drawing+xml"/>
  <Override PartName="/xl/tables/table24.xml" ContentType="application/vnd.openxmlformats-officedocument.spreadsheetml.table+xml"/>
  <Override PartName="/xl/drawings/drawing59.xml" ContentType="application/vnd.openxmlformats-officedocument.drawing+xml"/>
  <Override PartName="/xl/tables/table25.xml" ContentType="application/vnd.openxmlformats-officedocument.spreadsheetml.table+xml"/>
  <Override PartName="/xl/drawings/drawing60.xml" ContentType="application/vnd.openxmlformats-officedocument.drawing+xml"/>
  <Override PartName="/xl/tables/table26.xml" ContentType="application/vnd.openxmlformats-officedocument.spreadsheetml.table+xml"/>
  <Override PartName="/xl/drawings/drawing61.xml" ContentType="application/vnd.openxmlformats-officedocument.drawing+xml"/>
  <Override PartName="/xl/charts/chart38.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62.xml" ContentType="application/vnd.openxmlformats-officedocument.drawing+xml"/>
  <Override PartName="/xl/charts/chart39.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63.xml" ContentType="application/vnd.openxmlformats-officedocument.drawing+xml"/>
  <Override PartName="/xl/charts/chart40.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64.xml" ContentType="application/vnd.openxmlformats-officedocument.drawing+xml"/>
  <Override PartName="/xl/charts/chart41.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65.xml" ContentType="application/vnd.openxmlformats-officedocument.drawing+xml"/>
  <Override PartName="/xl/charts/chart42.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66.xml" ContentType="application/vnd.openxmlformats-officedocument.drawing+xml"/>
  <Override PartName="/xl/charts/chart43.xml" ContentType="application/vnd.openxmlformats-officedocument.drawingml.chart+xml"/>
  <Override PartName="/xl/drawings/drawing67.xml" ContentType="application/vnd.openxmlformats-officedocument.drawing+xml"/>
  <Override PartName="/xl/charts/chart44.xml" ContentType="application/vnd.openxmlformats-officedocument.drawingml.chart+xml"/>
  <Override PartName="/xl/drawings/drawing68.xml" ContentType="application/vnd.openxmlformats-officedocument.drawing+xml"/>
  <Override PartName="/xl/charts/chart45.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69.xml" ContentType="application/vnd.openxmlformats-officedocument.drawing+xml"/>
  <Override PartName="/xl/charts/chart46.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70.xml" ContentType="application/vnd.openxmlformats-officedocument.drawing+xml"/>
  <Override PartName="/xl/charts/chart47.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71.xml" ContentType="application/vnd.openxmlformats-officedocument.drawing+xml"/>
  <Override PartName="/xl/charts/chart48.xml" ContentType="application/vnd.openxmlformats-officedocument.drawingml.chart+xml"/>
  <Override PartName="/xl/drawings/drawing72.xml" ContentType="application/vnd.openxmlformats-officedocument.drawing+xml"/>
  <Override PartName="/xl/charts/chart49.xml" ContentType="application/vnd.openxmlformats-officedocument.drawingml.chart+xml"/>
  <Override PartName="/xl/drawings/drawing73.xml" ContentType="application/vnd.openxmlformats-officedocument.drawing+xml"/>
  <Override PartName="/xl/charts/chart50.xml" ContentType="application/vnd.openxmlformats-officedocument.drawingml.chart+xml"/>
  <Override PartName="/xl/drawings/drawing74.xml" ContentType="application/vnd.openxmlformats-officedocument.drawing+xml"/>
  <Override PartName="/xl/charts/chart51.xml" ContentType="application/vnd.openxmlformats-officedocument.drawingml.chart+xml"/>
  <Override PartName="/xl/drawings/drawing75.xml" ContentType="application/vnd.openxmlformats-officedocument.drawing+xml"/>
  <Override PartName="/xl/charts/chart52.xml" ContentType="application/vnd.openxmlformats-officedocument.drawingml.chart+xml"/>
  <Override PartName="/xl/drawings/drawing76.xml" ContentType="application/vnd.openxmlformats-officedocument.drawing+xml"/>
  <Override PartName="/xl/charts/chart53.xml" ContentType="application/vnd.openxmlformats-officedocument.drawingml.chart+xml"/>
  <Override PartName="/xl/drawings/drawing77.xml" ContentType="application/vnd.openxmlformats-officedocument.drawing+xml"/>
  <Override PartName="/xl/charts/chart54.xml" ContentType="application/vnd.openxmlformats-officedocument.drawingml.chart+xml"/>
  <Override PartName="/xl/drawings/drawing78.xml" ContentType="application/vnd.openxmlformats-officedocument.drawing+xml"/>
  <Override PartName="/xl/charts/chart55.xml" ContentType="application/vnd.openxmlformats-officedocument.drawingml.chart+xml"/>
  <Override PartName="/xl/drawings/drawing79.xml" ContentType="application/vnd.openxmlformats-officedocument.drawing+xml"/>
  <Override PartName="/xl/charts/chart56.xml" ContentType="application/vnd.openxmlformats-officedocument.drawingml.chart+xml"/>
  <Override PartName="/xl/drawings/drawing80.xml" ContentType="application/vnd.openxmlformats-officedocument.drawing+xml"/>
  <Override PartName="/xl/charts/chart57.xml" ContentType="application/vnd.openxmlformats-officedocument.drawingml.chart+xml"/>
  <Override PartName="/xl/drawings/drawing81.xml" ContentType="application/vnd.openxmlformats-officedocument.drawing+xml"/>
  <Override PartName="/xl/charts/chart58.xml" ContentType="application/vnd.openxmlformats-officedocument.drawingml.chart+xml"/>
  <Override PartName="/xl/drawings/drawing82.xml" ContentType="application/vnd.openxmlformats-officedocument.drawing+xml"/>
  <Override PartName="/xl/charts/chart59.xml" ContentType="application/vnd.openxmlformats-officedocument.drawingml.chart+xml"/>
  <Override PartName="/xl/drawings/drawing83.xml" ContentType="application/vnd.openxmlformats-officedocument.drawing+xml"/>
  <Override PartName="/xl/charts/chart60.xml" ContentType="application/vnd.openxmlformats-officedocument.drawingml.chart+xml"/>
  <Override PartName="/xl/drawings/drawing84.xml" ContentType="application/vnd.openxmlformats-officedocument.drawing+xml"/>
  <Override PartName="/xl/charts/chart61.xml" ContentType="application/vnd.openxmlformats-officedocument.drawingml.chart+xml"/>
  <Override PartName="/xl/drawings/drawing85.xml" ContentType="application/vnd.openxmlformats-officedocument.drawing+xml"/>
  <Override PartName="/xl/charts/chart62.xml" ContentType="application/vnd.openxmlformats-officedocument.drawingml.chart+xml"/>
  <Override PartName="/xl/drawings/drawing86.xml" ContentType="application/vnd.openxmlformats-officedocument.drawing+xml"/>
  <Override PartName="/xl/charts/chart63.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87.xml" ContentType="application/vnd.openxmlformats-officedocument.drawing+xml"/>
  <Override PartName="/xl/charts/chart64.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88.xml" ContentType="application/vnd.openxmlformats-officedocument.drawing+xml"/>
  <Override PartName="/xl/charts/chart65.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89.xml" ContentType="application/vnd.openxmlformats-officedocument.drawing+xml"/>
  <Override PartName="/xl/charts/chart66.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90.xml" ContentType="application/vnd.openxmlformats-officedocument.drawing+xml"/>
  <Override PartName="/xl/charts/chart67.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91.xml" ContentType="application/vnd.openxmlformats-officedocument.drawing+xml"/>
  <Override PartName="/xl/charts/chart68.xml" ContentType="application/vnd.openxmlformats-officedocument.drawingml.chart+xml"/>
  <Override PartName="/xl/charts/style50.xml" ContentType="application/vnd.ms-office.chartstyle+xml"/>
  <Override PartName="/xl/charts/colors5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intranet/eris/finstability/rsk/fsr/Financial Stability Report 2025/December FSR/Full Report/For publication/"/>
    </mc:Choice>
  </mc:AlternateContent>
  <xr:revisionPtr revIDLastSave="0" documentId="13_ncr:20000001_{E7531480-3680-4440-B405-81662718E59E}" xr6:coauthVersionLast="47" xr6:coauthVersionMax="47" xr10:uidLastSave="{00000000-0000-0000-0000-000000000000}"/>
  <bookViews>
    <workbookView xWindow="28680" yWindow="-120" windowWidth="29040" windowHeight="15720" tabRatio="1000" xr2:uid="{A55B3081-0645-45ED-9CCD-8A2E050BD6AE}"/>
  </bookViews>
  <sheets>
    <sheet name="1" sheetId="2" r:id="rId1"/>
    <sheet name="2" sheetId="1" r:id="rId2"/>
    <sheet name="3" sheetId="6" r:id="rId3"/>
    <sheet name="7" sheetId="15" r:id="rId4"/>
    <sheet name="8" sheetId="31" r:id="rId5"/>
    <sheet name="T1.1a" sheetId="72" r:id="rId6"/>
    <sheet name="T1.1b" sheetId="81" r:id="rId7"/>
    <sheet name="Table 1.1" sheetId="89" r:id="rId8"/>
    <sheet name="T1.2a" sheetId="73" r:id="rId9"/>
    <sheet name="T1.2b" sheetId="80" r:id="rId10"/>
    <sheet name="T1.3a" sheetId="74" r:id="rId11"/>
    <sheet name="T1.3b" sheetId="79" r:id="rId12"/>
    <sheet name="T1.4a" sheetId="75" r:id="rId13"/>
    <sheet name="T1.4b" sheetId="76" r:id="rId14"/>
    <sheet name="B1.1" sheetId="82" r:id="rId15"/>
    <sheet name="B1.2" sheetId="83" r:id="rId16"/>
    <sheet name="B1.3" sheetId="84" r:id="rId17"/>
    <sheet name="T.B1" sheetId="85" r:id="rId18"/>
    <sheet name="B1.4a" sheetId="86" r:id="rId19"/>
    <sheet name="B1.4b" sheetId="87" r:id="rId20"/>
    <sheet name="T1.5a" sheetId="77" r:id="rId21"/>
    <sheet name="T1.5b" sheetId="78" r:id="rId22"/>
    <sheet name="Table 1.2" sheetId="88" r:id="rId23"/>
    <sheet name="T2.1" sheetId="100" r:id="rId24"/>
    <sheet name="T2.2a" sheetId="101" r:id="rId25"/>
    <sheet name="T2.2b" sheetId="102" r:id="rId26"/>
    <sheet name="T2.3a" sheetId="103" r:id="rId27"/>
    <sheet name="T2.3b" sheetId="104" r:id="rId28"/>
    <sheet name="T2.4a" sheetId="105" r:id="rId29"/>
    <sheet name="T2.4b" sheetId="106" r:id="rId30"/>
    <sheet name="T2.5a" sheetId="108" r:id="rId31"/>
    <sheet name="T2.5b" sheetId="107" r:id="rId32"/>
    <sheet name="T2.6" sheetId="109" r:id="rId33"/>
    <sheet name="T2.7" sheetId="110" r:id="rId34"/>
    <sheet name="T2.8" sheetId="111" r:id="rId35"/>
    <sheet name="T2.9a" sheetId="112" r:id="rId36"/>
    <sheet name="T2.9b" sheetId="113" r:id="rId37"/>
    <sheet name="T3.1" sheetId="43" r:id="rId38"/>
    <sheet name="T3.2" sheetId="44" r:id="rId39"/>
    <sheet name="T3.3a" sheetId="45" r:id="rId40"/>
    <sheet name="T3.3b" sheetId="46" r:id="rId41"/>
    <sheet name="T3.4" sheetId="47" r:id="rId42"/>
    <sheet name="T3.5a" sheetId="48" r:id="rId43"/>
    <sheet name="T3.5b" sheetId="49" r:id="rId44"/>
    <sheet name="T3.6" sheetId="50" r:id="rId45"/>
    <sheet name="T3.7" sheetId="51" r:id="rId46"/>
    <sheet name="T3.8" sheetId="52" r:id="rId47"/>
    <sheet name="T3.9" sheetId="53" r:id="rId48"/>
    <sheet name="T3.10a" sheetId="54" r:id="rId49"/>
    <sheet name="T3.10b" sheetId="55" r:id="rId50"/>
    <sheet name="T3.11" sheetId="56" r:id="rId51"/>
    <sheet name="T3.12" sheetId="57" r:id="rId52"/>
    <sheet name="T3.13" sheetId="58" r:id="rId53"/>
    <sheet name="T3.14" sheetId="59" r:id="rId54"/>
    <sheet name="T3.15" sheetId="60" r:id="rId55"/>
    <sheet name="T3.16" sheetId="61" r:id="rId56"/>
    <sheet name="T3.17" sheetId="62" r:id="rId57"/>
    <sheet name="T3.18" sheetId="63" r:id="rId58"/>
    <sheet name="T3.19" sheetId="64" r:id="rId59"/>
    <sheet name="T3.20" sheetId="65" r:id="rId60"/>
    <sheet name="T3.21" sheetId="66" r:id="rId61"/>
    <sheet name="T3.22" sheetId="67" r:id="rId62"/>
    <sheet name="T3.23" sheetId="68" r:id="rId63"/>
    <sheet name="T4.1" sheetId="30" r:id="rId64"/>
    <sheet name="T4.2" sheetId="32" r:id="rId65"/>
    <sheet name="T4.3" sheetId="33" r:id="rId66"/>
    <sheet name="Table T4.1" sheetId="35" r:id="rId67"/>
    <sheet name="T4.4" sheetId="34" r:id="rId68"/>
    <sheet name="B.5.1" sheetId="36" r:id="rId69"/>
    <sheet name="A.1.1" sheetId="90" r:id="rId70"/>
    <sheet name="A.1.2" sheetId="91" r:id="rId71"/>
    <sheet name="A.1.3" sheetId="92" r:id="rId72"/>
    <sheet name="A.1.4" sheetId="99" r:id="rId73"/>
    <sheet name="A.1.5" sheetId="97" r:id="rId74"/>
    <sheet name="A.1.6" sheetId="95" r:id="rId75"/>
    <sheet name="A.1.7" sheetId="96" r:id="rId76"/>
    <sheet name="A.2.1" sheetId="16" r:id="rId77"/>
    <sheet name="A.2.2" sheetId="17" r:id="rId78"/>
    <sheet name="A.2.3" sheetId="18" r:id="rId79"/>
    <sheet name="A.2.4" sheetId="19" r:id="rId80"/>
    <sheet name="A.2.5" sheetId="25" r:id="rId81"/>
    <sheet name="A.2.6" sheetId="26" r:id="rId82"/>
    <sheet name="A.2.7" sheetId="27" r:id="rId83"/>
    <sheet name="A.2.8" sheetId="29" r:id="rId84"/>
    <sheet name="A.2.9" sheetId="20" r:id="rId85"/>
    <sheet name="A.2.10" sheetId="21" r:id="rId86"/>
    <sheet name="A.2.11" sheetId="22" r:id="rId87"/>
    <sheet name="A.2.12" sheetId="23" r:id="rId88"/>
    <sheet name="A.2.13" sheetId="24" r:id="rId89"/>
    <sheet name="A.2.14" sheetId="37" r:id="rId90"/>
    <sheet name="A.2.15" sheetId="38" r:id="rId91"/>
    <sheet name="A.2.16" sheetId="39" r:id="rId92"/>
    <sheet name="A.2.17" sheetId="40" r:id="rId93"/>
    <sheet name="A.2.18" sheetId="41" r:id="rId94"/>
    <sheet name="A.2.19" sheetId="42" r:id="rId95"/>
  </sheets>
  <definedNames>
    <definedName name="_AMO_ContentDefinition_122927442" hidden="1">"'Partitions:9'"</definedName>
    <definedName name="_AMO_ContentDefinition_122927442.0" hidden="1">"'&lt;ContentDefinition name=""SCR BY COUNTRY.srx"" rsid=""122927442"" type=""Report"" format=""ReportXml"" imgfmt=""ActiveX"" created=""08/04/2017 14:21:09"" modifed=""03/06/2018 16:42:40"" user=""Casper Christophersen"" apply=""False"" css=""C:\Program F'"</definedName>
    <definedName name="_AMO_ContentDefinition_122927442.1" hidden="1">"'iles (x86)\SASHome\x86\SASAddinforMicrosoftOffice\7.1\Styles\Journal.css"" range=""SCR_BY_COUNTRY_srx"" auto=""False"" xTime=""00:00:00.2495984"" rTime=""00:00:00.3275979"" bgnew=""False"" nFmt=""False"" grphSet=""True"" imgY=""0"" imgX=""0"" redire'"</definedName>
    <definedName name="_AMO_ContentDefinition_122927442.2" hidden="1">"'ct=""False""&gt;_x000D_
  &lt;files&gt;C:\Users\fst_christopheca\Documents\My SAS Files\Add-In for Microsoft Office\_SOA_LocalReport_326030767\SCR BY COUNTRY.srx&lt;/files&gt;_x000D_
  &lt;parents /&gt;_x000D_
  &lt;children /&gt;_x000D_
  &lt;param n=""DisplayName"" v=""SCR BY COUNTRY.srx"" /&gt;_x000D_
  &lt;para'"</definedName>
    <definedName name="_AMO_ContentDefinition_122927442.3" hidden="1">"'m n=""DisplayType"" v=""Report"" /&gt;_x000D_
  &lt;param n=""AMO_Version"" v=""7.1"" /&gt;_x000D_
  &lt;param n=""AMO_UniqueID"" v="""" /&gt;_x000D_
  &lt;param n=""AMO_ReportName"" v=""SCR BY COUNTRY.srx"" /&gt;_x000D_
  &lt;param n=""AMO_Description"" v="""" /&gt;_x000D_
  &lt;param n=""AMO_Keywords"" v='"</definedName>
    <definedName name="_AMO_ContentDefinition_122927442.4" hidden="1">"'"""" /&gt;_x000D_
  &lt;param n=""AMO_DNA"" v=""&amp;lt;DNA&amp;gt;&amp;#xD;&amp;#xA;  &amp;lt;Type&amp;gt;LocalFile&amp;lt;/Type&amp;gt;&amp;#xD;&amp;#xA;  &amp;lt;Name&amp;gt;SCR BY COUNTRY.srx&amp;lt;/Name&amp;gt;&amp;#xD;&amp;#xA;  &amp;lt;Version&amp;gt;0&amp;lt;/Version&amp;gt;&amp;#xD;&amp;#xA;  &amp;lt;Assembly /&amp;gt;&amp;#xD;&amp;#xA;  &amp;lt;Factory /&amp;gt;'"</definedName>
    <definedName name="_AMO_ContentDefinition_122927442.5" hidden="1">"'&amp;#xD;&amp;#xA;  &amp;lt;FullPath&amp;gt;R:\St-Team\Ad-hoc and recurring\BOS Closed Sessions\BOS 2017-09\SAS Reports\SCR BY COUNTRY.srx&amp;lt;/FullPath&amp;gt;&amp;#xD;&amp;#xA;&amp;lt;/DNA&amp;gt;"" /&gt;_x000D_
  &lt;param n=""AMO_PromptXml"" v="""" /&gt;_x000D_
  &lt;param n=""HasPrompts"" v=""False"" /&gt;_x000D_
 '"</definedName>
    <definedName name="_AMO_ContentDefinition_122927442.6" hidden="1">"' &lt;param n=""AMO_LocalPath"" v=""R:\St-Team\Ad-hoc and recurring\BOS Closed Sessions\BOS 2017-09\SAS Reports\SCR BY COUNTRY.srx"" /&gt;_x000D_
  &lt;param n=""ClassName"" v=""SAS.OfficeAddin.Report"" /&gt;_x000D_
  &lt;param n=""XlNative"" v=""False"" /&gt;_x000D_
  &lt;param n=""Unse'"</definedName>
    <definedName name="_AMO_ContentDefinition_122927442.7" hidden="1">"'lectedIds"" v="""" /&gt;_x000D_
  &lt;param n=""_ROM_Version_"" v=""1.3"" /&gt;_x000D_
  &lt;param n=""_ROM_Application_"" v=""ODS"" /&gt;_x000D_
  &lt;param n=""_ROM_AppVersion_"" v=""9.4"" /&gt;_x000D_
  &lt;param n=""maxReportCols"" v=""4"" /&gt;_x000D_
  &lt;fids n=""SCR BY COUNTRY.srx"" v=""0"" /&gt;_x000D_
  &lt;Exc'"</definedName>
    <definedName name="_AMO_ContentDefinition_122927442.8" hidden="1">"'elXMLOptions AdjColWidths=""True"" RowOpt=""InsertEntire"" ColOpt=""InsertCells"" /&gt;_x000D_
&lt;/ContentDefinition&gt;'"</definedName>
    <definedName name="_AMO_ContentDefinition_131589053" hidden="1">"'Partitions:71'"</definedName>
    <definedName name="_AMO_ContentDefinition_131589053.0" hidden="1">"'&lt;ContentDefinition name=""FinancialStability_SemiannualReport_Silke_q22017"" rsid=""131589053"" type=""BIReport"" format=""BIReport"" imgfmt=""ActiveX"" created=""09/22/2017 15:02:51"" modifed=""09/22/2017 15:02:51"" user=""RES_TurturesEv"" apply=""'"</definedName>
    <definedName name="_AMO_ContentDefinition_131589053.1" hidden="1">"'False"" css=""C:\Program Files (x86)\SASHome\x86\SASAddinforMicrosoftOffice\7.1\Styles\AMODefault.css"" range=""FinancialStability_SemiannualRep_2"" auto=""False"" xTime=""00:00:05.0544000"" rTime=""00:00:10.7650764"" bgnew=""False"" nFmt=""False"" '"</definedName>
    <definedName name="_AMO_ContentDefinition_131589053.10" hidden="1">"'ction_vi334678.ve533142.state"" v=""{B17AB5F5-D0F1-4956-B4D4-2FB2DC41A1DC}"" /&gt;_x000D_
  &lt;param n=""section_vi334678.dd533144.state"" v=""{27B35EF2-AEA5-4C7E-BF87-17662DF58B19}"" /&gt;_x000D_
  &lt;param n=""section_vi334678.ve374390.state"" v=""{99C6EB37-E0E7-4789-A8C'"</definedName>
    <definedName name="_AMO_ContentDefinition_131589053.11" hidden="1">"'8-ACF3FDF61423}"" /&gt;_x000D_
  &lt;param n=""section_vi334678.dd374392.state"" v=""{68CDA83E-352A-4695-A87C-08C90A068FA3}"" /&gt;_x000D_
  &lt;param n=""section_vi334678.ve347165.state"" v=""{B9F57428-32E9-4226-93D5-507FBF73C020}"" /&gt;_x000D_
  &lt;param n=""section_vi334678.dd3471'"</definedName>
    <definedName name="_AMO_ContentDefinition_131589053.12" hidden="1">"'67.state"" v=""{AD52A96D-3426-4DEA-A7ED-955F196B4102}"" /&gt;_x000D_
  &lt;param n=""section_vi334678.ve347792.state"" v=""{E6D3CF8C-BE0F-48FB-A754-44FDC6067F75}"" /&gt;_x000D_
  &lt;param n=""section_vi334678.dd347794.state"" v=""{969FDC34-34F0-4C03-A1C5-73011BA72D07}"" /&gt;_x000D_'"</definedName>
    <definedName name="_AMO_ContentDefinition_131589053.13" hidden="1">"'
  &lt;param n=""section_vi334678.ve347797.state"" v=""{E15C093E-7B60-4C08-94A2-BD1F235FE73C}"" /&gt;_x000D_
  &lt;param n=""section_vi334678.dd347799.state"" v=""{FB05ED2D-D20F-40E4-ABB9-B237E2BA1B54}"" /&gt;_x000D_
  &lt;param n=""section_vi198837.section.state"" v=""{0B38FB8'"</definedName>
    <definedName name="_AMO_ContentDefinition_131589053.14" hidden="1">"'D-204F-438F-B0BF-0CDDB33E755F}"" /&gt;_x000D_
  &lt;param n=""section_vi198837.ve533662.state"" v=""{4870922F-FBF5-4066-9259-D4EA7933821F}"" /&gt;_x000D_
  &lt;param n=""section_vi198837.dd533664.state"" v=""{AA7B090C-0B83-4029-B277-C6273F757EB1}"" /&gt;_x000D_
  &lt;param n=""section_v'"</definedName>
    <definedName name="_AMO_ContentDefinition_131589053.15" hidden="1">"'i198837.ve374785.state"" v=""{C9640EE5-2ECE-4FFB-8CBE-A986750E584B}"" /&gt;_x000D_
  &lt;param n=""section_vi198837.dd374787.state"" v=""{F1CCE209-0E81-46FB-92D7-B18EA81A877A}"" /&gt;_x000D_
  &lt;param n=""section_vi198837.ve203054.state"" v=""{0C249B17-4D89-48CB-BCBD-BE8C'"</definedName>
    <definedName name="_AMO_ContentDefinition_131589053.16" hidden="1">"'6124E5F0}"" /&gt;_x000D_
  &lt;param n=""section_vi198837.dd203056.state"" v=""{63ED84F8-8A22-423D-B4F6-85AF9B486E4B}"" /&gt;_x000D_
  &lt;param n=""section_vi198837.dd206440.state"" v=""{7C701097-AC98-4A13-AE63-7F2D003DC4DD}"" /&gt;_x000D_
  &lt;param n=""section_vi198837.dd206097.st'"</definedName>
    <definedName name="_AMO_ContentDefinition_131589053.17" hidden="1">"'ate"" v=""{40412DB4-A36F-4E47-918C-2C87D6CE3FD6}"" /&gt;_x000D_
  &lt;param n=""section_vi345219.section.state"" v=""{59263389-4F1D-4F0A-971E-E139F9D63682}"" /&gt;_x000D_
  &lt;param n=""section_vi345219.ve534182.state"" v=""{412DDA7B-A3D9-41C4-BD18-3CC7BD556BB1}"" /&gt;_x000D_
  &lt;p'"</definedName>
    <definedName name="_AMO_ContentDefinition_131589053.18" hidden="1">"'aram n=""section_vi345219.dd534184.state"" v=""{2EDB141B-7AF5-414D-AB23-9D1BD9918376}"" /&gt;_x000D_
  &lt;param n=""section_vi345219.ve375180.state"" v=""{F3379EF2-2811-4355-A9B1-F771DD013276}"" /&gt;_x000D_
  &lt;param n=""section_vi345219.dd375182.state"" v=""{8AFC57DB-0C'"</definedName>
    <definedName name="_AMO_ContentDefinition_131589053.19" hidden="1">"'60-4B26-A47E-DE0A0CF819DC}"" /&gt;_x000D_
  &lt;param n=""section_vi345219.dd345619.state"" v=""{DB65CBBC-D3FC-43D1-9DE4-0320777E549A}"" /&gt;_x000D_
  &lt;param n=""section_vi345219.ve345220.state"" v=""{506C9362-0087-44CE-9160-65DA7BE86DC8}"" /&gt;_x000D_
  &lt;param n=""section_vi345'"</definedName>
    <definedName name="_AMO_ContentDefinition_131589053.2" hidden="1">"'grphSet=""True"" imgY=""480"" imgX=""640"" redirect=""False""&gt;_x000D_
  &lt;files&gt;C:\Users\RES_turturesev\Documents\My SAS Files\Add-In for Microsoft Office\_SOA_BIReport_963563921.131589053\report.xml&lt;/files&gt;_x000D_
  &lt;parents /&gt;_x000D_
  &lt;children /&gt;_x000D_
  &lt;param n=""Disp'"</definedName>
    <definedName name="_AMO_ContentDefinition_131589053.20" hidden="1">"'219.dd345222.state"" v=""{566C7B24-7620-4CC3-AC3C-5A28499BB0EA}"" /&gt;_x000D_
  &lt;param n=""section_vi345977.section.state"" v=""{4E5F693A-2898-4CFA-80E8-B710DD2DB20B}"" /&gt;_x000D_
  &lt;param n=""section_vi345977.ve534701.state"" v=""{6E07B532-98E3-4042-B6EE-4823B20C0'"</definedName>
    <definedName name="_AMO_ContentDefinition_131589053.21" hidden="1">"'0A9}"" /&gt;_x000D_
  &lt;param n=""section_vi345977.dd534703.state"" v=""{FE042E6C-0247-40C1-8AD3-1F98E6A727DA}"" /&gt;_x000D_
  &lt;param n=""section_vi345977.ve375574.state"" v=""{E5E84B7F-9FA9-45DA-A2B7-A13BEC6BDECF}"" /&gt;_x000D_
  &lt;param n=""section_vi345977.dd375576.state"" '"</definedName>
    <definedName name="_AMO_ContentDefinition_131589053.22" hidden="1">"'v=""{BF271339-CCE5-4E17-BAAD-E3D0FE66F003}"" /&gt;_x000D_
  &lt;param n=""section_vi345977.dd346340.state"" v=""{7467C1A4-CEF4-4ADF-B99F-21795D225303}"" /&gt;_x000D_
  &lt;param n=""section_vi345977.ve345978.state"" v=""{68960933-E5F8-4326-AB01-A738164703DA}"" /&gt;_x000D_
  &lt;param '"</definedName>
    <definedName name="_AMO_ContentDefinition_131589053.23" hidden="1">"'n=""section_vi345977.dd345980.state"" v=""{A626E8F3-140B-4E9C-A69E-75B1266FCE52}"" /&gt;_x000D_
  &lt;param n=""section_vi274675.section.state"" v=""{5C76D7DC-4FD9-4E4F-8971-405BD0031140}"" /&gt;_x000D_
  &lt;param n=""section_vi274675.ve571011.state"" v=""{FEB4BD87-A9BC-494'"</definedName>
    <definedName name="_AMO_ContentDefinition_131589053.24" hidden="1">"'A-8880-FBAD4E7E0D15}"" /&gt;_x000D_
  &lt;param n=""section_vi274675.dd571013.state"" v=""{1A74899D-28A3-4EB1-875F-9EDCC33E7CE2}"" /&gt;_x000D_
  &lt;param n=""section_vi274675.ve376362.state"" v=""{399B97B0-4F21-4FA0-8B8B-175430BACA51}"" /&gt;_x000D_
  &lt;param n=""section_vi274675.dd'"</definedName>
    <definedName name="_AMO_ContentDefinition_131589053.25" hidden="1">"'376364.state"" v=""{F8EDB4BB-9D3D-4A5C-A151-176B226959A3}"" /&gt;_x000D_
  &lt;param n=""section_vi274675.ve274676.state"" v=""{496ABED6-1510-4B05-9D09-0E6C9ED8E46C}"" /&gt;_x000D_
  &lt;param n=""section_vi274675.dd274678.state"" v=""{32D93BCD-635B-4DEE-A703-F537CCAB4B08}""'"</definedName>
    <definedName name="_AMO_ContentDefinition_131589053.26" hidden="1">"' /&gt;_x000D_
  &lt;param n=""section_vi630114.section.state"" v=""{39C2A3DC-C665-42EB-BD3D-CDCFAA750C5F}"" /&gt;_x000D_
  &lt;param n=""section_vi630114.ve630118.state"" v=""{766C76BB-6AAA-4F14-816F-940BFAF32CFE}"" /&gt;_x000D_
  &lt;param n=""section_vi630114.dd630115.state"" v=""{B73'"</definedName>
    <definedName name="_AMO_ContentDefinition_131589053.27" hidden="1">"'65A04-5344-4C13-9AA8-40A66A0FF9F3}"" /&gt;_x000D_
  &lt;param n=""section_vi630114.ve630639.state"" v=""{B9A19F93-139F-4D12-8FA4-D2BC44BACA66}"" /&gt;_x000D_
  &lt;param n=""section_vi630114.dd630636.state"" v=""{F4B59B8C-D1D7-468A-91F7-D54C844987D6}"" /&gt;_x000D_
  &lt;param n=""secti'"</definedName>
    <definedName name="_AMO_ContentDefinition_131589053.28" hidden="1">"'on_vi630114.ve631166.state"" v=""{F9B409A4-E764-4420-A2D2-F35A8DDCEA13}"" /&gt;_x000D_
  &lt;param n=""section_vi630114.dd631155.state"" v=""{38BD8365-7F65-4AFA-93AA-DDBA037AC9DD}"" /&gt;_x000D_
  &lt;param n=""section_vi631751.section.state"" v=""{0D61C102-4960-4FA1-8AD9-69'"</definedName>
    <definedName name="_AMO_ContentDefinition_131589053.29" hidden="1">"'16BBC585A6}"" /&gt;_x000D_
  &lt;param n=""section_vi631751.ve631755.state"" v=""{01F0ADB5-66F4-440C-8675-E42A23EF3A8F}"" /&gt;_x000D_
  &lt;param n=""section_vi631751.dd631752.state"" v=""{B1873814-58CF-4259-B227-94A1A1FBDE19}"" /&gt;_x000D_
  &lt;param n=""section_vi631751.ve632277.'"</definedName>
    <definedName name="_AMO_ContentDefinition_131589053.3" hidden="1">"'layName"" v=""FinancialStability_SemiannualReport_Silke_q22017"" /&gt;_x000D_
  &lt;param n=""DisplayType"" v=""Report (2G)"" /&gt;_x000D_
  &lt;param n=""AMO_Version"" v=""7.1"" /&gt;_x000D_
  &lt;param n=""AMO_UniqueID"" v=""A53PV9T3.AY0000FQ"" /&gt;_x000D_
  &lt;param n=""AMO_ReportName"" v=""Fi'"</definedName>
    <definedName name="_AMO_ContentDefinition_131589053.30" hidden="1">"'state"" v=""{A9ECF933-EFD4-406D-9EE8-591423E36652}"" /&gt;_x000D_
  &lt;param n=""section_vi631751.dd632274.state"" v=""{8C527B3A-8204-4318-8610-99AB1E256CD6}"" /&gt;_x000D_
  &lt;param n=""section_vi631751.ve632804.state"" v=""{20E7CED6-852F-44DE-A9A0-A8812589D053}"" /&gt;_x000D_
 '"</definedName>
    <definedName name="_AMO_ContentDefinition_131589053.31" hidden="1">"' &lt;param n=""section_vi631751.dd632794.state"" v=""{542868E5-12F3-4874-9F7B-9236400DB3A3}"" /&gt;_x000D_
  &lt;param n=""section_vi376963.section.state"" v=""{BBF1805F-B6A1-43CE-A814-4A7E8DD16EBA}"" /&gt;_x000D_
  &lt;param n=""section_vi376963.ve541972.state"" v=""{9627CC1D-'"</definedName>
    <definedName name="_AMO_ContentDefinition_131589053.32" hidden="1">"'80D8-4E73-9D95-CBD41665F2B8}"" /&gt;_x000D_
  &lt;param n=""section_vi376963.dd541974.state"" v=""{A2185CC4-FA7D-4DA1-BB4A-E793F27095CD}"" /&gt;_x000D_
  &lt;param n=""section_vi376963.ve535220.state"" v=""{2E92E786-C590-4BEE-B603-D75C272DD8B7}"" /&gt;_x000D_
  &lt;param n=""section_vi3'"</definedName>
    <definedName name="_AMO_ContentDefinition_131589053.33" hidden="1">"'76963.dd535222.state"" v=""{ADDB9D47-0517-4EF5-B41E-3E3228ABC7B2}"" /&gt;_x000D_
  &lt;param n=""section_vi376963.ve376968.state"" v=""{19EE868B-941E-42F7-8836-AF8FFA6D86CA}"" /&gt;_x000D_
  &lt;param n=""section_vi376963.dd376964.state"" v=""{9C1B6C71-0974-4AC0-8138-EBF51B'"</definedName>
    <definedName name="_AMO_ContentDefinition_131589053.34" hidden="1">"'CDBB42}"" /&gt;_x000D_
  &lt;param n=""section_vi376963.ve377799.state"" v=""{ADECF4AF-2D92-4B26-AC72-F28C9721D6EE}"" /&gt;_x000D_
  &lt;param n=""section_vi376963.dd377801.state"" v=""{2CD4CE2A-1E9A-4759-8F7C-72282B67B95C}"" /&gt;_x000D_
  &lt;param n=""section_vi237438.section.state'"</definedName>
    <definedName name="_AMO_ContentDefinition_131589053.35" hidden="1">"'"" v=""{AA5ED4B3-FAB7-4E23-A3EE-350FF15A6770}"" /&gt;_x000D_
  &lt;param n=""section_vi237438.ve535740.state"" v=""{14047861-7C24-4B3F-978D-D98496E852A1}"" /&gt;_x000D_
  &lt;param n=""section_vi237438.dd535742.state"" v=""{D7CD0467-6994-4363-92A1-721C3DB636EF}"" /&gt;_x000D_
  &lt;par'"</definedName>
    <definedName name="_AMO_ContentDefinition_131589053.36" hidden="1">"'am n=""section_vi237438.ve375968.state"" v=""{C6ACB171-860A-4466-83E2-A573A36EA347}"" /&gt;_x000D_
  &lt;param n=""section_vi237438.dd375970.state"" v=""{5F18A5B9-FC44-44A8-A393-3379FAF51F57}"" /&gt;_x000D_
  &lt;param n=""section_vi237438.ve237439.state"" v=""{BE66D365-A44B'"</definedName>
    <definedName name="_AMO_ContentDefinition_131589053.37" hidden="1">"'-4511-87D2-6316E22FA3B5}"" /&gt;_x000D_
  &lt;param n=""section_vi237438.dd237441.state"" v=""{AE4700A1-6A0E-496C-A1EC-32EC35D44974}"" /&gt;_x000D_
  &lt;param n=""section_vi221541.section.state"" v=""{51DC74E4-4E32-4A1C-9260-10B83A390B0C}"" /&gt;_x000D_
  &lt;param n=""section_vi221541'"</definedName>
    <definedName name="_AMO_ContentDefinition_131589053.38" hidden="1">"'.ve539375.state"" v=""{30407E96-8CEB-419C-8D28-ABE9F7A822D6}"" /&gt;_x000D_
  &lt;param n=""section_vi221541.dd539377.state"" v=""{52E9CCCD-B783-4F82-96FF-5CEA7831E339}"" /&gt;_x000D_
  &lt;param n=""section_vi221541.ve539370.state"" v=""{71C1B988-10D1-4605-B8E7-A31878A856C'"</definedName>
    <definedName name="_AMO_ContentDefinition_131589053.39" hidden="1">"'E}"" /&gt;_x000D_
  &lt;param n=""section_vi221541.dd539372.state"" v=""{4419A5C9-ED8E-4A45-8F4F-499504CF97AB}"" /&gt;_x000D_
  &lt;param n=""section_vi221541.ve221653.state"" v=""{A179B6E6-5209-421F-8E65-2967A4FDE8EC}"" /&gt;_x000D_
  &lt;param n=""section_vi221541.dd221655.state"" v='"</definedName>
    <definedName name="_AMO_ContentDefinition_131589053.4" hidden="1">"'nancialStability_SemiannualReport_Silke_q22017"" /&gt;_x000D_
  &lt;param n=""AMO_Description"" v="""" /&gt;_x000D_
  &lt;param n=""AMO_Keywords"" v="""" /&gt;_x000D_
  &lt;param n=""DNA"" v=""&amp;lt;DNA&amp;gt;&amp;#xD;&amp;#xA;  &amp;lt;Type&amp;gt;BIReport&amp;lt;/Type&amp;gt;&amp;#xD;&amp;#xA;  &amp;lt;Name&amp;gt;FinancialStabi'"</definedName>
    <definedName name="_AMO_ContentDefinition_131589053.40" hidden="1">"'""{A5B27957-FC49-4F3C-AFBC-ECD41B7E2C3E}"" /&gt;_x000D_
  &lt;param n=""section_vi451794.section.state"" v=""{9E045568-0E79-4F45-892D-6765D6FFF9B3}"" /&gt;_x000D_
  &lt;param n=""section_vi451794.ve665674.state"" v=""{3EF9E625-3E96-49A2-82F2-08FAE9B60139}"" /&gt;_x000D_
  &lt;param n=""'"</definedName>
    <definedName name="_AMO_ContentDefinition_131589053.41" hidden="1">"'section_vi451794.dd665676.state"" v=""{9DB9FEE1-033B-484D-A5B9-50111D0C50BD}"" /&gt;_x000D_
  &lt;param n=""section_vi451794.ve536776.state"" v=""{0B5325D3-04AD-4B42-B424-EEFBFE423AE0}"" /&gt;_x000D_
  &lt;param n=""section_vi451794.dd536778.state"" v=""{BB2D3780-F22C-4D06-B'"</definedName>
    <definedName name="_AMO_ContentDefinition_131589053.42" hidden="1">"'DE4-2E495DFBF672}"" /&gt;_x000D_
  &lt;param n=""section_vi451794.ve451801.state"" v=""{A430E878-8CA0-43D5-A15F-BCE133BA9F31}"" /&gt;_x000D_
  &lt;param n=""section_vi451794.dd451803.state"" v=""{2EB74FC1-844E-41F6-B30A-6C59D0D6BD2E}"" /&gt;_x000D_
  &lt;param n=""section_vi451794.ve45'"</definedName>
    <definedName name="_AMO_ContentDefinition_131589053.43" hidden="1">"'1795.state"" v=""{85BBC022-1C63-4841-95EF-C4DD0BCB3F06}"" /&gt;_x000D_
  &lt;param n=""section_vi451794.dd451797.state"" v=""{2AC917C7-18C2-4501-8F8F-6863C6D45A26}"" /&gt;_x000D_
  &lt;param n=""section_vi452974.section.state"" v=""{4BAA02F5-0E12-4078-AB6F-459D26EF2441}"" /&gt;'"</definedName>
    <definedName name="_AMO_ContentDefinition_131589053.44" hidden="1">"'_x000D_
  &lt;param n=""section_vi452974.ve536258.state"" v=""{D94C07C2-6F8F-476E-8073-807935DCE803}"" /&gt;_x000D_
  &lt;param n=""section_vi452974.dd536260.state"" v=""{239F8475-DD4D-4673-9475-7645DD664F88}"" /&gt;_x000D_
  &lt;param n=""section_vi452974.ve452979.state"" v=""{FF8D0'"</definedName>
    <definedName name="_AMO_ContentDefinition_131589053.45" hidden="1">"'7DE-A5C3-4232-BAB6-8889C28C2020}"" /&gt;_x000D_
  &lt;param n=""section_vi452974.dd452975.state"" v=""{376A0ECB-303D-4798-A12C-509BBFD86D43}"" /&gt;_x000D_
  &lt;param n=""section_vi452974.ve453398.state"" v=""{C6A4594D-F9F8-44D9-8EE3-009D62BFD793}"" /&gt;_x000D_
  &lt;param n=""section'"</definedName>
    <definedName name="_AMO_ContentDefinition_131589053.46" hidden="1">"'_vi452974.dd453389.state"" v=""{182DE482-9108-4FC1-A5C9-14E0338CBA88}"" /&gt;_x000D_
  &lt;param n=""section_vi208172.section.state"" v=""{86E3164F-C227-4F74-A03D-444C175246A3}"" /&gt;_x000D_
  &lt;param n=""section_vi208172.ve537294.state"" v=""{E4D27D2D-5D42-48A1-9D82-2DE'"</definedName>
    <definedName name="_AMO_ContentDefinition_131589053.47" hidden="1">"'ED3165A33}"" /&gt;_x000D_
  &lt;param n=""section_vi208172.dd537296.state"" v=""{03B52EEB-E064-48BD-835B-0E5375B2C55B}"" /&gt;_x000D_
  &lt;param n=""section_vi208172.ve472644.state"" v=""{6DCC7570-747A-4507-AB41-0C49620CCC2C}"" /&gt;_x000D_
  &lt;param n=""section_vi208172.dd472646.s'"</definedName>
    <definedName name="_AMO_ContentDefinition_131589053.48" hidden="1">"'tate"" v=""{4B956173-6303-435C-87F7-853D430EDE5C}"" /&gt;_x000D_
  &lt;param n=""section_vi208172.ve208186.state"" v=""{5E82DCD7-17E0-4E0B-B321-1AEE0390F69D}"" /&gt;_x000D_
  &lt;param n=""section_vi208172.dd208173.state"" v=""{BBE0EDEA-F316-4412-8707-34C2E3EDA368}"" /&gt;_x000D_
  '"</definedName>
    <definedName name="_AMO_ContentDefinition_131589053.49" hidden="1">"'&lt;param n=""section_vi208172.ve210584.state"" v=""{C3E791C1-BBAB-415A-B42A-AF206E28F860}"" /&gt;_x000D_
  &lt;param n=""section_vi208172.dd210574.state"" v=""{47126B44-2C5A-4C32-B148-D27F8CAC7F20}"" /&gt;_x000D_
  &lt;param n=""section_vi473063.section.state"" v=""{D3DD306E-1'"</definedName>
    <definedName name="_AMO_ContentDefinition_131589053.5" hidden="1">"'lity_SemiannualReport_Silke_q22017&amp;lt;/Name&amp;gt;&amp;#xD;&amp;#xA;  &amp;lt;Version&amp;gt;1&amp;lt;/Version&amp;gt;&amp;#xD;&amp;#xA;  &amp;lt;Assembly&amp;gt;SAS.EG.SDS.Model&amp;lt;/Assembly&amp;gt;&amp;#xD;&amp;#xA;  &amp;lt;Factory&amp;gt;SAS.EG.SDS.Model.Creator&amp;lt;/Factory&amp;gt;&amp;#xD;&amp;#xA;  &amp;lt;ParentName&amp;gt;Pu'"</definedName>
    <definedName name="_AMO_ContentDefinition_131589053.50" hidden="1">"'94A-4BE4-889F-76C55298F025}"" /&gt;_x000D_
  &lt;param n=""section_vi473063.ve538334.state"" v=""{1639C64C-F077-4FE3-A457-2BEAFACC149F}"" /&gt;_x000D_
  &lt;param n=""section_vi473063.dd538336.state"" v=""{5810E32B-5A05-40B9-9F88-849E769D2A19}"" /&gt;_x000D_
  &lt;param n=""section_vi47'"</definedName>
    <definedName name="_AMO_ContentDefinition_131589053.51" hidden="1">"'3063.ve473068.state"" v=""{69AF0BFE-5D1F-4F72-AA40-BB1C61F9F456}"" /&gt;_x000D_
  &lt;param n=""section_vi473063.dd473070.state"" v=""{5FE8E1F0-C88A-436F-9FAF-F23C476FD203}"" /&gt;_x000D_
  &lt;param n=""section_vi473063.ve473064.state"" v=""{FB4DF8DE-B6D2-427A-A3F2-9266C34'"</definedName>
    <definedName name="_AMO_ContentDefinition_131589053.52" hidden="1">"'BD3E1}"" /&gt;_x000D_
  &lt;param n=""section_vi473063.dd473066.state"" v=""{52A24FC1-9076-4565-B09F-F54F02845430}"" /&gt;_x000D_
  &lt;param n=""section_vi508050.section.state"" v=""{DE69E572-1CDF-4C6B-B0EF-5529E8504991}"" /&gt;_x000D_
  &lt;param n=""section_vi508050.ve538852.state""'"</definedName>
    <definedName name="_AMO_ContentDefinition_131589053.53" hidden="1">"' v=""{64E02FF9-3251-45EA-A9E9-4FAEE82192C8}"" /&gt;_x000D_
  &lt;param n=""section_vi508050.dd538854.state"" v=""{EF049680-738B-4286-BBB8-8D948045B22B}"" /&gt;_x000D_
  &lt;param n=""section_vi508050.ve508054.state"" v=""{C0D198D0-3F9B-450C-8D0E-BB4EB1578666}"" /&gt;_x000D_
  &lt;param'"</definedName>
    <definedName name="_AMO_ContentDefinition_131589053.54" hidden="1">"' n=""section_vi508050.dd508051.state"" v=""{A5E50616-08A4-4419-9722-3794AE17705A}"" /&gt;_x000D_
  &lt;param n=""section_vi508050.ve508523.state"" v=""{E16504DA-C128-473B-B3A2-391FB716483A}"" /&gt;_x000D_
  &lt;param n=""section_vi508050.dd508506.state"" v=""{02F7D10F-BCE5-4'"</definedName>
    <definedName name="_AMO_ContentDefinition_131589053.55" hidden="1">"'8AF-8AEF-E65A70A94DCE}"" /&gt;_x000D_
  &lt;param n=""section_vi506442.section.state"" v=""{D73091F5-26AB-403B-8A9A-E33CC5014CDB}"" /&gt;_x000D_
  &lt;param n=""section_vi506442.ve506444.state"" v=""{21424108-7CC4-4A3F-8FDF-F6F516CFE297}"" /&gt;_x000D_
  &lt;param n=""section_vi506442.d'"</definedName>
    <definedName name="_AMO_ContentDefinition_131589053.56" hidden="1">"'d506443.state"" v=""{79721BE4-8A02-413C-B38B-2559340D47B1}"" /&gt;_x000D_
  &lt;param n=""section_vi506442.ve506463.state"" v=""{6503D315-6EFA-4FE5-8207-8095CC7796E7}"" /&gt;_x000D_
  &lt;param n=""section_vi506442.dd506447.state"" v=""{CED29BBF-72A2-4B6C-8B75-FC0484E7CFC9}'"</definedName>
    <definedName name="_AMO_ContentDefinition_131589053.57" hidden="1">"'"" /&gt;_x000D_
  &lt;param n=""section_vi219794.section.state"" v=""{EEB3A5AB-52FC-48F4-9E08-6CC0DE5212E3}"" /&gt;_x000D_
  &lt;param n=""section_vi219794.ve537813.state"" v=""{499E9F5B-DC21-40CC-9E31-BED905F785D2}"" /&gt;_x000D_
  &lt;param n=""section_vi219794.dd537815.state"" v=""{F'"</definedName>
    <definedName name="_AMO_ContentDefinition_131589053.58" hidden="1">"'3604146-5090-40E9-ACC3-894233197BC7}"" /&gt;_x000D_
  &lt;param n=""section_vi219794.ve432847.state"" v=""{43565F59-D9A5-4743-BD82-4A97CD379C97}"" /&gt;_x000D_
  &lt;param n=""section_vi219794.dd432849.state"" v=""{6DCC0819-2A74-4359-B834-4C3E52C33983}"" /&gt;_x000D_
  &lt;param n=""sec'"</definedName>
    <definedName name="_AMO_ContentDefinition_131589053.59" hidden="1">"'tion_vi219794.ve220145.state"" v=""{158E0526-27FE-45FF-9A8A-C777E0DDE0C7}"" /&gt;_x000D_
  &lt;param n=""section_vi219794.dd220147.state"" v=""{61C5E902-9673-495F-80CE-F4FB4E5AAF26}"" /&gt;_x000D_
  &lt;param n=""section_vi219794.ve220150.state"" v=""{BB8291FE-2659-41BC-83CF'"</definedName>
    <definedName name="_AMO_ContentDefinition_131589053.6" hidden="1">"'blic&amp;lt;/ParentName&amp;gt;&amp;#xD;&amp;#xA;  &amp;lt;DisplayName&amp;gt;FinancialStability_SemiannualReport_Silke_q22017&amp;lt;/DisplayName&amp;gt;&amp;#xD;&amp;#xA;  &amp;lt;SBIP&amp;gt;/VA Reporting/FS Report/Public/FinancialStability_SemiannualReport_Silke_q22017&amp;lt;/SBIP&amp;gt;&amp;#xD;&amp;#xA;  &amp;'"</definedName>
    <definedName name="_AMO_ContentDefinition_131589053.60" hidden="1">"'-BB957BE6D163}"" /&gt;_x000D_
  &lt;param n=""section_vi219794.dd220152.state"" v=""{B1D89C87-7A90-4DAB-9DF0-40332A1D7C32}"" /&gt;_x000D_
  &lt;param n=""section_vi219794.ve220155.state"" v=""{B0E3B5DD-F614-4863-B0DF-059A8D808261}"" /&gt;_x000D_
  &lt;param n=""section_vi219794.dd22015'"</definedName>
    <definedName name="_AMO_ContentDefinition_131589053.61" hidden="1">"'7.state"" v=""{6F203C4C-E7C5-460C-B8A8-6AABEBC19630}"" /&gt;_x000D_
  &lt;param n=""section_vi219794.ve221192.state"" v=""{B45F5D58-06CD-4EC1-8C10-E20B1E83E6B3}"" /&gt;_x000D_
  &lt;param n=""section_vi219794.dd221194.state"" v=""{50149F1E-B894-4B77-A141-63B169437368}"" /&gt;_x000D_
'"</definedName>
    <definedName name="_AMO_ContentDefinition_131589053.62" hidden="1">"'  &lt;param n=""section_vi396093.section.state"" v=""{ECB45C79-C750-4509-B1CE-22D61B6C3035}"" /&gt;_x000D_
  &lt;param n=""section_vi396093.ve396094.state"" v=""{657CA371-F9DA-47CA-85EC-718C4CC70931}"" /&gt;_x000D_
  &lt;param n=""section_vi396093.dd396096.state"" v=""{4FF6384C'"</definedName>
    <definedName name="_AMO_ContentDefinition_131589053.63" hidden="1">"'-7CAB-4AB9-B81F-EE6230FA263B}"" /&gt;_x000D_
  &lt;param n=""section_vi396093.ve396499.state"" v=""{16DE207F-BEA1-4569-9457-98F4B6261D02}"" /&gt;_x000D_
  &lt;param n=""section_vi396093.dd396501.state"" v=""{0C177FA7-CBF1-407A-AFC3-5188F183E17D}"" /&gt;_x000D_
  &lt;param n=""section_vi'"</definedName>
    <definedName name="_AMO_ContentDefinition_131589053.64" hidden="1">"'732942.section.state"" v=""{C832BBB9-9F3E-4981-881D-1ABF63CA7A3B}"" /&gt;_x000D_
  &lt;param n=""section_vi732942.ve736162.state"" v=""{C552853A-29CB-4DFC-825E-24D7319E482D}"" /&gt;_x000D_
  &lt;param n=""section_vi732942.dd736164.state"" v=""{1894F226-68DE-4E29-AA63-C2DDD3'"</definedName>
    <definedName name="_AMO_ContentDefinition_131589053.65" hidden="1">"'D8A307}"" /&gt;_x000D_
  &lt;param n=""section_vi732942.ve735635.state"" v=""{F4A3D125-4B72-40F2-B502-681BDD716765}"" /&gt;_x000D_
  &lt;param n=""section_vi732942.dd735637.state"" v=""{C3EF0EED-F780-46EF-8748-45EC7C6A8404}"" /&gt;_x000D_
  &lt;param n=""section_vi732942.ve735108.stat'"</definedName>
    <definedName name="_AMO_ContentDefinition_131589053.66" hidden="1">"'e"" v=""{CF8DFD9E-D0C5-49BB-91C5-47E3D765FED0}"" /&gt;_x000D_
  &lt;param n=""section_vi732942.dd735110.state"" v=""{0FEC445C-E4FB-4E2E-8CC2-84802324BD84}"" /&gt;_x000D_
  &lt;param n=""section_vi732942.ve732946.state"" v=""{114ACC88-CBE2-4E50-9082-351901FD7E23}"" /&gt;_x000D_
  &lt;pa'"</definedName>
    <definedName name="_AMO_ContentDefinition_131589053.67" hidden="1">"'ram n=""section_vi732942.dd732943.state"" v=""{94724AF1-BB4C-4BFB-B1DE-1B2A5866D6C7}"" /&gt;_x000D_
  &lt;param n=""section_vi732942.ve733468.state"" v=""{5EEB9F9C-4095-4C13-9FD7-212E7C4151D2}"" /&gt;_x000D_
  &lt;param n=""section_vi732942.dd733465.state"" v=""{B3A3F2AA-0DF'"</definedName>
    <definedName name="_AMO_ContentDefinition_131589053.68" hidden="1">"'1-42F6-A9B4-7517742B936C}"" /&gt;_x000D_
  &lt;param n=""section_vi732942.dd736690.state"" v=""{5E8CFB86-2B42-467B-A831-B6BEC597628A}"" /&gt;_x000D_
  &lt;param n=""section_vi732942.ve733995.state"" v=""{D8E84EF0-6568-455E-A4D8-112D3E7A4A5A}"" /&gt;_x000D_
  &lt;param n=""section_vi7329'"</definedName>
    <definedName name="_AMO_ContentDefinition_131589053.69" hidden="1">"'42.dd733985.state"" v=""{223EC13F-280F-49DD-97C0-700582826AD0}"" /&gt;_x000D_
  &lt;param n=""ve956531.state"" v=""{7618BFAD-F66E-462D-9AF7-AEDCE32BA008}"" /&gt;_x000D_
  &lt;param n=""dd956533.state"" v=""{7E63C561-9C12-4A75-875C-6B3466553575}"" /&gt;_x000D_
  &lt;ExcelXMLOptions AdjC'"</definedName>
    <definedName name="_AMO_ContentDefinition_131589053.7" hidden="1">"'lt;SBIPFull&amp;gt;/VA Reporting/FS Report/Public/FinancialStability_SemiannualReport_Silke_q22017(Report.BI)&amp;lt;/SBIPFull&amp;gt;&amp;#xD;&amp;#xA;  &amp;lt;Path&amp;gt;/VA Reporting/FS Report/Public/FinancialStability_SemiannualReport_Silke_q22017&amp;lt;/Path&amp;gt;&amp;#xD;&amp;#xA;&amp;lt'"</definedName>
    <definedName name="_AMO_ContentDefinition_131589053.70" hidden="1">"'olWidths=""True"" RowOpt=""InsertEntire"" ColOpt=""InsertCells"" /&gt;_x000D_
&lt;/ContentDefinition&gt;'"</definedName>
    <definedName name="_AMO_ContentDefinition_131589053.8" hidden="1">"';/DNA&amp;gt;"" /&gt;_x000D_
  &lt;param n=""ReportServer"" v=""SASpMeta.eiopa.local"" /&gt;_x000D_
  &lt;param n=""ClassName"" v=""SAS.OfficeAddin.BIReport"" /&gt;_x000D_
  &lt;param n=""ViewableInTaskPane"" v=""1"" /&gt;_x000D_
  &lt;param n=""UnselectedIds"" v="""" /&gt;_x000D_
  &lt;param n=""RawValues"" v=""'"</definedName>
    <definedName name="_AMO_ContentDefinition_131589053.9" hidden="1">"'True"" /&gt;_x000D_
  &lt;param n=""RenderSectionsOnSheets"" v=""True"" /&gt;_x000D_
  &lt;param n=""report.state"" v=""{BBB2FC6C-3462-44FE-B931-828DC9B3166D}"" /&gt;_x000D_
  &lt;param n=""section_vi334678.section.state"" v=""{AD039AD2-0425-4EB4-B2D8-5119D244D811}"" /&gt;_x000D_
  &lt;param n=""se'"</definedName>
    <definedName name="_AMO_ContentDefinition_152343014" hidden="1">"'Partitions:9'"</definedName>
    <definedName name="_AMO_ContentDefinition_152343014.0" hidden="1">"'&lt;ContentDefinition name=""Rec reserve contents.srx"" rsid=""152343014"" type=""Report"" format=""ReportXml"" imgfmt=""ActiveX"" created=""08/08/2017 14:10:42"" modifed=""09/05/2017 10:30:48"" user=""Casper Christophersen"" apply=""False"" css=""C:\Pro'"</definedName>
    <definedName name="_AMO_ContentDefinition_152343014.1" hidden="1">"'gram Files (x86)\SASHome\x86\SASAddinforMicrosoftOffice\7.1\Styles\Journal.css"" range=""Rec_reserve_contents_srx"" auto=""False"" xTime=""00:00:00.3587816"" rTime=""00:00:00.2495872"" bgnew=""False"" nFmt=""False"" grphSet=""True"" imgY=""0"" imgX'"</definedName>
    <definedName name="_AMO_ContentDefinition_152343014.2" hidden="1">"'=""0"" redirect=""False""&gt;_x000D_
  &lt;files&gt;C:\Users\fst_christopheca\Documents\My SAS Files\Add-In for Microsoft Office\_SOA_LocalReport_816282269\Rec reserve contents.srx&lt;/files&gt;_x000D_
  &lt;parents /&gt;_x000D_
  &lt;children /&gt;_x000D_
  &lt;param n=""DisplayName"" v=""Rec reserve co'"</definedName>
    <definedName name="_AMO_ContentDefinition_152343014.3" hidden="1">"'ntents.srx"" /&gt;_x000D_
  &lt;param n=""DisplayType"" v=""Report"" /&gt;_x000D_
  &lt;param n=""AMO_Version"" v=""7.1"" /&gt;_x000D_
  &lt;param n=""AMO_UniqueID"" v="""" /&gt;_x000D_
  &lt;param n=""AMO_ReportName"" v=""Rec reserve contents.srx"" /&gt;_x000D_
  &lt;param n=""AMO_Description"" v="""" /&gt;_x000D_
  '"</definedName>
    <definedName name="_AMO_ContentDefinition_152343014.4" hidden="1">"'&lt;param n=""AMO_Keywords"" v="""" /&gt;_x000D_
  &lt;param n=""AMO_DNA"" v=""&amp;lt;DNA&amp;gt;&amp;#xD;&amp;#xA;  &amp;lt;Type&amp;gt;LocalFile&amp;lt;/Type&amp;gt;&amp;#xD;&amp;#xA;  &amp;lt;Name&amp;gt;Rec reserve contents.srx&amp;lt;/Name&amp;gt;&amp;#xD;&amp;#xA;  &amp;lt;Version&amp;gt;0&amp;lt;/Version&amp;gt;&amp;#xD;&amp;#xA;  &amp;lt;Assembly '"</definedName>
    <definedName name="_AMO_ContentDefinition_152343014.5" hidden="1">"'/&amp;gt;&amp;#xD;&amp;#xA;  &amp;lt;Factory /&amp;gt;&amp;#xD;&amp;#xA;  &amp;lt;FullPath&amp;gt;R:\St-Team\Ad-hoc and recurring\BOS Closed Sessions\BOS 2017-09\SAS Reports\Rec reserve contents.srx&amp;lt;/FullPath&amp;gt;&amp;#xD;&amp;#xA;&amp;lt;/DNA&amp;gt;"" /&gt;_x000D_
  &lt;param n=""AMO_PromptXml"" v="""" /&gt;_x000D_
  &lt;'"</definedName>
    <definedName name="_AMO_ContentDefinition_152343014.6" hidden="1">"'param n=""HasPrompts"" v=""False"" /&gt;_x000D_
  &lt;param n=""AMO_LocalPath"" v=""R:\St-Team\Ad-hoc and recurring\BOS Closed Sessions\BOS 2017-09\SAS Reports\Rec reserve contents.srx"" /&gt;_x000D_
  &lt;param n=""ClassName"" v=""SAS.OfficeAddin.Report"" /&gt;_x000D_
  &lt;param n='"</definedName>
    <definedName name="_AMO_ContentDefinition_152343014.7" hidden="1">"'""XlNative"" v=""False"" /&gt;_x000D_
  &lt;param n=""UnselectedIds"" v="""" /&gt;_x000D_
  &lt;param n=""_ROM_Version_"" v=""1.3"" /&gt;_x000D_
  &lt;param n=""_ROM_Application_"" v=""ODS"" /&gt;_x000D_
  &lt;param n=""_ROM_AppVersion_"" v=""9.4"" /&gt;_x000D_
  &lt;param n=""maxReportCols"" v=""4"" /&gt;_x000D_
  &lt;f'"</definedName>
    <definedName name="_AMO_ContentDefinition_152343014.8" hidden="1">"'ids n=""Rec reserve contents.srx"" v=""0"" /&gt;_x000D_
  &lt;ExcelXMLOptions AdjColWidths=""True"" RowOpt=""InsertEntire"" ColOpt=""InsertCells"" /&gt;_x000D_
&lt;/ContentDefinition&gt;'"</definedName>
    <definedName name="_AMO_ContentDefinition_164944594" hidden="1">"'Partitions:9'"</definedName>
    <definedName name="_AMO_ContentDefinition_164944594.0" hidden="1">"'&lt;ContentDefinition name=""Individ_Stat_EEA.srx"" rsid=""164944594"" type=""Report"" format=""ReportXml"" imgfmt=""ActiveX"" created=""08/04/2017 15:34:07"" modifed=""03/06/2018 16:43:11"" user=""Casper Christophersen"" apply=""False"" css=""C:\Program'"</definedName>
    <definedName name="_AMO_ContentDefinition_164944594.1" hidden="1">"' Files (x86)\SASHome\x86\SASAddinforMicrosoftOffice\7.1\Styles\Journal.css"" range=""Individ_Stat_EEA_srx"" auto=""False"" xTime=""00:00:00.2027987"" rTime=""00:00:00.2963981"" bgnew=""False"" nFmt=""False"" grphSet=""True"" imgY=""0"" imgX=""0"" re'"</definedName>
    <definedName name="_AMO_ContentDefinition_164944594.2" hidden="1">"'direct=""False""&gt;_x000D_
  &lt;files&gt;C:\Users\fst_christopheca\Documents\My SAS Files\Add-In for Microsoft Office\_SOA_LocalReport_641859955\Individ_Stat_EEA.srx&lt;/files&gt;_x000D_
  &lt;parents /&gt;_x000D_
  &lt;children /&gt;_x000D_
  &lt;param n=""DisplayName"" v=""Individ_Stat_EEA.srx"" /&gt;_x000D_
'"</definedName>
    <definedName name="_AMO_ContentDefinition_164944594.3" hidden="1">"'  &lt;param n=""DisplayType"" v=""Report"" /&gt;_x000D_
  &lt;param n=""AMO_Version"" v=""7.1"" /&gt;_x000D_
  &lt;param n=""AMO_UniqueID"" v="""" /&gt;_x000D_
  &lt;param n=""AMO_ReportName"" v=""Individ_Stat_EEA.srx"" /&gt;_x000D_
  &lt;param n=""AMO_Description"" v="""" /&gt;_x000D_
  &lt;param n=""AMO_Keyw'"</definedName>
    <definedName name="_AMO_ContentDefinition_164944594.4" hidden="1">"'ords"" v="""" /&gt;_x000D_
  &lt;param n=""AMO_DNA"" v=""&amp;lt;DNA&amp;gt;&amp;#xD;&amp;#xA;  &amp;lt;Type&amp;gt;LocalFile&amp;lt;/Type&amp;gt;&amp;#xD;&amp;#xA;  &amp;lt;Name&amp;gt;Individ_Stat_EEA.srx&amp;lt;/Name&amp;gt;&amp;#xD;&amp;#xA;  &amp;lt;Version&amp;gt;0&amp;lt;/Version&amp;gt;&amp;#xD;&amp;#xA;  &amp;lt;Assembly /&amp;gt;&amp;#xD;&amp;#xA;  &amp;lt;Fa'"</definedName>
    <definedName name="_AMO_ContentDefinition_164944594.5" hidden="1">"'ctory /&amp;gt;&amp;#xD;&amp;#xA;  &amp;lt;FullPath&amp;gt;R:\St-Team\Ad-hoc and recurring\BOS Closed Sessions\BOS 2017-09\SAS Reports\Individ_Stat_EEA.srx&amp;lt;/FullPath&amp;gt;&amp;#xD;&amp;#xA;&amp;lt;/DNA&amp;gt;"" /&gt;_x000D_
  &lt;param n=""AMO_PromptXml"" v="""" /&gt;_x000D_
  &lt;param n=""HasPrompts"" v='"</definedName>
    <definedName name="_AMO_ContentDefinition_164944594.6" hidden="1">"'""False"" /&gt;_x000D_
  &lt;param n=""AMO_LocalPath"" v=""R:\St-Team\Ad-hoc and recurring\BOS Closed Sessions\BOS 2017-09\SAS Reports\Individ_Stat_EEA.srx"" /&gt;_x000D_
  &lt;param n=""ClassName"" v=""SAS.OfficeAddin.Report"" /&gt;_x000D_
  &lt;param n=""XlNative"" v=""False"" /&gt;_x000D_
  '"</definedName>
    <definedName name="_AMO_ContentDefinition_164944594.7" hidden="1">"'&lt;param n=""UnselectedIds"" v="""" /&gt;_x000D_
  &lt;param n=""_ROM_Version_"" v=""1.3"" /&gt;_x000D_
  &lt;param n=""_ROM_Application_"" v=""ODS"" /&gt;_x000D_
  &lt;param n=""_ROM_AppVersion_"" v=""9.4"" /&gt;_x000D_
  &lt;param n=""maxReportCols"" v=""11"" /&gt;_x000D_
  &lt;fids n=""Individ_Stat_EEA.srx'"</definedName>
    <definedName name="_AMO_ContentDefinition_164944594.8" hidden="1">"'"" v=""0"" /&gt;_x000D_
  &lt;ExcelXMLOptions AdjColWidths=""True"" RowOpt=""InsertEntire"" ColOpt=""InsertCells"" /&gt;_x000D_
&lt;/ContentDefinition&gt;'"</definedName>
    <definedName name="_AMO_ContentDefinition_174659348" hidden="1">"'Partitions:94'"</definedName>
    <definedName name="_AMO_ContentDefinition_174659348.0" hidden="1">"'&lt;ContentDefinition name=""FinancialStability_SemiannualReport_updateq4"" rsid=""174659348"" type=""BIReport"" format=""BIReport"" imgfmt=""ActiveX"" created=""04/04/2018 14:50:33"" modifed=""04/04/2018 14:50:33"" user=""RES_BrocksSi"" apply=""False""'"</definedName>
    <definedName name="_AMO_ContentDefinition_174659348.1" hidden="1">"' css=""C:\Program Files (x86)\SASHome\x86\SASAddinforMicrosoftOffice\7.1\Styles\AMODefault.css"" range=""FinancialStability_SemiannualRep_2"" auto=""False"" xTime=""00:00:15.3660408"" rTime=""00:00:00.1934064"" bgnew=""False"" nFmt=""False"" grphSe'"</definedName>
    <definedName name="_AMO_ContentDefinition_174659348.10" hidden="1">"'-A560-109EEDA39FA6}"" /&gt;_x000D_
  &lt;param n=""section_vi334678.ve374390.state"" v=""{C580D6B4-BAB3-4869-8BF6-C147B867AAC8}"" /&gt;_x000D_
  &lt;param n=""section_vi334678.dd374392.state"" v=""{647C789F-A053-43D2-8534-EB01DACBDE7A}"" /&gt;_x000D_
  &lt;param n=""section_vi334678.ve3'"</definedName>
    <definedName name="_AMO_ContentDefinition_174659348.11" hidden="1">"'47165.state"" v=""{DCD446A9-13D0-49EA-A3A6-9BB2B8FAD8CA}"" /&gt;_x000D_
  &lt;param n=""section_vi334678.dd347167.state"" v=""{5B8808F7-22E8-4870-963F-03EB41E9165A}"" /&gt;_x000D_
  &lt;param n=""section_vi334678.ve347792.state"" v=""{4D3C4CFE-6280-4F05-850D-E1C490E32831}"" '"</definedName>
    <definedName name="_AMO_ContentDefinition_174659348.12" hidden="1">"'/&gt;_x000D_
  &lt;param n=""section_vi334678.dd347794.state"" v=""{5E84D29D-ACA7-4210-BE9D-B72446B489A4}"" /&gt;_x000D_
  &lt;param n=""section_vi334678.ve347797.state"" v=""{E5A8D6C3-D437-4491-A73E-62C13B7CD778}"" /&gt;_x000D_
  &lt;param n=""section_vi334678.dd347799.state"" v=""{A15'"</definedName>
    <definedName name="_AMO_ContentDefinition_174659348.13" hidden="1">"'30B94-9587-4013-9186-8F16124EA54D}"" /&gt;_x000D_
  &lt;param n=""section_vi198837.section.state"" v=""{E6314859-A40B-4248-80B6-6D97E34863B0}"" /&gt;_x000D_
  &lt;param n=""section_vi198837.ve533662.state"" v=""{F10319C7-04B5-45D3-900D-190A5312B014}"" /&gt;_x000D_
  &lt;param n=""sectio'"</definedName>
    <definedName name="_AMO_ContentDefinition_174659348.14" hidden="1">"'n_vi198837.dd533664.state"" v=""{F6590745-C02F-4489-9CD8-B3FD343D3604}"" /&gt;_x000D_
  &lt;param n=""section_vi198837.ve374785.state"" v=""{823830CC-1125-4CFC-A4BA-1848209FCAF0}"" /&gt;_x000D_
  &lt;param n=""section_vi198837.dd374787.state"" v=""{B3A30CA6-A33E-4FCB-A481-7A'"</definedName>
    <definedName name="_AMO_ContentDefinition_174659348.15" hidden="1">"'DC9035ABA6}"" /&gt;_x000D_
  &lt;param n=""section_vi198837.ve203054.state"" v=""{68FEAB4C-0B8B-4B0D-9E75-6CF456FCD019}"" /&gt;_x000D_
  &lt;param n=""section_vi198837.dd203056.state"" v=""{4DBA45F4-42DB-4683-BDBE-B154AE1BC9F9}"" /&gt;_x000D_
  &lt;param n=""section_vi198837.dd206440.'"</definedName>
    <definedName name="_AMO_ContentDefinition_174659348.16" hidden="1">"'state"" v=""{89B6DE7D-D42A-4596-AD41-96B324105D6F}"" /&gt;_x000D_
  &lt;param n=""section_vi198837.dd206097.state"" v=""{4D180378-9316-4F6A-BB41-3DAFA8B5529E}"" /&gt;_x000D_
  &lt;param n=""section_vi345219.section.state"" v=""{C8062AE0-34E8-40E1-8E09-D0A49578D310}"" /&gt;_x000D_
  '"</definedName>
    <definedName name="_AMO_ContentDefinition_174659348.17" hidden="1">"'&lt;param n=""section_vi345219.ve534182.state"" v=""{54D5D587-674D-40B4-A0BE-FFA6957FE4C3}"" /&gt;_x000D_
  &lt;param n=""section_vi345219.dd534184.state"" v=""{8940E369-A98B-4448-9E6D-0120939693D6}"" /&gt;_x000D_
  &lt;param n=""section_vi345219.ve375180.state"" v=""{B9DB2A16-'"</definedName>
    <definedName name="_AMO_ContentDefinition_174659348.18" hidden="1">"'95A6-4006-8AC1-0FB8F2363777}"" /&gt;_x000D_
  &lt;param n=""section_vi345219.dd375182.state"" v=""{345156C3-7714-48A5-8944-D04F405324A5}"" /&gt;_x000D_
  &lt;param n=""section_vi345219.dd345619.state"" v=""{5584A83E-D6EE-4ADE-AFDA-F0194B6410BA}"" /&gt;_x000D_
  &lt;param n=""section_vi3'"</definedName>
    <definedName name="_AMO_ContentDefinition_174659348.19" hidden="1">"'45219.ve345220.state"" v=""{9A3239A7-38C2-4E9E-AF03-C1C8DBB94359}"" /&gt;_x000D_
  &lt;param n=""section_vi345219.dd345222.state"" v=""{F7718808-2E6D-434C-AD46-981718E4A1B8}"" /&gt;_x000D_
  &lt;param n=""section_vi345977.section.state"" v=""{491A9BFF-BB4E-47E3-A290-9634750'"</definedName>
    <definedName name="_AMO_ContentDefinition_174659348.2" hidden="1">"'t=""True"" imgY=""480"" imgX=""640"" redirect=""False""&gt;_x000D_
  &lt;files&gt;\\eivpr-fs01\profilesvdi$\RES_BrocksSi\Documents\My SAS Files\Add-In for Microsoft Office\_SOA_BIReport_792801295.174659348\report.xml&lt;/files&gt;_x000D_
  &lt;parents /&gt;_x000D_
  &lt;children /&gt;_x000D_
  &lt;param'"</definedName>
    <definedName name="_AMO_ContentDefinition_174659348.20" hidden="1">"'1F563}"" /&gt;_x000D_
  &lt;param n=""section_vi345977.ve534701.state"" v=""{3ED4C3AD-DE2C-464A-8B1C-4A3D57B00842}"" /&gt;_x000D_
  &lt;param n=""section_vi345977.dd534703.state"" v=""{22757E8D-D5E1-4E3D-9825-5539C9C50A3D}"" /&gt;_x000D_
  &lt;param n=""section_vi345977.ve375574.state'"</definedName>
    <definedName name="_AMO_ContentDefinition_174659348.21" hidden="1">"'"" v=""{EC659F03-BDCE-42FD-A372-44096C7AED24}"" /&gt;_x000D_
  &lt;param n=""section_vi345977.dd375576.state"" v=""{3BB9A529-75FE-4AA0-A7BC-DE98138E6C19}"" /&gt;_x000D_
  &lt;param n=""section_vi345977.dd346340.state"" v=""{00940D4F-C758-4722-9F3A-69834329DE3C}"" /&gt;_x000D_
  &lt;par'"</definedName>
    <definedName name="_AMO_ContentDefinition_174659348.22" hidden="1">"'am n=""section_vi345977.ve345978.state"" v=""{7CCD49BE-A0DA-4A21-A0C6-CD97437D83F7}"" /&gt;_x000D_
  &lt;param n=""section_vi345977.dd345980.state"" v=""{2309B59E-110F-455F-BB2C-4B616D6CFCDF}"" /&gt;_x000D_
  &lt;param n=""section_vi274675.section.state"" v=""{834C2EBC-AE34-'"</definedName>
    <definedName name="_AMO_ContentDefinition_174659348.23" hidden="1">"'4FB5-87DA-F33A361B42A3}"" /&gt;_x000D_
  &lt;param n=""section_vi274675.ve571011.state"" v=""{17BC313E-F88D-4CFD-8E31-CDB3B79B3D8B}"" /&gt;_x000D_
  &lt;param n=""section_vi274675.dd571013.state"" v=""{E0F675E8-CB29-49AA-950C-2074B67E2188}"" /&gt;_x000D_
  &lt;param n=""section_vi274675'"</definedName>
    <definedName name="_AMO_ContentDefinition_174659348.24" hidden="1">"'.ve376362.state"" v=""{608F4A64-EAF9-4641-811A-916D3AD10BC6}"" /&gt;_x000D_
  &lt;param n=""section_vi274675.dd376364.state"" v=""{E6592CA2-5F66-438E-A5FD-F7964EC98122}"" /&gt;_x000D_
  &lt;param n=""section_vi274675.ve274676.state"" v=""{53C78669-AEF0-4011-9BC8-836FE19E3D7'"</definedName>
    <definedName name="_AMO_ContentDefinition_174659348.25" hidden="1">"'3}"" /&gt;_x000D_
  &lt;param n=""section_vi274675.dd274678.state"" v=""{416B84EC-CF2B-4108-9C1E-A12C90D4B4F4}"" /&gt;_x000D_
  &lt;param n=""section_vi630114.section.state"" v=""{08C65328-4983-4808-A533-04CB0DDEDE9E}"" /&gt;_x000D_
  &lt;param n=""section_vi630114.ve630118.state"" v=""'"</definedName>
    <definedName name="_AMO_ContentDefinition_174659348.26" hidden="1">"'{A89BA297-524B-4037-A8C9-9D52E99DA747}"" /&gt;_x000D_
  &lt;param n=""section_vi630114.dd630115.state"" v=""{73D9B38F-A1ED-4063-BAAA-C5DFC245413C}"" /&gt;_x000D_
  &lt;param n=""section_vi630114.ve630639.state"" v=""{45A57BA9-AD13-4475-A7E8-3A1328A054F4}"" /&gt;_x000D_
  &lt;param n=""s'"</definedName>
    <definedName name="_AMO_ContentDefinition_174659348.27" hidden="1">"'ection_vi630114.dd630636.state"" v=""{63A9E8D8-C9F1-43ED-A8EC-2E4171463216}"" /&gt;_x000D_
  &lt;param n=""section_vi630114.ve631166.state"" v=""{5503278D-F4C1-491C-88C1-39E4BCC275B8}"" /&gt;_x000D_
  &lt;param n=""section_vi630114.dd631155.state"" v=""{B63A57AD-983C-4CD5-9B'"</definedName>
    <definedName name="_AMO_ContentDefinition_174659348.28" hidden="1">"'90-66D5860B22EF}"" /&gt;_x000D_
  &lt;param n=""section_vi631751.section.state"" v=""{7351B61F-EFBC-477A-B3B9-F475057A6EAF}"" /&gt;_x000D_
  &lt;param n=""section_vi631751.ve631755.state"" v=""{1A6051BB-9474-402F-8F31-3C790E0E719C}"" /&gt;_x000D_
  &lt;param n=""section_vi631751.dd6317'"</definedName>
    <definedName name="_AMO_ContentDefinition_174659348.29" hidden="1">"'52.state"" v=""{E646135A-B178-4E96-BD91-F144816E66A4}"" /&gt;_x000D_
  &lt;param n=""section_vi631751.ve632277.state"" v=""{CFBE3CE8-95A7-488E-AFC7-9C41A2D9B0BB}"" /&gt;_x000D_
  &lt;param n=""section_vi631751.dd632274.state"" v=""{A70AE337-E3DD-4299-95B5-9FA6ABE94694}"" /&gt;_x000D_'"</definedName>
    <definedName name="_AMO_ContentDefinition_174659348.3" hidden="1">"' n=""DisplayName"" v=""FinancialStability_SemiannualReport_updateq4"" /&gt;_x000D_
  &lt;param n=""DisplayType"" v=""Report (2G)"" /&gt;_x000D_
  &lt;param n=""AMO_Version"" v=""7.1"" /&gt;_x000D_
  &lt;param n=""AMO_UniqueID"" v=""A53PV9T3.AY0000JG"" /&gt;_x000D_
  &lt;param n=""AMO_ReportName"" '"</definedName>
    <definedName name="_AMO_ContentDefinition_174659348.30" hidden="1">"'
  &lt;param n=""section_vi631751.ve632804.state"" v=""{2EE09148-E5E4-4D20-8339-BC19B6CE2E5D}"" /&gt;_x000D_
  &lt;param n=""section_vi631751.dd632794.state"" v=""{979ED877-2935-4DA6-8C63-63D7FF6922C1}"" /&gt;_x000D_
  &lt;param n=""section_vi376963.section.state"" v=""{2DB7A41'"</definedName>
    <definedName name="_AMO_ContentDefinition_174659348.31" hidden="1">"'5-BA81-4C69-BC9B-904AF53B52CA}"" /&gt;_x000D_
  &lt;param n=""section_vi376963.ve541972.state"" v=""{CA44FF4D-83C2-4167-B736-E439CDFB2417}"" /&gt;_x000D_
  &lt;param n=""section_vi376963.dd541974.state"" v=""{A8AAF101-7FE4-400C-9C66-2286EFEF8FB1}"" /&gt;_x000D_
  &lt;param n=""section_v'"</definedName>
    <definedName name="_AMO_ContentDefinition_174659348.32" hidden="1">"'i376963.ve535220.state"" v=""{407DAADD-AD93-4A4B-84A8-752491414B04}"" /&gt;_x000D_
  &lt;param n=""section_vi376963.dd535222.state"" v=""{E739F915-0F75-40ED-A708-A13DB926B834}"" /&gt;_x000D_
  &lt;param n=""section_vi376963.ve376968.state"" v=""{D6227963-E072-4E49-83FE-C42B'"</definedName>
    <definedName name="_AMO_ContentDefinition_174659348.33" hidden="1">"'A24CE937}"" /&gt;_x000D_
  &lt;param n=""section_vi376963.dd376964.state"" v=""{E7B7F662-50A5-424C-A97E-E0E740A301E8}"" /&gt;_x000D_
  &lt;param n=""section_vi376963.ve377799.state"" v=""{116B07FF-6568-4F7B-A40A-6E9B92829282}"" /&gt;_x000D_
  &lt;param n=""section_vi376963.dd377801.st'"</definedName>
    <definedName name="_AMO_ContentDefinition_174659348.34" hidden="1">"'ate"" v=""{3AECCB73-D444-4BFA-9314-9C1BE6FCF3C8}"" /&gt;_x000D_
  &lt;param n=""section_vi237438.section.state"" v=""{B4BDC7C9-0C48-4718-A8C1-F4CA88B8AEA6}"" /&gt;_x000D_
  &lt;param n=""section_vi237438.ve535740.state"" v=""{2FBD9087-DD6A-44D1-ACBF-6B2072D9E725}"" /&gt;_x000D_
  &lt;p'"</definedName>
    <definedName name="_AMO_ContentDefinition_174659348.35" hidden="1">"'aram n=""section_vi237438.dd535742.state"" v=""{4A6586BB-7C88-43D3-8FDE-6F81E944CD9A}"" /&gt;_x000D_
  &lt;param n=""section_vi237438.ve375968.state"" v=""{F62D7B01-EE96-457D-AD1F-B189637F0BA7}"" /&gt;_x000D_
  &lt;param n=""section_vi237438.dd375970.state"" v=""{AED8FE43-F3'"</definedName>
    <definedName name="_AMO_ContentDefinition_174659348.36" hidden="1">"'1C-42DF-AD82-7E729B06B4E8}"" /&gt;_x000D_
  &lt;param n=""section_vi237438.ve237439.state"" v=""{B565B86F-3E65-446A-B841-3A492400428C}"" /&gt;_x000D_
  &lt;param n=""section_vi237438.dd237441.state"" v=""{45C92ED3-A515-4181-8F93-5810B9771B0E}"" /&gt;_x000D_
  &lt;param n=""section_vi221'"</definedName>
    <definedName name="_AMO_ContentDefinition_174659348.37" hidden="1">"'541.section.state"" v=""{7EB576D8-FB55-45F5-9AFB-FE7C5ED7D44E}"" /&gt;_x000D_
  &lt;param n=""section_vi221541.ve539375.state"" v=""{9CC5C363-AF85-4986-996C-461C73560B1F}"" /&gt;_x000D_
  &lt;param n=""section_vi221541.dd539377.state"" v=""{D9E24483-9448-4711-941D-266E66488'"</definedName>
    <definedName name="_AMO_ContentDefinition_174659348.38" hidden="1">"'6EA}"" /&gt;_x000D_
  &lt;param n=""section_vi221541.ve539370.state"" v=""{C4B165BD-EDBC-4105-8D23-C1661281D01F}"" /&gt;_x000D_
  &lt;param n=""section_vi221541.dd539372.state"" v=""{350A187E-A8E6-49DD-9B6F-F0257E1E3025}"" /&gt;_x000D_
  &lt;param n=""section_vi221541.ve221653.state"" '"</definedName>
    <definedName name="_AMO_ContentDefinition_174659348.39" hidden="1">"'v=""{19A97210-9056-4BCC-8A55-C05AD170729A}"" /&gt;_x000D_
  &lt;param n=""section_vi221541.dd221655.state"" v=""{E99B48E7-575A-45E0-9CAC-41A413E6EAB3}"" /&gt;_x000D_
  &lt;param n=""section_vi451794.section.state"" v=""{E69A1B60-94AE-4045-B24B-9E71B39AA71D}"" /&gt;_x000D_
  &lt;param n'"</definedName>
    <definedName name="_AMO_ContentDefinition_174659348.4" hidden="1">"'v=""FinancialStability_SemiannualReport_updateq4"" /&gt;_x000D_
  &lt;param n=""AMO_Description"" v="""" /&gt;_x000D_
  &lt;param n=""AMO_Keywords"" v="""" /&gt;_x000D_
  &lt;param n=""DNA"" v=""&amp;lt;DNA&amp;gt;&amp;#xD;&amp;#xA;  &amp;lt;Type&amp;gt;BIReport&amp;lt;/Type&amp;gt;&amp;#xD;&amp;#xA;  &amp;lt;Name&amp;gt;FinancialSta'"</definedName>
    <definedName name="_AMO_ContentDefinition_174659348.40" hidden="1">"'=""section_vi451794.ve665674.state"" v=""{B3C56386-651F-4374-BB1F-443828EE924C}"" /&gt;_x000D_
  &lt;param n=""section_vi451794.dd665676.state"" v=""{446A76FA-1AE5-4A16-93F8-C4E0D56B3956}"" /&gt;_x000D_
  &lt;param n=""section_vi451794.ve536776.state"" v=""{DF88176C-6507-429'"</definedName>
    <definedName name="_AMO_ContentDefinition_174659348.41" hidden="1">"'E-A32B-6CFE000850C7}"" /&gt;_x000D_
  &lt;param n=""section_vi451794.dd536778.state"" v=""{BE839B4E-5F47-440E-9E81-7D67965ABD6D}"" /&gt;_x000D_
  &lt;param n=""section_vi451794.ve451801.state"" v=""{719DD255-5963-4815-8B0A-820DA41DA819}"" /&gt;_x000D_
  &lt;param n=""section_vi451794.dd'"</definedName>
    <definedName name="_AMO_ContentDefinition_174659348.42" hidden="1">"'451803.state"" v=""{C2CDDFB6-18CF-45C7-AE6A-F8BAF185B023}"" /&gt;_x000D_
  &lt;param n=""section_vi451794.ve451795.state"" v=""{2F38646A-6F12-4965-97BF-8E5D8A94F3DD}"" /&gt;_x000D_
  &lt;param n=""section_vi451794.dd451797.state"" v=""{2051900E-64C6-4F1B-B488-401909B622AD}""'"</definedName>
    <definedName name="_AMO_ContentDefinition_174659348.43" hidden="1">"' /&gt;_x000D_
  &lt;param n=""section_vi452974.section.state"" v=""{DABCF12E-E445-46E8-B16E-870C6A92BB80}"" /&gt;_x000D_
  &lt;param n=""section_vi452974.ve536258.state"" v=""{42444EE8-2A04-4C7A-A9EA-53ACCB878671}"" /&gt;_x000D_
  &lt;param n=""section_vi452974.dd536260.state"" v=""{497'"</definedName>
    <definedName name="_AMO_ContentDefinition_174659348.44" hidden="1">"'D232A-62D9-414C-BC4F-32B9ECB9C460}"" /&gt;_x000D_
  &lt;param n=""section_vi452974.ve452979.state"" v=""{38232DE2-D46A-4049-8A66-B7B1F38DD8B7}"" /&gt;_x000D_
  &lt;param n=""section_vi452974.dd452975.state"" v=""{1FB63099-A23A-4FDF-8A67-ECF48A94232A}"" /&gt;_x000D_
  &lt;param n=""secti'"</definedName>
    <definedName name="_AMO_ContentDefinition_174659348.45" hidden="1">"'on_vi452974.ve453398.state"" v=""{57F19D93-C7B1-499A-9B9B-3B6028E3E50A}"" /&gt;_x000D_
  &lt;param n=""section_vi452974.dd453389.state"" v=""{8C853CA9-64C3-4301-AA04-2DED0AAB720D}"" /&gt;_x000D_
  &lt;param n=""section_vi208172.section.state"" v=""{66EDFE3D-062F-495E-8895-AA'"</definedName>
    <definedName name="_AMO_ContentDefinition_174659348.46" hidden="1">"'A37B938123}"" /&gt;_x000D_
  &lt;param n=""section_vi208172.ve537294.state"" v=""{63AD98CB-F3CB-40D6-A808-4BA2D9722658}"" /&gt;_x000D_
  &lt;param n=""section_vi208172.dd537296.state"" v=""{FF9D0C98-C89D-4C6B-B7B5-BB2751B61990}"" /&gt;_x000D_
  &lt;param n=""section_vi208172.ve472644.'"</definedName>
    <definedName name="_AMO_ContentDefinition_174659348.47" hidden="1">"'state"" v=""{A098F846-0EF0-4AE3-A619-2A61AFA93D1C}"" /&gt;_x000D_
  &lt;param n=""section_vi208172.dd472646.state"" v=""{211AEA99-9D9E-4C51-AB4C-D9878621CC97}"" /&gt;_x000D_
  &lt;param n=""section_vi208172.ve208186.state"" v=""{905B79C3-BA19-4CBE-956F-F5DCD037B86C}"" /&gt;_x000D_
 '"</definedName>
    <definedName name="_AMO_ContentDefinition_174659348.48" hidden="1">"' &lt;param n=""section_vi208172.dd208173.state"" v=""{673E8ED5-30A3-4366-9B4F-81DF53B74F33}"" /&gt;_x000D_
  &lt;param n=""section_vi208172.ve210584.state"" v=""{754CC917-F0A5-4550-810B-9B2521FCC625}"" /&gt;_x000D_
  &lt;param n=""section_vi208172.dd210574.state"" v=""{2C8A2D94'"</definedName>
    <definedName name="_AMO_ContentDefinition_174659348.49" hidden="1">"'-D891-48CC-86D6-08911A72285C}"" /&gt;_x000D_
  &lt;param n=""section_vi473063.section.state"" v=""{BBA8E1C0-F9AC-43EE-9207-FCBF4474800B}"" /&gt;_x000D_
  &lt;param n=""section_vi473063.ve538334.state"" v=""{7DC52341-87B8-4B45-81D3-38DA43E55A5A}"" /&gt;_x000D_
  &lt;param n=""section_vi4'"</definedName>
    <definedName name="_AMO_ContentDefinition_174659348.5" hidden="1">"'bility_SemiannualReport_updateq4&amp;lt;/Name&amp;gt;&amp;#xD;&amp;#xA;  &amp;lt;Version&amp;gt;1&amp;lt;/Version&amp;gt;&amp;#xD;&amp;#xA;  &amp;lt;Assembly&amp;gt;SAS.EG.SDS.Model&amp;lt;/Assembly&amp;gt;&amp;#xD;&amp;#xA;  &amp;lt;Factory&amp;gt;SAS.EG.SDS.Model.Creator&amp;lt;/Factory&amp;gt;&amp;#xD;&amp;#xA;  &amp;lt;ParentName&amp;gt;Publ'"</definedName>
    <definedName name="_AMO_ContentDefinition_174659348.50" hidden="1">"'73063.dd538336.state"" v=""{7F2345E8-6E87-4681-A158-99991871DAFB}"" /&gt;_x000D_
  &lt;param n=""section_vi473063.ve473068.state"" v=""{C6BC9E27-37A0-479C-9354-F51EC85576D7}"" /&gt;_x000D_
  &lt;param n=""section_vi473063.dd473070.state"" v=""{9B193D8F-F75D-41AC-8137-31A0A1'"</definedName>
    <definedName name="_AMO_ContentDefinition_174659348.51" hidden="1">"'D68780}"" /&gt;_x000D_
  &lt;param n=""section_vi473063.ve473064.state"" v=""{05D9FC86-5F62-41AE-B26F-ABCC96C391E2}"" /&gt;_x000D_
  &lt;param n=""section_vi473063.dd473066.state"" v=""{5F7282E7-5895-4F74-8EF8-03BD61631ACC}"" /&gt;_x000D_
  &lt;param n=""section_vi508050.section.state'"</definedName>
    <definedName name="_AMO_ContentDefinition_174659348.52" hidden="1">"'"" v=""{52EE7204-7AAA-4D86-8432-E48863A3D90F}"" /&gt;_x000D_
  &lt;param n=""section_vi508050.ve538852.state"" v=""{E1C470F0-BB62-43A0-8182-D476A3133A0B}"" /&gt;_x000D_
  &lt;param n=""section_vi508050.dd538854.state"" v=""{F14D2FF4-7123-4BEA-82F1-36FC37566E17}"" /&gt;_x000D_
  &lt;par'"</definedName>
    <definedName name="_AMO_ContentDefinition_174659348.53" hidden="1">"'am n=""section_vi508050.ve508054.state"" v=""{852C04EB-BDEC-462C-B271-B72A7AE96029}"" /&gt;_x000D_
  &lt;param n=""section_vi508050.dd508051.state"" v=""{0769CB89-1FD2-4BA9-B352-70792F48DC73}"" /&gt;_x000D_
  &lt;param n=""section_vi508050.ve508523.state"" v=""{4F65C1C7-47A0'"</definedName>
    <definedName name="_AMO_ContentDefinition_174659348.54" hidden="1">"'-48D6-B96E-93CDCFF8D239}"" /&gt;_x000D_
  &lt;param n=""section_vi508050.dd508506.state"" v=""{B1E0E2A8-753E-4FB3-A1AB-D35D7CD7A239}"" /&gt;_x000D_
  &lt;param n=""section_vi506442.section.state"" v=""{CEC16CA8-A480-4856-BA7B-0B540D611267}"" /&gt;_x000D_
  &lt;param n=""section_vi506442'"</definedName>
    <definedName name="_AMO_ContentDefinition_174659348.55" hidden="1">"'.ve506444.state"" v=""{A07BC422-489A-4AF0-B49D-26D98261119A}"" /&gt;_x000D_
  &lt;param n=""section_vi506442.dd506443.state"" v=""{88DAA6AF-78F8-4007-A5BA-2510B20E1AED}"" /&gt;_x000D_
  &lt;param n=""section_vi506442.ve506463.state"" v=""{1544962F-8BB4-4C5C-B8EB-D8AE8104B02'"</definedName>
    <definedName name="_AMO_ContentDefinition_174659348.56" hidden="1">"'B}"" /&gt;_x000D_
  &lt;param n=""section_vi506442.dd506447.state"" v=""{39FDE78B-7BF2-49B0-A5D8-D102238CA68F}"" /&gt;_x000D_
  &lt;param n=""section_vi219794.section.state"" v=""{78E5BD4B-EBDE-430F-BBC1-7FB001120F81}"" /&gt;_x000D_
  &lt;param n=""section_vi219794.ve537813.state"" v=""'"</definedName>
    <definedName name="_AMO_ContentDefinition_174659348.57" hidden="1">"'{9C4E47ED-5275-449E-90E2-5A9F613FF7C2}"" /&gt;_x000D_
  &lt;param n=""section_vi219794.dd537815.state"" v=""{D3257CF2-B16A-47C2-8A03-997286987BCA}"" /&gt;_x000D_
  &lt;param n=""section_vi219794.ve432847.state"" v=""{C2DC6C03-60C7-4245-90B8-D11D2309E4A0}"" /&gt;_x000D_
  &lt;param n=""s'"</definedName>
    <definedName name="_AMO_ContentDefinition_174659348.58" hidden="1">"'ection_vi219794.dd432849.state"" v=""{7C74537D-13D7-4848-9C1F-B83B8F74B161}"" /&gt;_x000D_
  &lt;param n=""section_vi219794.ve220145.state"" v=""{2F06ADB4-5D9C-4325-A146-5AB4718EDA3E}"" /&gt;_x000D_
  &lt;param n=""section_vi219794.dd220147.state"" v=""{1BC72388-6D0F-4195-AD'"</definedName>
    <definedName name="_AMO_ContentDefinition_174659348.59" hidden="1">"'EE-4F6A0BDD6704}"" /&gt;_x000D_
  &lt;param n=""section_vi219794.ve220150.state"" v=""{880060DF-4C02-411A-83D2-74D8E36D396D}"" /&gt;_x000D_
  &lt;param n=""section_vi219794.dd220152.state"" v=""{9EF2241B-39E5-467F-96E2-D57DA23B2E99}"" /&gt;_x000D_
  &lt;param n=""section_vi219794.ve220'"</definedName>
    <definedName name="_AMO_ContentDefinition_174659348.6" hidden="1">"'ic&amp;lt;/ParentName&amp;gt;&amp;#xD;&amp;#xA;  &amp;lt;DisplayName&amp;gt;FinancialStability_SemiannualReport_updateq4&amp;lt;/DisplayName&amp;gt;&amp;#xD;&amp;#xA;  &amp;lt;SBIP&amp;gt;/VA Reporting/FS Report/Public/FinancialStability_SemiannualReport_updateq4&amp;lt;/SBIP&amp;gt;&amp;#xD;&amp;#xA;  &amp;lt;SBIPFul'"</definedName>
    <definedName name="_AMO_ContentDefinition_174659348.60" hidden="1">"'155.state"" v=""{483D594C-9163-4123-8BA1-594A295603F3}"" /&gt;_x000D_
  &lt;param n=""section_vi219794.dd220157.state"" v=""{CBADFF04-B585-4F75-944F-0EB7FE4DB668}"" /&gt;_x000D_
  &lt;param n=""section_vi219794.ve221192.state"" v=""{9F372510-3EF9-438A-B8BA-8AE0890E0AA5}"" /&gt;'"</definedName>
    <definedName name="_AMO_ContentDefinition_174659348.61" hidden="1">"'_x000D_
  &lt;param n=""section_vi219794.dd221194.state"" v=""{C525BB9B-C85F-45D3-B4C3-6CE76FC14D68}"" /&gt;_x000D_
  &lt;param n=""section_vi396093.section.state"" v=""{A21C17F0-CDBB-4D03-9E79-979617BF4D02}"" /&gt;_x000D_
  &lt;param n=""section_vi396093.ve396094.state"" v=""{9236CD'"</definedName>
    <definedName name="_AMO_ContentDefinition_174659348.62" hidden="1">"'48-F6F2-4FDB-B629-3077D652E235}"" /&gt;_x000D_
  &lt;param n=""section_vi396093.dd396096.state"" v=""{7CEBA91D-3B7A-4E98-91B0-26B14D5D85A2}"" /&gt;_x000D_
  &lt;param n=""section_vi396093.ve396499.state"" v=""{7ADF524B-93A7-4C13-829D-B83EF8BC954F}"" /&gt;_x000D_
  &lt;param n=""section_'"</definedName>
    <definedName name="_AMO_ContentDefinition_174659348.63" hidden="1">"'vi396093.dd396501.state"" v=""{631EBD26-BF04-41DD-A72C-9F13EF132EB8}"" /&gt;_x000D_
  &lt;param n=""section_vi732942.section.state"" v=""{DF7D4DE3-4CAA-4230-8868-4183D294A996}"" /&gt;_x000D_
  &lt;param n=""section_vi732942.ve736162.state"" v=""{C46152C4-19A7-48C2-9083-BA65'"</definedName>
    <definedName name="_AMO_ContentDefinition_174659348.64" hidden="1">"'D66DB4A7}"" /&gt;_x000D_
  &lt;param n=""section_vi732942.dd736164.state"" v=""{EDF0C52B-763D-4FD7-93C6-9881BECC1E6F}"" /&gt;_x000D_
  &lt;param n=""section_vi732942.ve735635.state"" v=""{B9759BDE-DA77-4925-A520-29C5109B2C89}"" /&gt;_x000D_
  &lt;param n=""section_vi732942.dd735637.st'"</definedName>
    <definedName name="_AMO_ContentDefinition_174659348.65" hidden="1">"'ate"" v=""{2856C412-87FA-4A3C-AC6E-E398F4A07EDA}"" /&gt;_x000D_
  &lt;param n=""section_vi732942.ve735108.state"" v=""{6295D7F2-25C4-4471-956F-64F852B8FD85}"" /&gt;_x000D_
  &lt;param n=""section_vi732942.dd735110.state"" v=""{0530BB0E-7D7F-4827-AB15-3E8DDD5C8B3C}"" /&gt;_x000D_
  &lt;'"</definedName>
    <definedName name="_AMO_ContentDefinition_174659348.66" hidden="1">"'param n=""section_vi732942.ve732946.state"" v=""{F71015B0-A2A0-4C4B-BC05-15B7FE185641}"" /&gt;_x000D_
  &lt;param n=""section_vi732942.dd732943.state"" v=""{41E5E0B9-62C4-4AD5-9FEF-99AD084E2D24}"" /&gt;_x000D_
  &lt;param n=""section_vi732942.ve733468.state"" v=""{274A4AEE-5'"</definedName>
    <definedName name="_AMO_ContentDefinition_174659348.67" hidden="1">"'486-44F9-9956-63A48D46D088}"" /&gt;_x000D_
  &lt;param n=""section_vi732942.dd733465.state"" v=""{8CC5331E-0963-4ACA-83B1-1ED0544347A6}"" /&gt;_x000D_
  &lt;param n=""section_vi732942.dd736690.state"" v=""{3EC17E56-93E2-4D86-BEC0-E8456B5F432C}"" /&gt;_x000D_
  &lt;param n=""section_vi73'"</definedName>
    <definedName name="_AMO_ContentDefinition_174659348.68" hidden="1">"'2942.ve733995.state"" v=""{5A2C01C1-BCEE-4203-9D5C-FBB63AD99E96}"" /&gt;_x000D_
  &lt;param n=""section_vi732942.dd733985.state"" v=""{428A846A-244F-4888-B268-02A859DC7934}"" /&gt;_x000D_
  &lt;param n=""section_vi956786.section.state"" v=""{868119E0-9AA5-48F4-80FF-54BB8203'"</definedName>
    <definedName name="_AMO_ContentDefinition_174659348.69" hidden="1">"'E22F}"" /&gt;_x000D_
  &lt;param n=""section_vi956786.ve958359.state"" v=""{F0CB4DA5-FF44-445C-AB1C-E4ADE8E9DDCC}"" /&gt;_x000D_
  &lt;param n=""section_vi956786.dd958361.state"" v=""{4DE94B27-BB82-4752-B26A-2CCCE34F16EC}"" /&gt;_x000D_
  &lt;param n=""section_vi956786.ve956790.state""'"</definedName>
    <definedName name="_AMO_ContentDefinition_174659348.7" hidden="1">"'l&amp;gt;/VA Reporting/FS Report/Public/FinancialStability_SemiannualReport_updateq4(Report.BI)&amp;lt;/SBIPFull&amp;gt;&amp;#xD;&amp;#xA;  &amp;lt;Path&amp;gt;/VA Reporting/FS Report/Public/FinancialStability_SemiannualReport_updateq4&amp;lt;/Path&amp;gt;&amp;#xD;&amp;#xA;&amp;lt;/DNA&amp;gt;"" /&gt;_x000D_
  '"</definedName>
    <definedName name="_AMO_ContentDefinition_174659348.70" hidden="1">"' v=""{E826F994-008D-496E-BD71-1A25C88B1862}"" /&gt;_x000D_
  &lt;param n=""section_vi956786.dd956787.state"" v=""{2A0ED951-B774-4504-AFCC-2A25A0B24361}"" /&gt;_x000D_
  &lt;param n=""section_vi956786.ve957582.state"" v=""{691FB2BD-9035-4143-9D33-2C3C8F484B51}"" /&gt;_x000D_
  &lt;param'"</definedName>
    <definedName name="_AMO_ContentDefinition_174659348.71" hidden="1">"' n=""section_vi956786.dd957566.state"" v=""{937118CA-6F97-458E-86D5-4B0F3BD0815B}"" /&gt;_x000D_
  &lt;param n=""section_vi1016354.section.state"" v=""{ED09E332-258E-4D38-9F55-8513009EBA83}"" /&gt;_x000D_
  &lt;param n=""section_vi1016354.ve1016359.state"" v=""{47F63020-00E0'"</definedName>
    <definedName name="_AMO_ContentDefinition_174659348.72" hidden="1">"'-4236-8919-32B1C5F5B47A}"" /&gt;_x000D_
  &lt;param n=""section_vi1016354.dd1016355.state"" v=""{557E86AC-C8C6-44B8-83AE-5709220AA7D1}"" /&gt;_x000D_
  &lt;param n=""section_vi1016354.ve1017150.state"" v=""{A12CAF90-542C-42E7-8B94-3182BDFEF09B}"" /&gt;_x000D_
  &lt;param n=""section_vi1'"</definedName>
    <definedName name="_AMO_ContentDefinition_174659348.73" hidden="1">"'016354.dd1017147.state"" v=""{E8826237-D185-4C22-BC48-0D0AED2B41CA}"" /&gt;_x000D_
  &lt;param n=""section_vi1016354.ve1017943.state"" v=""{B5A1D362-4DC3-4DC2-950C-91E7F68F6F08}"" /&gt;_x000D_
  &lt;param n=""section_vi1016354.dd1017936.state"" v=""{C313CFB4-4A0D-445C-BBCD-2'"</definedName>
    <definedName name="_AMO_ContentDefinition_174659348.74" hidden="1">"'4A00006A4AD}"" /&gt;_x000D_
  &lt;param n=""section_vi1019514.section.state"" v=""{9B1202A9-C4A3-4F83-91BE-E3FFD172C817}"" /&gt;_x000D_
  &lt;param n=""section_vi1019514.ve1019518.state"" v=""{A7810C9E-CEA4-4BD8-AFAA-67DE000B20E6}"" /&gt;_x000D_
  &lt;param n=""section_vi1019514.dd1019'"</definedName>
    <definedName name="_AMO_ContentDefinition_174659348.75" hidden="1">"'515.state"" v=""{042205E3-8C8B-4974-80F6-62140F470EAA}"" /&gt;_x000D_
  &lt;param n=""section_vi1019514.ve1020319.state"" v=""{CBA5FD4D-D216-4D27-83CB-5A8D55FD7A7E}"" /&gt;_x000D_
  &lt;param n=""section_vi1019514.dd1020316.state"" v=""{51E3A260-D1EA-46B5-B18B-8087F2FE318B}'"</definedName>
    <definedName name="_AMO_ContentDefinition_174659348.76" hidden="1">"'"" /&gt;_x000D_
  &lt;param n=""section_vi1019514.ve1021124.state"" v=""{0DF4692C-0C7A-4619-A791-F0F8F34D13F6}"" /&gt;_x000D_
  &lt;param n=""section_vi1019514.dd1021115.state"" v=""{20C031AD-64C5-4B01-B303-4672BFEC5516}"" /&gt;_x000D_
  &lt;param n=""section_vi1213519.section.state"" '"</definedName>
    <definedName name="_AMO_ContentDefinition_174659348.77" hidden="1">"'v=""{62B12DE3-A0DE-4E1A-8DA8-5DFC4B94C6F0}"" /&gt;_x000D_
  &lt;param n=""section_vi1213519.ve1351278.state"" v=""{5CBCBFF3-932F-446D-9E77-AC8D24B78DD5}"" /&gt;_x000D_
  &lt;param n=""section_vi1213519.dd1351280.state"" v=""{8686B559-CDD1-4BF0-9F9B-EE80518A0151}"" /&gt;_x000D_
  &lt;pa'"</definedName>
    <definedName name="_AMO_ContentDefinition_174659348.78" hidden="1">"'ram n=""section_vi1213519.ve1350456.state"" v=""{6708FB36-77E0-4775-8B5F-234C7C8B822F}"" /&gt;_x000D_
  &lt;param n=""section_vi1213519.dd1350458.state"" v=""{3547FE62-F9E9-4D5D-8329-C52CA9965EFF}"" /&gt;_x000D_
  &lt;param n=""section_vi1213519.ve1214329.state"" v=""{AB4EEF'"</definedName>
    <definedName name="_AMO_ContentDefinition_174659348.79" hidden="1">"'F4-E307-469A-BC16-35F008C8A16C}"" /&gt;_x000D_
  &lt;param n=""section_vi1213519.dd1214326.state"" v=""{6E65E693-094B-4C62-8566-ECB5AFBE026E}"" /&gt;_x000D_
  &lt;param n=""section_vi1213519.ve1349645.state"" v=""{0E358BA4-3A1E-4CCF-A6F7-B4A71D79E958}"" /&gt;_x000D_
  &lt;param n=""sect'"</definedName>
    <definedName name="_AMO_ContentDefinition_174659348.8" hidden="1">"'&lt;param n=""ReportServer"" v=""saspmeta.eiopa.local"" /&gt;_x000D_
  &lt;param n=""ClassName"" v=""SAS.OfficeAddin.BIReport"" /&gt;_x000D_
  &lt;param n=""ViewableInTaskPane"" v=""1"" /&gt;_x000D_
  &lt;param n=""report.state"" v=""{C880845C-A0EE-469B-A84B-FC0DC4CAE000}"" /&gt;_x000D_
  &lt;param n'"</definedName>
    <definedName name="_AMO_ContentDefinition_174659348.80" hidden="1">"'ion_vi1213519.dd1349647.state"" v=""{2DA8A9B4-3DBE-4400-AC7B-10A959AED8F0}"" /&gt;_x000D_
  &lt;param n=""section_vi1213519.ve1215136.state"" v=""{C68FE0FB-E95E-4B23-A8B8-93E7F83D73AC}"" /&gt;_x000D_
  &lt;param n=""section_vi1213519.dd1215129.state"" v=""{6A85EE60-84F3-436E'"</definedName>
    <definedName name="_AMO_ContentDefinition_174659348.81" hidden="1">"'-91ED-680FD9DD7A63}"" /&gt;_x000D_
  &lt;param n=""section_vi1213519.ve1348243.state"" v=""{5BD6EA26-1425-461E-9FCE-679C782B5527}"" /&gt;_x000D_
  &lt;param n=""section_vi1213519.dd1348245.state"" v=""{3153C591-6BC2-4CF5-B135-075D8A5C7042}"" /&gt;_x000D_
  &lt;param n=""section_vi149040'"</definedName>
    <definedName name="_AMO_ContentDefinition_174659348.82" hidden="1">"'7.section.state"" v=""{B6924B79-B10F-485C-9B7F-D344D7CEB619}"" /&gt;_x000D_
  &lt;param n=""section_vi1490407.ve1490411.state"" v=""{7F2D6340-5D06-4430-90BF-8AC4376819EB}"" /&gt;_x000D_
  &lt;param n=""section_vi1490407.dd1490408.state"" v=""{65D6E7CD-CE66-43F2-915C-C760573'"</definedName>
    <definedName name="_AMO_ContentDefinition_174659348.83" hidden="1">"'ACF10}"" /&gt;_x000D_
  &lt;param n=""section_vi1490407.ve1491230.state"" v=""{5DF76962-85D7-4952-A4FF-1F76B539B5E9}"" /&gt;_x000D_
  &lt;param n=""section_vi1490407.dd1491227.state"" v=""{26379A84-472C-4ED9-A9EA-8C50DF0EF277}"" /&gt;_x000D_
  &lt;param n=""section_vi1490407.ve1492053'"</definedName>
    <definedName name="_AMO_ContentDefinition_174659348.84" hidden="1">"'.state"" v=""{CD68CE30-5257-46C8-8CD3-4F1ACA2A8ABA}"" /&gt;_x000D_
  &lt;param n=""section_vi1490407.dd1492044.state"" v=""{CC34D087-FEC5-4D07-AAB4-A2CF588EA9BA}"" /&gt;_x000D_
  &lt;param n=""section_vi1656660.section.state"" v=""{88BB1611-D420-4B41-83DF-CFE20A81A5CD}"" /&gt;_x000D_'"</definedName>
    <definedName name="_AMO_ContentDefinition_174659348.85" hidden="1">"'
  &lt;param n=""section_vi1656660.ve1656664.state"" v=""{1E925F91-C39D-4203-9DE6-328B366C8875}"" /&gt;_x000D_
  &lt;param n=""section_vi1656660.dd1656661.state"" v=""{2E5F2EE2-1E20-4496-8ED3-AF09CA175FB5}"" /&gt;_x000D_
  &lt;param n=""section_vi1656660.ve1657548.state"" v=""{'"</definedName>
    <definedName name="_AMO_ContentDefinition_174659348.86" hidden="1">"'9DCEBD7F-C0B5-4CD1-8263-6285D605ADB8}"" /&gt;_x000D_
  &lt;param n=""section_vi1656660.dd1657545.state"" v=""{9AE27CC1-560A-4357-9AB1-083814C73E02}"" /&gt;_x000D_
  &lt;param n=""section_vi1656660.ve1658436.state"" v=""{726EF975-76B9-4BF9-86E3-73BE4D5EAD7E}"" /&gt;_x000D_
  &lt;param n'"</definedName>
    <definedName name="_AMO_ContentDefinition_174659348.87" hidden="1">"'=""section_vi1656660.dd1658427.state"" v=""{94D6F0FF-3744-4603-A9D5-90187B40489A}"" /&gt;_x000D_
  &lt;param n=""section_vi1659793.section.state"" v=""{240FDB1C-2C26-4465-914E-574D058D3B90}"" /&gt;_x000D_
  &lt;param n=""section_vi1659793.ve1659797.state"" v=""{A9257400-4D61'"</definedName>
    <definedName name="_AMO_ContentDefinition_174659348.88" hidden="1">"'-4947-A42E-16D72B036A20}"" /&gt;_x000D_
  &lt;param n=""section_vi1659793.dd1659794.state"" v=""{C2167FD8-11D7-4CF6-9671-5CF6871E6A25}"" /&gt;_x000D_
  &lt;param n=""section_vi1659793.ve1660686.state"" v=""{E966D42F-2A78-4170-9EA8-5EFB025F0313}"" /&gt;_x000D_
  &lt;param n=""section_vi1'"</definedName>
    <definedName name="_AMO_ContentDefinition_174659348.89" hidden="1">"'659793.dd1660683.state"" v=""{D17AAB03-F6D0-456E-BA89-82770BC46F95}"" /&gt;_x000D_
  &lt;param n=""section_vi1659793.ve1662462.state"" v=""{2D121D9E-B588-416C-ABA9-CB6EBD4C74BE}"" /&gt;_x000D_
  &lt;param n=""section_vi1659793.dd1662464.state"" v=""{A5CFB9A9-E22D-4A85-88F4-9'"</definedName>
    <definedName name="_AMO_ContentDefinition_174659348.9" hidden="1">"'=""section_vi334678.section.state"" v=""{1C69277A-854D-4EA4-A654-858CCFCD32F2}"" /&gt;_x000D_
  &lt;param n=""section_vi334678.ve533142.state"" v=""{8334EC26-0673-4669-BFF8-E5D5F7390FBA}"" /&gt;_x000D_
  &lt;param n=""section_vi334678.dd533144.state"" v=""{58CEEB1F-F8AF-42AD'"</definedName>
    <definedName name="_AMO_ContentDefinition_174659348.90" hidden="1">"'D35D397CBA4}"" /&gt;_x000D_
  &lt;param n=""section_vi1492865.section.state"" v=""{CB311948-5D4E-44CA-BDED-058CB300183E}"" /&gt;_x000D_
  &lt;param n=""section_vi1492865.ve1492869.state"" v=""{E72DE8E5-8D1E-4D2C-8782-E272D1281DFB}"" /&gt;_x000D_
  &lt;param n=""section_vi1492865.dd1492'"</definedName>
    <definedName name="_AMO_ContentDefinition_174659348.91" hidden="1">"'866.state"" v=""{35617E0C-E00F-403E-8A11-23D8DA30CEFA}"" /&gt;_x000D_
  &lt;param n=""section_vi1492865.ve1493688.state"" v=""{5D1511F3-40F1-4A52-A97D-1B84DEC54149}"" /&gt;_x000D_
  &lt;param n=""section_vi1492865.dd1493685.state"" v=""{E5EB9109-EE25-47A6-947F-B97386EC26BD}'"</definedName>
    <definedName name="_AMO_ContentDefinition_174659348.92" hidden="1">"'"" /&gt;_x000D_
  &lt;param n=""section_vi1492865.ve1494566.state"" v=""{CEFA30F3-F74D-40B8-9837-D19EB59F5E07}"" /&gt;_x000D_
  &lt;param n=""section_vi1492865.dd1494502.state"" v=""{3C582921-B364-4151-8FF0-C55B3F616E4D}"" /&gt;_x000D_
  &lt;param n=""section_vi1945878.section.state"" '"</definedName>
    <definedName name="_AMO_ContentDefinition_174659348.93" hidden="1">"'v=""{A00BA342-D8F1-4DBC-8ED4-C673482E8CC4}"" /&gt;_x000D_
&lt;/ContentDefinition&gt;'"</definedName>
    <definedName name="_AMO_ContentDefinition_206331735" hidden="1">"'Partitions:95'"</definedName>
    <definedName name="_AMO_ContentDefinition_206331735.0" hidden="1">"'&lt;ContentDefinition name=""FinancialStability_SemiannualReport_updateq4"" rsid=""206331735"" type=""BIReport"" format=""BIReport"" imgfmt=""ActiveX"" created=""04/04/2018 14:50:25"" modifed=""04/04/2018 14:50:25"" user=""RES_BrocksSi"" apply=""False""'"</definedName>
    <definedName name="_AMO_ContentDefinition_206331735.1" hidden="1">"' css=""C:\Program Files (x86)\SASHome\x86\SASAddinforMicrosoftOffice\7.1\Styles\AMODefault.css"" range=""FinancialStability_SemiannualRep_3"" auto=""False"" xTime=""00:00:43.0719960"" rTime=""00:00:13.7474832"" bgnew=""False"" nFmt=""False"" grphSe'"</definedName>
    <definedName name="_AMO_ContentDefinition_206331735.10" hidden="1">"'533142.state"" v=""{26218CDC-DC5A-4015-8763-F1274A520547}"" /&gt;_x000D_
  &lt;param n=""section_vi334678.dd533144.state"" v=""{6223A002-4DE5-4C69-902A-4D7C96FDAE6E}"" /&gt;_x000D_
  &lt;param n=""section_vi334678.ve374390.state"" v=""{9FDE1F02-737C-4687-BE56-BD6FB5C43C7D}""'"</definedName>
    <definedName name="_AMO_ContentDefinition_206331735.11" hidden="1">"' /&gt;_x000D_
  &lt;param n=""section_vi334678.dd374392.state"" v=""{478BB760-FABC-4BE3-8B59-F495CE1565B1}"" /&gt;_x000D_
  &lt;param n=""section_vi334678.ve347165.state"" v=""{46EF306D-4744-4744-B3F8-F6B1BBB862BF}"" /&gt;_x000D_
  &lt;param n=""section_vi334678.dd347167.state"" v=""{6B'"</definedName>
    <definedName name="_AMO_ContentDefinition_206331735.12" hidden="1">"'B2BDFB-3C35-45FB-9EB1-6E38C71F5BB7}"" /&gt;_x000D_
  &lt;param n=""section_vi334678.ve347792.state"" v=""{D924980B-84CA-43AF-831B-A3764B63D125}"" /&gt;_x000D_
  &lt;param n=""section_vi334678.dd347794.state"" v=""{B42744FD-39E7-46CF-B48D-B0C8DA7A3820}"" /&gt;_x000D_
  &lt;param n=""sect'"</definedName>
    <definedName name="_AMO_ContentDefinition_206331735.13" hidden="1">"'ion_vi334678.ve347797.state"" v=""{26528614-248E-4D26-AA20-16713F7F70E4}"" /&gt;_x000D_
  &lt;param n=""section_vi334678.dd347799.state"" v=""{0B96B754-7107-414E-B9E8-B593C1CF7D6A}"" /&gt;_x000D_
  &lt;param n=""section_vi198837.section.state"" v=""{41037D66-1498-4D21-96C3-2'"</definedName>
    <definedName name="_AMO_ContentDefinition_206331735.14" hidden="1">"'E5AA7EB3F3A}"" /&gt;_x000D_
  &lt;param n=""section_vi198837.ve533662.state"" v=""{22A75E7E-27A0-4FE2-A0DB-AD51FC8679F1}"" /&gt;_x000D_
  &lt;param n=""section_vi198837.dd533664.state"" v=""{AB1A05AD-8A07-48BE-9B27-E3062C70F791}"" /&gt;_x000D_
  &lt;param n=""section_vi198837.ve374785'"</definedName>
    <definedName name="_AMO_ContentDefinition_206331735.15" hidden="1">"'.state"" v=""{33AC2E2D-650F-4376-A56C-9E04361E8CE3}"" /&gt;_x000D_
  &lt;param n=""section_vi198837.dd374787.state"" v=""{DC9FD464-E1AE-4BAC-AFD8-832E3CE5A8E5}"" /&gt;_x000D_
  &lt;param n=""section_vi198837.ve203054.state"" v=""{E1672BBD-383D-4FC4-BF17-CB2BF3388058}"" /&gt;_x000D_
'"</definedName>
    <definedName name="_AMO_ContentDefinition_206331735.16" hidden="1">"'  &lt;param n=""section_vi198837.dd203056.state"" v=""{83A569BF-04FB-4741-9EA2-5970711171F0}"" /&gt;_x000D_
  &lt;param n=""section_vi198837.dd206440.state"" v=""{A16D9275-FFF3-4F2F-AA5D-66448DC1D0A3}"" /&gt;_x000D_
  &lt;param n=""section_vi198837.dd206097.state"" v=""{B8D2837'"</definedName>
    <definedName name="_AMO_ContentDefinition_206331735.17" hidden="1">"'B-1549-474B-8F07-4A96B3AF8040}"" /&gt;_x000D_
  &lt;param n=""section_vi345219.section.state"" v=""{437DD846-E22A-41DA-8244-FCFFF32778A0}"" /&gt;_x000D_
  &lt;param n=""section_vi345219.ve534182.state"" v=""{40108D6B-377A-48CD-904D-CFB34CC8E4EF}"" /&gt;_x000D_
  &lt;param n=""section_vi'"</definedName>
    <definedName name="_AMO_ContentDefinition_206331735.18" hidden="1">"'345219.dd534184.state"" v=""{284D98B0-8D75-448C-A1DB-3F3E100C5B5B}"" /&gt;_x000D_
  &lt;param n=""section_vi345219.ve375180.state"" v=""{5B07F28B-216F-4521-AFF4-06667E49303E}"" /&gt;_x000D_
  &lt;param n=""section_vi345219.dd375182.state"" v=""{C490D551-17FF-4620-82C5-0211E'"</definedName>
    <definedName name="_AMO_ContentDefinition_206331735.19" hidden="1">"'F56411D}"" /&gt;_x000D_
  &lt;param n=""section_vi345219.dd345619.state"" v=""{D8A2418B-CC5F-406F-87A0-AB185C23724C}"" /&gt;_x000D_
  &lt;param n=""section_vi345219.ve345220.state"" v=""{C3CD597D-B09C-40AE-952C-5E630922C88D}"" /&gt;_x000D_
  &lt;param n=""section_vi345219.dd345222.sta'"</definedName>
    <definedName name="_AMO_ContentDefinition_206331735.2" hidden="1">"'t=""True"" imgY=""480"" imgX=""640"" redirect=""False""&gt;_x000D_
  &lt;files&gt;\\eivpr-fs01\profilesvdi$\RES_BrocksSi\Documents\My SAS Files\Add-In for Microsoft Office\_SOA_BIReport_877277169.206331735\report.xml&lt;/files&gt;_x000D_
  &lt;parents /&gt;_x000D_
  &lt;children /&gt;_x000D_
  &lt;param'"</definedName>
    <definedName name="_AMO_ContentDefinition_206331735.20" hidden="1">"'te"" v=""{81B24BCD-FA31-4DDD-B377-9EE48F0EC50C}"" /&gt;_x000D_
  &lt;param n=""section_vi345977.section.state"" v=""{F0B5AB88-94C5-4369-A96E-715CFB93BE66}"" /&gt;_x000D_
  &lt;param n=""section_vi345977.ve534701.state"" v=""{BDDC547B-29C5-4F8D-8F1A-56807D2CB9F6}"" /&gt;_x000D_
  &lt;pa'"</definedName>
    <definedName name="_AMO_ContentDefinition_206331735.21" hidden="1">"'ram n=""section_vi345977.dd534703.state"" v=""{B9AC76A2-7060-4D7B-8EEB-E29A56205FEC}"" /&gt;_x000D_
  &lt;param n=""section_vi345977.ve375574.state"" v=""{AF71630A-FD52-46D2-84B2-F0B20E8196DD}"" /&gt;_x000D_
  &lt;param n=""section_vi345977.dd375576.state"" v=""{05D95C6E-670'"</definedName>
    <definedName name="_AMO_ContentDefinition_206331735.22" hidden="1">"'A-4745-8ADD-84D7984EBBDC}"" /&gt;_x000D_
  &lt;param n=""section_vi345977.dd346340.state"" v=""{0BB9AFAD-67E2-48FF-B135-99CBAA86DE6D}"" /&gt;_x000D_
  &lt;param n=""section_vi345977.ve345978.state"" v=""{29DB3D42-014D-47F5-A0F6-89D437B4679C}"" /&gt;_x000D_
  &lt;param n=""section_vi3459'"</definedName>
    <definedName name="_AMO_ContentDefinition_206331735.23" hidden="1">"'77.dd345980.state"" v=""{C739AB0D-66DF-417E-B63A-9DCDF557814C}"" /&gt;_x000D_
  &lt;param n=""section_vi274675.section.state"" v=""{79F8A703-2378-40CE-8754-BC395658BB1C}"" /&gt;_x000D_
  &lt;param n=""section_vi274675.ve571011.state"" v=""{6102383F-83E3-406F-B59A-54AA130A42'"</definedName>
    <definedName name="_AMO_ContentDefinition_206331735.24" hidden="1">"'C4}"" /&gt;_x000D_
  &lt;param n=""section_vi274675.dd571013.state"" v=""{B8D3058B-CD93-47AF-A65F-CF3DF7DC23E6}"" /&gt;_x000D_
  &lt;param n=""section_vi274675.ve376362.state"" v=""{05CAB5A8-8007-4BB1-996A-95D1C54E84BA}"" /&gt;_x000D_
  &lt;param n=""section_vi274675.dd376364.state"" v'"</definedName>
    <definedName name="_AMO_ContentDefinition_206331735.25" hidden="1">"'=""{F7FD65FF-3313-4E06-A5D8-252F8F00B9CA}"" /&gt;_x000D_
  &lt;param n=""section_vi274675.ve274676.state"" v=""{22582418-94F0-4244-BD14-3F981B48F482}"" /&gt;_x000D_
  &lt;param n=""section_vi274675.dd274678.state"" v=""{1D91E53A-D7D1-43D7-A59A-3DDA26D27C21}"" /&gt;_x000D_
  &lt;param n'"</definedName>
    <definedName name="_AMO_ContentDefinition_206331735.26" hidden="1">"'=""section_vi630114.section.state"" v=""{C798914D-7E88-4699-83CB-162163155C34}"" /&gt;_x000D_
  &lt;param n=""section_vi630114.ve630118.state"" v=""{65210A65-EE72-429B-B2D9-2BB3D733E7B0}"" /&gt;_x000D_
  &lt;param n=""section_vi630114.dd630115.state"" v=""{96FE9CBA-3974-4F73'"</definedName>
    <definedName name="_AMO_ContentDefinition_206331735.27" hidden="1">"'-997B-E0EB5A6F38BC}"" /&gt;_x000D_
  &lt;param n=""section_vi630114.ve630639.state"" v=""{664FDBCB-DEE7-41B6-A006-2F2D87DDADDD}"" /&gt;_x000D_
  &lt;param n=""section_vi630114.dd630636.state"" v=""{B8A18AA7-05AD-4FEF-8743-B3561812AB37}"" /&gt;_x000D_
  &lt;param n=""section_vi630114.ve6'"</definedName>
    <definedName name="_AMO_ContentDefinition_206331735.28" hidden="1">"'31166.state"" v=""{6A3DC011-CB5C-40C4-B9E1-7867DF10E01F}"" /&gt;_x000D_
  &lt;param n=""section_vi630114.dd631155.state"" v=""{4A244F33-E515-41DD-B0BF-9F9A2884E75A}"" /&gt;_x000D_
  &lt;param n=""section_vi631751.section.state"" v=""{05A64AD8-E3D6-4CA9-A76F-DBA7DC8749B4}"" /'"</definedName>
    <definedName name="_AMO_ContentDefinition_206331735.29" hidden="1">"'&gt;_x000D_
  &lt;param n=""section_vi631751.ve631755.state"" v=""{4FD8166A-C681-4A7F-88E1-E2475D1AC67F}"" /&gt;_x000D_
  &lt;param n=""section_vi631751.dd631752.state"" v=""{CCA38344-621F-4553-9F4D-872A07051A11}"" /&gt;_x000D_
  &lt;param n=""section_vi631751.ve632277.state"" v=""{B81A'"</definedName>
    <definedName name="_AMO_ContentDefinition_206331735.3" hidden="1">"' n=""DisplayName"" v=""FinancialStability_SemiannualReport_updateq4"" /&gt;_x000D_
  &lt;param n=""DisplayType"" v=""Report (2G)"" /&gt;_x000D_
  &lt;param n=""AMO_Version"" v=""7.1"" /&gt;_x000D_
  &lt;param n=""AMO_UniqueID"" v=""A53PV9T3.AY0000JG"" /&gt;_x000D_
  &lt;param n=""AMO_ReportName"" '"</definedName>
    <definedName name="_AMO_ContentDefinition_206331735.30" hidden="1">"'B9BF-2EF7-4FB0-BD38-242E846D758D}"" /&gt;_x000D_
  &lt;param n=""section_vi631751.dd632274.state"" v=""{33B46C02-47BD-44CE-85CA-76FBD6389CD0}"" /&gt;_x000D_
  &lt;param n=""section_vi631751.ve632804.state"" v=""{D0277D56-050D-46D4-8E41-AAAE7E6C43AD}"" /&gt;_x000D_
  &lt;param n=""sectio'"</definedName>
    <definedName name="_AMO_ContentDefinition_206331735.31" hidden="1">"'n_vi631751.dd632794.state"" v=""{FE9CC385-44F2-4754-95FD-B8B8E4EB40A6}"" /&gt;_x000D_
  &lt;param n=""section_vi376963.section.state"" v=""{0B509BFF-8735-4490-829C-C659AAA11CD2}"" /&gt;_x000D_
  &lt;param n=""section_vi376963.ve541972.state"" v=""{1265038C-F99F-40B5-8429-94D'"</definedName>
    <definedName name="_AMO_ContentDefinition_206331735.32" hidden="1">"'388802FDB}"" /&gt;_x000D_
  &lt;param n=""section_vi376963.dd541974.state"" v=""{ECBD06B5-E805-405C-98A8-A0749DC0BCC9}"" /&gt;_x000D_
  &lt;param n=""section_vi376963.ve535220.state"" v=""{C0EC9AF4-7FA3-4561-8F61-225C401A1833}"" /&gt;_x000D_
  &lt;param n=""section_vi376963.dd535222.s'"</definedName>
    <definedName name="_AMO_ContentDefinition_206331735.33" hidden="1">"'tate"" v=""{6ADD3CC4-4BF8-4A70-9927-C5F7944E2390}"" /&gt;_x000D_
  &lt;param n=""section_vi376963.ve376968.state"" v=""{8E7DADCB-35E3-412A-BB3E-8A4C84183E64}"" /&gt;_x000D_
  &lt;param n=""section_vi376963.dd376964.state"" v=""{4E865E02-EAF4-4F82-92F1-0D34CD5462B3}"" /&gt;_x000D_
  '"</definedName>
    <definedName name="_AMO_ContentDefinition_206331735.34" hidden="1">"'&lt;param n=""section_vi376963.ve377799.state"" v=""{D171EC2A-5CE4-4C27-B756-D456D694B691}"" /&gt;_x000D_
  &lt;param n=""section_vi376963.dd377801.state"" v=""{649BDABA-39DC-439C-A699-1ADA085407A3}"" /&gt;_x000D_
  &lt;param n=""section_vi237438.section.state"" v=""{58268439-1'"</definedName>
    <definedName name="_AMO_ContentDefinition_206331735.35" hidden="1">"'D6A-4E8E-8858-AB1D7F5B1C5F}"" /&gt;_x000D_
  &lt;param n=""section_vi237438.ve535740.state"" v=""{0BC00D96-B9FB-470F-B5C8-7D95F54BC496}"" /&gt;_x000D_
  &lt;param n=""section_vi237438.dd535742.state"" v=""{ED3ACADC-E247-46BD-A07D-17F25C2B6F75}"" /&gt;_x000D_
  &lt;param n=""section_vi23'"</definedName>
    <definedName name="_AMO_ContentDefinition_206331735.36" hidden="1">"'7438.ve375968.state"" v=""{6D1F9642-F282-48B8-A262-E65B397176BC}"" /&gt;_x000D_
  &lt;param n=""section_vi237438.dd375970.state"" v=""{FD407E9F-4103-4FF0-B9F6-E8DE8C3AF1A4}"" /&gt;_x000D_
  &lt;param n=""section_vi237438.ve237439.state"" v=""{7A0F6DB3-7B45-42D6-9406-06B8D47'"</definedName>
    <definedName name="_AMO_ContentDefinition_206331735.37" hidden="1">"'C4343}"" /&gt;_x000D_
  &lt;param n=""section_vi237438.dd237441.state"" v=""{F6FA15FB-EAC4-40E4-B856-325C2CE2FE27}"" /&gt;_x000D_
  &lt;param n=""section_vi221541.section.state"" v=""{2E412FF0-9F84-4ECF-9518-EC2AD1BBCA44}"" /&gt;_x000D_
  &lt;param n=""section_vi221541.ve539375.state""'"</definedName>
    <definedName name="_AMO_ContentDefinition_206331735.38" hidden="1">"' v=""{7B097786-2659-41E2-A190-E4FBBB884E13}"" /&gt;_x000D_
  &lt;param n=""section_vi221541.dd539377.state"" v=""{D0440CB2-E399-4DA6-BE6F-2D0A90905710}"" /&gt;_x000D_
  &lt;param n=""section_vi221541.ve539370.state"" v=""{4C40F1D5-EC26-4B8C-BF48-6015F0EDFBD7}"" /&gt;_x000D_
  &lt;param'"</definedName>
    <definedName name="_AMO_ContentDefinition_206331735.39" hidden="1">"' n=""section_vi221541.dd539372.state"" v=""{F06A73BE-C296-4148-93AB-84DDB3052681}"" /&gt;_x000D_
  &lt;param n=""section_vi221541.ve221653.state"" v=""{B62C0A45-53B1-4FB7-8320-10FA0FDEB4A7}"" /&gt;_x000D_
  &lt;param n=""section_vi221541.dd221655.state"" v=""{FC755350-5B22-4'"</definedName>
    <definedName name="_AMO_ContentDefinition_206331735.4" hidden="1">"'v=""FinancialStability_SemiannualReport_updateq4"" /&gt;_x000D_
  &lt;param n=""AMO_Description"" v="""" /&gt;_x000D_
  &lt;param n=""AMO_Keywords"" v="""" /&gt;_x000D_
  &lt;param n=""DNA"" v=""&amp;lt;DNA&amp;gt;&amp;#xD;&amp;#xA;  &amp;lt;Type&amp;gt;BIReport&amp;lt;/Type&amp;gt;&amp;#xD;&amp;#xA;  &amp;lt;Name&amp;gt;FinancialSta'"</definedName>
    <definedName name="_AMO_ContentDefinition_206331735.40" hidden="1">"'1E1-BF77-BC3F56A752DA}"" /&gt;_x000D_
  &lt;param n=""section_vi451794.section.state"" v=""{2C749D66-BAA4-412E-8D7A-712ECAAB1625}"" /&gt;_x000D_
  &lt;param n=""section_vi451794.ve665674.state"" v=""{45F1CF8A-7F7B-4765-A943-61D90F2017A4}"" /&gt;_x000D_
  &lt;param n=""section_vi451794.d'"</definedName>
    <definedName name="_AMO_ContentDefinition_206331735.41" hidden="1">"'d665676.state"" v=""{D77142BB-778D-42D2-A9B8-7452142BC022}"" /&gt;_x000D_
  &lt;param n=""section_vi451794.ve536776.state"" v=""{4D186DEB-572B-4715-8776-361070675348}"" /&gt;_x000D_
  &lt;param n=""section_vi451794.dd536778.state"" v=""{D1D784D9-3B42-4464-B31C-0A593A68DABB}'"</definedName>
    <definedName name="_AMO_ContentDefinition_206331735.42" hidden="1">"'"" /&gt;_x000D_
  &lt;param n=""section_vi451794.ve451801.state"" v=""{DBA46C67-D6AB-45A9-A7D8-B09914CDFF32}"" /&gt;_x000D_
  &lt;param n=""section_vi451794.dd451803.state"" v=""{2A9301EE-2D27-48FA-9721-5367203BF03A}"" /&gt;_x000D_
  &lt;param n=""section_vi451794.ve451795.state"" v=""{'"</definedName>
    <definedName name="_AMO_ContentDefinition_206331735.43" hidden="1">"'A26EABDF-D8F0-40D8-A060-83EFFA7FD397}"" /&gt;_x000D_
  &lt;param n=""section_vi451794.dd451797.state"" v=""{8365F17D-5F8D-4ABA-91A6-46FB6A6BBBB6}"" /&gt;_x000D_
  &lt;param n=""section_vi452974.section.state"" v=""{B2CA4A16-3D33-4A59-8B76-0BA82C885869}"" /&gt;_x000D_
  &lt;param n=""sec'"</definedName>
    <definedName name="_AMO_ContentDefinition_206331735.44" hidden="1">"'tion_vi452974.ve536258.state"" v=""{C019E188-2F65-41A8-AE5A-BBF18B1116CD}"" /&gt;_x000D_
  &lt;param n=""section_vi452974.dd536260.state"" v=""{176CC6DE-17EC-4C89-A1F8-1CA6B1CD200A}"" /&gt;_x000D_
  &lt;param n=""section_vi452974.ve452979.state"" v=""{AF9F5EAC-0A23-4C1A-9E87'"</definedName>
    <definedName name="_AMO_ContentDefinition_206331735.45" hidden="1">"'-A10E0FA592B2}"" /&gt;_x000D_
  &lt;param n=""section_vi452974.dd452975.state"" v=""{85D56AF4-3953-4680-A6AC-FFC927061A41}"" /&gt;_x000D_
  &lt;param n=""section_vi452974.ve453398.state"" v=""{F4107876-5DAD-492A-8820-9F9B1DCC4444}"" /&gt;_x000D_
  &lt;param n=""section_vi452974.dd45338'"</definedName>
    <definedName name="_AMO_ContentDefinition_206331735.46" hidden="1">"'9.state"" v=""{22459964-431B-4B56-B78B-38535BA7ACA2}"" /&gt;_x000D_
  &lt;param n=""section_vi208172.section.state"" v=""{648F3C4E-D1BF-4ED6-8AD0-F7364D894C38}"" /&gt;_x000D_
  &lt;param n=""section_vi208172.ve537294.state"" v=""{6E4221BE-E845-4E77-AA4B-9FDBA1E0DD18}"" /&gt;_x000D_
'"</definedName>
    <definedName name="_AMO_ContentDefinition_206331735.47" hidden="1">"'  &lt;param n=""section_vi208172.dd537296.state"" v=""{D2921061-F7DA-40E7-B7E6-67A5DAA23F43}"" /&gt;_x000D_
  &lt;param n=""section_vi208172.ve472644.state"" v=""{56C67855-8BFA-4222-8254-2CBE383D85D7}"" /&gt;_x000D_
  &lt;param n=""section_vi208172.dd472646.state"" v=""{FA03DEE'"</definedName>
    <definedName name="_AMO_ContentDefinition_206331735.48" hidden="1">"'3-5AB8-4F7D-B11A-66C6207CBE36}"" /&gt;_x000D_
  &lt;param n=""section_vi208172.ve208186.state"" v=""{410D8B41-C849-4DEA-8F25-AFB0EAA79763}"" /&gt;_x000D_
  &lt;param n=""section_vi208172.dd208173.state"" v=""{42E04670-AAAE-4694-8914-C23F9F6E81E1}"" /&gt;_x000D_
  &lt;param n=""section_v'"</definedName>
    <definedName name="_AMO_ContentDefinition_206331735.49" hidden="1">"'i208172.ve210584.state"" v=""{7F1BE090-6F2F-4268-9884-2DCF75365194}"" /&gt;_x000D_
  &lt;param n=""section_vi208172.dd210574.state"" v=""{FB75D933-41A9-4E21-A3F7-7561B88218E9}"" /&gt;_x000D_
  &lt;param n=""section_vi473063.section.state"" v=""{08E70B4B-BE0B-430A-B377-393DC'"</definedName>
    <definedName name="_AMO_ContentDefinition_206331735.5" hidden="1">"'bility_SemiannualReport_updateq4&amp;lt;/Name&amp;gt;&amp;#xD;&amp;#xA;  &amp;lt;Version&amp;gt;1&amp;lt;/Version&amp;gt;&amp;#xD;&amp;#xA;  &amp;lt;Assembly&amp;gt;SAS.EG.SDS.Model&amp;lt;/Assembly&amp;gt;&amp;#xD;&amp;#xA;  &amp;lt;Factory&amp;gt;SAS.EG.SDS.Model.Creator&amp;lt;/Factory&amp;gt;&amp;#xD;&amp;#xA;  &amp;lt;ParentName&amp;gt;Publ'"</definedName>
    <definedName name="_AMO_ContentDefinition_206331735.50" hidden="1">"'F42313C}"" /&gt;_x000D_
  &lt;param n=""section_vi473063.ve538334.state"" v=""{06963D18-417A-4F39-B963-12649C1EA7FD}"" /&gt;_x000D_
  &lt;param n=""section_vi473063.dd538336.state"" v=""{46DE62C5-FCA1-4D64-9C41-446C14CF7B71}"" /&gt;_x000D_
  &lt;param n=""section_vi473063.ve473068.sta'"</definedName>
    <definedName name="_AMO_ContentDefinition_206331735.51" hidden="1">"'te"" v=""{1B6583B0-6324-4026-8F13-27BED59062CE}"" /&gt;_x000D_
  &lt;param n=""section_vi473063.dd473070.state"" v=""{A0C7EED1-2737-431C-84A2-4162046E91D1}"" /&gt;_x000D_
  &lt;param n=""section_vi473063.ve473064.state"" v=""{52A23A66-5DF7-4B19-BEE3-EB04F0E23845}"" /&gt;_x000D_
  &lt;p'"</definedName>
    <definedName name="_AMO_ContentDefinition_206331735.52" hidden="1">"'aram n=""section_vi473063.dd473066.state"" v=""{FE3D1B0C-30F3-4C5F-9E22-CBE1B5EA031E}"" /&gt;_x000D_
  &lt;param n=""section_vi508050.section.state"" v=""{1FC69831-9C9C-4854-B1ED-1756FE2102B8}"" /&gt;_x000D_
  &lt;param n=""section_vi508050.ve538852.state"" v=""{F3B84892-72F'"</definedName>
    <definedName name="_AMO_ContentDefinition_206331735.53" hidden="1">"'8-43BA-9F75-7006D48DC989}"" /&gt;_x000D_
  &lt;param n=""section_vi508050.dd538854.state"" v=""{75ECC18D-F423-44E6-B363-22F66354E846}"" /&gt;_x000D_
  &lt;param n=""section_vi508050.ve508054.state"" v=""{CE99C596-8421-46D0-A4AC-9A442E22F30E}"" /&gt;_x000D_
  &lt;param n=""section_vi5080'"</definedName>
    <definedName name="_AMO_ContentDefinition_206331735.54" hidden="1">"'50.dd508051.state"" v=""{7C7CC324-65F7-4E57-AEA3-A6348EC1BBBA}"" /&gt;_x000D_
  &lt;param n=""section_vi508050.ve508523.state"" v=""{FF1C3808-B0C4-4F46-AA83-2145E78F6A48}"" /&gt;_x000D_
  &lt;param n=""section_vi508050.dd508506.state"" v=""{800CFC99-5DEF-44FE-8CDF-B7323031D'"</definedName>
    <definedName name="_AMO_ContentDefinition_206331735.55" hidden="1">"'FBA}"" /&gt;_x000D_
  &lt;param n=""section_vi506442.section.state"" v=""{38A6144B-EE11-45B3-B501-868EA6C0C225}"" /&gt;_x000D_
  &lt;param n=""section_vi506442.ve506444.state"" v=""{45A3B1E0-E086-441A-B021-8081ECCE9244}"" /&gt;_x000D_
  &lt;param n=""section_vi506442.dd506443.state"" v'"</definedName>
    <definedName name="_AMO_ContentDefinition_206331735.56" hidden="1">"'=""{0088F9EF-13D1-418E-8E8B-E7FC08611EB8}"" /&gt;_x000D_
  &lt;param n=""section_vi506442.ve506463.state"" v=""{FD945AB6-E45B-4F6F-8852-320E7D6C8FDC}"" /&gt;_x000D_
  &lt;param n=""section_vi506442.dd506447.state"" v=""{52473155-CE70-45B9-9DA8-2CD1D45B35FD}"" /&gt;_x000D_
  &lt;param n'"</definedName>
    <definedName name="_AMO_ContentDefinition_206331735.57" hidden="1">"'=""section_vi219794.section.state"" v=""{8F19CA3D-5190-4AF4-B261-8CD85FED5001}"" /&gt;_x000D_
  &lt;param n=""section_vi219794.ve537813.state"" v=""{957D5094-6A07-481F-834C-71F80AC634B0}"" /&gt;_x000D_
  &lt;param n=""section_vi219794.dd537815.state"" v=""{256B59E8-DF21-48CD'"</definedName>
    <definedName name="_AMO_ContentDefinition_206331735.58" hidden="1">"'-BE52-985789475872}"" /&gt;_x000D_
  &lt;param n=""section_vi219794.ve432847.state"" v=""{D7A4FAEF-1A3E-45C0-82B8-4483A6C7FA52}"" /&gt;_x000D_
  &lt;param n=""section_vi219794.dd432849.state"" v=""{1C840AEB-161B-4DDC-B182-E2C003C74DEF}"" /&gt;_x000D_
  &lt;param n=""section_vi219794.ve2'"</definedName>
    <definedName name="_AMO_ContentDefinition_206331735.59" hidden="1">"'20145.state"" v=""{D0BEEB52-3D03-40CE-91AF-76051414C7A1}"" /&gt;_x000D_
  &lt;param n=""section_vi219794.dd220147.state"" v=""{C484BD38-4C27-411D-8BD3-340D0AAAFBC2}"" /&gt;_x000D_
  &lt;param n=""section_vi219794.ve220150.state"" v=""{33C5AD3B-A134-45AE-835C-6C9FF36D58F3}"" '"</definedName>
    <definedName name="_AMO_ContentDefinition_206331735.6" hidden="1">"'ic&amp;lt;/ParentName&amp;gt;&amp;#xD;&amp;#xA;  &amp;lt;DisplayName&amp;gt;FinancialStability_SemiannualReport_updateq4&amp;lt;/DisplayName&amp;gt;&amp;#xD;&amp;#xA;  &amp;lt;SBIP&amp;gt;/VA Reporting/FS Report/Public/FinancialStability_SemiannualReport_updateq4&amp;lt;/SBIP&amp;gt;&amp;#xD;&amp;#xA;  &amp;lt;SBIPFul'"</definedName>
    <definedName name="_AMO_ContentDefinition_206331735.60" hidden="1">"'/&gt;_x000D_
  &lt;param n=""section_vi219794.dd220152.state"" v=""{BF52BFF2-7CAC-4D96-B720-5EEDE9947E15}"" /&gt;_x000D_
  &lt;param n=""section_vi219794.ve220155.state"" v=""{A26129B8-81A2-4C7C-A91F-91B973A6712B}"" /&gt;_x000D_
  &lt;param n=""section_vi219794.dd220157.state"" v=""{83E'"</definedName>
    <definedName name="_AMO_ContentDefinition_206331735.61" hidden="1">"'4039F-65B7-4D2C-B6BC-06DBB5BF0031}"" /&gt;_x000D_
  &lt;param n=""section_vi219794.ve221192.state"" v=""{8CE030D1-89F6-4880-A8C1-FEAA3D280D78}"" /&gt;_x000D_
  &lt;param n=""section_vi219794.dd221194.state"" v=""{9EBA7A6B-806B-4286-B15B-BCDACA53DB6B}"" /&gt;_x000D_
  &lt;param n=""secti'"</definedName>
    <definedName name="_AMO_ContentDefinition_206331735.62" hidden="1">"'on_vi396093.section.state"" v=""{81CD6324-0279-4D90-85ED-77A24EF6F074}"" /&gt;_x000D_
  &lt;param n=""section_vi396093.ve396094.state"" v=""{2F964F5D-FF8C-4A2F-AD56-B5940A0F02A5}"" /&gt;_x000D_
  &lt;param n=""section_vi396093.dd396096.state"" v=""{C458E0DF-E95D-47C3-81EE-B2'"</definedName>
    <definedName name="_AMO_ContentDefinition_206331735.63" hidden="1">"'1CB4E94F3D}"" /&gt;_x000D_
  &lt;param n=""section_vi396093.ve396499.state"" v=""{D376F1C4-D386-4FFD-9336-9A8424936D79}"" /&gt;_x000D_
  &lt;param n=""section_vi396093.dd396501.state"" v=""{092EAD57-2F1E-4CF6-AE44-3EA27A8A96ED}"" /&gt;_x000D_
  &lt;param n=""section_vi732942.section.s'"</definedName>
    <definedName name="_AMO_ContentDefinition_206331735.64" hidden="1">"'tate"" v=""{6A98484D-A6B3-4315-A0BD-0E4E5BD9E6D9}"" /&gt;_x000D_
  &lt;param n=""section_vi732942.ve736162.state"" v=""{6B14209D-13A5-4F3B-9822-31133064389E}"" /&gt;_x000D_
  &lt;param n=""section_vi732942.dd736164.state"" v=""{47FB43AF-A3ED-4095-9EB4-C7BD51BCAFB6}"" /&gt;_x000D_
  '"</definedName>
    <definedName name="_AMO_ContentDefinition_206331735.65" hidden="1">"'&lt;param n=""section_vi732942.ve735635.state"" v=""{F20DD0D5-C74D-4E92-8C2A-868AB0C61EF2}"" /&gt;_x000D_
  &lt;param n=""section_vi732942.dd735637.state"" v=""{AD6E977F-5E55-4890-9C0C-53795839B9EE}"" /&gt;_x000D_
  &lt;param n=""section_vi732942.ve735108.state"" v=""{22B09F3B-'"</definedName>
    <definedName name="_AMO_ContentDefinition_206331735.66" hidden="1">"'1F36-44FC-894D-D41BD4A41EED}"" /&gt;_x000D_
  &lt;param n=""section_vi732942.dd735110.state"" v=""{A67AC931-1E40-4E32-9D8D-7DA6231B39DB}"" /&gt;_x000D_
  &lt;param n=""section_vi732942.ve732946.state"" v=""{E74453EA-1152-43AC-A145-D0CD9F6010A4}"" /&gt;_x000D_
  &lt;param n=""section_vi7'"</definedName>
    <definedName name="_AMO_ContentDefinition_206331735.67" hidden="1">"'32942.dd732943.state"" v=""{919B6060-2691-4FE8-B3DB-B206B2B443BA}"" /&gt;_x000D_
  &lt;param n=""section_vi732942.ve733468.state"" v=""{6BE6513D-0A7A-416C-9AB3-7EB206EE85C3}"" /&gt;_x000D_
  &lt;param n=""section_vi732942.dd733465.state"" v=""{A343E76B-D91E-4189-8859-1B9808'"</definedName>
    <definedName name="_AMO_ContentDefinition_206331735.68" hidden="1">"'C51F55}"" /&gt;_x000D_
  &lt;param n=""section_vi732942.dd736690.state"" v=""{6E03A78E-042C-4BD1-BB4F-DB43BED5C1D7}"" /&gt;_x000D_
  &lt;param n=""section_vi732942.ve733995.state"" v=""{8C10D6EE-8C1A-432F-97CB-F0372DCC6B39}"" /&gt;_x000D_
  &lt;param n=""section_vi732942.dd733985.stat'"</definedName>
    <definedName name="_AMO_ContentDefinition_206331735.69" hidden="1">"'e"" v=""{F0242B27-7238-421C-BBD6-89186EBB3A45}"" /&gt;_x000D_
  &lt;param n=""section_vi956786.section.state"" v=""{37330E1E-F908-4CB3-8C7A-3F78E34F3173}"" /&gt;_x000D_
  &lt;param n=""section_vi956786.ve958359.state"" v=""{454DDEA8-9340-4EE7-81AE-93582E66C8B9}"" /&gt;_x000D_
  &lt;par'"</definedName>
    <definedName name="_AMO_ContentDefinition_206331735.7" hidden="1">"'l&amp;gt;/VA Reporting/FS Report/Public/FinancialStability_SemiannualReport_updateq4(Report.BI)&amp;lt;/SBIPFull&amp;gt;&amp;#xD;&amp;#xA;  &amp;lt;Path&amp;gt;/VA Reporting/FS Report/Public/FinancialStability_SemiannualReport_updateq4&amp;lt;/Path&amp;gt;&amp;#xD;&amp;#xA;&amp;lt;/DNA&amp;gt;"" /&gt;_x000D_
  '"</definedName>
    <definedName name="_AMO_ContentDefinition_206331735.70" hidden="1">"'am n=""section_vi956786.dd958361.state"" v=""{E7211849-70EC-4F85-B4E1-766ECC2D8AB6}"" /&gt;_x000D_
  &lt;param n=""section_vi956786.ve956790.state"" v=""{A532FF34-3430-4E17-9D3A-4C9D10D87BA8}"" /&gt;_x000D_
  &lt;param n=""section_vi956786.dd956787.state"" v=""{6CE6EBA5-D5F8'"</definedName>
    <definedName name="_AMO_ContentDefinition_206331735.71" hidden="1">"'-4663-9864-FE900CDA961F}"" /&gt;_x000D_
  &lt;param n=""section_vi956786.ve957582.state"" v=""{4C8E4A18-82F8-4AB8-8473-227F4C461EC2}"" /&gt;_x000D_
  &lt;param n=""section_vi956786.dd957566.state"" v=""{6CFAB78C-707E-46E1-A9D2-F5728D0077D4}"" /&gt;_x000D_
  &lt;param n=""section_vi10163'"</definedName>
    <definedName name="_AMO_ContentDefinition_206331735.72" hidden="1">"'54.section.state"" v=""{F58D1755-89A9-4857-8ADA-59FDA6F25224}"" /&gt;_x000D_
  &lt;param n=""section_vi1016354.ve1016359.state"" v=""{0DB92564-D2AE-4B5F-9235-2989CB2F1B72}"" /&gt;_x000D_
  &lt;param n=""section_vi1016354.dd1016355.state"" v=""{39AAF85A-4298-4DFD-8408-332795'"</definedName>
    <definedName name="_AMO_ContentDefinition_206331735.73" hidden="1">"'27B519}"" /&gt;_x000D_
  &lt;param n=""section_vi1016354.ve1017150.state"" v=""{CFB3CC35-7357-416A-AD4C-86D97717C6A2}"" /&gt;_x000D_
  &lt;param n=""section_vi1016354.dd1017147.state"" v=""{E49CBD75-2FAF-4516-9320-FE1560EC80B0}"" /&gt;_x000D_
  &lt;param n=""section_vi1016354.ve101794'"</definedName>
    <definedName name="_AMO_ContentDefinition_206331735.74" hidden="1">"'3.state"" v=""{BBAE9F0A-05BD-4D83-8975-B6C05984CB50}"" /&gt;_x000D_
  &lt;param n=""section_vi1016354.dd1017936.state"" v=""{77227167-A67F-43D2-822F-91FBD0BCC27E}"" /&gt;_x000D_
  &lt;param n=""section_vi1019514.section.state"" v=""{84506E0B-1A42-4C1D-B504-B6B0FF8DF219}"" /&gt;'"</definedName>
    <definedName name="_AMO_ContentDefinition_206331735.75" hidden="1">"'_x000D_
  &lt;param n=""section_vi1019514.ve1019518.state"" v=""{5BD259A7-B3C4-4670-AD7E-8D89B6FAFCCF}"" /&gt;_x000D_
  &lt;param n=""section_vi1019514.dd1019515.state"" v=""{7CA19D80-0F72-4DA4-925B-3FF717E0BAC3}"" /&gt;_x000D_
  &lt;param n=""section_vi1019514.ve1020319.state"" v=""'"</definedName>
    <definedName name="_AMO_ContentDefinition_206331735.76" hidden="1">"'{D05B88AF-A969-4D94-83E7-D072CC40A155}"" /&gt;_x000D_
  &lt;param n=""section_vi1019514.dd1020316.state"" v=""{694D140B-BE3E-4F10-AD1B-6AD1C9A9ECC1}"" /&gt;_x000D_
  &lt;param n=""section_vi1019514.ve1021124.state"" v=""{D5DEB22E-2ED5-4777-BA4E-0D655C66A0DA}"" /&gt;_x000D_
  &lt;param '"</definedName>
    <definedName name="_AMO_ContentDefinition_206331735.77" hidden="1">"'n=""section_vi1019514.dd1021115.state"" v=""{2DF68BEE-08C4-499F-A024-F367738FE4CD}"" /&gt;_x000D_
  &lt;param n=""section_vi1213519.section.state"" v=""{745D4EE9-BBA0-423B-ACBB-B362818B5CCF}"" /&gt;_x000D_
  &lt;param n=""section_vi1213519.ve1351278.state"" v=""{B151D52E-D16'"</definedName>
    <definedName name="_AMO_ContentDefinition_206331735.78" hidden="1">"'5-4F03-A852-D35D33299070}"" /&gt;_x000D_
  &lt;param n=""section_vi1213519.dd1351280.state"" v=""{C67FBB49-4BBD-4A04-9206-021314C0400C}"" /&gt;_x000D_
  &lt;param n=""section_vi1213519.ve1350456.state"" v=""{9FDF2877-7A78-4F39-BC83-473D7E19162B}"" /&gt;_x000D_
  &lt;param n=""section_vi'"</definedName>
    <definedName name="_AMO_ContentDefinition_206331735.79" hidden="1">"'1213519.dd1350458.state"" v=""{4459A0F5-1D5B-4224-A88D-7C70FFF0CE96}"" /&gt;_x000D_
  &lt;param n=""section_vi1213519.ve1214329.state"" v=""{44AE0D6C-E72B-4542-B1C2-2C52A8FFE0FA}"" /&gt;_x000D_
  &lt;param n=""section_vi1213519.dd1214326.state"" v=""{74ACF621-4048-448B-B096-'"</definedName>
    <definedName name="_AMO_ContentDefinition_206331735.8" hidden="1">"'&lt;param n=""ReportServer"" v=""saspmeta.eiopa.local"" /&gt;_x000D_
  &lt;param n=""ClassName"" v=""SAS.OfficeAddin.BIReport"" /&gt;_x000D_
  &lt;param n=""ViewableInTaskPane"" v=""1"" /&gt;_x000D_
  &lt;param n=""UnselectedIds"" v="""" /&gt;_x000D_
  &lt;param n=""RawValues"" v=""True"" /&gt;_x000D_
  &lt;para'"</definedName>
    <definedName name="_AMO_ContentDefinition_206331735.80" hidden="1">"'29CE5E73268F}"" /&gt;_x000D_
  &lt;param n=""section_vi1213519.ve1349645.state"" v=""{8E42FB34-9A0E-4737-AC50-55017867CF68}"" /&gt;_x000D_
  &lt;param n=""section_vi1213519.dd1349647.state"" v=""{8D7EC98D-1349-4DD7-9E28-71EE622CE70A}"" /&gt;_x000D_
  &lt;param n=""section_vi1213519.ve12'"</definedName>
    <definedName name="_AMO_ContentDefinition_206331735.81" hidden="1">"'15136.state"" v=""{AD99DEEC-3888-4578-B6EB-D8823D31C1D2}"" /&gt;_x000D_
  &lt;param n=""section_vi1213519.dd1215129.state"" v=""{D6C95068-7D2A-4A09-A143-4CAD78BA0950}"" /&gt;_x000D_
  &lt;param n=""section_vi1213519.ve1348243.state"" v=""{1F11ABAD-A345-4E4E-A237-D0273148805'"</definedName>
    <definedName name="_AMO_ContentDefinition_206331735.82" hidden="1">"'E}"" /&gt;_x000D_
  &lt;param n=""section_vi1213519.dd1348245.state"" v=""{3D1FDEDC-D55B-4139-909C-EFC8071BE281}"" /&gt;_x000D_
  &lt;param n=""section_vi1490407.section.state"" v=""{01631AFB-B86F-4EEA-8A53-092F4BDA514A}"" /&gt;_x000D_
  &lt;param n=""section_vi1490407.ve1490411.state'"</definedName>
    <definedName name="_AMO_ContentDefinition_206331735.83" hidden="1">"'"" v=""{73C020D7-8926-4868-B871-7EC554B83DA4}"" /&gt;_x000D_
  &lt;param n=""section_vi1490407.dd1490408.state"" v=""{D9B05385-2BC2-449F-9B3B-3FA5776EFF63}"" /&gt;_x000D_
  &lt;param n=""section_vi1490407.ve1491230.state"" v=""{C8B239AF-E0EA-4708-8603-86B854BBEA38}"" /&gt;_x000D_
  '"</definedName>
    <definedName name="_AMO_ContentDefinition_206331735.84" hidden="1">"'&lt;param n=""section_vi1490407.dd1491227.state"" v=""{BBE81EC7-A703-4F80-99F3-74677852E225}"" /&gt;_x000D_
  &lt;param n=""section_vi1490407.ve1492053.state"" v=""{49E99285-523A-441F-BC1E-1F8C107C983A}"" /&gt;_x000D_
  &lt;param n=""section_vi1490407.dd1492044.state"" v=""{969'"</definedName>
    <definedName name="_AMO_ContentDefinition_206331735.85" hidden="1">"'F7083-87F9-4531-A8C5-F190C2C1DF67}"" /&gt;_x000D_
  &lt;param n=""section_vi1656660.section.state"" v=""{2E00B966-0D1C-4EC9-80B9-FCDC5E5A39E8}"" /&gt;_x000D_
  &lt;param n=""section_vi1656660.ve1656664.state"" v=""{592DB03B-DB18-46E6-83AE-6ECBFB4681FE}"" /&gt;_x000D_
  &lt;param n=""sec'"</definedName>
    <definedName name="_AMO_ContentDefinition_206331735.86" hidden="1">"'tion_vi1656660.dd1656661.state"" v=""{8F8E2B31-3628-4FD0-A8D7-694E190699C7}"" /&gt;_x000D_
  &lt;param n=""section_vi1656660.ve1657548.state"" v=""{2150D120-B4D9-444F-9CF7-A54032BE8CB2}"" /&gt;_x000D_
  &lt;param n=""section_vi1656660.dd1657545.state"" v=""{D89260F5-1DAB-4A7'"</definedName>
    <definedName name="_AMO_ContentDefinition_206331735.87" hidden="1">"'1-8D5B-4BD3E27842EA}"" /&gt;_x000D_
  &lt;param n=""section_vi1656660.ve1658436.state"" v=""{1BA592EC-9FC8-40BA-A81C-48ACB36EB40B}"" /&gt;_x000D_
  &lt;param n=""section_vi1656660.dd1658427.state"" v=""{C9723532-BCE7-4897-B020-7607D4D7BCF9}"" /&gt;_x000D_
  &lt;param n=""section_vi16597'"</definedName>
    <definedName name="_AMO_ContentDefinition_206331735.88" hidden="1">"'93.section.state"" v=""{817BB077-448D-4CC7-BCCC-75FAA16324FE}"" /&gt;_x000D_
  &lt;param n=""section_vi1659793.ve1659797.state"" v=""{0F195AC9-00DE-4907-B0AC-E9AD19E629D7}"" /&gt;_x000D_
  &lt;param n=""section_vi1659793.dd1659794.state"" v=""{BE75536A-F832-4604-A443-9F7F3C'"</definedName>
    <definedName name="_AMO_ContentDefinition_206331735.89" hidden="1">"'F1396F}"" /&gt;_x000D_
  &lt;param n=""section_vi1659793.ve1660686.state"" v=""{06A0A01E-A7EA-42FA-AD0C-38486DF69298}"" /&gt;_x000D_
  &lt;param n=""section_vi1659793.dd1660683.state"" v=""{BD742DF5-1712-468B-92FB-E3ED9AF3B1AA}"" /&gt;_x000D_
  &lt;param n=""section_vi1659793.ve166246'"</definedName>
    <definedName name="_AMO_ContentDefinition_206331735.9" hidden="1">"'m n=""RenderSectionsOnSheets"" v=""True"" /&gt;_x000D_
  &lt;param n=""report.state"" v=""{C3256199-D6A7-4719-B39E-FDA9D7CC7552}"" /&gt;_x000D_
  &lt;param n=""section_vi334678.section.state"" v=""{DAA5CD3A-0B02-4A31-92F2-790FD94DA1F3}"" /&gt;_x000D_
  &lt;param n=""section_vi334678.ve'"</definedName>
    <definedName name="_AMO_ContentDefinition_206331735.90" hidden="1">"'2.state"" v=""{05416578-C6A4-49A1-A2DD-8E05AC9F9CC6}"" /&gt;_x000D_
  &lt;param n=""section_vi1659793.dd1662464.state"" v=""{ABE57573-73D4-4C4F-83AE-A715AAA5F80B}"" /&gt;_x000D_
  &lt;param n=""section_vi1492865.section.state"" v=""{9BA7E93A-7A5A-4832-8A3B-20794258D21E}"" /&gt;'"</definedName>
    <definedName name="_AMO_ContentDefinition_206331735.91" hidden="1">"'_x000D_
  &lt;param n=""section_vi1492865.ve1492869.state"" v=""{A31F2A85-21D4-468D-90C1-237A5347BC37}"" /&gt;_x000D_
  &lt;param n=""section_vi1492865.dd1492866.state"" v=""{F5818098-2B82-4CB6-A60E-53F8BAA7B0ED}"" /&gt;_x000D_
  &lt;param n=""section_vi1492865.ve1493688.state"" v=""'"</definedName>
    <definedName name="_AMO_ContentDefinition_206331735.92" hidden="1">"'{AA16014E-7D95-414C-B3F0-723048705D0B}"" /&gt;_x000D_
  &lt;param n=""section_vi1492865.dd1493685.state"" v=""{869B7D4F-E4D7-40DC-960C-E10E4DA436C0}"" /&gt;_x000D_
  &lt;param n=""section_vi1492865.ve1494566.state"" v=""{7673252C-926A-4814-BCAC-E417E5CE05D3}"" /&gt;_x000D_
  &lt;param '"</definedName>
    <definedName name="_AMO_ContentDefinition_206331735.93" hidden="1">"'n=""section_vi1492865.dd1494502.state"" v=""{6DE0316C-A350-4047-A7BC-AF362FAF79F8}"" /&gt;_x000D_
  &lt;param n=""section_vi1945878.section.state"" v=""{654F64D7-9272-429F-87BC-F8A3342CF729}"" /&gt;_x000D_
  &lt;ExcelXMLOptions AdjColWidths=""True"" RowOpt=""InsertEntire"" '"</definedName>
    <definedName name="_AMO_ContentDefinition_206331735.94" hidden="1">"'ColOpt=""InsertCells"" /&gt;_x000D_
&lt;/ContentDefinition&gt;'"</definedName>
    <definedName name="_AMO_ContentDefinition_218794259" hidden="1">"'Partitions:13'"</definedName>
    <definedName name="_AMO_ContentDefinition_218794259.0" hidden="1">"'&lt;ContentDefinition name=""IB_equity"" rsid=""218794259"" type=""BIReport"" format=""BIReport"" imgfmt=""ActiveX"" created=""08/09/2017 14:15:28"" modifed=""08/09/2017 14:15:28"" user=""RES_TurturesEv"" apply=""False"" css=""C:\Program Files (x86)\SASH'"</definedName>
    <definedName name="_AMO_ContentDefinition_218794259.1" hidden="1">"'ome\x86\SASAddinforMicrosoftOffice\7.1\Styles\AMODefault.css"" range=""IB_equity_2"" auto=""False"" xTime=""00:00:03.5700000"" rTime=""00:00:01.4460000"" bgnew=""False"" nFmt=""False"" grphSet=""True"" imgY=""480"" imgX=""640"" redirect=""False""&gt;_x000D_
  '"</definedName>
    <definedName name="_AMO_ContentDefinition_218794259.10" hidden="1">"'&gt;_x000D_
  &lt;param n=""section_vi40.dd87.state"" v=""{55DB870A-CCC1-4D7F-8A03-886B2D183C1F}"" /&gt;_x000D_
  &lt;param n=""section_vi40.ve118.state"" v=""{A663D5DB-9129-41A3-8447-B018271635F7}"" /&gt;_x000D_
  &lt;param n=""section_vi40.dd112.state"" v=""{2A32D87D-615C-429F-8562-5A'"</definedName>
    <definedName name="_AMO_ContentDefinition_218794259.11" hidden="1">"'D52E1C90B8}"" /&gt;_x000D_
  &lt;param n=""section_vi40.ve46.state"" v=""{05127D08-7F01-4870-8B27-EE957C31B041}"" /&gt;_x000D_
  &lt;param n=""section_vi40.dd41.state"" v=""{F7B94DDE-7DA4-4EDE-81D5-68D4CAAAC3E8}"" /&gt;_x000D_
  &lt;ExcelXMLOptions AdjColWidths=""True"" RowOpt=""Insert'"</definedName>
    <definedName name="_AMO_ContentDefinition_218794259.12" hidden="1">"'Entire"" ColOpt=""InsertCells"" /&gt;_x000D_
&lt;/ContentDefinition&gt;'"</definedName>
    <definedName name="_AMO_ContentDefinition_218794259.2" hidden="1">"'&lt;files&gt;C:\Users\RES_turturesev\Documents\My SAS Files\Add-In for Microsoft Office\_SOA_BIReport_478191013.218794259\report.xml&lt;/files&gt;_x000D_
  &lt;parents /&gt;_x000D_
  &lt;children /&gt;_x000D_
  &lt;param n=""DisplayName"" v=""IB_equity"" /&gt;_x000D_
  &lt;param n=""DisplayType"" v=""Repor'"</definedName>
    <definedName name="_AMO_ContentDefinition_218794259.3" hidden="1">"'t (2G)"" /&gt;_x000D_
  &lt;param n=""AMO_Version"" v=""7.1"" /&gt;_x000D_
  &lt;param n=""AMO_UniqueID"" v=""A53PV9T3.AY0000EO"" /&gt;_x000D_
  &lt;param n=""AMO_ReportName"" v=""IB_equity"" /&gt;_x000D_
  &lt;param n=""AMO_Description"" v="""" /&gt;_x000D_
  &lt;param n=""AMO_Keywords"" v="""" /&gt;_x000D_
  &lt;para'"</definedName>
    <definedName name="_AMO_ContentDefinition_218794259.4" hidden="1">"'m n=""DNA"" v=""&amp;lt;DNA&amp;gt;&amp;#xD;&amp;#xA;  &amp;lt;Type&amp;gt;BIReport&amp;lt;/Type&amp;gt;&amp;#xD;&amp;#xA;  &amp;lt;Name&amp;gt;IB_equity&amp;lt;/Name&amp;gt;&amp;#xD;&amp;#xA;  &amp;lt;Version&amp;gt;1&amp;lt;/Version&amp;gt;&amp;#xD;&amp;#xA;  &amp;lt;Assembly&amp;gt;SAS.EG.SDS.Model&amp;lt;/Assembly&amp;gt;&amp;#xD;&amp;#xA;  &amp;lt;Factory&amp;gt;S'"</definedName>
    <definedName name="_AMO_ContentDefinition_218794259.5" hidden="1">"'AS.EG.SDS.Model.Creator&amp;lt;/Factory&amp;gt;&amp;#xD;&amp;#xA;  &amp;lt;ParentName&amp;gt;Public&amp;lt;/ParentName&amp;gt;&amp;#xD;&amp;#xA;  &amp;lt;DisplayName&amp;gt;IB_equity&amp;lt;/DisplayName&amp;gt;&amp;#xD;&amp;#xA;  &amp;lt;SBIP&amp;gt;/VA Reporting/FS Report/Public/IB_equity&amp;lt;/SBIP&amp;gt;&amp;#xD;&amp;#xA;  &amp;lt;SBIP'"</definedName>
    <definedName name="_AMO_ContentDefinition_218794259.6" hidden="1">"'Full&amp;gt;/VA Reporting/FS Report/Public/IB_equity(Report.BI)&amp;lt;/SBIPFull&amp;gt;&amp;#xD;&amp;#xA;  &amp;lt;Path&amp;gt;/VA Reporting/FS Report/Public/IB_equity&amp;lt;/Path&amp;gt;&amp;#xD;&amp;#xA;&amp;lt;/DNA&amp;gt;"" /&gt;_x000D_
  &lt;param n=""ReportServer"" v=""SASpMeta.eiopa.local"" /&gt;_x000D_
  &lt;param '"</definedName>
    <definedName name="_AMO_ContentDefinition_218794259.7" hidden="1">"'n=""ClassName"" v=""SAS.OfficeAddin.BIReport"" /&gt;_x000D_
  &lt;param n=""ViewableInTaskPane"" v=""1"" /&gt;_x000D_
  &lt;param n=""UnselectedIds"" v="""" /&gt;_x000D_
  &lt;param n=""RawValues"" v=""True"" /&gt;_x000D_
  &lt;param n=""RenderSectionsOnSheets"" v=""False"" /&gt;_x000D_
  &lt;param n=""repor'"</definedName>
    <definedName name="_AMO_ContentDefinition_218794259.8" hidden="1">"'t.state"" v=""{AB16B772-4FD9-44DE-B4F0-0B1772B61FCF}"" /&gt;_x000D_
  &lt;param n=""section_vi1.section.state"" v=""{2302EC52-AD4E-4A42-833C-E321FD5FF011}"" /&gt;_x000D_
  &lt;param n=""section_vi40.section.state"" v=""{71F50F64-B8AE-4DDB-982E-1D62B432CB77}"" /&gt;_x000D_
  &lt;param n'"</definedName>
    <definedName name="_AMO_ContentDefinition_218794259.9" hidden="1">"'=""section_vi40.ve67.state"" v=""{C309ADBB-8A5E-439A-9A17-393D88B4B17E}"" /&gt;_x000D_
  &lt;param n=""section_vi40.dd64.state"" v=""{9E7A586B-48FF-4ED6-BC5F-17E7BEDB0DB9}"" /&gt;_x000D_
  &lt;param n=""section_vi40.ve90.state"" v=""{08C6C6D8-976C-44F8-8623-F3904E841B96}"" /'"</definedName>
    <definedName name="_AMO_ContentDefinition_22803597" hidden="1">"'Partitions:88'"</definedName>
    <definedName name="_AMO_ContentDefinition_22803597.0" hidden="1">"'&lt;ContentDefinition name=""FinancialStability_SemiannualReport_Q22019"" rsid=""22803597"" type=""BIReport"" format=""BIReport"" imgfmt=""ActiveX"" created=""11/13/2019 15:07:22"" modifed=""11/13/2019 15:07:22"" user=""RES_CerezoLa"" apply=""True"" css'"</definedName>
    <definedName name="_AMO_ContentDefinition_22803597.1" hidden="1">"'=""C:\Program Files (x86)\SASHome\x86\SASAddinforMicrosoftOffice\7.1\Styles\AMODefault.css"" range=""FinancialStability_SemiannualReport_Q22019"" auto=""False"" xTime=""00:01:32.5117902"" rTime=""00:00:14.8579924"" bgnew=""False"" nFmt=""True"" grph'"</definedName>
    <definedName name="_AMO_ContentDefinition_22803597.10" hidden="1">"'e"" v=""{4EF5F20E-811A-45BB-878A-947025E217E3}"" /&gt;_x000D_
  &lt;param n=""section_vi334678.dd533144.state"" v=""{740240E9-0999-461F-9D65-0A66911C64C6}"" /&gt;_x000D_
  &lt;param n=""section_vi334678.ve374390.state"" v=""{82B420BE-754D-44C4-8364-7EA94DE9E3F7}"" /&gt;_x000D_
  &lt;pa'"</definedName>
    <definedName name="_AMO_ContentDefinition_22803597.11" hidden="1">"'ram n=""section_vi334678.dd374392.state"" v=""{60F33AC4-A8A7-4307-B376-B20C4C0E4243}"" /&gt;_x000D_
  &lt;param n=""section_vi334678.ve347165.state"" v=""{44F3E763-9B66-4BB6-AC86-A04D686A3D4C}"" /&gt;_x000D_
  &lt;param n=""section_vi334678.dd347167.state"" v=""{0E8CE95D-D4A'"</definedName>
    <definedName name="_AMO_ContentDefinition_22803597.12" hidden="1">"'E-4BD5-8D0D-5541C5943E42}"" /&gt;_x000D_
  &lt;param n=""section_vi334678.ve347792.state"" v=""{503882D6-F83C-47EE-AF30-1CA238C3408D}"" /&gt;_x000D_
  &lt;param n=""section_vi334678.dd347794.state"" v=""{70D34651-C462-4C8E-9014-2D254965ECA5}"" /&gt;_x000D_
  &lt;param n=""section_vi3346'"</definedName>
    <definedName name="_AMO_ContentDefinition_22803597.13" hidden="1">"'78.ve347797.state"" v=""{4A948831-0418-4460-81F8-0BAA79980DA9}"" /&gt;_x000D_
  &lt;param n=""section_vi334678.dd347799.state"" v=""{7CA01E1B-B95D-479F-949B-DBC39BF49589}"" /&gt;_x000D_
  &lt;param n=""section_vi198837.section.state"" v=""{1815FAE5-1EE9-49E5-95A0-57296B6941'"</definedName>
    <definedName name="_AMO_ContentDefinition_22803597.14" hidden="1">"'8C}"" /&gt;_x000D_
  &lt;param n=""section_vi198837.ve533662.state"" v=""{574A618C-F0EF-412D-915E-390E10C00BEE}"" /&gt;_x000D_
  &lt;param n=""section_vi198837.dd533664.state"" v=""{2F651272-A03F-4191-8B5F-BD134436D3CE}"" /&gt;_x000D_
  &lt;param n=""section_vi198837.ve374785.state"" v'"</definedName>
    <definedName name="_AMO_ContentDefinition_22803597.15" hidden="1">"'=""{D9941689-7283-45AC-A201-9AFC8A6E6071}"" /&gt;_x000D_
  &lt;param n=""section_vi198837.dd374787.state"" v=""{3987FAE6-B055-460D-8BAB-83B879E137EE}"" /&gt;_x000D_
  &lt;param n=""section_vi198837.ve203054.state"" v=""{DA1E2A7D-2556-4424-BBE5-A943A19A19DE}"" /&gt;_x000D_
  &lt;param n'"</definedName>
    <definedName name="_AMO_ContentDefinition_22803597.16" hidden="1">"'=""section_vi198837.dd203056.state"" v=""{715D7689-51B3-483B-89D1-261A6798E63C}"" /&gt;_x000D_
  &lt;param n=""section_vi198837.dd206440.state"" v=""{1B62DC0A-CEBD-4129-BC29-AAA98BC9C7A4}"" /&gt;_x000D_
  &lt;param n=""section_vi198837.dd206097.state"" v=""{D2C7F61F-438D-48A'"</definedName>
    <definedName name="_AMO_ContentDefinition_22803597.17" hidden="1">"'7-9874-624E97AC4C8A}"" /&gt;_x000D_
  &lt;param n=""section_vi345219.section.state"" v=""{09CF64D7-C331-4140-8643-4627BD0AE02E}"" /&gt;_x000D_
  &lt;param n=""section_vi345219.ve534182.state"" v=""{090CCC3F-530F-4255-BD41-9F8AB6817934}"" /&gt;_x000D_
  &lt;param n=""section_vi345219.dd5'"</definedName>
    <definedName name="_AMO_ContentDefinition_22803597.18" hidden="1">"'34184.state"" v=""{23B70475-8E59-4989-87DE-371852CE62F8}"" /&gt;_x000D_
  &lt;param n=""section_vi345219.ve375180.state"" v=""{19167ABA-8646-4BA3-BDF7-20152D68DBC8}"" /&gt;_x000D_
  &lt;param n=""section_vi345219.dd375182.state"" v=""{844EF639-1C04-4C45-81A6-338A656C9C18}"" '"</definedName>
    <definedName name="_AMO_ContentDefinition_22803597.19" hidden="1">"'/&gt;_x000D_
  &lt;param n=""section_vi345219.dd345619.state"" v=""{75A4E62F-BB4F-48EF-8C65-0876F90BD5FD}"" /&gt;_x000D_
  &lt;param n=""section_vi345219.ve345220.state"" v=""{69D16CF8-33A0-45F1-81D6-0645FFE13035}"" /&gt;_x000D_
  &lt;param n=""section_vi345219.dd345222.state"" v=""{D87'"</definedName>
    <definedName name="_AMO_ContentDefinition_22803597.2" hidden="1">"'Set=""True"" imgY=""480"" imgX=""640"" redirect=""False""&gt;_x000D_
  &lt;files&gt;\\eivpr-fs04\ProfilesVDI$\RES_CerezoLa\Documents\My SAS Files\Add-In for Microsoft Office\_SOA_BIReport_587869935.22803597\report.xml&lt;/files&gt;_x000D_
  &lt;parents /&gt;_x000D_
  &lt;children /&gt;_x000D_
  &lt;para'"</definedName>
    <definedName name="_AMO_ContentDefinition_22803597.20" hidden="1">"'1A06C-F70B-44A9-91A6-CFBC7295859E}"" /&gt;_x000D_
  &lt;param n=""section_vi345977.section.state"" v=""{FF56D687-771B-42F7-964C-A90643DA871C}"" /&gt;_x000D_
  &lt;param n=""section_vi345977.ve534701.state"" v=""{035F5AEB-C57C-48A8-9B67-C071A60688AC}"" /&gt;_x000D_
  &lt;param n=""sectio'"</definedName>
    <definedName name="_AMO_ContentDefinition_22803597.21" hidden="1">"'n_vi345977.dd534703.state"" v=""{58E57653-A0EC-478B-9623-2F34031EA318}"" /&gt;_x000D_
  &lt;param n=""section_vi345977.ve375574.state"" v=""{C679DFE6-F94B-45BF-AF5B-F96B7493CEBF}"" /&gt;_x000D_
  &lt;param n=""section_vi345977.dd375576.state"" v=""{D2CB2A49-FE27-4D4D-834D-27'"</definedName>
    <definedName name="_AMO_ContentDefinition_22803597.22" hidden="1">"'9760C3AC51}"" /&gt;_x000D_
  &lt;param n=""section_vi345977.dd346340.state"" v=""{9A15A0D5-050C-4352-B195-ADC05E04970A}"" /&gt;_x000D_
  &lt;param n=""section_vi345977.ve345978.state"" v=""{B26BB7B6-B7B7-4976-8E0C-A9D88545A7D0}"" /&gt;_x000D_
  &lt;param n=""section_vi345977.dd345980.'"</definedName>
    <definedName name="_AMO_ContentDefinition_22803597.23" hidden="1">"'state"" v=""{9DB10522-5DC4-4486-94F0-E964D1F7BA2C}"" /&gt;_x000D_
  &lt;param n=""section_vi274675.section.state"" v=""{3F5947E7-E492-4FEE-9054-94359C9DEC92}"" /&gt;_x000D_
  &lt;param n=""section_vi274675.ve571011.state"" v=""{F4CBD017-EAB9-4C39-B8F5-1B531F96BFFA}"" /&gt;_x000D_
  '"</definedName>
    <definedName name="_AMO_ContentDefinition_22803597.24" hidden="1">"'&lt;param n=""section_vi274675.dd571013.state"" v=""{58650129-ACE0-488A-B88E-93448BEE631D}"" /&gt;_x000D_
  &lt;param n=""section_vi274675.ve376362.state"" v=""{78B320DF-C5F8-49F5-8232-5A4910C89164}"" /&gt;_x000D_
  &lt;param n=""section_vi274675.dd376364.state"" v=""{9100A5D2-'"</definedName>
    <definedName name="_AMO_ContentDefinition_22803597.25" hidden="1">"'EB3E-48A3-815F-9D8C90DE2FFA}"" /&gt;_x000D_
  &lt;param n=""section_vi274675.ve274676.state"" v=""{403281FC-3F99-479A-A477-D9F30566F19D}"" /&gt;_x000D_
  &lt;param n=""section_vi274675.dd274678.state"" v=""{572B3FF9-D76E-4516-B085-17554349B64E}"" /&gt;_x000D_
  &lt;param n=""section_vi6'"</definedName>
    <definedName name="_AMO_ContentDefinition_22803597.26" hidden="1">"'30114.section.state"" v=""{75C5DF8B-04A6-49DC-AB56-3A6B32A5DA29}"" /&gt;_x000D_
  &lt;param n=""section_vi630114.ve6831152.state"" v=""{4F2C84AD-6879-4740-B182-A776C3324339}"" /&gt;_x000D_
  &lt;param n=""section_vi630114.dd6831154.state"" v=""{3D1DD83E-6B80-48BE-90CC-C02B1'"</definedName>
    <definedName name="_AMO_ContentDefinition_22803597.27" hidden="1">"'1897F53}"" /&gt;_x000D_
  &lt;param n=""section_vi630114.ve630118.state"" v=""{D5D372BD-B709-45EC-9ED1-5B066CEC0558}"" /&gt;_x000D_
  &lt;param n=""section_vi630114.dd630115.state"" v=""{70073F77-6709-498F-BD75-1039DA7155AE}"" /&gt;_x000D_
  &lt;param n=""section_vi630114.ve630639.sta'"</definedName>
    <definedName name="_AMO_ContentDefinition_22803597.28" hidden="1">"'te"" v=""{82CAD5AC-1841-48D7-8054-BCA3DB8407C2}"" /&gt;_x000D_
  &lt;param n=""section_vi630114.dd630636.state"" v=""{C872FEAE-F4DF-4036-A92D-88CCA55968F5}"" /&gt;_x000D_
  &lt;param n=""section_vi630114.ve631166.state"" v=""{6CF1AA64-92E1-4FDB-9B27-52F834028251}"" /&gt;_x000D_
  &lt;p'"</definedName>
    <definedName name="_AMO_ContentDefinition_22803597.29" hidden="1">"'aram n=""section_vi630114.dd631155.state"" v=""{827ADDD8-9D22-41D5-8BB8-0AF6C9A87CD7}"" /&gt;_x000D_
  &lt;param n=""section_vi631751.section.state"" v=""{7011B698-D32E-4724-8757-2AD390023728}"" /&gt;_x000D_
  &lt;param n=""section_vi631751.ve631755.state"" v=""{E7092539-808'"</definedName>
    <definedName name="_AMO_ContentDefinition_22803597.3" hidden="1">"'m n=""DisplayName"" v=""FinancialStability_SemiannualReport_Q22019"" /&gt;_x000D_
  &lt;param n=""DisplayType"" v=""Report (2G)"" /&gt;_x000D_
  &lt;param n=""AMO_Version"" v=""7.1"" /&gt;_x000D_
  &lt;param n=""AMO_UniqueID"" v=""A53PV9T3.AY0001IM"" /&gt;_x000D_
  &lt;param n=""AMO_ReportName"" v'"</definedName>
    <definedName name="_AMO_ContentDefinition_22803597.30" hidden="1">"'6-47C6-9CED-1D1B9A59AA42}"" /&gt;_x000D_
  &lt;param n=""section_vi631751.dd631752.state"" v=""{AA068D24-8602-4EAA-BF8A-75AD70097058}"" /&gt;_x000D_
  &lt;param n=""section_vi631751.ve632277.state"" v=""{564620CE-14C3-4F0B-A1F9-6E04028DE2F5}"" /&gt;_x000D_
  &lt;param n=""section_vi6317'"</definedName>
    <definedName name="_AMO_ContentDefinition_22803597.31" hidden="1">"'51.dd632274.state"" v=""{3251A9AD-477C-40B2-892F-367EA10DABA1}"" /&gt;_x000D_
  &lt;param n=""section_vi631751.ve632804.state"" v=""{AB13364C-A27C-49B8-AFCD-E97616DB9452}"" /&gt;_x000D_
  &lt;param n=""section_vi631751.dd632794.state"" v=""{E5631A79-80E6-449C-B560-7404741D0'"</definedName>
    <definedName name="_AMO_ContentDefinition_22803597.32" hidden="1">"'4D1}"" /&gt;_x000D_
  &lt;param n=""section_vi376963.section.state"" v=""{20E88EB7-4518-45E9-B521-AFA156D525D1}"" /&gt;_x000D_
  &lt;param n=""section_vi376963.ve541972.state"" v=""{F510BC99-EABC-42F4-B183-91DE653F5758}"" /&gt;_x000D_
  &lt;param n=""section_vi376963.dd541974.state"" v'"</definedName>
    <definedName name="_AMO_ContentDefinition_22803597.33" hidden="1">"'=""{E00EE5A9-4621-40D5-BCAF-A910F5143FDD}"" /&gt;_x000D_
  &lt;param n=""section_vi376963.ve535220.state"" v=""{10D9BFFC-9762-4674-8D93-5220C0ED5937}"" /&gt;_x000D_
  &lt;param n=""section_vi376963.dd535222.state"" v=""{8B803576-0575-4A8F-A493-42F8312F9C97}"" /&gt;_x000D_
  &lt;param n'"</definedName>
    <definedName name="_AMO_ContentDefinition_22803597.34" hidden="1">"'=""section_vi376963.ve376968.state"" v=""{625004EB-E6BA-4958-9225-29B8F0D5DB75}"" /&gt;_x000D_
  &lt;param n=""section_vi376963.dd376964.state"" v=""{3736E2A8-D0F3-454D-8C96-CFFCC0139F04}"" /&gt;_x000D_
  &lt;param n=""section_vi376963.ve377799.state"" v=""{4A63339B-67E5-425'"</definedName>
    <definedName name="_AMO_ContentDefinition_22803597.35" hidden="1">"'8-986B-A08541F2C765}"" /&gt;_x000D_
  &lt;param n=""section_vi376963.dd377801.state"" v=""{72FF5040-39B2-4B27-83EE-19CC5601D010}"" /&gt;_x000D_
  &lt;param n=""section_vi237438.section.state"" v=""{30C43723-DEE0-49DD-BBBC-83DE1E0F6A15}"" /&gt;_x000D_
  &lt;param n=""section_vi237438.ve5'"</definedName>
    <definedName name="_AMO_ContentDefinition_22803597.36" hidden="1">"'35740.state"" v=""{4294DB2A-000E-4FA0-B687-992C7936A36B}"" /&gt;_x000D_
  &lt;param n=""section_vi237438.dd535742.state"" v=""{5D0CF568-C2E4-4BAC-97B5-A7609804637D}"" /&gt;_x000D_
  &lt;param n=""section_vi237438.ve375968.state"" v=""{C290F22A-058C-42E8-9108-DB05F3C35B10}"" '"</definedName>
    <definedName name="_AMO_ContentDefinition_22803597.37" hidden="1">"'/&gt;_x000D_
  &lt;param n=""section_vi237438.dd375970.state"" v=""{2573AAA2-DA17-4756-9F54-0BA21AD3A754}"" /&gt;_x000D_
  &lt;param n=""section_vi237438.ve237439.state"" v=""{4804C0CD-659F-4828-9F0D-81A8318868B3}"" /&gt;_x000D_
  &lt;param n=""section_vi237438.dd237441.state"" v=""{ED6'"</definedName>
    <definedName name="_AMO_ContentDefinition_22803597.38" hidden="1">"'31DE0-0164-4CE3-93D6-40C0B48C6C42}"" /&gt;_x000D_
  &lt;param n=""section_vi221541.section.state"" v=""{F12A52F1-81A8-4CD6-A7ED-6EB2223F7754}"" /&gt;_x000D_
  &lt;param n=""section_vi221541.ve539375.state"" v=""{740575E5-8D00-4E80-9AE2-4B8EEA30EE82}"" /&gt;_x000D_
  &lt;param n=""sectio'"</definedName>
    <definedName name="_AMO_ContentDefinition_22803597.39" hidden="1">"'n_vi221541.dd539377.state"" v=""{E9BA3FBA-2A1C-431E-B0E6-07AB6E688B1E}"" /&gt;_x000D_
  &lt;param n=""section_vi221541.ve539370.state"" v=""{996A150B-C1C2-44DC-A0F5-47A1B30F3C40}"" /&gt;_x000D_
  &lt;param n=""section_vi221541.dd539372.state"" v=""{9D71BF30-4057-46A3-AFB4-EE'"</definedName>
    <definedName name="_AMO_ContentDefinition_22803597.4" hidden="1">"'=""FinancialStability_SemiannualReport_Q22019"" /&gt;_x000D_
  &lt;param n=""AMO_Description"" v="""" /&gt;_x000D_
  &lt;param n=""AMO_Keywords"" v="""" /&gt;_x000D_
  &lt;param n=""DNA"" v=""&amp;lt;DNA&amp;gt;&amp;#xD;&amp;#xA;  &amp;lt;Type&amp;gt;BIReport&amp;lt;/Type&amp;gt;&amp;#xD;&amp;#xA;  &amp;lt;Name&amp;gt;FinancialStabil'"</definedName>
    <definedName name="_AMO_ContentDefinition_22803597.40" hidden="1">"'195276AFC3}"" /&gt;_x000D_
  &lt;param n=""section_vi221541.ve221653.state"" v=""{E888DCA5-421E-4058-ABB3-28AA14E9704A}"" /&gt;_x000D_
  &lt;param n=""section_vi221541.dd221655.state"" v=""{FBA08938-05DF-48B8-9003-5924C5F8F28B}"" /&gt;_x000D_
  &lt;param n=""section_vi451794.section.s'"</definedName>
    <definedName name="_AMO_ContentDefinition_22803597.41" hidden="1">"'tate"" v=""{0DC58163-1903-4885-BD62-A290A6BE7A78}"" /&gt;_x000D_
  &lt;param n=""section_vi451794.ve665674.state"" v=""{AE1C9859-D89D-42F6-BE9D-0A0E4910C523}"" /&gt;_x000D_
  &lt;param n=""section_vi451794.dd665676.state"" v=""{07BFB42B-67E8-475E-8BC6-144BD6E0F154}"" /&gt;_x000D_
  '"</definedName>
    <definedName name="_AMO_ContentDefinition_22803597.42" hidden="1">"'&lt;param n=""section_vi451794.ve536776.state"" v=""{245BB190-E934-48B6-B55B-3CB4A6EB21CC}"" /&gt;_x000D_
  &lt;param n=""section_vi451794.dd536778.state"" v=""{284DC194-3F80-466A-8126-5C1B9B13D455}"" /&gt;_x000D_
  &lt;param n=""section_vi451794.ve451801.state"" v=""{17D5A61D-'"</definedName>
    <definedName name="_AMO_ContentDefinition_22803597.43" hidden="1">"'4BE3-4B43-95C5-6B3AF11622EB}"" /&gt;_x000D_
  &lt;param n=""section_vi451794.dd451803.state"" v=""{246C914E-70D1-40F6-A388-758DCD47DC4C}"" /&gt;_x000D_
  &lt;param n=""section_vi451794.ve451795.state"" v=""{BED36444-FE26-46D4-952A-196CC59E7A7D}"" /&gt;_x000D_
  &lt;param n=""section_vi4'"</definedName>
    <definedName name="_AMO_ContentDefinition_22803597.44" hidden="1">"'51794.dd451797.state"" v=""{52EBBCEC-0395-4621-91CA-028C7E30D569}"" /&gt;_x000D_
  &lt;param n=""section_vi452974.section.state"" v=""{17C7DDD1-8BCE-4959-87B4-41ABD3AF9336}"" /&gt;_x000D_
  &lt;param n=""section_vi452974.ve536258.state"" v=""{3CE6A287-ADDB-4C07-AA07-10D8A98'"</definedName>
    <definedName name="_AMO_ContentDefinition_22803597.45" hidden="1">"'2ACCA}"" /&gt;_x000D_
  &lt;param n=""section_vi452974.dd536260.state"" v=""{6811032C-5A20-4BAD-A41A-CADFF6AB81B0}"" /&gt;_x000D_
  &lt;param n=""section_vi452974.ve452979.state"" v=""{A2392C48-2F52-498E-98C1-69607BD33C7A}"" /&gt;_x000D_
  &lt;param n=""section_vi452974.dd452975.state'"</definedName>
    <definedName name="_AMO_ContentDefinition_22803597.46" hidden="1">"'"" v=""{D6EB3240-C7AB-4874-9BDF-9F2BA63CEB59}"" /&gt;_x000D_
  &lt;param n=""section_vi452974.ve453398.state"" v=""{3B4DB7B0-A8B6-4413-836B-E40C90F928D6}"" /&gt;_x000D_
  &lt;param n=""section_vi452974.dd453389.state"" v=""{C17CEEC4-778D-4EDE-9C43-246C69F4336F}"" /&gt;_x000D_
  &lt;par'"</definedName>
    <definedName name="_AMO_ContentDefinition_22803597.47" hidden="1">"'am n=""section_vi208172.section.state"" v=""{C58CEBAA-3093-44E8-9D9D-887D3427D477}"" /&gt;_x000D_
  &lt;param n=""section_vi208172.ve537294.state"" v=""{B071D429-6902-4273-AC78-5394D45B578A}"" /&gt;_x000D_
  &lt;param n=""section_vi208172.dd537296.state"" v=""{48A5A903-CAC6-'"</definedName>
    <definedName name="_AMO_ContentDefinition_22803597.48" hidden="1">"'4216-99E3-D2C8A0E45952}"" /&gt;_x000D_
  &lt;param n=""section_vi208172.ve472644.state"" v=""{273B66D7-1025-432C-A894-637C7C37D340}"" /&gt;_x000D_
  &lt;param n=""section_vi208172.dd472646.state"" v=""{78B318B5-42CF-43C9-A0B2-0E23F9F66C1B}"" /&gt;_x000D_
  &lt;param n=""section_vi208172'"</definedName>
    <definedName name="_AMO_ContentDefinition_22803597.49" hidden="1">"'.ve208186.state"" v=""{3D78AC42-ACFE-454C-B7AD-9D1C48CDC869}"" /&gt;_x000D_
  &lt;param n=""section_vi208172.dd208173.state"" v=""{C6AE8CAD-B86A-44D9-8068-CCA87029FB52}"" /&gt;_x000D_
  &lt;param n=""section_vi473063.section.state"" v=""{3CB64149-BB49-4FD8-87F0-785AFFE8A79E'"</definedName>
    <definedName name="_AMO_ContentDefinition_22803597.5" hidden="1">"'ity_SemiannualReport_Q22019&amp;lt;/Name&amp;gt;&amp;#xD;&amp;#xA;  &amp;lt;Version&amp;gt;1&amp;lt;/Version&amp;gt;&amp;#xD;&amp;#xA;  &amp;lt;Assembly&amp;gt;SAS.EG.SDS.Model&amp;lt;/Assembly&amp;gt;&amp;#xD;&amp;#xA;  &amp;lt;Factory&amp;gt;SAS.EG.SDS.Model.Creator&amp;lt;/Factory&amp;gt;&amp;#xD;&amp;#xA;  &amp;lt;ParentName&amp;gt;Public&amp;lt'"</definedName>
    <definedName name="_AMO_ContentDefinition_22803597.50" hidden="1">"'}"" /&gt;_x000D_
  &lt;param n=""section_vi473063.ve6158826.state"" v=""{400017EF-CF2A-4FF5-A818-44FED44C15A4}"" /&gt;_x000D_
  &lt;param n=""section_vi473063.dd6158828.state"" v=""{C8DD9188-E30A-4233-A537-497D2614DAD2}"" /&gt;_x000D_
  &lt;param n=""section_vi473063.ve538334.state"" v'"</definedName>
    <definedName name="_AMO_ContentDefinition_22803597.51" hidden="1">"'=""{DF7D8517-B00A-40C9-A08E-C1F747F2D3C4}"" /&gt;_x000D_
  &lt;param n=""section_vi473063.dd538336.state"" v=""{EF3AD701-90BC-40D2-B482-62C0E850A942}"" /&gt;_x000D_
  &lt;param n=""section_vi473063.ve473068.state"" v=""{2D17DC6D-CC0D-4F09-8FE2-0DC25A102880}"" /&gt;_x000D_
  &lt;param n'"</definedName>
    <definedName name="_AMO_ContentDefinition_22803597.52" hidden="1">"'=""section_vi473063.dd473070.state"" v=""{24A2B32D-6606-4B2B-BC2E-1138428DD161}"" /&gt;_x000D_
  &lt;param n=""section_vi473063.ve473064.state"" v=""{D10B1785-D719-486B-97D0-43FDAE449C81}"" /&gt;_x000D_
  &lt;param n=""section_vi473063.dd473066.state"" v=""{BB70EC4F-FD4C-4EF'"</definedName>
    <definedName name="_AMO_ContentDefinition_22803597.53" hidden="1">"'7-8C6D-FA574BBB2C67}"" /&gt;_x000D_
  &lt;param n=""section_vi508050.section.state"" v=""{A5A47689-F075-41C9-956A-348F86EB97AD}"" /&gt;_x000D_
  &lt;param n=""section_vi508050.ve6160559.state"" v=""{9FA60AE3-9993-4F4B-8CAD-4E6A3687747C}"" /&gt;_x000D_
  &lt;param n=""section_vi508050.dd'"</definedName>
    <definedName name="_AMO_ContentDefinition_22803597.54" hidden="1">"'6160561.state"" v=""{C83322E8-7AEF-4DB2-990C-CCF7BD9FD927}"" /&gt;_x000D_
  &lt;param n=""section_vi508050.ve538852.state"" v=""{61D6E460-992B-44C1-BAF8-8FEAE9E5CCFA}"" /&gt;_x000D_
  &lt;param n=""section_vi508050.dd538854.state"" v=""{E68F69AA-ADA1-48DF-89EF-D49650C202F3}'"</definedName>
    <definedName name="_AMO_ContentDefinition_22803597.55" hidden="1">"'"" /&gt;_x000D_
  &lt;param n=""section_vi508050.ve508054.state"" v=""{A2EB1438-611B-4646-B4E4-955E96CFD482}"" /&gt;_x000D_
  &lt;param n=""section_vi508050.dd508051.state"" v=""{B51664FA-ACBF-4196-9AE5-C23C31AD6077}"" /&gt;_x000D_
  &lt;param n=""section_vi508050.ve508523.state"" v=""{'"</definedName>
    <definedName name="_AMO_ContentDefinition_22803597.56" hidden="1">"'B747D3A4-D6ED-42FC-83FC-9F6CE9DA9F42}"" /&gt;_x000D_
  &lt;param n=""section_vi508050.dd508506.state"" v=""{ECF75E84-34A7-4771-9DC1-2885CDB5532D}"" /&gt;_x000D_
  &lt;param n=""section_vi1016354.section.state"" v=""{DCCC0CED-0CF7-4388-A860-9C25DCEA1E1A}"" /&gt;_x000D_
  &lt;param n=""se'"</definedName>
    <definedName name="_AMO_ContentDefinition_22803597.57" hidden="1">"'ction_vi1016354.ve1016359.state"" v=""{1CF4558D-B856-4017-B5E8-94C7B9BB2466}"" /&gt;_x000D_
  &lt;param n=""section_vi1016354.dd1016355.state"" v=""{3EA4AD34-80BE-48BD-9DEA-D1BB867CF55F}"" /&gt;_x000D_
  &lt;param n=""section_vi1016354.ve1017150.state"" v=""{F89BD774-A9FD-49'"</definedName>
    <definedName name="_AMO_ContentDefinition_22803597.58" hidden="1">"'7B-95BA-CCD9E5100844}"" /&gt;_x000D_
  &lt;param n=""section_vi1016354.dd1017147.state"" v=""{E5BDFE0B-29BF-4430-9283-7AE904A08A56}"" /&gt;_x000D_
  &lt;param n=""section_vi1016354.ve1017943.state"" v=""{7678067C-E7C8-47B0-AD55-230CAD36F2E8}"" /&gt;_x000D_
  &lt;param n=""section_vi1016'"</definedName>
    <definedName name="_AMO_ContentDefinition_22803597.59" hidden="1">"'354.dd1017936.state"" v=""{E28258A8-6DDF-4E07-ACED-D7E797C296B5}"" /&gt;_x000D_
  &lt;param n=""section_vi1019514.section.state"" v=""{BE2212FB-16AB-4F56-8AF4-652F1A90F29A}"" /&gt;_x000D_
  &lt;param n=""section_vi1019514.ve1019518.state"" v=""{AEBA1E6D-6ADA-4511-965D-AEA05'"</definedName>
    <definedName name="_AMO_ContentDefinition_22803597.6" hidden="1">"';/ParentName&amp;gt;&amp;#xD;&amp;#xA;  &amp;lt;DisplayName&amp;gt;FinancialStability_SemiannualReport_Q22019&amp;lt;/DisplayName&amp;gt;&amp;#xD;&amp;#xA;  &amp;lt;SBIP&amp;gt;/VA Reporting/FS Report/Public/FinancialStability_SemiannualReport_Q22019&amp;lt;/SBIP&amp;gt;&amp;#xD;&amp;#xA;  &amp;lt;SBIPFull&amp;gt;/VA '"</definedName>
    <definedName name="_AMO_ContentDefinition_22803597.60" hidden="1">"'C6C83B1}"" /&gt;_x000D_
  &lt;param n=""section_vi1019514.dd1019515.state"" v=""{875D6C75-4524-4185-8639-A7016F8D3BDC}"" /&gt;_x000D_
  &lt;param n=""section_vi1019514.ve1020319.state"" v=""{1B97B924-7B99-4C65-9C0B-40F68BEF4C24}"" /&gt;_x000D_
  &lt;param n=""section_vi1019514.dd102031'"</definedName>
    <definedName name="_AMO_ContentDefinition_22803597.61" hidden="1">"'6.state"" v=""{869F81D8-C08D-44FE-B72D-FB4331D9ECBC}"" /&gt;_x000D_
  &lt;param n=""section_vi1019514.ve1021124.state"" v=""{333FBDAF-8D2F-4DD6-BB2D-889024B8E0EA}"" /&gt;_x000D_
  &lt;param n=""section_vi1019514.dd1021115.state"" v=""{16F058F0-246E-41BD-9600-243597FA1307}"" '"</definedName>
    <definedName name="_AMO_ContentDefinition_22803597.62" hidden="1">"'/&gt;_x000D_
  &lt;param n=""section_vi1490407.section.state"" v=""{EF9C5306-37BD-4478-B982-416F1B19AD17}"" /&gt;_x000D_
  &lt;param n=""section_vi1490407.ve1490411.state"" v=""{15F10C65-E0D7-4571-9642-54B0A674924F}"" /&gt;_x000D_
  &lt;param n=""section_vi1490407.dd1490408.state"" v=""'"</definedName>
    <definedName name="_AMO_ContentDefinition_22803597.63" hidden="1">"'{F2AFD0DF-5156-41DD-9670-60ED2780FB72}"" /&gt;_x000D_
  &lt;param n=""section_vi1490407.ve1491230.state"" v=""{6F311D98-8C77-45C0-AA6D-97C8C98B78DD}"" /&gt;_x000D_
  &lt;param n=""section_vi1490407.dd1491227.state"" v=""{619307C9-5CF5-4BFF-ADCE-1B3776DF158C}"" /&gt;_x000D_
  &lt;param '"</definedName>
    <definedName name="_AMO_ContentDefinition_22803597.64" hidden="1">"'n=""section_vi1490407.ve1492053.state"" v=""{F30381B6-7124-414F-9B5D-6B1376329DB5}"" /&gt;_x000D_
  &lt;param n=""section_vi1490407.dd1492044.state"" v=""{75B8ECD5-7020-4DE8-BEC2-0A636996B75A}"" /&gt;_x000D_
  &lt;param n=""section_vi1656660.section.state"" v=""{267C8A77-9A0'"</definedName>
    <definedName name="_AMO_ContentDefinition_22803597.65" hidden="1">"'4-4879-AA1C-6E2CD7B540FE}"" /&gt;_x000D_
  &lt;param n=""section_vi1656660.ve1656664.state"" v=""{D70887C3-70C7-4A6E-9C54-037D6E2CF817}"" /&gt;_x000D_
  &lt;param n=""section_vi1656660.dd1656661.state"" v=""{E73E4136-FFD5-4215-9687-A0C50911E815}"" /&gt;_x000D_
  &lt;param n=""section_vi'"</definedName>
    <definedName name="_AMO_ContentDefinition_22803597.66" hidden="1">"'1656660.ve1657548.state"" v=""{16FB007E-117B-4B65-9FC9-4B0273249B6C}"" /&gt;_x000D_
  &lt;param n=""section_vi1656660.dd1657545.state"" v=""{30EC253A-0081-4AC4-8B74-441F9B8AA61B}"" /&gt;_x000D_
  &lt;param n=""section_vi1656660.ve1658436.state"" v=""{86ED369C-6563-4E0E-8754-'"</definedName>
    <definedName name="_AMO_ContentDefinition_22803597.67" hidden="1">"'0B3D39E2F8B9}"" /&gt;_x000D_
  &lt;param n=""section_vi1656660.dd1658427.state"" v=""{656A2635-4499-463C-8C1E-48A2334E80A0}"" /&gt;_x000D_
  &lt;param n=""section_vi1659793.section.state"" v=""{7C1A8354-B02A-46FA-82DD-D7571A244EA4}"" /&gt;_x000D_
  &lt;param n=""section_vi1659793.ve165'"</definedName>
    <definedName name="_AMO_ContentDefinition_22803597.68" hidden="1">"'9797.state"" v=""{3C564D3F-3FE0-4125-A5AD-A4D4F7C933E3}"" /&gt;_x000D_
  &lt;param n=""section_vi1659793.dd1659794.state"" v=""{0B7A827F-0C12-41C9-89C0-5559A9A91A43}"" /&gt;_x000D_
  &lt;param n=""section_vi1659793.ve1660686.state"" v=""{9A69EA30-C89A-48CB-85DA-868E886CB08D'"</definedName>
    <definedName name="_AMO_ContentDefinition_22803597.69" hidden="1">"'}"" /&gt;_x000D_
  &lt;param n=""section_vi1659793.dd1660683.state"" v=""{FAAB74ED-8120-4818-A5C8-290DAE331D52}"" /&gt;_x000D_
  &lt;param n=""section_vi1659793.ve1662462.state"" v=""{8AEF2AB4-DBF2-4F97-B325-757BE08666FC}"" /&gt;_x000D_
  &lt;param n=""section_vi1659793.dd1662464.stat'"</definedName>
    <definedName name="_AMO_ContentDefinition_22803597.7" hidden="1">"'Reporting/FS Report/Public/FinancialStability_SemiannualReport_Q22019(Report.BI)&amp;lt;/SBIPFull&amp;gt;&amp;#xD;&amp;#xA;  &amp;lt;Path&amp;gt;/VA Reporting/FS Report/Public/FinancialStability_SemiannualReport_Q22019&amp;lt;/Path&amp;gt;&amp;#xD;&amp;#xA;&amp;lt;/DNA&amp;gt;"" /&gt;_x000D_
  &lt;param n=""Re'"</definedName>
    <definedName name="_AMO_ContentDefinition_22803597.70" hidden="1">"'e"" v=""{7283D350-BF87-41B1-9277-E130ACBE82BA}"" /&gt;_x000D_
  &lt;param n=""section_vi5329809.section.state"" v=""{1315830D-A0CD-4F21-BEC9-F41E069955CB}"" /&gt;_x000D_
  &lt;param n=""section_vi5329809.ve5329813.state"" v=""{AF3749C7-F8BC-4652-BEAF-ED90518F74DD}"" /&gt;_x000D_
  &lt;'"</definedName>
    <definedName name="_AMO_ContentDefinition_22803597.71" hidden="1">"'param n=""section_vi5329809.dd5329810.state"" v=""{7F4C198E-5C57-495F-B7A1-384828AFD3D5}"" /&gt;_x000D_
  &lt;param n=""section_vi5329809.ve5331546.state"" v=""{DA97D012-9F44-4827-A4A7-589F245CFEC9}"" /&gt;_x000D_
  &lt;param n=""section_vi5329809.dd5331543.state"" v=""{08E9'"</definedName>
    <definedName name="_AMO_ContentDefinition_22803597.72" hidden="1">"'C27F-8892-4233-BFB0-1218693E8A3B}"" /&gt;_x000D_
  &lt;param n=""section_vi5329809.ve5335009.state"" v=""{FB52FD4B-8672-46C9-BFBA-A1E3464A90C1}"" /&gt;_x000D_
  &lt;param n=""section_vi5329809.dd5335011.state"" v=""{27D95347-5AC6-48D9-BB6D-CD964BF333C8}"" /&gt;_x000D_
  &lt;param n=""se'"</definedName>
    <definedName name="_AMO_ContentDefinition_22803597.73" hidden="1">"'ction_vi1492865.section.state"" v=""{1297A7D7-1BC6-447E-ABDB-6125F5D94FF1}"" /&gt;_x000D_
  &lt;param n=""section_vi1492865.ve1492869.state"" v=""{2C43B514-6A3B-4D55-9FC2-165BBEB97F1B}"" /&gt;_x000D_
  &lt;param n=""section_vi1492865.dd1492866.state"" v=""{6E7F5CA1-F456-4630'"</definedName>
    <definedName name="_AMO_ContentDefinition_22803597.74" hidden="1">"'-B4D1-37B76C8F26C8}"" /&gt;_x000D_
  &lt;param n=""section_vi1492865.ve1493688.state"" v=""{AB3D8521-B26B-411D-815B-F0C01CF66B8D}"" /&gt;_x000D_
  &lt;param n=""section_vi1492865.dd1493685.state"" v=""{5661146F-F566-4E84-B089-474525A7F064}"" /&gt;_x000D_
  &lt;param n=""section_vi149286'"</definedName>
    <definedName name="_AMO_ContentDefinition_22803597.75" hidden="1">"'5.ve1494566.state"" v=""{3AEBFEE4-D607-4D45-981B-BC7E9640835A}"" /&gt;_x000D_
  &lt;param n=""section_vi1492865.dd1494502.state"" v=""{C6BA83F1-57B2-4366-9803-225E2774159F}"" /&gt;_x000D_
  &lt;param n=""section_vi5336742.section.state"" v=""{5E80E163-ED3E-4DC7-BE0E-2A9B286'"</definedName>
    <definedName name="_AMO_ContentDefinition_22803597.76" hidden="1">"'DDBDE}"" /&gt;_x000D_
  &lt;param n=""section_vi5336742.ve5336746.state"" v=""{6086683B-E0FF-4D2D-A921-DB9DD4136939}"" /&gt;_x000D_
  &lt;param n=""section_vi5336742.dd5336743.state"" v=""{D894CA8B-655A-417A-A2DD-0F4104708318}"" /&gt;_x000D_
  &lt;param n=""section_vi5336742.ve5338479'"</definedName>
    <definedName name="_AMO_ContentDefinition_22803597.77" hidden="1">"'.state"" v=""{701C4491-1B5C-48D3-AB74-EF833803DA72}"" /&gt;_x000D_
  &lt;param n=""section_vi5336742.dd5338476.state"" v=""{192EA4C3-FEAF-443B-B278-6F06D7B3B838}"" /&gt;_x000D_
  &lt;param n=""section_vi5336742.ve5341942.state"" v=""{800D9F48-F608-437F-A05A-D1AA5C443D59}"" /'"</definedName>
    <definedName name="_AMO_ContentDefinition_22803597.78" hidden="1">"'&gt;_x000D_
  &lt;param n=""section_vi5336742.dd5341944.state"" v=""{3446D9A5-4B61-45E9-8F9E-4F07060E9C19}"" /&gt;_x000D_
  &lt;param n=""section_vi3478300.section.state"" v=""{F4BB62E3-3754-4256-99EB-9401E8652DCB}"" /&gt;_x000D_
  &lt;param n=""section_vi3478300.ve3478304.state"" v=""{'"</definedName>
    <definedName name="_AMO_ContentDefinition_22803597.79" hidden="1">"'0DB23D09-9CA2-478F-BABD-8EEBB194F489}"" /&gt;_x000D_
  &lt;param n=""section_vi3478300.dd3478301.state"" v=""{A53E089D-479E-44E6-AED7-DA6827101E87}"" /&gt;_x000D_
  &lt;param n=""section_vi3478300.ve3479725.state"" v=""{B842A497-DF94-4FAE-9B0E-1B434B5651D0}"" /&gt;_x000D_
  &lt;param n'"</definedName>
    <definedName name="_AMO_ContentDefinition_22803597.8" hidden="1">"'portServer"" v=""SASpMeta.eiopa.local"" /&gt;_x000D_
  &lt;param n=""ClassName"" v=""SAS.OfficeAddin.BIReport"" /&gt;_x000D_
  &lt;param n=""ViewableInTaskPane"" v=""1"" /&gt;_x000D_
  &lt;param n=""UnselectedIds"" v="""" /&gt;_x000D_
  &lt;param n=""RawValues"" v=""True"" /&gt;_x000D_
  &lt;param n=""Render'"</definedName>
    <definedName name="_AMO_ContentDefinition_22803597.80" hidden="1">"'=""section_vi3478300.dd3479722.state"" v=""{649F6C17-2B19-432E-8497-ED737D5005B4}"" /&gt;_x000D_
  &lt;param n=""section_vi3478300.ve3482564.state"" v=""{34BB5367-6128-4A99-BE18-FE8A28955BD2}"" /&gt;_x000D_
  &lt;param n=""section_vi3478300.dd3482566.state"" v=""{18C88D35-B3'"</definedName>
    <definedName name="_AMO_ContentDefinition_22803597.81" hidden="1">"'2F-46B3-BFB0-496416F50792}"" /&gt;_x000D_
  &lt;param n=""section_vi4323964.section.state"" v=""{2CE1AC96-F18C-4520-8FB5-7C3FCE3CB77E}"" /&gt;_x000D_
  &lt;param n=""section_vi4323964.ve4323968.state"" v=""{26085BE5-E196-4040-8FC8-6DF1874735C2}"" /&gt;_x000D_
  &lt;param n=""section_vi4'"</definedName>
    <definedName name="_AMO_ContentDefinition_22803597.82" hidden="1">"'323964.dd4323965.state"" v=""{53C90C09-B6F0-40CF-A470-D5F75C79A022}"" /&gt;_x000D_
  &lt;param n=""section_vi4323964.ve4325546.state"" v=""{ADCE8304-7A85-485C-A102-628C68034EDA}"" /&gt;_x000D_
  &lt;param n=""section_vi4323964.dd4325543.state"" v=""{BC94C885-996A-4E3D-BC32-D'"</definedName>
    <definedName name="_AMO_ContentDefinition_22803597.83" hidden="1">"'603D49ACDD4}"" /&gt;_x000D_
  &lt;param n=""section_vi4323964.ve4328699.state"" v=""{2113D389-C001-4DC0-B0CA-4D187D0C6CF3}"" /&gt;_x000D_
  &lt;param n=""section_vi4323964.dd4328701.state"" v=""{779B9A1D-935B-4E79-95D1-0B1350D835B5}"" /&gt;_x000D_
  &lt;param n=""section_vi4330278.sect'"</definedName>
    <definedName name="_AMO_ContentDefinition_22803597.84" hidden="1">"'ion.state"" v=""{068EDC95-9510-4288-96F7-E1C0CAA4778A}"" /&gt;_x000D_
  &lt;param n=""section_vi4330278.ve4330282.state"" v=""{614CEABD-E616-4B33-8E21-CE0FA5A1175F}"" /&gt;_x000D_
  &lt;param n=""section_vi4330278.dd4330279.state"" v=""{8347DF27-FCB7-4869-A773-9F41FCD1B2E4}'"</definedName>
    <definedName name="_AMO_ContentDefinition_22803597.85" hidden="1">"'"" /&gt;_x000D_
  &lt;param n=""section_vi4330278.ve4331860.state"" v=""{03E67424-81D0-477C-A80F-A7D2E4EFA72B}"" /&gt;_x000D_
  &lt;param n=""section_vi4330278.dd4331857.state"" v=""{42276C0A-27A6-4E56-B0E7-0AFC28F61B2F}"" /&gt;_x000D_
  &lt;param n=""section_vi4330278.ve4335013.state'"</definedName>
    <definedName name="_AMO_ContentDefinition_22803597.86" hidden="1">"'"" v=""{A0311F86-75C5-4263-8342-B2C79A3C6E5A}"" /&gt;_x000D_
  &lt;param n=""section_vi4330278.dd4335015.state"" v=""{C14ECB8E-83A4-465C-892F-D70A6D580C9D}"" /&gt;_x000D_
  &lt;param n=""userState.xml"" v=""{0F4F597B-7803-40F5-BDA8-4307E6C667A5}"" /&gt;_x000D_
  &lt;ExcelXMLOptions Adj'"</definedName>
    <definedName name="_AMO_ContentDefinition_22803597.87" hidden="1">"'ColWidths=""True"" RowOpt=""InsertEntire"" ColOpt=""InsertCells"" /&gt;_x000D_
&lt;/ContentDefinition&gt;'"</definedName>
    <definedName name="_AMO_ContentDefinition_22803597.9" hidden="1">"'SectionsOnSheets"" v=""True"" /&gt;_x000D_
  &lt;param n=""report.state"" v=""{18E16C6F-E55A-4470-BB1B-7B2F50DD2292}"" /&gt;_x000D_
  &lt;param n=""section_vi334678.section.state"" v=""{ED07BFCF-2426-4BEF-83D1-BE6B09A4775B}"" /&gt;_x000D_
  &lt;param n=""section_vi334678.ve533142.stat'"</definedName>
    <definedName name="_AMO_ContentDefinition_228162396" hidden="1">"'Partitions:10'"</definedName>
    <definedName name="_AMO_ContentDefinition_228162396.0" hidden="1">"'&lt;ContentDefinition name=""SAS Report - Number of submissions - OF.srx"" rsid=""228162396"" type=""Report"" format=""ReportXml"" imgfmt=""ActiveX"" created=""08/07/2017 16:58:15"" modifed=""03/06/2018 16:43:45"" user=""Casper Christophersen"" apply='"</definedName>
    <definedName name="_AMO_ContentDefinition_228162396.1" hidden="1">"'""False"" css=""C:\Program Files (x86)\SASHome\x86\SASAddinforMicrosoftOffice\7.1\Styles\Journal.css"" range=""SAS_Report___Number_of_submissions___OF_srx"" auto=""False"" xTime=""00:00:00.2651983"" rTime=""00:00:00.2807982"" bgnew=""False"" nFmt=""'"</definedName>
    <definedName name="_AMO_ContentDefinition_228162396.2" hidden="1">"'False"" grphSet=""True"" imgY=""0"" imgX=""0"" redirect=""False""&gt;_x000D_
  &lt;files&gt;C:\Users\fst_christopheca\Documents\My SAS Files\Add-In for Microsoft Office\_SOA_LocalReport_74617696\SAS Report - Number of submissions - OF.srx&lt;/files&gt;_x000D_
  &lt;parents /&gt;_x000D_
  &lt;'"</definedName>
    <definedName name="_AMO_ContentDefinition_228162396.3" hidden="1">"'children /&gt;_x000D_
  &lt;param n=""DisplayName"" v=""SAS Report - Number of submissions - OF.srx"" /&gt;_x000D_
  &lt;param n=""DisplayType"" v=""Report"" /&gt;_x000D_
  &lt;param n=""AMO_Version"" v=""7.1"" /&gt;_x000D_
  &lt;param n=""AMO_UniqueID"" v="""" /&gt;_x000D_
  &lt;param n=""AMO_ReportName"" v='"</definedName>
    <definedName name="_AMO_ContentDefinition_228162396.4" hidden="1">"'""SAS Report - Number of submissions - OF.srx"" /&gt;_x000D_
  &lt;param n=""AMO_Description"" v="""" /&gt;_x000D_
  &lt;param n=""AMO_Keywords"" v="""" /&gt;_x000D_
  &lt;param n=""AMO_DNA"" v=""&amp;lt;DNA&amp;gt;&amp;#xD;&amp;#xA;  &amp;lt;Type&amp;gt;LocalFile&amp;lt;/Type&amp;gt;&amp;#xD;&amp;#xA;  &amp;lt;Name&amp;gt;SAS Report'"</definedName>
    <definedName name="_AMO_ContentDefinition_228162396.5" hidden="1">"' - Number of submissions - OF.srx&amp;lt;/Name&amp;gt;&amp;#xD;&amp;#xA;  &amp;lt;Version&amp;gt;0&amp;lt;/Version&amp;gt;&amp;#xD;&amp;#xA;  &amp;lt;Assembly /&amp;gt;&amp;#xD;&amp;#xA;  &amp;lt;Factory /&amp;gt;&amp;#xD;&amp;#xA;  &amp;lt;FullPath&amp;gt;R:\St-Team\Ad-hoc and recurring\BOS Closed Sessions\BOS 2017-09\SAS Report'"</definedName>
    <definedName name="_AMO_ContentDefinition_228162396.6" hidden="1">"'s\SAS Report - Number of submissions - OF.srx&amp;lt;/FullPath&amp;gt;&amp;#xD;&amp;#xA;&amp;lt;/DNA&amp;gt;"" /&gt;_x000D_
  &lt;param n=""AMO_PromptXml"" v="""" /&gt;_x000D_
  &lt;param n=""HasPrompts"" v=""False"" /&gt;_x000D_
  &lt;param n=""AMO_LocalPath"" v=""R:\St-Team\Ad-hoc and recurring\BOS Closed Se'"</definedName>
    <definedName name="_AMO_ContentDefinition_228162396.7" hidden="1">"'ssions\BOS 2017-09\SAS Reports\SAS Report - Number of submissions - OF.srx"" /&gt;_x000D_
  &lt;param n=""ClassName"" v=""SAS.OfficeAddin.Report"" /&gt;_x000D_
  &lt;param n=""XlNative"" v=""False"" /&gt;_x000D_
  &lt;param n=""UnselectedIds"" v="""" /&gt;_x000D_
  &lt;param n=""_ROM_Version_"" v'"</definedName>
    <definedName name="_AMO_ContentDefinition_228162396.8" hidden="1">"'=""1.3"" /&gt;_x000D_
  &lt;param n=""_ROM_Application_"" v=""ODS"" /&gt;_x000D_
  &lt;param n=""_ROM_AppVersion_"" v=""9.4"" /&gt;_x000D_
  &lt;param n=""maxReportCols"" v=""6"" /&gt;_x000D_
  &lt;fids n=""SAS Report - Number of submissions - OF.srx"" v=""0"" /&gt;_x000D_
  &lt;ExcelXMLOptions AdjColWidths'"</definedName>
    <definedName name="_AMO_ContentDefinition_228162396.9" hidden="1">"'=""True"" RowOpt=""InsertEntire"" ColOpt=""InsertCells"" /&gt;_x000D_
&lt;/ContentDefinition&gt;'"</definedName>
    <definedName name="_AMO_ContentDefinition_251814799" hidden="1">"'Partitions:12'"</definedName>
    <definedName name="_AMO_ContentDefinition_251814799.0" hidden="1">"'&lt;ContentDefinition name=""IB_equity"" rsid=""251814799"" type=""BIReport"" format=""BIReport"" imgfmt=""ActiveX"" created=""08/09/2017 14:41:31"" modifed=""08/09/2017 14:41:31"" user=""RES_TurturesEv"" apply=""False"" css=""C:\Program Files (x86)\SASH'"</definedName>
    <definedName name="_AMO_ContentDefinition_251814799.1" hidden="1">"'ome\x86\SASAddinforMicrosoftOffice\7.1\Styles\AMODefault.css"" range=""IB_equity_3"" auto=""False"" xTime=""00:00:01.9420000"" rTime=""00:00:00.1350000"" bgnew=""False"" nFmt=""False"" grphSet=""True"" imgY=""480"" imgX=""640"" redirect=""False""&gt;_x000D_
  '"</definedName>
    <definedName name="_AMO_ContentDefinition_251814799.10" hidden="1">"'393445BC-BAE5-4601-9DF3-10E657A617AA}"" /&gt;_x000D_
  &lt;param n=""section_vi40.dd112.state"" v=""{A7BB83A2-A32A-4D4E-8CD8-8B711ED4366A}"" /&gt;_x000D_
  &lt;param n=""section_vi40.ve46.state"" v=""{F4E2598C-4D04-435E-AA8A-3FEB3F144BB6}"" /&gt;_x000D_
  &lt;param n=""section_vi40.dd4'"</definedName>
    <definedName name="_AMO_ContentDefinition_251814799.11" hidden="1">"'1.state"" v=""{AF062E97-0128-4FA4-89C2-A0FD8C00A6A9}"" /&gt;_x000D_
&lt;/ContentDefinition&gt;'"</definedName>
    <definedName name="_AMO_ContentDefinition_251814799.2" hidden="1">"'&lt;files&gt;C:\Users\RES_turturesev\Documents\My SAS Files\Add-In for Microsoft Office\_SOA_BIReport_991905274.251814799\report.xml&lt;/files&gt;_x000D_
  &lt;parents /&gt;_x000D_
  &lt;children /&gt;_x000D_
  &lt;param n=""DisplayName"" v=""IB_equity"" /&gt;_x000D_
  &lt;param n=""DisplayType"" v=""Repor'"</definedName>
    <definedName name="_AMO_ContentDefinition_251814799.3" hidden="1">"'t (2G)"" /&gt;_x000D_
  &lt;param n=""AMO_Version"" v=""7.1"" /&gt;_x000D_
  &lt;param n=""AMO_UniqueID"" v=""A53PV9T3.AY0000EO"" /&gt;_x000D_
  &lt;param n=""AMO_ReportName"" v=""IB_equity"" /&gt;_x000D_
  &lt;param n=""AMO_Description"" v="""" /&gt;_x000D_
  &lt;param n=""AMO_Keywords"" v="""" /&gt;_x000D_
  &lt;para'"</definedName>
    <definedName name="_AMO_ContentDefinition_251814799.4" hidden="1">"'m n=""DNA"" v=""&amp;lt;DNA&amp;gt;&amp;#xD;&amp;#xA;  &amp;lt;Type&amp;gt;BIReport&amp;lt;/Type&amp;gt;&amp;#xD;&amp;#xA;  &amp;lt;Name&amp;gt;IB_equity&amp;lt;/Name&amp;gt;&amp;#xD;&amp;#xA;  &amp;lt;Version&amp;gt;1&amp;lt;/Version&amp;gt;&amp;#xD;&amp;#xA;  &amp;lt;Assembly&amp;gt;SAS.EG.SDS.Model&amp;lt;/Assembly&amp;gt;&amp;#xD;&amp;#xA;  &amp;lt;Factory&amp;gt;S'"</definedName>
    <definedName name="_AMO_ContentDefinition_251814799.5" hidden="1">"'AS.EG.SDS.Model.Creator&amp;lt;/Factory&amp;gt;&amp;#xD;&amp;#xA;  &amp;lt;ParentName&amp;gt;Public&amp;lt;/ParentName&amp;gt;&amp;#xD;&amp;#xA;  &amp;lt;DisplayName&amp;gt;IB_equity&amp;lt;/DisplayName&amp;gt;&amp;#xD;&amp;#xA;  &amp;lt;SBIP&amp;gt;/VA Reporting/FS Report/Public/IB_equity&amp;lt;/SBIP&amp;gt;&amp;#xD;&amp;#xA;  &amp;lt;SBIP'"</definedName>
    <definedName name="_AMO_ContentDefinition_251814799.6" hidden="1">"'Full&amp;gt;/VA Reporting/FS Report/Public/IB_equity(Report.BI)&amp;lt;/SBIPFull&amp;gt;&amp;#xD;&amp;#xA;  &amp;lt;Path&amp;gt;/VA Reporting/FS Report/Public/IB_equity&amp;lt;/Path&amp;gt;&amp;#xD;&amp;#xA;&amp;lt;/DNA&amp;gt;"" /&gt;_x000D_
  &lt;param n=""ReportServer"" v=""SASpMeta.eiopa.local"" /&gt;_x000D_
  &lt;param '"</definedName>
    <definedName name="_AMO_ContentDefinition_251814799.7" hidden="1">"'n=""ClassName"" v=""SAS.OfficeAddin.BIReport"" /&gt;_x000D_
  &lt;param n=""ViewableInTaskPane"" v=""1"" /&gt;_x000D_
  &lt;param n=""report.state"" v=""{FCCB0F84-587B-4B9C-8A37-52092565CD35}"" /&gt;_x000D_
  &lt;param n=""section_vi1.section.state"" v=""{FF939226-84D3-4AC9-8349-4C349C'"</definedName>
    <definedName name="_AMO_ContentDefinition_251814799.8" hidden="1">"'CD0A4B}"" /&gt;_x000D_
  &lt;param n=""section_vi40.section.state"" v=""{6320194A-5381-4B90-8A11-EAFF6C14D7B4}"" /&gt;_x000D_
  &lt;param n=""section_vi40.ve67.state"" v=""{37253D05-D6B7-4103-8D76-7B45B942C7D0}"" /&gt;_x000D_
  &lt;param n=""section_vi40.dd64.state"" v=""{8D240653-4C64-'"</definedName>
    <definedName name="_AMO_ContentDefinition_251814799.9" hidden="1">"'424B-A955-4B98FB351E0A}"" /&gt;_x000D_
  &lt;param n=""section_vi40.ve90.state"" v=""{A2DF6E1F-3E14-4889-9084-430626D44971}"" /&gt;_x000D_
  &lt;param n=""section_vi40.dd87.state"" v=""{0CF7FF07-694A-4165-BCC7-C8EABED9138B}"" /&gt;_x000D_
  &lt;param n=""section_vi40.ve118.state"" v=""{'"</definedName>
    <definedName name="_AMO_ContentDefinition_299119607" hidden="1">"'Partitions:10'"</definedName>
    <definedName name="_AMO_ContentDefinition_299119607.0" hidden="1">"'&lt;ContentDefinition name=""Investment_EV"" rsid=""299119607"" type=""BIReport"" format=""BIReport"" imgfmt=""ActiveX"" created=""04/21/2017 14:29:03"" modifed=""04/21/2017 14:29:03"" user=""RES_TurturesEv"" apply=""False"" css=""C:\Program Files (x86)\'"</definedName>
    <definedName name="_AMO_ContentDefinition_299119607.1" hidden="1">"'SASHome\x86\SASAddinforMicrosoftOffice\7.1\Styles\AMODefault.css"" range=""Investment_EV_4"" auto=""False"" xTime=""00:00:03.5020000"" rTime=""00:00:00.5660000"" bgnew=""False"" nFmt=""False"" grphSet=""True"" imgY=""480"" imgX=""640"" redirect=""Fal'"</definedName>
    <definedName name="_AMO_ContentDefinition_299119607.2" hidden="1">"'se""&gt;_x000D_
  &lt;files&gt;C:\Users\RES_turturesev\Documents\My SAS Files\Add-In for Microsoft Office\_SOA_BIReport_901921188.299119607\report.xml&lt;/files&gt;_x000D_
  &lt;parents /&gt;_x000D_
  &lt;children /&gt;_x000D_
  &lt;param n=""DisplayName"" v=""Investment_EV"" /&gt;_x000D_
  &lt;param n=""DisplayTy'"</definedName>
    <definedName name="_AMO_ContentDefinition_299119607.3" hidden="1">"'pe"" v=""Report (2G)"" /&gt;_x000D_
  &lt;param n=""AMO_Version"" v=""7.1"" /&gt;_x000D_
  &lt;param n=""AMO_UniqueID"" v=""A53PV9T3.AY0000DE"" /&gt;_x000D_
  &lt;param n=""AMO_ReportName"" v=""Investment_EV"" /&gt;_x000D_
  &lt;param n=""AMO_Description"" v="""" /&gt;_x000D_
  &lt;param n=""AMO_Keywords"" '"</definedName>
    <definedName name="_AMO_ContentDefinition_299119607.4" hidden="1">"'v="""" /&gt;_x000D_
  &lt;param n=""DNA"" v=""&amp;lt;DNA&amp;gt;&amp;#xD;&amp;#xA;  &amp;lt;Type&amp;gt;BIReport&amp;lt;/Type&amp;gt;&amp;#xD;&amp;#xA;  &amp;lt;Name&amp;gt;Investment_EV&amp;lt;/Name&amp;gt;&amp;#xD;&amp;#xA;  &amp;lt;Version&amp;gt;1&amp;lt;/Version&amp;gt;&amp;#xD;&amp;#xA;  &amp;lt;Assembly&amp;gt;SAS.EG.SDS.Model&amp;lt;/Assembly&amp;gt;&amp;#xD;&amp;'"</definedName>
    <definedName name="_AMO_ContentDefinition_299119607.5" hidden="1">"'#xA;  &amp;lt;Factory&amp;gt;SAS.EG.SDS.Model.Creator&amp;lt;/Factory&amp;gt;&amp;#xD;&amp;#xA;  &amp;lt;ParentName&amp;gt;Public&amp;lt;/ParentName&amp;gt;&amp;#xD;&amp;#xA;  &amp;lt;DisplayName&amp;gt;Investment_EV&amp;lt;/DisplayName&amp;gt;&amp;#xD;&amp;#xA;  &amp;lt;SBIP&amp;gt;/VA Reporting/FS Report/Public/Investment_EV&amp;lt'"</definedName>
    <definedName name="_AMO_ContentDefinition_299119607.6" hidden="1">"';/SBIP&amp;gt;&amp;#xD;&amp;#xA;  &amp;lt;SBIPFull&amp;gt;/VA Reporting/FS Report/Public/Investment_EV(Report.BI)&amp;lt;/SBIPFull&amp;gt;&amp;#xD;&amp;#xA;  &amp;lt;Path&amp;gt;/VA Reporting/FS Report/Public/Investment_EV&amp;lt;/Path&amp;gt;&amp;#xD;&amp;#xA;&amp;lt;/DNA&amp;gt;"" /&gt;_x000D_
  &lt;param n=""ReportServer"" v='"</definedName>
    <definedName name="_AMO_ContentDefinition_299119607.7" hidden="1">"'""SASpMeta.eiopa.local"" /&gt;_x000D_
  &lt;param n=""ClassName"" v=""SAS.OfficeAddin.BIReport"" /&gt;_x000D_
  &lt;param n=""ViewableInTaskPane"" v=""1"" /&gt;_x000D_
  &lt;param n=""UnselectedIds"" v=""F0.ve336|F0.ve1342|F0.ve2268|F0.ve3238|F0.ve4205|F0.ve5345|F0.ve6135|F0.ve7236"" /'"</definedName>
    <definedName name="_AMO_ContentDefinition_299119607.8" hidden="1">"'&gt;_x000D_
  &lt;param n=""RawValues"" v=""True"" /&gt;_x000D_
  &lt;param n=""RenderSectionsOnSheets"" v=""False"" /&gt;_x000D_
  &lt;param n=""section_vi7118.ve7196.state"" v=""{D2326254-8670-4729-AE24-8EB6C4F11B1A}"" /&gt;_x000D_
  &lt;param n=""section_vi7118.dd7190.state"" v=""{886CA0B7-5DC7-'"</definedName>
    <definedName name="_AMO_ContentDefinition_299119607.9" hidden="1">"'4209-9A5B-CB6A57A1453F}"" /&gt;_x000D_
  &lt;ExcelXMLOptions AdjColWidths=""True"" RowOpt=""InsertEntire"" ColOpt=""InsertCells"" /&gt;_x000D_
&lt;/ContentDefinition&gt;'"</definedName>
    <definedName name="_AMO_ContentDefinition_310027557" hidden="1">"'Partitions:60'"</definedName>
    <definedName name="_AMO_ContentDefinition_310027557.0" hidden="1">"'&lt;ContentDefinition name=""FinancialStability_SemiannualReport_investment"" rsid=""310027557"" type=""BIReport"" format=""BIReport"" imgfmt=""ActiveX"" created=""11/13/2019 15:13:21"" modifed=""11/13/2019 15:13:21"" user=""RES_CerezoLa"" apply=""True'"</definedName>
    <definedName name="_AMO_ContentDefinition_310027557.1" hidden="1">"'"" css=""C:\Program Files (x86)\SASHome\x86\SASAddinforMicrosoftOffice\7.1\Styles\AMODefault.css"" range=""FinancialStability_SemiannualReport_investment"" auto=""False"" xTime=""00:01:06.0943348"" rTime=""00:00:00.1738348"" bgnew=""False"" nFmt=""F'"</definedName>
    <definedName name="_AMO_ContentDefinition_310027557.10" hidden="1">"'991D728D2}"" /&gt;_x000D_
  &lt;param n=""section_vi1.ve8606.state"" v=""{A4CA1995-BDAA-4337-A355-205E6101FD0A}"" /&gt;_x000D_
  &lt;param n=""section_vi1.dd8608.state"" v=""{3E858616-A0DF-4BD4-BE06-0678268DCB9B}"" /&gt;_x000D_
  &lt;param n=""section_vi1.ve32.state"" v=""{7F953BA1-2972'"</definedName>
    <definedName name="_AMO_ContentDefinition_310027557.11" hidden="1">"'-477E-A110-6EDE6434AA6A}"" /&gt;_x000D_
  &lt;param n=""section_vi1.dd34.state"" v=""{8085DD28-2476-4A92-8197-6BE1E88EC194}"" /&gt;_x000D_
  &lt;param n=""section_vi1.ve103717.state"" v=""{BDC4F2AC-2B50-44B9-8399-664BFA24712D}"" /&gt;_x000D_
  &lt;param n=""section_vi1.dd103719.state""'"</definedName>
    <definedName name="_AMO_ContentDefinition_310027557.12" hidden="1">"' v=""{44BC0A53-2EF8-4AA4-910A-F4E7B4309C05}"" /&gt;_x000D_
  &lt;param n=""section_vi104088.section.state"" v=""{704F9CF6-204A-4F21-9D96-1914F6A72C48}"" /&gt;_x000D_
  &lt;param n=""section_vi104088.ve104092.state"" v=""{3231F48E-4387-408C-9389-8D59CA5E1E39}"" /&gt;_x000D_
  &lt;param '"</definedName>
    <definedName name="_AMO_ContentDefinition_310027557.13" hidden="1">"'n=""section_vi104088.dd104089.state"" v=""{2B685ADA-A0A0-4A74-8C84-49CCC3447476}"" /&gt;_x000D_
  &lt;param n=""section_vi104088.ve104459.state"" v=""{5436E8F8-7240-4DA7-9807-67D78B18C54F}"" /&gt;_x000D_
  &lt;param n=""section_vi104088.dd104456.state"" v=""{6DE2AC88-18A8-42'"</definedName>
    <definedName name="_AMO_ContentDefinition_310027557.14" hidden="1">"'90-98C8-1A47F1112E99}"" /&gt;_x000D_
  &lt;param n=""section_vi104088.ve105559.state"" v=""{F172FDA9-3259-4E0B-BDA3-B5301100A10C}"" /&gt;_x000D_
  &lt;param n=""section_vi104088.dd105561.state"" v=""{EF10D602-CFD3-4F34-878E-51EB70269D24}"" /&gt;_x000D_
  &lt;param n=""section_vi492.sec'"</definedName>
    <definedName name="_AMO_ContentDefinition_310027557.15" hidden="1">"'tion.state"" v=""{3E6EA563-B43D-4E6F-9F44-1A2A1C0E8D00}"" /&gt;_x000D_
  &lt;param n=""section_vi492.ve9252.state"" v=""{2658583C-DFD4-40A1-ACA9-01DD14128385}"" /&gt;_x000D_
  &lt;param n=""section_vi492.dd9254.state"" v=""{02FA46D1-0152-4CD5-B6EB-3A16349D4358}"" /&gt;_x000D_
  &lt;par'"</definedName>
    <definedName name="_AMO_ContentDefinition_310027557.16" hidden="1">"'am n=""section_vi492.ve9247.state"" v=""{669FAB15-C9D0-432C-B8D7-E1082F385176}"" /&gt;_x000D_
  &lt;param n=""section_vi492.dd9249.state"" v=""{70FD80CF-B788-4C15-94E9-D1DA34EA390A}"" /&gt;_x000D_
  &lt;param n=""section_vi492.ve508.state"" v=""{D42F96F2-154C-404B-AE27-5D02'"</definedName>
    <definedName name="_AMO_ContentDefinition_310027557.17" hidden="1">"'1C791517}"" /&gt;_x000D_
  &lt;param n=""section_vi492.dd493.state"" v=""{6763AC27-ED89-4B09-AA8E-2ADADEE548AB}"" /&gt;_x000D_
  &lt;param n=""section_vi351.section.state"" v=""{DB18C80C-8D40-490F-B61C-F3F05E1BFCC0}"" /&gt;_x000D_
  &lt;param n=""section_vi351.ve9894.state"" v=""{2F7A4C'"</definedName>
    <definedName name="_AMO_ContentDefinition_310027557.18" hidden="1">"'82-FA5A-43AE-AD12-40536A35B309}"" /&gt;_x000D_
  &lt;param n=""section_vi351.dd9896.state"" v=""{32401A09-B6D7-4E8B-BE92-2B67B00F0F4A}"" /&gt;_x000D_
  &lt;param n=""section_vi351.ve9889.state"" v=""{7CE3895D-BD6B-421E-B0AE-F1BC3DCDB56F}"" /&gt;_x000D_
  &lt;param n=""section_vi351.dd9'"</definedName>
    <definedName name="_AMO_ContentDefinition_310027557.19" hidden="1">"'891.state"" v=""{D5703D20-1B09-45E0-91C6-DACFB3D6EEB3}"" /&gt;_x000D_
  &lt;param n=""section_vi351.ve352.state"" v=""{433BC4D0-967A-4CB9-BFFC-D7BF027C042D}"" /&gt;_x000D_
  &lt;param n=""section_vi351.dd354.state"" v=""{690BB4FA-682B-410B-8E93-BA8C7497FF63}"" /&gt;_x000D_
  &lt;param '"</definedName>
    <definedName name="_AMO_ContentDefinition_310027557.2" hidden="1">"'alse"" grphSet=""True"" imgY=""480"" imgX=""640"" redirect=""False""&gt;_x000D_
  &lt;files&gt;\\eivpr-fs04\ProfilesVDI$\RES_CerezoLa\Documents\My SAS Files\Add-In for Microsoft Office\_SOA_BIReport_426916200.310027557\report.xml&lt;/files&gt;_x000D_
  &lt;parents /&gt;_x000D_
  &lt;children '"</definedName>
    <definedName name="_AMO_ContentDefinition_310027557.20" hidden="1">"'n=""section_vi4868.section.state"" v=""{5F24CE20-8B77-4314-AAA0-1AD79101F3B1}"" /&gt;_x000D_
  &lt;param n=""section_vi4868.ve10536.state"" v=""{88AC4E3D-AA7A-478F-B1E4-D333F3411F5E}"" /&gt;_x000D_
  &lt;param n=""section_vi4868.dd10538.state"" v=""{7295A8DC-2EDC-4EC4-95FE-5'"</definedName>
    <definedName name="_AMO_ContentDefinition_310027557.21" hidden="1">"'C0245C5068F}"" /&gt;_x000D_
  &lt;param n=""section_vi4868.ve10531.state"" v=""{5375CF57-F97B-4BA5-854F-3EDB5CE2D33A}"" /&gt;_x000D_
  &lt;param n=""section_vi4868.dd10533.state"" v=""{C2805ECA-789E-460B-A0D9-28E9631194BC}"" /&gt;_x000D_
  &lt;param n=""section_vi4868.ve4869.state"" v='"</definedName>
    <definedName name="_AMO_ContentDefinition_310027557.22" hidden="1">"'""{3BE7A10E-A7DD-4789-896F-908A0763F7E2}"" /&gt;_x000D_
  &lt;param n=""section_vi4868.dd4871.state"" v=""{6EB58C63-5B84-4E83-9FFD-CE30ED81444D}"" /&gt;_x000D_
  &lt;param n=""section_vi4868.ve302427.state"" v=""{892D4B7E-6347-472A-B6D7-77C196DE7CEE}"" /&gt;_x000D_
  &lt;param n=""secti'"</definedName>
    <definedName name="_AMO_ContentDefinition_310027557.23" hidden="1">"'on_vi4868.dd302429.state"" v=""{48434000-5C31-479E-AE9C-E854DBF3B1AE}"" /&gt;_x000D_
  &lt;param n=""section_vi69800.section.state"" v=""{961CA395-B6C7-43FB-BFF1-3328DDB8A6D1}"" /&gt;_x000D_
  &lt;param n=""section_vi69800.ve69804.state"" v=""{19072D07-250C-4858-A571-60E0AB'"</definedName>
    <definedName name="_AMO_ContentDefinition_310027557.24" hidden="1">"'54927C}"" /&gt;_x000D_
  &lt;param n=""section_vi69800.dd69801.state"" v=""{E1C47CB1-C6F2-459E-BB08-A97BA55F1BB6}"" /&gt;_x000D_
  &lt;param n=""section_vi69800.ve70126.state"" v=""{59EE0059-8E24-4902-8854-0FBB99E2C41B}"" /&gt;_x000D_
  &lt;param n=""section_vi69800.dd70123.state"" v=""'"</definedName>
    <definedName name="_AMO_ContentDefinition_310027557.25" hidden="1">"'{48F23543-EF7F-49CE-8636-0BC6A6C918F2}"" /&gt;_x000D_
  &lt;param n=""section_vi69800.ve70456.state"" v=""{5968CC94-F6B3-46DB-954B-38A7CF424650}"" /&gt;_x000D_
  &lt;param n=""section_vi69800.dd70443.state"" v=""{5C96B550-F9B1-4552-88B8-3C2332206C19}"" /&gt;_x000D_
  &lt;param n=""secti'"</definedName>
    <definedName name="_AMO_ContentDefinition_310027557.26" hidden="1">"'on_vi4548.section.state"" v=""{D58B9E25-8228-405F-B706-2979C7C21BEF}"" /&gt;_x000D_
  &lt;param n=""section_vi4548.ve343917.state"" v=""{38699740-311B-4944-8518-82B9C3CA7DF3}"" /&gt;_x000D_
  &lt;param n=""section_vi4548.dd343919.state"" v=""{1A543E01-2149-49A6-A7FB-F093CF8'"</definedName>
    <definedName name="_AMO_ContentDefinition_310027557.27" hidden="1">"'84540}"" /&gt;_x000D_
  &lt;param n=""section_vi4548.ve343912.state"" v=""{82984F9D-4CD9-4337-8DD3-618BA8A92E1F}"" /&gt;_x000D_
  &lt;param n=""section_vi4548.dd343914.state"" v=""{D4236FE3-A69C-44E7-B42C-211B1D57D5F1}"" /&gt;_x000D_
  &lt;param n=""section_vi4548.ve4549.state"" v=""{C7'"</definedName>
    <definedName name="_AMO_ContentDefinition_310027557.28" hidden="1">"'B4098E-DDD4-4360-A1F7-CFF0276512E6}"" /&gt;_x000D_
  &lt;param n=""section_vi4548.dd4551.state"" v=""{E686A175-C740-4AAD-8AAF-8B7A830B2C94}"" /&gt;_x000D_
  &lt;param n=""section_vi5189.section.state"" v=""{8A884AB6-4BBD-4601-9E72-ACB124EC8C22}"" /&gt;_x000D_
  &lt;param n=""section_vi5'"</definedName>
    <definedName name="_AMO_ContentDefinition_310027557.29" hidden="1">"'189.ve11178.state"" v=""{EF3F8682-6231-46C8-9543-AA3BC8CFE3D8}"" /&gt;_x000D_
  &lt;param n=""section_vi5189.dd11180.state"" v=""{F39223C9-C408-4CAA-8F69-6E0A3832A21C}"" /&gt;_x000D_
  &lt;param n=""section_vi5189.ve11173.state"" v=""{86EB6290-DCF4-430E-9D13-A819A19545D3}"" '"</definedName>
    <definedName name="_AMO_ContentDefinition_310027557.3" hidden="1">"'/&gt;_x000D_
  &lt;param n=""DisplayName"" v=""FinancialStability_SemiannualReport_investment"" /&gt;_x000D_
  &lt;param n=""DisplayType"" v=""Report (2G)"" /&gt;_x000D_
  &lt;param n=""AMO_Version"" v=""7.1"" /&gt;_x000D_
  &lt;param n=""AMO_UniqueID"" v=""A53PV9T3.AY0000B1"" /&gt;_x000D_
  &lt;param n=""AM'"</definedName>
    <definedName name="_AMO_ContentDefinition_310027557.30" hidden="1">"'/&gt;_x000D_
  &lt;param n=""section_vi5189.dd11175.state"" v=""{35C7CAF0-195C-4403-8224-90ABE6249167}"" /&gt;_x000D_
  &lt;param n=""section_vi5189.ve5190.state"" v=""{5B3BBFD7-F635-45E7-A684-35F0F01167D4}"" /&gt;_x000D_
  &lt;param n=""section_vi5189.dd5192.state"" v=""{E2D73E53-D05F-'"</definedName>
    <definedName name="_AMO_ContentDefinition_310027557.31" hidden="1">"'44EF-84FB-7CF093DB0535}"" /&gt;_x000D_
  &lt;param n=""section_vi4225.section.state"" v=""{0D86EDF9-B9EC-43FE-B8BD-103A63451D2E}"" /&gt;_x000D_
  &lt;param n=""section_vi4225.ve11819.state"" v=""{DCCB75DB-B055-4260-87AD-6D5311C5940B}"" /&gt;_x000D_
  &lt;param n=""section_vi4225.dd1182'"</definedName>
    <definedName name="_AMO_ContentDefinition_310027557.32" hidden="1">"'1.state"" v=""{381965CB-5B69-444A-A1C0-E1E662727AEC}"" /&gt;_x000D_
  &lt;param n=""section_vi4225.ve11814.state"" v=""{A1A2DC65-C612-40D6-AB6D-A01F54D5F31C}"" /&gt;_x000D_
  &lt;param n=""section_vi4225.dd11816.state"" v=""{13FA282B-78F0-48A3-881A-9C683E10DF09}"" /&gt;_x000D_
  &lt;pa'"</definedName>
    <definedName name="_AMO_ContentDefinition_310027557.33" hidden="1">"'ram n=""section_vi4225.ve4226.state"" v=""{EC797D9A-6E22-4EFA-B13E-9EE38F57C9B3}"" /&gt;_x000D_
  &lt;param n=""section_vi4225.dd4228.state"" v=""{6BEA3146-9D37-4B27-A309-A61C20BD9776}"" /&gt;_x000D_
  &lt;param n=""section_vi48201.section.state"" v=""{57D9E7F0-22B1-4C5F-856'"</definedName>
    <definedName name="_AMO_ContentDefinition_310027557.34" hidden="1">"'8-F2F9E283F7CA}"" /&gt;_x000D_
  &lt;param n=""section_vi48201.ve344321.state"" v=""{4EEDAF6A-7F46-4333-8827-C7D732095514}"" /&gt;_x000D_
  &lt;param n=""section_vi48201.dd344323.state"" v=""{12D430F2-E167-47EA-B49F-B52420526600}"" /&gt;_x000D_
  &lt;param n=""section_vi48201.ve48205.'"</definedName>
    <definedName name="_AMO_ContentDefinition_310027557.35" hidden="1">"'state"" v=""{71DDDE59-8459-405E-AD95-C1000F66B5B9}"" /&gt;_x000D_
  &lt;param n=""section_vi48201.dd48202.state"" v=""{7EAE7772-BAA3-4DC6-B1E2-5498459A02A5}"" /&gt;_x000D_
  &lt;param n=""section_vi48201.ve48228.state"" v=""{2701FEB7-F217-4FDC-8862-6EB284AB4ADB}"" /&gt;_x000D_
  &lt;pa'"</definedName>
    <definedName name="_AMO_ContentDefinition_310027557.36" hidden="1">"'ram n=""section_vi48201.dd48225.state"" v=""{B35B9076-CFC9-4753-9B58-5A6456A2D761}"" /&gt;_x000D_
  &lt;param n=""section_vi48201.ve48253.state"" v=""{8E631C28-8160-411A-B53A-C997641076E4}"" /&gt;_x000D_
  &lt;param n=""section_vi48201.dd48250.state"" v=""{60A10975-E8BB-4092'"</definedName>
    <definedName name="_AMO_ContentDefinition_310027557.37" hidden="1">"'-8D2B-2263CE79B219}"" /&gt;_x000D_
  &lt;param n=""section_vi48201.ve48280.state"" v=""{D6F70734-A766-49B2-A742-0F9968E7264A}"" /&gt;_x000D_
  &lt;param n=""section_vi48201.dd48273.state"" v=""{B510FDB2-3217-4DF0-8988-17D4070A6D13}"" /&gt;_x000D_
  &lt;param n=""section_vi48201.ve32931'"</definedName>
    <definedName name="_AMO_ContentDefinition_310027557.38" hidden="1">"'6.state"" v=""{78AF79D6-2038-4744-AF2F-D0A61348D0D8}"" /&gt;_x000D_
  &lt;param n=""section_vi48201.dd329308.state"" v=""{FED416DC-FCC2-4BEF-9CC7-6082882AB6E2}"" /&gt;_x000D_
  &lt;param n=""section_vi137268.section.state"" v=""{72899F12-04C2-4D93-B87C-8AE37C3CEE65}"" /&gt;_x000D_
 '"</definedName>
    <definedName name="_AMO_ContentDefinition_310027557.39" hidden="1">"' &lt;param n=""section_vi137268.ve343284.state"" v=""{F07AD299-03B8-4EBC-9478-5DD3B278DD02}"" /&gt;_x000D_
  &lt;param n=""section_vi137268.dd343286.state"" v=""{5C8F27E7-F4E1-4D76-BDC3-363064F45316}"" /&gt;_x000D_
  &lt;param n=""section_vi137268.ve342897.state"" v=""{A697B407'"</definedName>
    <definedName name="_AMO_ContentDefinition_310027557.4" hidden="1">"'O_ReportName"" v=""FinancialStability_SemiannualReport_investment"" /&gt;_x000D_
  &lt;param n=""AMO_Description"" v="""" /&gt;_x000D_
  &lt;param n=""AMO_Keywords"" v="""" /&gt;_x000D_
  &lt;param n=""DNA"" v=""&amp;lt;DNA&amp;gt;&amp;#xD;&amp;#xA;  &amp;lt;Type&amp;gt;BIReport&amp;lt;/Type&amp;gt;&amp;#xD;&amp;#xA;  &amp;lt;Nam'"</definedName>
    <definedName name="_AMO_ContentDefinition_310027557.40" hidden="1">"'-1390-4820-9ED3-9B01237B8D93}"" /&gt;_x000D_
  &lt;param n=""section_vi137268.dd342899.state"" v=""{FDFA1EA7-BF42-4BBD-9B78-C72BA9C74F33}"" /&gt;_x000D_
  &lt;param n=""section_vi137268.ve342677.state"" v=""{1BB69639-25B1-4C0C-A214-775AFD2F91F2}"" /&gt;_x000D_
  &lt;param n=""section_vi'"</definedName>
    <definedName name="_AMO_ContentDefinition_310027557.41" hidden="1">"'137268.dd342679.state"" v=""{A29D0301-3A74-4D64-B286-3EB110902103}"" /&gt;_x000D_
  &lt;param n=""section_vi137268.ve138018.state"" v=""{D56A3E4C-1E29-4D70-B22A-92D2919C3EFF}"" /&gt;_x000D_
  &lt;param n=""section_vi137268.dd138005.state"" v=""{A2CE7800-E70A-4FAE-BD52-86AB7'"</definedName>
    <definedName name="_AMO_ContentDefinition_310027557.42" hidden="1">"'F0ABFF1}"" /&gt;_x000D_
  &lt;param n=""section_vi137268.ve172568.state"" v=""{3FEC720E-1B91-4726-9BC6-888B8A5FC690}"" /&gt;_x000D_
  &lt;param n=""section_vi137268.dd172570.state"" v=""{F5328E1E-214A-4C9A-8D32-CDBDF61C04DC}"" /&gt;_x000D_
  &lt;param n=""section_vi137268.ve469545.sta'"</definedName>
    <definedName name="_AMO_ContentDefinition_310027557.43" hidden="1">"'te"" v=""{1B519E0D-C553-4356-B690-79DF2903F837}"" /&gt;_x000D_
  &lt;param n=""section_vi137268.dd469547.state"" v=""{112194FD-C136-418F-806F-3B529A081284}"" /&gt;_x000D_
  &lt;param n=""section_vi365620.section.state"" v=""{3A819D0A-B9BE-4D78-8807-A8EC75ECEE71}"" /&gt;_x000D_
  &lt;pa'"</definedName>
    <definedName name="_AMO_ContentDefinition_310027557.44" hidden="1">"'ram n=""section_vi365620.ve375819.state"" v=""{A6804854-E208-4123-941C-1D2BA7D8982E}"" /&gt;_x000D_
  &lt;param n=""section_vi365620.dd375821.state"" v=""{BEB8FBA2-7E55-49C4-A4BF-AB0E54C1292C}"" /&gt;_x000D_
  &lt;param n=""section_vi365620.ve375814.state"" v=""{D6845261-720'"</definedName>
    <definedName name="_AMO_ContentDefinition_310027557.45" hidden="1">"'9-4FA6-A0A9-9EE8E9AE62AF}"" /&gt;_x000D_
  &lt;param n=""section_vi365620.dd375816.state"" v=""{DC9FC29F-C7EF-4C9F-9254-CD8EC1932931}"" /&gt;_x000D_
  &lt;param n=""section_vi365620.ve366695.state"" v=""{2655F15D-4579-4F95-B24D-3E3EEBC3BC0F}"" /&gt;_x000D_
  &lt;param n=""section_vi3656'"</definedName>
    <definedName name="_AMO_ContentDefinition_310027557.46" hidden="1">"'20.dd366697.state"" v=""{E047D045-DB3A-4896-A4FF-932BFA30746B}"" /&gt;_x000D_
  &lt;param n=""section_vi393120.section.state"" v=""{A598B132-C221-4005-86DB-7A2D13F93899}"" /&gt;_x000D_
  &lt;param n=""section_vi393120.ve393455.state"" v=""{D14C4A2B-A41A-49CF-9853-95596958DF'"</definedName>
    <definedName name="_AMO_ContentDefinition_310027557.47" hidden="1">"'EB}"" /&gt;_x000D_
  &lt;param n=""section_vi393120.dd393457.state"" v=""{AAFFD9F4-282A-4A76-B69E-EC84942414A4}"" /&gt;_x000D_
  &lt;param n=""section_vi393120.ve393124.state"" v=""{5C4BB20B-0F13-4D3B-BFB4-282AE4A834D8}"" /&gt;_x000D_
  &lt;param n=""section_vi393120.dd393121.state"" v'"</definedName>
    <definedName name="_AMO_ContentDefinition_310027557.48" hidden="1">"'=""{54566A88-1328-4AA9-943F-C15DF1333635}"" /&gt;_x000D_
  &lt;param n=""section_vi393120.ve393174.state"" v=""{9BEAA720-F20C-40D5-9C39-96E850AFE100}"" /&gt;_x000D_
  &lt;param n=""section_vi393120.dd393171.state"" v=""{98CD4841-74A7-44A9-9E98-7CF6F1459CC1}"" /&gt;_x000D_
  &lt;param n'"</definedName>
    <definedName name="_AMO_ContentDefinition_310027557.49" hidden="1">"'=""section_vi393120.ve393271.state"" v=""{9786D61E-F42E-4E9A-A357-A9BA60B4A1A7}"" /&gt;_x000D_
  &lt;param n=""section_vi393120.dd393273.state"" v=""{1CB87C5A-4890-4B94-B478-22BE0C6D927F}"" /&gt;_x000D_
  &lt;param n=""section_vi393120.ve402366.state"" v=""{8FE4DBA6-3C4F-4AF'"</definedName>
    <definedName name="_AMO_ContentDefinition_310027557.5" hidden="1">"'e&amp;gt;FinancialStability_SemiannualReport_investment&amp;lt;/Name&amp;gt;&amp;#xD;&amp;#xA;  &amp;lt;Version&amp;gt;1&amp;lt;/Version&amp;gt;&amp;#xD;&amp;#xA;  &amp;lt;Assembly&amp;gt;SAS.EG.SDS.Model&amp;lt;/Assembly&amp;gt;&amp;#xD;&amp;#xA;  &amp;lt;Factory&amp;gt;SAS.EG.SDS.Model.Creator&amp;lt;/Factory&amp;gt;&amp;#xD;&amp;#xA;  &amp;lt'"</definedName>
    <definedName name="_AMO_ContentDefinition_310027557.50" hidden="1">"'A-B44A-085C80E787E8}"" /&gt;_x000D_
  &lt;param n=""section_vi393120.dd402368.state"" v=""{DD928C85-8D98-4DF8-B174-4D9DE07CDF43}"" /&gt;_x000D_
  &lt;param n=""section_vi438070.section.state"" v=""{3A7CB38D-5849-4B04-AD56-7ECC0ED57837}"" /&gt;_x000D_
  &lt;param n=""section_vi438070.ve4'"</definedName>
    <definedName name="_AMO_ContentDefinition_310027557.51" hidden="1">"'38259.state"" v=""{5F369AB2-B204-4511-9F7A-DF6EA6F6DBA0}"" /&gt;_x000D_
  &lt;param n=""section_vi438070.dd438261.state"" v=""{4A43DDBD-1717-4E3D-9B42-2DA0DA0BD5C4}"" /&gt;_x000D_
  &lt;param n=""section_vi438070.ve438191.state"" v=""{693BE950-B12C-49A1-B150-4930697DBE6E}"" '"</definedName>
    <definedName name="_AMO_ContentDefinition_310027557.52" hidden="1">"'/&gt;_x000D_
  &lt;param n=""section_vi438070.dd438193.state"" v=""{E9FAE0AB-5DF8-400D-A277-4357F31657E2}"" /&gt;_x000D_
  &lt;param n=""section_vi438070.ve438133.state"" v=""{4925CA05-569D-47D9-BFC2-E546ED85B308}"" /&gt;_x000D_
  &lt;param n=""section_vi438070.dd438135.state"" v=""{BD9'"</definedName>
    <definedName name="_AMO_ContentDefinition_310027557.53" hidden="1">"'BEAA8-3667-45E6-A1B6-0E7B1231E651}"" /&gt;_x000D_
  &lt;param n=""section_vi438070.ve438220.state"" v=""{39344070-6D84-4724-BE5F-2B5BFAF13824}"" /&gt;_x000D_
  &lt;param n=""section_vi438070.dd438222.state"" v=""{9078DE9C-8541-4C04-BE70-8EC361F67F94}"" /&gt;_x000D_
  &lt;param n=""secti'"</definedName>
    <definedName name="_AMO_ContentDefinition_310027557.54" hidden="1">"'on_vi456274.section.state"" v=""{4C634FFF-9594-43B1-978F-50304322F447}"" /&gt;_x000D_
  &lt;param n=""section_vi456274.ve458363.state"" v=""{94342027-304A-4E86-89CA-17FD8A72CEF6}"" /&gt;_x000D_
  &lt;param n=""section_vi456274.dd458365.state"" v=""{D1A66805-DEE6-489E-A224-1D'"</definedName>
    <definedName name="_AMO_ContentDefinition_310027557.55" hidden="1">"'D89253F7B3}"" /&gt;_x000D_
  &lt;param n=""section_vi456274.ve456278.state"" v=""{358B5B99-EDFB-4CF7-968C-56128F80DF4D}"" /&gt;_x000D_
  &lt;param n=""section_vi456274.dd456275.state"" v=""{D5454DBC-8142-4448-8F5F-7406B2DEA6AF}"" /&gt;_x000D_
  &lt;param n=""section_vi456274.ve456545.'"</definedName>
    <definedName name="_AMO_ContentDefinition_310027557.56" hidden="1">"'state"" v=""{DB08873E-2081-473E-9BCC-270AB193915E}"" /&gt;_x000D_
  &lt;param n=""section_vi456274.dd456542.state"" v=""{B2115DE0-49E1-4D52-8384-9D4459838A43}"" /&gt;_x000D_
  &lt;param n=""section_vi456274.ve456811.state"" v=""{0C9C813E-EC5D-49F5-9094-AB0C66420C78}"" /&gt;_x000D_
 '"</definedName>
    <definedName name="_AMO_ContentDefinition_310027557.57" hidden="1">"' &lt;param n=""section_vi456274.dd456808.state"" v=""{0592870D-F396-4764-A285-52F2F51CC809}"" /&gt;_x000D_
  &lt;param n=""section_vi456274.ve457087.state"" v=""{5D0E3DBD-7625-4409-88EE-91E9B4E68ED2}"" /&gt;_x000D_
  &lt;param n=""section_vi456274.dd457074.state"" v=""{FAB671FF'"</definedName>
    <definedName name="_AMO_ContentDefinition_310027557.58" hidden="1">"'-BB65-4C9E-B639-A559E7488073}"" /&gt;_x000D_
  &lt;param n=""section_vi456274.ve457866.state"" v=""{6AAF4CFA-3AE9-49A8-848E-7AD8EB2A8C8D}"" /&gt;_x000D_
  &lt;param n=""section_vi456274.dd457868.state"" v=""{A64C5E4B-9E36-4ECC-86AC-D58268152AA3}"" /&gt;_x000D_
  &lt;param n=""userStat'"</definedName>
    <definedName name="_AMO_ContentDefinition_310027557.59" hidden="1">"'e.xml"" v=""{6DDEBE42-3A71-477F-8F5B-B9009564B4A6}"" /&gt;_x000D_
&lt;/ContentDefinition&gt;'"</definedName>
    <definedName name="_AMO_ContentDefinition_310027557.6" hidden="1">"';ParentName&amp;gt;FS Report&amp;lt;/ParentName&amp;gt;&amp;#xD;&amp;#xA;  &amp;lt;DisplayName&amp;gt;FinancialStability_SemiannualReport_investment&amp;lt;/DisplayName&amp;gt;&amp;#xD;&amp;#xA;  &amp;lt;SBIP&amp;gt;/VA Reporting/FS Report/FinancialStability_SemiannualReport_investment&amp;lt;/SBIP&amp;gt;&amp;#xD'"</definedName>
    <definedName name="_AMO_ContentDefinition_310027557.7" hidden="1">"';&amp;#xA;  &amp;lt;SBIPFull&amp;gt;/VA Reporting/FS Report/FinancialStability_SemiannualReport_investment(Report.BI)&amp;lt;/SBIPFull&amp;gt;&amp;#xD;&amp;#xA;  &amp;lt;Path&amp;gt;/VA Reporting/FS Report/FinancialStability_SemiannualReport_investment&amp;lt;/Path&amp;gt;&amp;#xD;&amp;#xA;&amp;lt;/DNA&amp;gt;'"</definedName>
    <definedName name="_AMO_ContentDefinition_310027557.8" hidden="1">"'"" /&gt;_x000D_
  &lt;param n=""ReportServer"" v=""SASpMeta.eiopa.local"" /&gt;_x000D_
  &lt;param n=""ClassName"" v=""SAS.OfficeAddin.BIReport"" /&gt;_x000D_
  &lt;param n=""ViewableInTaskPane"" v=""1"" /&gt;_x000D_
  &lt;param n=""report.state"" v=""{9412ED81-1E24-4C29-B5BC-62BD5F038E55}"" /&gt;_x000D_
 '"</definedName>
    <definedName name="_AMO_ContentDefinition_310027557.9" hidden="1">"' &lt;param n=""section_vi1.section.state"" v=""{B5F09CF4-2286-40B2-B65B-E2555BD59565}"" /&gt;_x000D_
  &lt;param n=""section_vi1.ve8611.state"" v=""{37489E30-250F-498D-9875-90D291CDFE31}"" /&gt;_x000D_
  &lt;param n=""section_vi1.dd8613.state"" v=""{47F95BD4-2FEF-45A7-9CEC-EB2'"</definedName>
    <definedName name="_AMO_ContentDefinition_377422445" hidden="1">"'Partitions:46'"</definedName>
    <definedName name="_AMO_ContentDefinition_377422445.0" hidden="1">"'&lt;ContentDefinition name=""FinancialStability_SemiannualReport_Reinsurance (3)"" rsid=""377422445"" type=""BIReport"" format=""BIReport"" imgfmt=""ActiveX"" created=""10/15/2019 13:06:07"" modifed=""10/15/2019 13:06:37"" user=""RES_VieiraDi"" apply='"</definedName>
    <definedName name="_AMO_ContentDefinition_377422445.1" hidden="1">"'""False"" css=""C:\Program Files (x86)\SASHome\x86\SASAddinforMicrosoftOffice\7.1\Styles\AMODefault.css"" range=""FinancialStability_SemiannualReport_Reinsurance__3_"" auto=""False"" xTime=""00:00:15.2710942"" rTime=""00:00:00.4062656"" bgnew=""Fal'"</definedName>
    <definedName name="_AMO_ContentDefinition_377422445.10" hidden="1">"'ram n=""contentKey.state"" v=""{D45D96BE-077B-4325-9BC1-7B1407A54CA2}"" /&gt;_x000D_
  &lt;param n=""section_vi6383408.dd6385005.state"" v=""{E61566E8-45ED-4087-AA48-1E3A513F859A}"" /&gt;_x000D_
  &lt;param n=""report.state"" v=""{22B43A95-F9A5-477E-ADB5-E005CE7F9AEC}"" /&gt;_x000D_'"</definedName>
    <definedName name="_AMO_ContentDefinition_377422445.11" hidden="1">"'
  &lt;param n=""section_vi334678.section.state"" v=""{93F5CD89-F505-46F4-81ED-E77079902CA3}"" /&gt;_x000D_
  &lt;param n=""section_vi334678.ve533142.state"" v=""{372FC65F-6673-49CC-97DA-7B96E67A73BC}"" /&gt;_x000D_
  &lt;param n=""section_vi334678.dd533144.state"" v=""{8B5751C'"</definedName>
    <definedName name="_AMO_ContentDefinition_377422445.12" hidden="1">"'8-C528-4F32-BB05-C2A7D7BED398}"" /&gt;_x000D_
  &lt;param n=""section_vi334678.ve374390.state"" v=""{F92B36A0-CB97-4E3D-9614-15DFD399863F}"" /&gt;_x000D_
  &lt;param n=""section_vi334678.dd374392.state"" v=""{ECFBBEAE-761A-4646-A939-39ABA9505BCB}"" /&gt;_x000D_
  &lt;param n=""section_v'"</definedName>
    <definedName name="_AMO_ContentDefinition_377422445.13" hidden="1">"'i334678.ve347165.state"" v=""{89AD0F62-166B-424C-BB2C-B537825CBF03}"" /&gt;_x000D_
  &lt;param n=""section_vi334678.dd347167.state"" v=""{CFB76F6C-0110-4408-BE6A-12348587D84A}"" /&gt;_x000D_
  &lt;param n=""section_vi334678.ve347792.state"" v=""{1C63A14C-D39A-4D58-B29D-AB9C'"</definedName>
    <definedName name="_AMO_ContentDefinition_377422445.14" hidden="1">"'C70A0873}"" /&gt;_x000D_
  &lt;param n=""section_vi334678.dd347794.state"" v=""{4D39364F-93E3-418A-B172-0A60109216C0}"" /&gt;_x000D_
  &lt;param n=""section_vi334678.ve347797.state"" v=""{9774975C-554F-47D6-88E0-97264B081474}"" /&gt;_x000D_
  &lt;param n=""section_vi334678.dd347799.st'"</definedName>
    <definedName name="_AMO_ContentDefinition_377422445.15" hidden="1">"'ate"" v=""{36E227AB-B3D4-48CF-991D-34ED3386D3A4}"" /&gt;_x000D_
  &lt;param n=""section_vi208172.section.state"" v=""{03D0A1E7-88DB-4565-8813-42C5341FF912}"" /&gt;_x000D_
  &lt;param n=""section_vi208172.ve537294.state"" v=""{728B4DE7-88E7-46F2-8EC8-9666812F0E63}"" /&gt;_x000D_
  &lt;p'"</definedName>
    <definedName name="_AMO_ContentDefinition_377422445.16" hidden="1">"'aram n=""section_vi208172.dd537296.state"" v=""{7BEAFEA1-54CC-4904-93EA-A60AB0E8E31A}"" /&gt;_x000D_
  &lt;param n=""section_vi208172.ve472644.state"" v=""{0DD52C3A-635D-4459-B558-B88139148D74}"" /&gt;_x000D_
  &lt;param n=""section_vi208172.dd472646.state"" v=""{712FB8C8-59'"</definedName>
    <definedName name="_AMO_ContentDefinition_377422445.17" hidden="1">"'09-4F79-8C87-FC13C1F6B385}"" /&gt;_x000D_
  &lt;param n=""section_vi208172.ve208186.state"" v=""{441B1B0A-6471-418E-A6CF-332A85959185}"" /&gt;_x000D_
  &lt;param n=""section_vi208172.dd208173.state"" v=""{FAB1BF2E-45EE-4379-AB50-8E1ECBE9B269}"" /&gt;_x000D_
  &lt;param n=""section_vi345'"</definedName>
    <definedName name="_AMO_ContentDefinition_377422445.18" hidden="1">"'977.section.state"" v=""{64A05142-3621-498F-99D8-7771A150205B}"" /&gt;_x000D_
  &lt;param n=""section_vi345977.ve534701.state"" v=""{194ED80F-C91E-4F6F-8715-4721C21A1DDA}"" /&gt;_x000D_
  &lt;param n=""section_vi345977.dd534703.state"" v=""{A811771C-09DE-49EC-8313-4E6C2BE12'"</definedName>
    <definedName name="_AMO_ContentDefinition_377422445.19" hidden="1">"'83B}"" /&gt;_x000D_
  &lt;param n=""section_vi345977.ve375574.state"" v=""{83F39B71-FE9E-4080-95C8-E265BB32CE7F}"" /&gt;_x000D_
  &lt;param n=""section_vi345977.dd375576.state"" v=""{751B703E-E2A3-4E1C-8758-A4DA7D5933F9}"" /&gt;_x000D_
  &lt;param n=""section_vi345977.ve5964493.state""'"</definedName>
    <definedName name="_AMO_ContentDefinition_377422445.2" hidden="1">"'se"" nFmt=""False"" grphSet=""True"" imgY=""480"" imgX=""640"" redirect=""False""&gt;_x000D_
  &lt;files&gt;\\eivpr-fs01\profilesvdi$\Res_VieiraDi\Documents\My SAS Files\Add-In for Microsoft Office\_SOA_BIReport_912996290.377422445\report.xml&lt;/files&gt;_x000D_
  &lt;parents /&gt;_x000D_'"</definedName>
    <definedName name="_AMO_ContentDefinition_377422445.20" hidden="1">"' v=""{01F32B82-C29B-4B0C-A191-DCC8A2C20C44}"" /&gt;_x000D_
  &lt;param n=""section_vi345977.dd5964495.state"" v=""{27B544C3-8A9E-49A4-A2F0-35678B2C3204}"" /&gt;_x000D_
  &lt;param n=""section_vi345977.ve345978.state"" v=""{7EA5088C-F13A-401A-99AC-1C1E8304D4FB}"" /&gt;_x000D_
  &lt;para'"</definedName>
    <definedName name="_AMO_ContentDefinition_377422445.21" hidden="1">"'m n=""section_vi345977.dd345980.state"" v=""{701AFE46-E050-4BE0-AA26-7EA9F1ABFB16}"" /&gt;_x000D_
  &lt;param n=""section_vi345977.ve6271443.state"" v=""{BD6FC4F1-A65F-4C15-B122-FC6E57E3504C}"" /&gt;_x000D_
  &lt;param n=""section_vi345977.dd6271445.state"" v=""{34805D3B-A86'"</definedName>
    <definedName name="_AMO_ContentDefinition_377422445.22" hidden="1">"'B-42E9-9B6E-1014C434C4F0}"" /&gt;_x000D_
  &lt;param n=""section_vi451794.section.state"" v=""{5115BFD1-9C06-4008-B99D-4C98F32625BA}"" /&gt;_x000D_
  &lt;param n=""section_vi451794.ve5974890.state"" v=""{6DFFD608-B73A-461E-BB48-59969EBD427D}"" /&gt;_x000D_
  &lt;param n=""section_vi4517'"</definedName>
    <definedName name="_AMO_ContentDefinition_377422445.23" hidden="1">"'94.dd5974892.state"" v=""{7A3A5B34-2ABF-4579-98CB-AD1C81C97BBC}"" /&gt;_x000D_
  &lt;param n=""section_vi451794.ve665674.state"" v=""{268534DD-029E-46B1-9C2B-221CB0D292DF}"" /&gt;_x000D_
  &lt;param n=""section_vi451794.dd665676.state"" v=""{E4AC5E3A-F9B2-4EC7-8233-85DF491F'"</definedName>
    <definedName name="_AMO_ContentDefinition_377422445.24" hidden="1">"'3F0B}"" /&gt;_x000D_
  &lt;param n=""section_vi451794.ve536776.state"" v=""{06A53528-D6B6-424A-8E43-C4188A02B52E}"" /&gt;_x000D_
  &lt;param n=""section_vi451794.dd536778.state"" v=""{5730E2B9-F2AA-42C0-89FD-6A896E4B54DA}"" /&gt;_x000D_
  &lt;param n=""section_vi451794.ve451801.state""'"</definedName>
    <definedName name="_AMO_ContentDefinition_377422445.25" hidden="1">"' v=""{D019DAC3-A39E-4599-995F-1980632986C4}"" /&gt;_x000D_
  &lt;param n=""section_vi451794.dd451803.state"" v=""{A5DCB2DD-2D66-4B96-AD9E-9EC60F74BABE}"" /&gt;_x000D_
  &lt;param n=""section_vi451794.ve451795.state"" v=""{9497EB0A-B385-4FAC-BFA2-F8AF8C95DABE}"" /&gt;_x000D_
  &lt;param'"</definedName>
    <definedName name="_AMO_ContentDefinition_377422445.26" hidden="1">"' n=""section_vi451794.dd451797.state"" v=""{FB4C55EE-9070-43F0-97F8-B5F68D8AB331}"" /&gt;_x000D_
  &lt;param n=""section_vi6150359.section.state"" v=""{98F21246-CAA4-4229-A37D-BAA9BD17D874}"" /&gt;_x000D_
  &lt;param n=""section_vi6150359.ve6151695.state"" v=""{906A12F3-637E'"</definedName>
    <definedName name="_AMO_ContentDefinition_377422445.27" hidden="1">"'-442F-9CBC-E4EAECC6E06D}"" /&gt;_x000D_
  &lt;param n=""section_vi6150359.dd6151697.state"" v=""{03CB5693-CA67-4077-BA31-537E2CFEB576}"" /&gt;_x000D_
  &lt;param n=""section_vi6150359.ve6150893.state"" v=""{42508E1C-7CBF-4108-975E-C7C6D6E86EE7}"" /&gt;_x000D_
  &lt;param n=""section_vi6'"</definedName>
    <definedName name="_AMO_ContentDefinition_377422445.28" hidden="1">"'150359.dd6150890.state"" v=""{BE8849C9-1480-4E3F-8B2A-0D549C0F6C9B}"" /&gt;_x000D_
  &lt;param n=""section_vi6150359.ve6151426.state"" v=""{85E18ED4-40BA-4C4B-91B1-D5C622A87BF1}"" /&gt;_x000D_
  &lt;param n=""section_vi6150359.dd6151423.state"" v=""{570F6166-C850-497F-B90E-5'"</definedName>
    <definedName name="_AMO_ContentDefinition_377422445.29" hidden="1">"'1092A1A6249}"" /&gt;_x000D_
  &lt;param n=""section_vi6150359.ve6150372.state"" v=""{465F1B13-815F-40A2-B225-AE69A5436020}"" /&gt;_x000D_
  &lt;param n=""section_vi6150359.dd6150360.state"" v=""{C4B1C0E5-4496-4FBB-B33C-FEF173E3D61E}"" /&gt;_x000D_
  &lt;param n=""section_vi6150359.ve615'"</definedName>
    <definedName name="_AMO_ContentDefinition_377422445.3" hidden="1">"'
  &lt;children /&gt;_x000D_
  &lt;param n=""DisplayName"" v=""FinancialStability_SemiannualReport_Reinsurance (3)"" /&gt;_x000D_
  &lt;param n=""DisplayType"" v=""Report (2G)"" /&gt;_x000D_
  &lt;param n=""AMO_Version"" v=""7.1"" /&gt;_x000D_
  &lt;param n=""AMO_UniqueID"" v=""A53PV9T3.AY0001IL"" /&gt;'"</definedName>
    <definedName name="_AMO_ContentDefinition_377422445.30" hidden="1">"'0644.state"" v=""{F99E2039-3527-496A-92B8-A261E6A73CF7}"" /&gt;_x000D_
  &lt;param n=""section_vi6150359.dd6150625.state"" v=""{6F74D01C-406D-4976-9244-731D9AF714B9}"" /&gt;_x000D_
  &lt;param n=""section_vi396093.section.state"" v=""{DA52A7E4-F4F6-4A24-9F3F-DC0D109FD5CC}"" '"</definedName>
    <definedName name="_AMO_ContentDefinition_377422445.31" hidden="1">"'/&gt;_x000D_
  &lt;param n=""section_vi396093.ve396094.state"" v=""{B046BC65-2BDD-4BCC-946C-9CC2852614C6}"" /&gt;_x000D_
  &lt;param n=""section_vi396093.dd396096.state"" v=""{5101E5FC-25FB-4D45-B136-B2EC72C07335}"" /&gt;_x000D_
  &lt;param n=""section_vi396093.ve396499.state"" v=""{1F0'"</definedName>
    <definedName name="_AMO_ContentDefinition_377422445.32" hidden="1">"'7C0ED-9AF7-469F-9047-DDD3FBE67F18}"" /&gt;_x000D_
  &lt;param n=""section_vi396093.dd396501.state"" v=""{6D398055-5D83-4956-BAB1-5ED5BA70FF57}"" /&gt;_x000D_
  &lt;param n=""section_vi6503373.section.state"" v=""{9137769A-E53A-4DB1-ADA1-B7AF3876E109}"" /&gt;_x000D_
  &lt;param n=""secti'"</definedName>
    <definedName name="_AMO_ContentDefinition_377422445.33" hidden="1">"'on_vi6503373.ve6504950.state"" v=""{41F4CCE8-19FC-4878-957F-A61DA8A1B830}"" /&gt;_x000D_
  &lt;param n=""section_vi6503373.dd6504947.state"" v=""{EFBB6297-36B7-4AAD-9CD2-8A8AE7025F94}"" /&gt;_x000D_
  &lt;param n=""section_vi6503373.ve6506524.state"" v=""{C9B41B14-E1E2-499C-'"</definedName>
    <definedName name="_AMO_ContentDefinition_377422445.34" hidden="1">"'BE63-83EA6B0FF476}"" /&gt;_x000D_
  &lt;param n=""section_vi6503373.dd6506521.state"" v=""{86A68AAF-4BCD-4777-BC67-46BC904729FB}"" /&gt;_x000D_
  &lt;param n=""section_vi6503373.ve6508099.state"" v=""{5E0B49C6-AD04-4ABB-AFAB-79F9562CA9A9}"" /&gt;_x000D_
  &lt;param n=""section_vi6503373'"</definedName>
    <definedName name="_AMO_ContentDefinition_377422445.35" hidden="1">"'.dd6508096.state"" v=""{C0BBE631-8E61-43D0-BF3E-AC32D18F8F38}"" /&gt;_x000D_
  &lt;param n=""section_vi6503373.ve6509675.state"" v=""{B7F5E94D-4006-4354-9149-9B9959161F63}"" /&gt;_x000D_
  &lt;param n=""section_vi6503373.dd6509672.state"" v=""{D5DFBE10-9DCA-416A-8D80-CA3D85'"</definedName>
    <definedName name="_AMO_ContentDefinition_377422445.36" hidden="1">"'5A9A61}"" /&gt;_x000D_
  &lt;param n=""section_vi6503373.ve6503381.state"" v=""{8467169B-335B-4D45-AA25-6706C19ECD92}"" /&gt;_x000D_
  &lt;param n=""section_vi6503373.dd6503374.state"" v=""{537CA86B-86B0-4B65-8E13-C620DD90CB27}"" /&gt;_x000D_
  &lt;param n=""section_vi6519129.section.'"</definedName>
    <definedName name="_AMO_ContentDefinition_377422445.37" hidden="1">"'state"" v=""{5531AE1D-B6F1-4566-8206-D705EE724746}"" /&gt;_x000D_
  &lt;param n=""section_vi6519129.ve6520706.state"" v=""{B493DD7A-DEB7-40DF-9A52-6D6D104708F6}"" /&gt;_x000D_
  &lt;param n=""section_vi6519129.dd6520703.state"" v=""{3548330B-AE1B-4C9F-AE89-96990D558C48}"" /&gt;'"</definedName>
    <definedName name="_AMO_ContentDefinition_377422445.38" hidden="1">"'_x000D_
  &lt;param n=""section_vi6519129.ve6522280.state"" v=""{26AD5348-66D7-4664-A691-6C2CEB76AFAF}"" /&gt;_x000D_
  &lt;param n=""section_vi6519129.dd6522277.state"" v=""{9D58E59D-4E7E-4B75-B5DD-7668010D59F8}"" /&gt;_x000D_
  &lt;param n=""section_vi6519129.ve6523855.state"" v=""'"</definedName>
    <definedName name="_AMO_ContentDefinition_377422445.39" hidden="1">"'{EBCBE28F-C707-41F2-9F01-6F8E4F05CBB1}"" /&gt;_x000D_
  &lt;param n=""section_vi6519129.dd6523852.state"" v=""{3E678EE3-250A-49CC-945A-B937BA21D9BE}"" /&gt;_x000D_
  &lt;param n=""section_vi6519129.ve6525431.state"" v=""{D249443F-7AF2-4455-B44E-977382DD664C}"" /&gt;_x000D_
  &lt;param '"</definedName>
    <definedName name="_AMO_ContentDefinition_377422445.4" hidden="1">"'_x000D_
  &lt;param n=""AMO_ReportName"" v=""FinancialStability_SemiannualReport_Reinsurance"" /&gt;_x000D_
  &lt;param n=""AMO_Description"" v="""" /&gt;_x000D_
  &lt;param n=""AMO_Keywords"" v="""" /&gt;_x000D_
  &lt;param n=""DNA"" v=""&amp;lt;DNA&amp;gt;&amp;#xD;&amp;#xA;  &amp;lt;Type&amp;gt;BIReport&amp;lt;/Type&amp;gt;&amp;'"</definedName>
    <definedName name="_AMO_ContentDefinition_377422445.40" hidden="1">"'n=""section_vi6519129.dd6525428.state"" v=""{A22010FB-7C51-4C6E-9C47-F118B54B8C68}"" /&gt;_x000D_
  &lt;param n=""section_vi6519129.ve6519137.state"" v=""{60B24626-BDF0-46D4-9B72-725E417F1FCD}"" /&gt;_x000D_
  &lt;param n=""section_vi6519129.dd6519130.state"" v=""{43524827-5'"</definedName>
    <definedName name="_AMO_ContentDefinition_377422445.41" hidden="1">"'37A-4B30-9C81-2CDE42606D2A}"" /&gt;_x000D_
  &lt;param n=""section_vi6383408.section.state"" v=""{D2AC666B-155E-4296-B33A-DE98953A2465}"" /&gt;_x000D_
  &lt;param n=""section_vi6383408.ve6644314.state"" v=""{1C785C5E-B224-464E-881E-36F42D6F4E73}"" /&gt;_x000D_
  &lt;param n=""section_vi'"</definedName>
    <definedName name="_AMO_ContentDefinition_377422445.42" hidden="1">"'6383408.dd6644316.state"" v=""{9D0D0F83-5D7B-46F6-8280-402C5C66F23B}"" /&gt;_x000D_
  &lt;param n=""section_vi6383408.ve6644259.state"" v=""{825BA486-017F-4CC8-95D7-3B45021F1EA2}"" /&gt;_x000D_
  &lt;param n=""section_vi6383408.dd6644261.state"" v=""{2834546D-5353-4F85-8268-'"</definedName>
    <definedName name="_AMO_ContentDefinition_377422445.43" hidden="1">"'C706198B5A56}"" /&gt;_x000D_
  &lt;param n=""section_vi6383408.ve6385037.state"" v=""{7E5FDA8B-CF03-46FC-9A2E-5F5A35C8CC7C}"" /&gt;_x000D_
  &lt;param n=""section_vi6383408.dd6385039.state"" v=""{B197BD32-B726-4F07-9B4D-BBE2D3FC99FF}"" /&gt;_x000D_
  &lt;param n=""section_vi6383408.ve63'"</definedName>
    <definedName name="_AMO_ContentDefinition_377422445.44" hidden="1">"'85016.state"" v=""{74022543-4CDE-483C-81CC-7DE456B8AEE8}"" /&gt;_x000D_
  &lt;param n=""userState.xml"" v=""{CD5F1C18-A9E9-4992-807F-61D1B1562E31}"" /&gt;_x000D_
  &lt;ExcelXMLOptions AdjColWidths=""True"" RowOpt=""InsertEntire"" ColOpt=""InsertCells"" /&gt;_x000D_
&lt;/Conte'"</definedName>
    <definedName name="_AMO_ContentDefinition_377422445.45" hidden="1">"'ntDefinition&gt;'"</definedName>
    <definedName name="_AMO_ContentDefinition_377422445.5" hidden="1">"'#xD;&amp;#xA;  &amp;lt;Name&amp;gt;FinancialStability_SemiannualReport_Reinsurance&amp;lt;/Name&amp;gt;&amp;#xD;&amp;#xA;  &amp;lt;Version&amp;gt;1&amp;lt;/Version&amp;gt;&amp;#xD;&amp;#xA;  &amp;lt;Assembly&amp;gt;SAS.EG.SDS.Model&amp;lt;/Assembly&amp;gt;&amp;#xD;&amp;#xA;  &amp;lt;Factory&amp;gt;SAS.EG.SDS.Model.Creator&amp;lt;/Factory'"</definedName>
    <definedName name="_AMO_ContentDefinition_377422445.6" hidden="1">"'&amp;gt;&amp;#xD;&amp;#xA;  &amp;lt;ParentName&amp;gt;Public&amp;lt;/ParentName&amp;gt;&amp;#xD;&amp;#xA;  &amp;lt;DisplayName&amp;gt;FinancialStability_SemiannualReport_Reinsurance&amp;lt;/DisplayName&amp;gt;&amp;#xD;&amp;#xA;  &amp;lt;SBIP&amp;gt;/VA Reporting/FS Report/Public/FinancialStability_SemiannualReport_Rei'"</definedName>
    <definedName name="_AMO_ContentDefinition_377422445.7" hidden="1">"'nsurance&amp;lt;/SBIP&amp;gt;&amp;#xD;&amp;#xA;  &amp;lt;SBIPFull&amp;gt;/VA Reporting/FS Report/Public/FinancialStability_SemiannualReport_Reinsurance(Report.BI)&amp;lt;/SBIPFull&amp;gt;&amp;#xD;&amp;#xA;  &amp;lt;Path&amp;gt;/VA Reporting/FS Report/Public/FinancialStability_SemiannualReport_Reins'"</definedName>
    <definedName name="_AMO_ContentDefinition_377422445.8" hidden="1">"'urance&amp;lt;/Path&amp;gt;&amp;#xD;&amp;#xA;&amp;lt;/DNA&amp;gt;"" /&gt;_x000D_
  &lt;param n=""ReportServer"" v=""SASpMeta.eiopa.local"" /&gt;_x000D_
  &lt;param n=""ClassName"" v=""SAS.OfficeAddin.BIReport"" /&gt;_x000D_
  &lt;param n=""ViewableInTaskPane"" v=""1"" /&gt;_x000D_
  &lt;param n=""UnselectedIds"" v=""F0.ve'"</definedName>
    <definedName name="_AMO_ContentDefinition_377422445.9" hidden="1">"'347165|F0.ve347792|F0.ve347797|F0.ve208186|F0.ve5964493|F0.ve451795|F0.ve6150372|F0.ve6150644|F0.ve396499|F0.ve6503381|F0.ve6519137|F0.ve6385016"" /&gt;_x000D_
  &lt;param n=""RawValues"" v=""True"" /&gt;_x000D_
  &lt;param n=""RenderSectionsOnSheets"" v=""False"" /&gt;_x000D_
  &lt;pa'"</definedName>
    <definedName name="_AMO_ContentDefinition_38674413" hidden="1">"'Partitions:10'"</definedName>
    <definedName name="_AMO_ContentDefinition_38674413.0" hidden="1">"'&lt;ContentDefinition name=""Investment_EV"" rsid=""38674413"" type=""BIReport"" format=""BIReport"" imgfmt=""ActiveX"" created=""04/21/2017 14:25:11"" modifed=""04/21/2017 14:25:11"" user=""RES_TurturesEv"" apply=""False"" css=""C:\Program Files (x86)\S'"</definedName>
    <definedName name="_AMO_ContentDefinition_38674413.1" hidden="1">"'ASHome\x86\SASAddinforMicrosoftOffice\7.1\Styles\AMODefault.css"" range=""Investment_EV_3"" auto=""False"" xTime=""00:00:09.1640000"" rTime=""00:00:12.2590000"" bgnew=""False"" nFmt=""False"" grphSet=""True"" imgY=""480"" imgX=""640"" redirect=""Fals'"</definedName>
    <definedName name="_AMO_ContentDefinition_38674413.2" hidden="1">"'e""&gt;_x000D_
  &lt;files&gt;C:\Users\RES_turturesev\Documents\My SAS Files\Add-In for Microsoft Office\_SOA_BIReport_748006178.38674413\report.xml&lt;/files&gt;_x000D_
  &lt;parents /&gt;_x000D_
  &lt;children /&gt;_x000D_
  &lt;param n=""DisplayName"" v=""Investment_EV"" /&gt;_x000D_
  &lt;param n=""DisplayType'"</definedName>
    <definedName name="_AMO_ContentDefinition_38674413.3" hidden="1">"'"" v=""Report (2G)"" /&gt;_x000D_
  &lt;param n=""AMO_Version"" v=""7.1"" /&gt;_x000D_
  &lt;param n=""AMO_UniqueID"" v=""A53PV9T3.AY0000DE"" /&gt;_x000D_
  &lt;param n=""AMO_ReportName"" v=""Investment_EV"" /&gt;_x000D_
  &lt;param n=""AMO_Description"" v="""" /&gt;_x000D_
  &lt;param n=""AMO_Keywords"" v'"</definedName>
    <definedName name="_AMO_ContentDefinition_38674413.4" hidden="1">"'="""" /&gt;_x000D_
  &lt;param n=""DNA"" v=""&amp;lt;DNA&amp;gt;&amp;#xD;&amp;#xA;  &amp;lt;Type&amp;gt;BIReport&amp;lt;/Type&amp;gt;&amp;#xD;&amp;#xA;  &amp;lt;Name&amp;gt;Investment_EV&amp;lt;/Name&amp;gt;&amp;#xD;&amp;#xA;  &amp;lt;Version&amp;gt;1&amp;lt;/Version&amp;gt;&amp;#xD;&amp;#xA;  &amp;lt;Assembly&amp;gt;SAS.EG.SDS.Model&amp;lt;/Assembly&amp;gt;&amp;#xD;&amp;#'"</definedName>
    <definedName name="_AMO_ContentDefinition_38674413.5" hidden="1">"'xA;  &amp;lt;Factory&amp;gt;SAS.EG.SDS.Model.Creator&amp;lt;/Factory&amp;gt;&amp;#xD;&amp;#xA;  &amp;lt;ParentName&amp;gt;Public&amp;lt;/ParentName&amp;gt;&amp;#xD;&amp;#xA;  &amp;lt;DisplayName&amp;gt;Investment_EV&amp;lt;/DisplayName&amp;gt;&amp;#xD;&amp;#xA;  &amp;lt;SBIP&amp;gt;/VA Reporting/FS Report/Public/Investment_EV&amp;lt;'"</definedName>
    <definedName name="_AMO_ContentDefinition_38674413.6" hidden="1">"'/SBIP&amp;gt;&amp;#xD;&amp;#xA;  &amp;lt;SBIPFull&amp;gt;/VA Reporting/FS Report/Public/Investment_EV(Report.BI)&amp;lt;/SBIPFull&amp;gt;&amp;#xD;&amp;#xA;  &amp;lt;Path&amp;gt;/VA Reporting/FS Report/Public/Investment_EV&amp;lt;/Path&amp;gt;&amp;#xD;&amp;#xA;&amp;lt;/DNA&amp;gt;"" /&gt;_x000D_
  &lt;param n=""ReportServer"" v=""'"</definedName>
    <definedName name="_AMO_ContentDefinition_38674413.7" hidden="1">"'SASpMeta.eiopa.local"" /&gt;_x000D_
  &lt;param n=""ClassName"" v=""SAS.OfficeAddin.BIReport"" /&gt;_x000D_
  &lt;param n=""ViewableInTaskPane"" v=""1"" /&gt;_x000D_
  &lt;param n=""UnselectedIds"" v="""" /&gt;_x000D_
  &lt;param n=""RawValues"" v=""True"" /&gt;_x000D_
  &lt;param n=""RenderSectionsOnSheets'"</definedName>
    <definedName name="_AMO_ContentDefinition_38674413.8" hidden="1">"'"" v=""False"" /&gt;_x000D_
  &lt;param n=""section_vi7118.ve7196.state"" v=""{B79A6605-5C8A-41A9-AE8A-3E4306BB724E}"" /&gt;_x000D_
  &lt;param n=""section_vi7118.dd7190.state"" v=""{F2FC8C30-CEB6-4C9B-8BDE-D6FFAC500912}"" /&gt;_x000D_
  &lt;ExcelXMLOptions AdjColWidths=""True"" RowOpt'"</definedName>
    <definedName name="_AMO_ContentDefinition_38674413.9" hidden="1">"'=""InsertEntire"" ColOpt=""InsertCells"" /&gt;_x000D_
&lt;/ContentDefinition&gt;'"</definedName>
    <definedName name="_AMO_ContentDefinition_389902698" hidden="1">"'Partitions:9'"</definedName>
    <definedName name="_AMO_ContentDefinition_389902698.0" hidden="1">"'&lt;ContentDefinition name=""LTG Impact.srx"" rsid=""389902698"" type=""Report"" format=""ReportXml"" imgfmt=""ActiveX"" created=""08/07/2017 15:22:22"" modifed=""03/06/2018 16:43:20"" user=""Casper Christophersen"" apply=""False"" css=""C:\Program Files'"</definedName>
    <definedName name="_AMO_ContentDefinition_389902698.1" hidden="1">"' (x86)\SASHome\x86\SASAddinforMicrosoftOffice\7.1\Styles\Journal.css"" range=""LTG_Impact_srx"" auto=""False"" xTime=""00:00:00.2339985"" rTime=""00:00:00.3275979"" bgnew=""False"" nFmt=""False"" grphSet=""True"" imgY=""0"" imgX=""0"" redirect=""Fals'"</definedName>
    <definedName name="_AMO_ContentDefinition_389902698.2" hidden="1">"'e""&gt;_x000D_
  &lt;files&gt;C:\Users\fst_christopheca\Documents\My SAS Files\Add-In for Microsoft Office\_SOA_LocalReport_843601015\LTG Impact.srx&lt;/files&gt;_x000D_
  &lt;parents /&gt;_x000D_
  &lt;children /&gt;_x000D_
  &lt;param n=""DisplayName"" v=""LTG Impact.srx"" /&gt;_x000D_
  &lt;param n=""DisplayTyp'"</definedName>
    <definedName name="_AMO_ContentDefinition_389902698.3" hidden="1">"'e"" v=""Report"" /&gt;_x000D_
  &lt;param n=""AMO_Version"" v=""7.1"" /&gt;_x000D_
  &lt;param n=""AMO_UniqueID"" v="""" /&gt;_x000D_
  &lt;param n=""AMO_ReportName"" v=""LTG Impact.srx"" /&gt;_x000D_
  &lt;param n=""AMO_Description"" v="""" /&gt;_x000D_
  &lt;param n=""AMO_Keywords"" v="""" /&gt;_x000D_
  &lt;param n='"</definedName>
    <definedName name="_AMO_ContentDefinition_389902698.4" hidden="1">"'""AMO_DNA"" v=""&amp;lt;DNA&amp;gt;&amp;#xD;&amp;#xA;  &amp;lt;Type&amp;gt;LocalFile&amp;lt;/Type&amp;gt;&amp;#xD;&amp;#xA;  &amp;lt;Name&amp;gt;LTG Impact.srx&amp;lt;/Name&amp;gt;&amp;#xD;&amp;#xA;  &amp;lt;Version&amp;gt;0&amp;lt;/Version&amp;gt;&amp;#xD;&amp;#xA;  &amp;lt;Assembly /&amp;gt;&amp;#xD;&amp;#xA;  &amp;lt;Factory /&amp;gt;&amp;#xD;&amp;#xA;  &amp;lt;FullPath'"</definedName>
    <definedName name="_AMO_ContentDefinition_389902698.5" hidden="1">"'&amp;gt;R:\St-Team\Ad-hoc and recurring\BOS Closed Sessions\BOS 2017-09\SAS Reports\LTG Impact.srx&amp;lt;/FullPath&amp;gt;&amp;#xD;&amp;#xA;&amp;lt;/DNA&amp;gt;"" /&gt;_x000D_
  &lt;param n=""AMO_PromptXml"" v="""" /&gt;_x000D_
  &lt;param n=""HasPrompts"" v=""False"" /&gt;_x000D_
  &lt;param n=""AMO_LocalPath""'"</definedName>
    <definedName name="_AMO_ContentDefinition_389902698.6" hidden="1">"' v=""R:\St-Team\Ad-hoc and recurring\BOS Closed Sessions\BOS 2017-09\SAS Reports\LTG Impact.srx"" /&gt;_x000D_
  &lt;param n=""ClassName"" v=""SAS.OfficeAddin.Report"" /&gt;_x000D_
  &lt;param n=""XlNative"" v=""False"" /&gt;_x000D_
  &lt;param n=""UnselectedIds"" v="""" /&gt;_x000D_
  &lt;param n'"</definedName>
    <definedName name="_AMO_ContentDefinition_389902698.7" hidden="1">"'=""_ROM_Version_"" v=""1.3"" /&gt;_x000D_
  &lt;param n=""_ROM_Application_"" v=""ODS"" /&gt;_x000D_
  &lt;param n=""_ROM_AppVersion_"" v=""9.4"" /&gt;_x000D_
  &lt;param n=""maxReportCols"" v=""13"" /&gt;_x000D_
  &lt;fids n=""LTG Impact.srx"" v=""0"" /&gt;_x000D_
  &lt;ExcelXMLOptions AdjColWidths=""True""'"</definedName>
    <definedName name="_AMO_ContentDefinition_389902698.8" hidden="1">"' RowOpt=""InsertEntire"" ColOpt=""InsertCells"" /&gt;_x000D_
&lt;/ContentDefinition&gt;'"</definedName>
    <definedName name="_AMO_ContentDefinition_394894800" hidden="1">"'Partitions:9'"</definedName>
    <definedName name="_AMO_ContentDefinition_394894800.0" hidden="1">"'&lt;ContentDefinition name=""RECRES_INDIVID_CTRY.srx"" rsid=""394894800"" type=""Report"" format=""ReportXml"" imgfmt=""ActiveX"" created=""08/08/2017 15:27:41"" modifed=""03/06/2018 16:43:56"" user=""Casper Christophersen"" apply=""False"" css=""C:\Prog'"</definedName>
    <definedName name="_AMO_ContentDefinition_394894800.1" hidden="1">"'ram Files (x86)\SASHome\x86\SASAddinforMicrosoftOffice\7.1\Styles\Journal.css"" range=""RECRES_INDIVID_CTRY_srx"" auto=""False"" xTime=""00:00:00.1871988"" rTime=""00:00:00.2963981"" bgnew=""False"" nFmt=""False"" grphSet=""True"" imgY=""0"" imgX='"</definedName>
    <definedName name="_AMO_ContentDefinition_394894800.2" hidden="1">"'""0"" redirect=""False""&gt;_x000D_
  &lt;files&gt;C:\Users\fst_christopheca\Documents\My SAS Files\Add-In for Microsoft Office\_SOA_LocalReport_21733090\RECRES_INDIVID_CTRY.srx&lt;/files&gt;_x000D_
  &lt;parents /&gt;_x000D_
  &lt;children /&gt;_x000D_
  &lt;param n=""DisplayName"" v=""RECRES_INDIVID_C'"</definedName>
    <definedName name="_AMO_ContentDefinition_394894800.3" hidden="1">"'TRY.srx"" /&gt;_x000D_
  &lt;param n=""DisplayType"" v=""Report"" /&gt;_x000D_
  &lt;param n=""AMO_Version"" v=""7.1"" /&gt;_x000D_
  &lt;param n=""AMO_UniqueID"" v="""" /&gt;_x000D_
  &lt;param n=""AMO_ReportName"" v=""RECRES_INDIVID_CTRY.srx"" /&gt;_x000D_
  &lt;param n=""AMO_Description"" v="""" /&gt;_x000D_
  &lt;pa'"</definedName>
    <definedName name="_AMO_ContentDefinition_394894800.4" hidden="1">"'ram n=""AMO_Keywords"" v="""" /&gt;_x000D_
  &lt;param n=""AMO_DNA"" v=""&amp;lt;DNA&amp;gt;&amp;#xD;&amp;#xA;  &amp;lt;Type&amp;gt;LocalFile&amp;lt;/Type&amp;gt;&amp;#xD;&amp;#xA;  &amp;lt;Name&amp;gt;RECRES_INDIVID_CTRY.srx&amp;lt;/Name&amp;gt;&amp;#xD;&amp;#xA;  &amp;lt;Version&amp;gt;0&amp;lt;/Version&amp;gt;&amp;#xD;&amp;#xA;  &amp;lt;Assembly /&amp;gt'"</definedName>
    <definedName name="_AMO_ContentDefinition_394894800.5" hidden="1">"';&amp;#xD;&amp;#xA;  &amp;lt;Factory /&amp;gt;&amp;#xD;&amp;#xA;  &amp;lt;FullPath&amp;gt;R:\St-Team\Ad-hoc and recurring\BOS Closed Sessions\BOS 2017-09\SAS Reports\RECRES_INDIVID_CTRY.srx&amp;lt;/FullPath&amp;gt;&amp;#xD;&amp;#xA;&amp;lt;/DNA&amp;gt;"" /&gt;_x000D_
  &lt;param n=""AMO_PromptXml"" v="""" /&gt;_x000D_
  &lt;para'"</definedName>
    <definedName name="_AMO_ContentDefinition_394894800.6" hidden="1">"'m n=""HasPrompts"" v=""False"" /&gt;_x000D_
  &lt;param n=""AMO_LocalPath"" v=""R:\St-Team\Ad-hoc and recurring\BOS Closed Sessions\BOS 2017-09\SAS Reports\RECRES_INDIVID_CTRY.srx"" /&gt;_x000D_
  &lt;param n=""ClassName"" v=""SAS.OfficeAddin.Report"" /&gt;_x000D_
  &lt;param n=""XlN'"</definedName>
    <definedName name="_AMO_ContentDefinition_394894800.7" hidden="1">"'ative"" v=""False"" /&gt;_x000D_
  &lt;param n=""UnselectedIds"" v="""" /&gt;_x000D_
  &lt;param n=""_ROM_Version_"" v=""1.3"" /&gt;_x000D_
  &lt;param n=""_ROM_Application_"" v=""ODS"" /&gt;_x000D_
  &lt;param n=""_ROM_AppVersion_"" v=""9.4"" /&gt;_x000D_
  &lt;param n=""maxReportCols"" v=""7"" /&gt;_x000D_
  &lt;fids n'"</definedName>
    <definedName name="_AMO_ContentDefinition_394894800.8" hidden="1">"'=""RECRES_INDIVID_CTRY.srx"" v=""0"" /&gt;_x000D_
  &lt;ExcelXMLOptions AdjColWidths=""True"" RowOpt=""InsertEntire"" ColOpt=""InsertCells"" /&gt;_x000D_
&lt;/ContentDefinition&gt;'"</definedName>
    <definedName name="_AMO_ContentDefinition_477913827" hidden="1">"'Partitions:54'"</definedName>
    <definedName name="_AMO_ContentDefinition_477913827.0" hidden="1">"'&lt;ContentDefinition name=""FinancialStability_SemiannualReport_Reinsurance (6)"" rsid=""477913827"" type=""BIReport"" format=""BIReport"" imgfmt=""ActiveX"" created=""10/16/2019 14:10:19"" modifed=""10/16/2019 14:11:15"" user=""RES_VieiraDi"" apply='"</definedName>
    <definedName name="_AMO_ContentDefinition_477913827.1" hidden="1">"'""False"" css=""C:\Program Files (x86)\SASHome\x86\SASAddinforMicrosoftOffice\7.1\Styles\AMODefault.css"" range=""FinancialStability_SemiannualReport_Reinsurance__6_"" auto=""False"" xTime=""00:00:34.2532605"" rTime=""00:00:00.5263874"" bgnew=""Fal'"</definedName>
    <definedName name="_AMO_ContentDefinition_477913827.10" hidden="1">"'m n=""RenderSectionsOnSheets"" v=""False"" /&gt;_x000D_
  &lt;param n=""report.state"" v=""{EA88B75A-80E7-426F-A305-9A10F40EC67C}"" /&gt;_x000D_
  &lt;param n=""section_vi334678.section.state"" v=""{C1C95399-4884-46C2-A4EA-0A06429A612A}"" /&gt;_x000D_
  &lt;param n=""section_vi334678.v'"</definedName>
    <definedName name="_AMO_ContentDefinition_477913827.11" hidden="1">"'e533142.state"" v=""{4444AE92-D17E-4597-B188-A00C0E666EE7}"" /&gt;_x000D_
  &lt;param n=""section_vi334678.dd533144.state"" v=""{5027D441-2C2E-474B-A1E4-02034E2FBC87}"" /&gt;_x000D_
  &lt;param n=""section_vi334678.ve374390.state"" v=""{1B243400-FCEF-4417-A831-28C835044EF5}'"</definedName>
    <definedName name="_AMO_ContentDefinition_477913827.12" hidden="1">"'"" /&gt;_x000D_
  &lt;param n=""section_vi334678.dd374392.state"" v=""{D9728A93-4154-44DA-B1DA-67BAD1F58B11}"" /&gt;_x000D_
  &lt;param n=""section_vi334678.ve347165.state"" v=""{1EB08726-3149-4DAE-BFA8-019E939B19F5}"" /&gt;_x000D_
  &lt;param n=""section_vi334678.dd347167.state"" v=""{'"</definedName>
    <definedName name="_AMO_ContentDefinition_477913827.13" hidden="1">"'0C37EB46-5DA5-4EDF-8CEF-DC231EFE133B}"" /&gt;_x000D_
  &lt;param n=""section_vi334678.ve347792.state"" v=""{E81ADFD2-8050-48A9-A624-F8F03FA120EF}"" /&gt;_x000D_
  &lt;param n=""section_vi334678.dd347794.state"" v=""{24DA6C45-2FF4-4AD1-AE6C-49100ACD2721}"" /&gt;_x000D_
  &lt;param n=""se'"</definedName>
    <definedName name="_AMO_ContentDefinition_477913827.14" hidden="1">"'ction_vi334678.ve347797.state"" v=""{6EB8C4D1-EF77-464E-A2FA-4ED81BD52B7F}"" /&gt;_x000D_
  &lt;param n=""section_vi334678.dd347799.state"" v=""{C637DA9F-72BC-47D6-A483-75EB1D27A814}"" /&gt;_x000D_
  &lt;param n=""section_vi208172.section.state"" v=""{A0E61966-0AD1-43F4-B9F9'"</definedName>
    <definedName name="_AMO_ContentDefinition_477913827.15" hidden="1">"'-669D08568BB2}"" /&gt;_x000D_
  &lt;param n=""section_vi208172.ve537294.state"" v=""{C0A0B7E8-C271-4491-9107-6811FD83FF75}"" /&gt;_x000D_
  &lt;param n=""section_vi208172.dd537296.state"" v=""{A5646BCB-D7B9-474E-8C4F-3E3E611CBF98}"" /&gt;_x000D_
  &lt;param n=""section_vi208172.ve47264'"</definedName>
    <definedName name="_AMO_ContentDefinition_477913827.16" hidden="1">"'4.state"" v=""{FC57FE0D-9874-4B90-B175-AAA85A83C8B8}"" /&gt;_x000D_
  &lt;param n=""section_vi208172.dd472646.state"" v=""{0A09BA59-6A85-45EE-9956-444850FE7055}"" /&gt;_x000D_
  &lt;param n=""section_vi208172.ve208186.state"" v=""{C376F49F-7B4B-44C0-9112-DF7143D36EE7}"" /&gt;_x000D_
'"</definedName>
    <definedName name="_AMO_ContentDefinition_477913827.17" hidden="1">"'  &lt;param n=""section_vi208172.dd208173.state"" v=""{4E2B3B64-8BD1-4E62-B3E2-B7E1B29B8D85}"" /&gt;_x000D_
  &lt;param n=""section_vi6692790.section.state"" v=""{3FB64BBB-C05B-4652-A7DB-EEB7654583D3}"" /&gt;_x000D_
  &lt;param n=""section_vi6692790.ve6692794.state"" v=""{1F1B9'"</definedName>
    <definedName name="_AMO_ContentDefinition_477913827.18" hidden="1">"'89B-C577-491F-A2DD-E70633597FBF}"" /&gt;_x000D_
  &lt;param n=""section_vi6692790.dd6692791.state"" v=""{22F2D74D-2DAD-4369-A592-95E857B70B61}"" /&gt;_x000D_
  &lt;param n=""section_vi6692790.ve6694372.state"" v=""{0AF03346-35F2-4EE5-938E-C8484F741C59}"" /&gt;_x000D_
  &lt;param n=""sec'"</definedName>
    <definedName name="_AMO_ContentDefinition_477913827.19" hidden="1">"'tion_vi6692790.dd6694369.state"" v=""{E042BFDA-A7BE-41A1-BC61-018D0DB7519C}"" /&gt;_x000D_
  &lt;param n=""section_vi6692790.ve6695958.state"" v=""{895DF291-9E7E-403A-AC0F-7CF099E0953E}"" /&gt;_x000D_
  &lt;param n=""section_vi6692790.dd6695945.state"" v=""{E6FCD308-3F02-4D4'"</definedName>
    <definedName name="_AMO_ContentDefinition_477913827.2" hidden="1">"'se"" nFmt=""False"" grphSet=""True"" imgY=""480"" imgX=""640"" redirect=""False""&gt;_x000D_
  &lt;files&gt;\\eivpr-fs01\profilesvdi$\Res_VieiraDi\Documents\My SAS Files\Add-In for Microsoft Office\_SOA_BIReport_121281309.477913827\report.xml&lt;/files&gt;_x000D_
  &lt;parents /&gt;_x000D_'"</definedName>
    <definedName name="_AMO_ContentDefinition_477913827.20" hidden="1">"'4-BB23-AE3A99692AE2}"" /&gt;_x000D_
  &lt;param n=""section_vi345977.section.state"" v=""{338AAE93-EB56-44B9-915A-C9A262C1BCB4}"" /&gt;_x000D_
  &lt;param n=""section_vi345977.ve534701.state"" v=""{6FFCADF5-1A79-4B35-B061-7747726B0DDC}"" /&gt;_x000D_
  &lt;param n=""section_vi345977.dd5'"</definedName>
    <definedName name="_AMO_ContentDefinition_477913827.21" hidden="1">"'34703.state"" v=""{96DF6B37-8EE8-4098-A108-3142730B5014}"" /&gt;_x000D_
  &lt;param n=""section_vi345977.ve375574.state"" v=""{60BC65C9-85ED-4618-BDA8-A0218A5E21A0}"" /&gt;_x000D_
  &lt;param n=""section_vi345977.dd375576.state"" v=""{9E2E0A08-D9BE-4C77-8987-1BB499338FA2}"" '"</definedName>
    <definedName name="_AMO_ContentDefinition_477913827.22" hidden="1">"'/&gt;_x000D_
  &lt;param n=""section_vi345977.ve5964493.state"" v=""{9E8C1281-40EF-4C92-99F8-356AF5E90175}"" /&gt;_x000D_
  &lt;param n=""section_vi345977.dd5964495.state"" v=""{9028996A-FC85-4C18-9EC8-D723F5D16ABD}"" /&gt;_x000D_
  &lt;param n=""section_vi345977.ve345978.state"" v=""{A'"</definedName>
    <definedName name="_AMO_ContentDefinition_477913827.23" hidden="1">"'A3007E1-288D-4477-838C-211D4787C39C}"" /&gt;_x000D_
  &lt;param n=""section_vi345977.dd345980.state"" v=""{89D0F804-2BD9-4479-A98A-06FD98F1BF11}"" /&gt;_x000D_
  &lt;param n=""section_vi345977.ve6271443.state"" v=""{51A9E99D-B84F-47D5-A36A-DBB9A7E12B37}"" /&gt;_x000D_
  &lt;param n=""se'"</definedName>
    <definedName name="_AMO_ContentDefinition_477913827.24" hidden="1">"'ction_vi345977.dd6271445.state"" v=""{FB30360D-B67E-46DD-884D-642999629E91}"" /&gt;_x000D_
  &lt;param n=""section_vi451794.section.state"" v=""{C04785BE-B465-4647-B07F-7C079045C214}"" /&gt;_x000D_
  &lt;param n=""section_vi451794.ve5974890.state"" v=""{7B30BD4B-039A-424E-84'"</definedName>
    <definedName name="_AMO_ContentDefinition_477913827.25" hidden="1">"'A0-DC92A403DA3A}"" /&gt;_x000D_
  &lt;param n=""section_vi451794.dd5974892.state"" v=""{DB1A4455-8240-45DE-AA19-623EE2805993}"" /&gt;_x000D_
  &lt;param n=""section_vi451794.ve665674.state"" v=""{D9137610-6D4B-4F03-BCAC-5BF5E3DFA1B7}"" /&gt;_x000D_
  &lt;param n=""section_vi451794.dd66'"</definedName>
    <definedName name="_AMO_ContentDefinition_477913827.26" hidden="1">"'5676.state"" v=""{373EB306-BA61-4050-8948-A4883E224362}"" /&gt;_x000D_
  &lt;param n=""section_vi451794.ve536776.state"" v=""{1753C992-88D9-427D-836E-35817F6190DA}"" /&gt;_x000D_
  &lt;param n=""section_vi451794.dd536778.state"" v=""{5917508A-4030-44F9-9499-27070C57B69E}"" /'"</definedName>
    <definedName name="_AMO_ContentDefinition_477913827.27" hidden="1">"'&gt;_x000D_
  &lt;param n=""section_vi451794.ve451801.state"" v=""{26A62285-5570-4FE4-B318-371684A0B527}"" /&gt;_x000D_
  &lt;param n=""section_vi451794.dd451803.state"" v=""{2BDBD1D3-069C-4386-8893-B58887C5BB10}"" /&gt;_x000D_
  &lt;param n=""section_vi451794.ve451795.state"" v=""{E070'"</definedName>
    <definedName name="_AMO_ContentDefinition_477913827.28" hidden="1">"'CDA5-B42A-40AC-82A4-F14BB0C1D12C}"" /&gt;_x000D_
  &lt;param n=""section_vi451794.dd451797.state"" v=""{46CCAAE3-4112-4E20-8B5C-F8C4075A1EA3}"" /&gt;_x000D_
  &lt;param n=""section_vi6150359.section.state"" v=""{7005E0EC-9361-4584-80CE-840643E0866B}"" /&gt;_x000D_
  &lt;param n=""sectio'"</definedName>
    <definedName name="_AMO_ContentDefinition_477913827.29" hidden="1">"'n_vi6150359.ve6151695.state"" v=""{77B805BF-6B06-4642-B48D-A23F64873034}"" /&gt;_x000D_
  &lt;param n=""section_vi6150359.dd6151697.state"" v=""{C06798DC-8489-4AD3-ADF7-692320E9F3A1}"" /&gt;_x000D_
  &lt;param n=""section_vi6150359.ve6150893.state"" v=""{6E2693D5-3B17-44F5-9'"</definedName>
    <definedName name="_AMO_ContentDefinition_477913827.3" hidden="1">"'
  &lt;children /&gt;_x000D_
  &lt;param n=""DisplayName"" v=""FinancialStability_SemiannualReport_Reinsurance (6)"" /&gt;_x000D_
  &lt;param n=""DisplayType"" v=""Report (2G)"" /&gt;_x000D_
  &lt;param n=""AMO_Version"" v=""7.1"" /&gt;_x000D_
  &lt;param n=""AMO_UniqueID"" v=""A53PV9T3.AY0001IL"" /&gt;'"</definedName>
    <definedName name="_AMO_ContentDefinition_477913827.30" hidden="1">"'CB1-9B381BD38E69}"" /&gt;_x000D_
  &lt;param n=""section_vi6150359.dd6150890.state"" v=""{7184BB4F-7622-40EE-A1D2-6375AB4AC52F}"" /&gt;_x000D_
  &lt;param n=""section_vi6150359.ve6151426.state"" v=""{FF48A0FE-BC62-44F7-AE25-DBA9E3E769B3}"" /&gt;_x000D_
  &lt;param n=""section_vi6150359.'"</definedName>
    <definedName name="_AMO_ContentDefinition_477913827.31" hidden="1">"'dd6151423.state"" v=""{7926439A-4547-43F0-B1CF-F8DDE93A4770}"" /&gt;_x000D_
  &lt;param n=""section_vi6150359.ve6150372.state"" v=""{468ABB2D-4DB6-4E99-AD7B-5E09C57AF87A}"" /&gt;_x000D_
  &lt;param n=""section_vi6150359.dd6150360.state"" v=""{370EE7D6-60B1-465C-9732-C04D18E'"</definedName>
    <definedName name="_AMO_ContentDefinition_477913827.32" hidden="1">"'3B58D}"" /&gt;_x000D_
  &lt;param n=""section_vi6150359.ve6150644.state"" v=""{2475F621-FA7E-4C80-8447-EC7DF6C745E2}"" /&gt;_x000D_
  &lt;param n=""section_vi6150359.dd6150625.state"" v=""{5D7BBCA5-F56B-41A0-BC05-155AA02606EA}"" /&gt;_x000D_
  &lt;param n=""section_vi396093.section.st'"</definedName>
    <definedName name="_AMO_ContentDefinition_477913827.33" hidden="1">"'ate"" v=""{263C2869-8F0D-4E02-AB6F-BAB21116331B}"" /&gt;_x000D_
  &lt;param n=""section_vi396093.ve396094.state"" v=""{9371841E-E298-4F6B-85EA-BB6E88741EC8}"" /&gt;_x000D_
  &lt;param n=""section_vi396093.dd396096.state"" v=""{23C86A7A-3181-4503-8183-624668859E84}"" /&gt;_x000D_
  &lt;'"</definedName>
    <definedName name="_AMO_ContentDefinition_477913827.34" hidden="1">"'param n=""section_vi396093.ve396499.state"" v=""{CA8EE02F-294E-4999-A555-99D464970F56}"" /&gt;_x000D_
  &lt;param n=""section_vi396093.dd396501.state"" v=""{AD384773-A8EA-445D-B975-3F33C8495F94}"" /&gt;_x000D_
  &lt;param n=""section_vi6503373.section.state"" v=""{A4D369AA-C'"</definedName>
    <definedName name="_AMO_ContentDefinition_477913827.35" hidden="1">"'355-4A1F-8A22-878D2D647635}"" /&gt;_x000D_
  &lt;param n=""section_vi6503373.ve6504950.state"" v=""{0C82526D-0489-4DE8-BF99-090B308CD6DE}"" /&gt;_x000D_
  &lt;param n=""section_vi6503373.dd6504947.state"" v=""{98C93879-97AC-47A8-A9C7-E5784A28D0F9}"" /&gt;_x000D_
  &lt;param n=""section_'"</definedName>
    <definedName name="_AMO_ContentDefinition_477913827.36" hidden="1">"'vi6503373.ve6506524.state"" v=""{25A683A0-EE4B-4145-BFE7-E25D636331D3}"" /&gt;_x000D_
  &lt;param n=""section_vi6503373.dd6506521.state"" v=""{27B20C45-6A0F-4030-9A90-80A7FE416EA4}"" /&gt;_x000D_
  &lt;param n=""section_vi6503373.ve6508099.state"" v=""{96482D46-3D14-4EC6-8DC'"</definedName>
    <definedName name="_AMO_ContentDefinition_477913827.37" hidden="1">"'9-E03B6BD461AC}"" /&gt;_x000D_
  &lt;param n=""section_vi6503373.dd6508096.state"" v=""{2AB06DB3-8981-4C92-AC5E-BB01B363E2F0}"" /&gt;_x000D_
  &lt;param n=""section_vi6503373.ve6509675.state"" v=""{9AE77823-216D-4CEA-ADD7-EA9B41FFC0FB}"" /&gt;_x000D_
  &lt;param n=""section_vi6503373.dd'"</definedName>
    <definedName name="_AMO_ContentDefinition_477913827.38" hidden="1">"'6509672.state"" v=""{917C2D47-9724-4699-89C2-EC8865A8B71C}"" /&gt;_x000D_
  &lt;param n=""section_vi6503373.ve6503381.state"" v=""{B6DA7AB9-9142-4203-BDA8-EE34458A12AF}"" /&gt;_x000D_
  &lt;param n=""section_vi6503373.dd6503374.state"" v=""{ADE1A279-92C2-4614-8AED-54556F41B'"</definedName>
    <definedName name="_AMO_ContentDefinition_477913827.39" hidden="1">"'A4C}"" /&gt;_x000D_
  &lt;param n=""section_vi6519129.section.state"" v=""{8DF9B653-6200-4F47-BF19-EC664A2ED95F}"" /&gt;_x000D_
  &lt;param n=""section_vi6519129.ve6520706.state"" v=""{59A9971F-5515-4FFA-8067-3E2127DDF0EA}"" /&gt;_x000D_
  &lt;param n=""section_vi6519129.dd6520703.sta'"</definedName>
    <definedName name="_AMO_ContentDefinition_477913827.4" hidden="1">"'_x000D_
  &lt;param n=""AMO_ReportName"" v=""FinancialStability_SemiannualReport_Reinsurance"" /&gt;_x000D_
  &lt;param n=""AMO_Description"" v="""" /&gt;_x000D_
  &lt;param n=""AMO_Keywords"" v="""" /&gt;_x000D_
  &lt;param n=""DNA"" v=""&amp;lt;DNA&amp;gt;&amp;#xD;&amp;#xA;  &amp;lt;Type&amp;gt;BIReport&amp;lt;/Type&amp;gt;&amp;'"</definedName>
    <definedName name="_AMO_ContentDefinition_477913827.40" hidden="1">"'te"" v=""{46B708F7-52F2-41EA-B863-2919A4B43D13}"" /&gt;_x000D_
  &lt;param n=""section_vi6519129.ve6522280.state"" v=""{148D0CF6-84C1-4627-B3D6-7BCA6D1678B0}"" /&gt;_x000D_
  &lt;param n=""section_vi6519129.dd6522277.state"" v=""{F2DCEE34-87D2-4D27-B7D5-7094317D0679}"" /&gt;_x000D_
'"</definedName>
    <definedName name="_AMO_ContentDefinition_477913827.41" hidden="1">"'  &lt;param n=""section_vi6519129.ve6523855.state"" v=""{30763571-AAEA-4B46-B1FE-ADD2AFB598E6}"" /&gt;_x000D_
  &lt;param n=""section_vi6519129.dd6523852.state"" v=""{471A53B7-6E2C-4A9C-8463-C780EE50ED45}"" /&gt;_x000D_
  &lt;param n=""section_vi6519129.ve6525431.state"" v=""{8'"</definedName>
    <definedName name="_AMO_ContentDefinition_477913827.42" hidden="1">"'20D13D8-4E3A-49F1-8B2D-010D35A85E3E}"" /&gt;_x000D_
  &lt;param n=""section_vi6519129.dd6525428.state"" v=""{B6A70600-E46C-4454-8435-B024BFC2D044}"" /&gt;_x000D_
  &lt;param n=""section_vi6519129.ve6519137.state"" v=""{4879176D-181D-4CB4-AC42-AD50DBBF57B3}"" /&gt;_x000D_
  &lt;param n='"</definedName>
    <definedName name="_AMO_ContentDefinition_477913827.43" hidden="1">"'""section_vi6519129.dd6519130.state"" v=""{20818D0F-39F9-4AF9-B0DB-2C8D837CC848}"" /&gt;_x000D_
  &lt;param n=""section_vi6383408.section.state"" v=""{21338C64-7BF1-4322-8F9B-0D5FFD4A5716}"" /&gt;_x000D_
  &lt;param n=""section_vi6383408.ve6644314.state"" v=""{EBB92FCD-D1E3-'"</definedName>
    <definedName name="_AMO_ContentDefinition_477913827.44" hidden="1">"'4480-9377-2AE8D2A3B924}"" /&gt;_x000D_
  &lt;param n=""section_vi6383408.dd6644316.state"" v=""{5651679F-4F31-484E-845D-6D3BF1EC725B}"" /&gt;_x000D_
  &lt;param n=""section_vi6383408.ve6644259.state"" v=""{43326123-8BDA-484F-9990-BEF886463F04}"" /&gt;_x000D_
  &lt;param n=""section_vi63'"</definedName>
    <definedName name="_AMO_ContentDefinition_477913827.45" hidden="1">"'83408.dd6644261.state"" v=""{1B8F2A87-AF7C-4FD4-9319-B5F25418BE1F}"" /&gt;_x000D_
  &lt;param n=""section_vi6383408.ve6385037.state"" v=""{8CAA8ABC-527B-4895-84B3-6F92A3BBA5F2}"" /&gt;_x000D_
  &lt;param n=""section_vi6383408.dd6385039.state"" v=""{1C08CC5D-2FF2-437E-AA67-1E'"</definedName>
    <definedName name="_AMO_ContentDefinition_477913827.46" hidden="1">"'27A5816365}"" /&gt;_x000D_
  &lt;param n=""section_vi6383408.ve6385016.state"" v=""{B17D8AB3-3E4E-473B-A113-C75681F4DBC5}"" /&gt;_x000D_
  &lt;param n=""section_vi6383408.dd6385005.state"" v=""{436FCE3D-EEEE-40BB-B731-1BB6461D2CCF}"" /&gt;_x000D_
  &lt;param n=""section_vi6697533.secti'"</definedName>
    <definedName name="_AMO_ContentDefinition_477913827.47" hidden="1">"'on.state"" v=""{9CF755E8-DF04-46FA-83DB-583021D78288}"" /&gt;_x000D_
  &lt;param n=""section_vi6697533.ve6697537.state"" v=""{9A1955A2-F3A4-484A-AEC5-AC9857B909D9}"" /&gt;_x000D_
  &lt;param n=""section_vi6697533.dd6697534.state"" v=""{38EBBEE5-48A5-41C7-A94E-302A8BDD5858}""'"</definedName>
    <definedName name="_AMO_ContentDefinition_477913827.48" hidden="1">"' /&gt;_x000D_
  &lt;param n=""section_vi6697533.ve6699115.state"" v=""{0CB494F9-87CC-4C3C-B287-EDA285C5FB9E}"" /&gt;_x000D_
  &lt;param n=""section_vi6697533.dd6699112.state"" v=""{F1136C56-1231-4C40-8714-FD0E4AD10281}"" /&gt;_x000D_
  &lt;param n=""section_vi6697533.ve6700701.state"" '"</definedName>
    <definedName name="_AMO_ContentDefinition_477913827.49" hidden="1">"'v=""{5140CD15-BF53-40BD-B82F-C9D837E40595}"" /&gt;_x000D_
  &lt;param n=""section_vi6697533.dd6700688.state"" v=""{31AA0DB5-5F46-49FF-AF2E-1E545EA45AF4}"" /&gt;_x000D_
  &lt;param n=""section_vi6760155.section.state"" v=""{509FB3F4-1116-4E1D-B9C8-135B182EAB48}"" /&gt;_x000D_
  &lt;para'"</definedName>
    <definedName name="_AMO_ContentDefinition_477913827.5" hidden="1">"'#xD;&amp;#xA;  &amp;lt;Name&amp;gt;FinancialStability_SemiannualReport_Reinsurance&amp;lt;/Name&amp;gt;&amp;#xD;&amp;#xA;  &amp;lt;Version&amp;gt;1&amp;lt;/Version&amp;gt;&amp;#xD;&amp;#xA;  &amp;lt;Assembly&amp;gt;SAS.EG.SDS.Model&amp;lt;/Assembly&amp;gt;&amp;#xD;&amp;#xA;  &amp;lt;Factory&amp;gt;SAS.EG.SDS.Model.Creator&amp;lt;/Factory'"</definedName>
    <definedName name="_AMO_ContentDefinition_477913827.50" hidden="1">"'m n=""section_vi6760155.ve6760159.state"" v=""{0E4F2346-9413-48FB-966E-1BEFD08E8A11}"" /&gt;_x000D_
  &lt;param n=""section_vi6760155.dd6760156.state"" v=""{D0A97D1F-B62E-47DD-8C5E-9C36163B2EB5}"" /&gt;_x000D_
  &lt;param n=""section_vi6760155.ve6761737.state"" v=""{7F58AE10'"</definedName>
    <definedName name="_AMO_ContentDefinition_477913827.51" hidden="1">"'-D6D2-4021-BE1F-8C5CB83F6573}"" /&gt;_x000D_
  &lt;param n=""section_vi6760155.dd6761734.state"" v=""{0B2C8EB6-8BA9-4677-9822-7251C582E224}"" /&gt;_x000D_
  &lt;param n=""section_vi6760155.ve6763323.state"" v=""{18BDEEBD-9141-4D17-9D20-8F977673C64F}"" /&gt;_x000D_
  &lt;param n=""sectio'"</definedName>
    <definedName name="_AMO_ContentDefinition_477913827.52" hidden="1">"'n_vi6760155.dd6763310.state"" v=""{452A6FFD-BDD7-4AAC-A97F-99CE0119A535}"" /&gt;_x000D_
  &lt;param n=""userState.xml"" v=""{B5F483F0-9E4A-4CF6-99B6-4675B70E9FD9}"" /&gt;_x000D_
  &lt;ExcelXMLOptions AdjColWidths=""True"" RowOpt=""InsertEntire"" ColOpt=""InsertCells"" /&gt;_x000D_
&lt;/'"</definedName>
    <definedName name="_AMO_ContentDefinition_477913827.53" hidden="1">"'ContentDefinition&gt;'"</definedName>
    <definedName name="_AMO_ContentDefinition_477913827.6" hidden="1">"'&amp;gt;&amp;#xD;&amp;#xA;  &amp;lt;ParentName&amp;gt;Public&amp;lt;/ParentName&amp;gt;&amp;#xD;&amp;#xA;  &amp;lt;DisplayName&amp;gt;FinancialStability_SemiannualReport_Reinsurance&amp;lt;/DisplayName&amp;gt;&amp;#xD;&amp;#xA;  &amp;lt;SBIP&amp;gt;/VA Reporting/FS Report/Public/FinancialStability_SemiannualReport_Rei'"</definedName>
    <definedName name="_AMO_ContentDefinition_477913827.7" hidden="1">"'nsurance&amp;lt;/SBIP&amp;gt;&amp;#xD;&amp;#xA;  &amp;lt;SBIPFull&amp;gt;/VA Reporting/FS Report/Public/FinancialStability_SemiannualReport_Reinsurance(Report.BI)&amp;lt;/SBIPFull&amp;gt;&amp;#xD;&amp;#xA;  &amp;lt;Path&amp;gt;/VA Reporting/FS Report/Public/FinancialStability_SemiannualReport_Reins'"</definedName>
    <definedName name="_AMO_ContentDefinition_477913827.8" hidden="1">"'urance&amp;lt;/Path&amp;gt;&amp;#xD;&amp;#xA;&amp;lt;/DNA&amp;gt;"" /&gt;_x000D_
  &lt;param n=""ReportServer"" v=""SASpMeta.eiopa.local"" /&gt;_x000D_
  &lt;param n=""ClassName"" v=""SAS.OfficeAddin.BIReport"" /&gt;_x000D_
  &lt;param n=""ViewableInTaskPane"" v=""1"" /&gt;_x000D_
  &lt;param n=""UnselectedIds"" v=""F0.ve'"</definedName>
    <definedName name="_AMO_ContentDefinition_477913827.9" hidden="1">"'347165|F0.ve347792|F0.ve347797|F0.ve6695958|F0.ve5964493|F0.ve345978|F0.ve6271443|F0.ve451795|F0.ve6150372|F0.ve6150644|F0.ve396499|F0.ve6503381|F0.ve6519137|F0.ve6385016|F0.ve6700701|F0.ve6763323"" /&gt;_x000D_
  &lt;param n=""RawValues"" v=""True"" /&gt;_x000D_
  &lt;para'"</definedName>
    <definedName name="_AMO_ContentDefinition_485292513" hidden="1">"'Partitions:34'"</definedName>
    <definedName name="_AMO_ContentDefinition_485292513.0" hidden="1">"'&lt;ContentDefinition name=""FS_report_for_Aris"" rsid=""485292513"" type=""BIReport"" format=""BIReport"" imgfmt=""ActiveX"" created=""03/27/2017 17:35:45"" modifed=""03/27/2017 17:35:45"" user=""Ioannis Ieronymidis"" apply=""False"" css=""C:\Program Fi'"</definedName>
    <definedName name="_AMO_ContentDefinition_485292513.1" hidden="1">"'les (x86)\SASHome\x86\SASAddinforMicrosoftOffice\7.1\Styles\AMODefault.css"" range=""FS_report_for_Aris_2"" auto=""False"" xTime=""00:00:04.6787700"" rTime=""00:00:00.8579142"" bgnew=""False"" nFmt=""False"" grphSet=""True"" imgY=""480"" imgX=""640'"</definedName>
    <definedName name="_AMO_ContentDefinition_485292513.10" hidden="1">"'-26518628D9D0}"" /&gt;_x000D_
  &lt;param n=""section_vi1.dd299.state"" v=""{D9CF5481-CEDB-4B39-B327-EF776FCD1373}"" /&gt;_x000D_
  &lt;param n=""section_vi1.ve294.state"" v=""{AB444E7F-F4FC-404C-AD42-F2801884013D}"" /&gt;_x000D_
  &lt;param n=""section_vi1.dd296.state"" v=""{CE0BA50C-C'"</definedName>
    <definedName name="_AMO_ContentDefinition_485292513.11" hidden="1">"'D3D-4EAB-8135-671D5EAC25D9}"" /&gt;_x000D_
  &lt;param n=""section_vi1.ve291.state"" v=""{2E5A33B4-6BC5-4BDC-8B62-E6914ED5177F}"" /&gt;_x000D_
  &lt;param n=""section_vi1.dd293.state"" v=""{A6E13982-C330-433A-93C1-ACC6D3C36836}"" /&gt;_x000D_
  &lt;param n=""section_vi1.ve145.state"" v'"</definedName>
    <definedName name="_AMO_ContentDefinition_485292513.12" hidden="1">"'=""{367499EE-30EF-4211-B76E-30B86D0D1089}"" /&gt;_x000D_
  &lt;param n=""section_vi1.dd147.state"" v=""{A9D4CAE7-8357-44AC-BCD4-C867272CEBB2}"" /&gt;_x000D_
  &lt;param n=""section_vi4076.section.state"" v=""{8142F467-7C14-4CEB-96BC-7A8874F7CAE9}"" /&gt;_x000D_
  &lt;param n=""section_v'"</definedName>
    <definedName name="_AMO_ContentDefinition_485292513.13" hidden="1">"'i4076.ve4077.state"" v=""{52AF1ED0-1E8C-4BCE-BA9B-E1D63F0D8307}"" /&gt;_x000D_
  &lt;param n=""section_vi4076.dd4079.state"" v=""{221498BB-704F-4520-B3BB-872FB9ACACA6}"" /&gt;_x000D_
  &lt;param n=""section_vi4076.ve4083.state"" v=""{E55BD76D-9838-4947-A91E-97247AD6C20D}"" /'"</definedName>
    <definedName name="_AMO_ContentDefinition_485292513.14" hidden="1">"'&gt;_x000D_
  &lt;param n=""section_vi4076.dd4085.state"" v=""{DF3184C9-3CD6-4D4B-A8AF-67A13F2CFF95}"" /&gt;_x000D_
  &lt;param n=""section_vi4076.ve4080.state"" v=""{D6679F0C-0CAB-4A94-8334-65A23B1667C6}"" /&gt;_x000D_
  &lt;param n=""section_vi4076.dd4082.state"" v=""{9D6EC571-D4D0-46'"</definedName>
    <definedName name="_AMO_ContentDefinition_485292513.15" hidden="1">"'A6-995F-1C45950216DC}"" /&gt;_x000D_
  &lt;param n=""section_vi4076.ve4086.state"" v=""{195F1782-6B31-410B-88E8-F93318BA6061}"" /&gt;_x000D_
  &lt;param n=""section_vi4076.dd4088.state"" v=""{16E303FE-A116-426E-AF4A-C2185E5B0BEA}"" /&gt;_x000D_
  &lt;param n=""section_vi9845.section.s'"</definedName>
    <definedName name="_AMO_ContentDefinition_485292513.16" hidden="1">"'tate"" v=""{21C48E65-77F0-43EC-9228-76A7053B86F5}"" /&gt;_x000D_
  &lt;param n=""section_vi9845.ve21776.state"" v=""{1594896D-8EA2-46EA-9B15-74B531D4237F}"" /&gt;_x000D_
  &lt;param n=""section_vi9845.dd21778.state"" v=""{4B1F78D7-CB0E-4C2F-9FD2-51D07BED2D84}"" /&gt;_x000D_
  &lt;param'"</definedName>
    <definedName name="_AMO_ContentDefinition_485292513.17" hidden="1">"' n=""section_vi9845.ve21771.state"" v=""{E84979D0-1554-404F-A280-39A8F72C18B2}"" /&gt;_x000D_
  &lt;param n=""section_vi9845.dd21773.state"" v=""{18FCDA35-B9B1-4BCC-B70D-58730D4A1677}"" /&gt;_x000D_
  &lt;param n=""section_vi9845.ve9846.state"" v=""{148C8D50-38DB-46C3-B646-F'"</definedName>
    <definedName name="_AMO_ContentDefinition_485292513.18" hidden="1">"'4D4BD07F244}"" /&gt;_x000D_
  &lt;param n=""section_vi9845.dd9848.state"" v=""{19BEF4BA-94A5-40D1-B20A-334608D20F82}"" /&gt;_x000D_
  &lt;param n=""section_vi15269.section.state"" v=""{263E2E09-65FD-480F-B543-D5FD88884A48}"" /&gt;_x000D_
  &lt;param n=""section_vi15269.ve15359.state"" '"</definedName>
    <definedName name="_AMO_ContentDefinition_485292513.19" hidden="1">"'v=""{374CE29C-EE9A-4562-956C-94E526E713A0}"" /&gt;_x000D_
  &lt;param n=""section_vi15269.dd15361.state"" v=""{50520B94-51D2-4A31-9F0D-0A9A9D040841}"" /&gt;_x000D_
  &lt;param n=""section_vi15269.ve15354.state"" v=""{5434C571-A98A-4697-B66E-2BB14C3C8A30}"" /&gt;_x000D_
  &lt;param n=""s'"</definedName>
    <definedName name="_AMO_ContentDefinition_485292513.2" hidden="1">"'"" redirect=""False""&gt;_x000D_
  &lt;files&gt;C:\Users\rfr_ieronymiio\Documents\My SAS Files\Add-In for Microsoft Office\_SOA_BIReport_587993976.485292513\report.xml&lt;/files&gt;_x000D_
  &lt;parents /&gt;_x000D_
  &lt;children /&gt;_x000D_
  &lt;param n=""DisplayName"" v=""FS_report_for_Aris"" /&gt;_x000D_
  '"</definedName>
    <definedName name="_AMO_ContentDefinition_485292513.20" hidden="1">"'ection_vi15269.dd15356.state"" v=""{1D11A49B-1B68-45F7-A03D-E227E3B5AF85}"" /&gt;_x000D_
  &lt;param n=""section_vi15269.ve15282.state"" v=""{9DB1A28D-68CB-44A9-98AC-AD8A0ECA666F}"" /&gt;_x000D_
  &lt;param n=""section_vi15269.dd15284.state"" v=""{615F0741-2FB6-4C82-9102-EF0'"</definedName>
    <definedName name="_AMO_ContentDefinition_485292513.21" hidden="1">"'C854DB6A3}"" /&gt;_x000D_
  &lt;param n=""section_vi26183.section.state"" v=""{B078DB00-42AE-4D2A-8A9F-AB7175F77A80}"" /&gt;_x000D_
  &lt;param n=""section_vi26183.dd26186.state"" v=""{0911C1C3-7EF3-4B43-94E0-A6A5E0E68075}"" /&gt;_x000D_
  &lt;param n=""section_vi26183.dd30349.state"" '"</definedName>
    <definedName name="_AMO_ContentDefinition_485292513.22" hidden="1">"'v=""{AFE575CF-E154-42D9-AFE3-F5958224F645}"" /&gt;_x000D_
  &lt;param n=""section_vi30611.section.state"" v=""{C7C9376C-8D1A-46E8-AEF1-E5C1964D0D07}"" /&gt;_x000D_
  &lt;param n=""section_vi30611.dd30614.state"" v=""{8D52B134-7D8A-4179-8FD7-152041FF3F75}"" /&gt;_x000D_
  &lt;param n=""s'"</definedName>
    <definedName name="_AMO_ContentDefinition_485292513.23" hidden="1">"'ection_vi31143.section.state"" v=""{4D3B681D-7A75-4D1E-AC05-3221E223AB86}"" /&gt;_x000D_
  &lt;param n=""section_vi31143.dd31392.state"" v=""{4F7B34FF-C99D-4696-84BC-F08FC8F94B97}"" /&gt;_x000D_
  &lt;param n=""section_vi31143.ve31144.state"" v=""{6E78DEF5-9A3E-4368-B14C-B60'"</definedName>
    <definedName name="_AMO_ContentDefinition_485292513.24" hidden="1">"'6B5439CB6}"" /&gt;_x000D_
  &lt;param n=""section_vi31143.dd31146.state"" v=""{0D4FA651-6B93-48B2-9E81-0A5A0CBA55B0}"" /&gt;_x000D_
  &lt;param n=""section_vi173807.section.state"" v=""{86A509EA-D5E7-478D-A74E-04B11641B408}"" /&gt;_x000D_
  &lt;param n=""section_vi173807.dd173810.stat'"</definedName>
    <definedName name="_AMO_ContentDefinition_485292513.25" hidden="1">"'e"" v=""{6D344C0B-59A5-488E-A7BA-8013C542382F}"" /&gt;_x000D_
  &lt;param n=""section_vi214742.section.state"" v=""{DDE58D78-8B94-4446-BA3C-60C35D9617AB}"" /&gt;_x000D_
  &lt;param n=""section_vi214742.ve215186.state"" v=""{E0361512-0255-4EEF-85CD-27AE98600438}"" /&gt;_x000D_
  &lt;par'"</definedName>
    <definedName name="_AMO_ContentDefinition_485292513.26" hidden="1">"'am n=""section_vi214742.dd215188.state"" v=""{88273E74-12D8-4F8B-A972-C743621407E9}"" /&gt;_x000D_
  &lt;param n=""section_vi214742.ve214748.state"" v=""{7C38E57F-3D23-488F-A955-32BFAB7CB307}"" /&gt;_x000D_
  &lt;param n=""section_vi214742.dd214750.state"" v=""{A5B5B401-2C6A'"</definedName>
    <definedName name="_AMO_ContentDefinition_485292513.27" hidden="1">"'-4C25-A152-465621729DD7}"" /&gt;_x000D_
  &lt;param n=""section_vi214742.ve214743.state"" v=""{70E84411-BCE2-4D5A-A6AB-C21B3353F734}"" /&gt;_x000D_
  &lt;param n=""section_vi214742.dd214745.state"" v=""{CDCAE839-0CB7-43DC-858A-E4F728F20F91}"" /&gt;_x000D_
  &lt;param n=""section_vi21474'"</definedName>
    <definedName name="_AMO_ContentDefinition_485292513.28" hidden="1">"'2.ve216086.state"" v=""{52F245C7-3997-40D8-8D38-D4A49AB00E97}"" /&gt;_x000D_
  &lt;param n=""section_vi214742.dd216088.state"" v=""{A2571916-F18F-4E46-A406-1A0538D52CC2}"" /&gt;_x000D_
  &lt;param n=""section_vi216527.section.state"" v=""{B9351647-8B6F-45CD-8518-D93A53FEEDC'"</definedName>
    <definedName name="_AMO_ContentDefinition_485292513.29" hidden="1">"'F}"" /&gt;_x000D_
  &lt;param n=""section_vi216527.ve258344.state"" v=""{371CB15E-3219-44E2-B570-CDAE6C9FC97C}"" /&gt;_x000D_
  &lt;param n=""section_vi216527.dd258346.state"" v=""{57C3C136-77E6-43B4-838E-55E3F9A39356}"" /&gt;_x000D_
  &lt;param n=""section_vi216527.ve258337.state"" v='"</definedName>
    <definedName name="_AMO_ContentDefinition_485292513.3" hidden="1">"'&lt;param n=""DisplayType"" v=""Report (2G)"" /&gt;_x000D_
  &lt;param n=""AMO_Version"" v=""7.1"" /&gt;_x000D_
  &lt;param n=""AMO_UniqueID"" v=""A53PV9T3.AY0000AK"" /&gt;_x000D_
  &lt;param n=""AMO_ReportName"" v=""FS_report_for_Aris"" /&gt;_x000D_
  &lt;param n=""AMO_Description"" v="""" /&gt;_x000D_
  &lt;p'"</definedName>
    <definedName name="_AMO_ContentDefinition_485292513.30" hidden="1">"'""{2D9099A3-FF03-4003-92B1-9BF65DFBDA21}"" /&gt;_x000D_
  &lt;param n=""section_vi216527.dd258339.state"" v=""{2960F306-354B-4B4B-B8E1-430EDB9781DB}"" /&gt;_x000D_
  &lt;param n=""section_vi216527.ve216528.state"" v=""{7C239B09-1224-481A-B336-D391443E4410}"" /&gt;_x000D_
  &lt;param n='"</definedName>
    <definedName name="_AMO_ContentDefinition_485292513.31" hidden="1">"'""section_vi216527.dd216530.state"" v=""{A88A59E8-6C5C-4448-B2DD-A0EA21926C48}"" /&gt;_x000D_
  &lt;param n=""section_vi216527.ve259217.state"" v=""{6AE0FE50-9515-43D2-98F1-76B429A8F0D8}"" /&gt;_x000D_
  &lt;param n=""section_vi216527.dd259219.state"" v=""{4526AA7B-87AF-4438'"</definedName>
    <definedName name="_AMO_ContentDefinition_485292513.32" hidden="1">"'-8DD8-D06C173881BD}"" /&gt;_x000D_
  &lt;param n=""ve46616.state"" v=""{5C7B1669-28DD-4391-9791-42C6683BC3FB}"" /&gt;_x000D_
  &lt;param n=""dd46618.state"" v=""{EC741C0F-C9BD-4271-87ED-BCFB319109C6}"" /&gt;_x000D_
  &lt;param n=""ve45967.state"" v=""{1EF71D3D-3196-4B65-A7F8-F3937CF1B9'"</definedName>
    <definedName name="_AMO_ContentDefinition_485292513.33" hidden="1">"'78}"" /&gt;_x000D_
  &lt;param n=""dd45969.state"" v=""{E37BAA0F-563C-4746-8CFA-07D242BB583E}"" /&gt;_x000D_
  &lt;ExcelXMLOptions AdjColWidths=""True"" RowOpt=""InsertEntire"" ColOpt=""InsertCells"" /&gt;_x000D_
&lt;/ContentDefinition&gt;'"</definedName>
    <definedName name="_AMO_ContentDefinition_485292513.4" hidden="1">"'aram n=""AMO_Keywords"" v="""" /&gt;_x000D_
  &lt;param n=""DNA"" v=""&amp;lt;DNA&amp;gt;&amp;#xD;&amp;#xA;  &amp;lt;Type&amp;gt;BIReport&amp;lt;/Type&amp;gt;&amp;#xD;&amp;#xA;  &amp;lt;Name&amp;gt;FS_report_for_Aris&amp;lt;/Name&amp;gt;&amp;#xD;&amp;#xA;  &amp;lt;Version&amp;gt;1&amp;lt;/Version&amp;gt;&amp;#xD;&amp;#xA;  &amp;lt;Assembly&amp;gt;SAS.EG.SDS'"</definedName>
    <definedName name="_AMO_ContentDefinition_485292513.5" hidden="1">"'.Model&amp;lt;/Assembly&amp;gt;&amp;#xD;&amp;#xA;  &amp;lt;Factory&amp;gt;SAS.EG.SDS.Model.Creator&amp;lt;/Factory&amp;gt;&amp;#xD;&amp;#xA;  &amp;lt;ParentName&amp;gt;Analytics team&amp;lt;/ParentName&amp;gt;&amp;#xD;&amp;#xA;  &amp;lt;DisplayName&amp;gt;FS_report_for_Aris&amp;lt;/DisplayName&amp;gt;&amp;#xD;&amp;#xA;  &amp;lt;SBIP&amp;gt;/VA R'"</definedName>
    <definedName name="_AMO_ContentDefinition_485292513.6" hidden="1">"'eporting/Analytics team/FS_report_for_Aris&amp;lt;/SBIP&amp;gt;&amp;#xD;&amp;#xA;  &amp;lt;SBIPFull&amp;gt;/VA Reporting/Analytics team/FS_report_for_Aris(Report.BI)&amp;lt;/SBIPFull&amp;gt;&amp;#xD;&amp;#xA;  &amp;lt;Path&amp;gt;/VA Reporting/Analytics team/FS_report_for_Aris&amp;lt;/Path&amp;gt;&amp;#xD;&amp;#xA'"</definedName>
    <definedName name="_AMO_ContentDefinition_485292513.7" hidden="1">"';&amp;lt;/DNA&amp;gt;"" /&gt;_x000D_
  &lt;param n=""ReportServer"" v=""SASpMeta.eiopa.local"" /&gt;_x000D_
  &lt;param n=""ClassName"" v=""SAS.OfficeAddin.BIReport"" /&gt;_x000D_
  &lt;param n=""ViewableInTaskPane"" v=""1"" /&gt;_x000D_
  &lt;param n=""UnselectedIds"" v=""F0.ve297|F0.ve294|F0.ve291|F0.ve1'"</definedName>
    <definedName name="_AMO_ContentDefinition_485292513.8" hidden="1">"'45|F0.ve4077|F0.ve4083|F0.ve4080|F0.ve4086|F0.ve9846|F0.ve15282|F0.ve26184|F0.ve30347|F0.ve30612|F0.ve31390|F0.ve31144|F0.ve173808|F0.ve216086|F0.ve216528|F0.ve259217"" /&gt;_x000D_
  &lt;param n=""RawValues"" v=""True"" /&gt;_x000D_
  &lt;param n=""RenderSectionsOnSheets""'"</definedName>
    <definedName name="_AMO_ContentDefinition_485292513.9" hidden="1">"' v=""False"" /&gt;_x000D_
  &lt;param n=""report.state"" v=""{D25DE9CC-4F2E-4B88-9AD3-92332774ED1C}"" /&gt;_x000D_
  &lt;param n=""section_vi1.section.state"" v=""{660FF7F3-5F48-4BB8-AD29-98279785335A}"" /&gt;_x000D_
  &lt;param n=""section_vi1.ve297.state"" v=""{360A0634-4738-4E1E-94B6'"</definedName>
    <definedName name="_AMO_ContentDefinition_511081747" hidden="1">"'Partitions:9'"</definedName>
    <definedName name="_AMO_ContentDefinition_511081747.0" hidden="1">"'&lt;ContentDefinition name=""GROUPS EEA SCR MCR OF TIERS.srx"" rsid=""511081747"" type=""Report"" format=""ReportXml"" imgfmt=""ActiveX"" created=""08/07/2017 12:13:36"" modifed=""03/06/2018 16:43:16"" user=""Casper Christophersen"" apply=""False"" css='"</definedName>
    <definedName name="_AMO_ContentDefinition_511081747.1" hidden="1">"'""C:\Program Files (x86)\SASHome\x86\SASAddinforMicrosoftOffice\7.1\Styles\Journal.css"" range=""GROUPS_EEA_SCR_MCR_OF_TIERS_srx"" auto=""False"" xTime=""00:00:00.3275979"" rTime=""00:00:00.2651983"" bgnew=""False"" nFmt=""False"" grphSet=""True""'"</definedName>
    <definedName name="_AMO_ContentDefinition_511081747.2" hidden="1">"' imgY=""0"" imgX=""0"" redirect=""False""&gt;_x000D_
  &lt;files&gt;C:\Users\fst_christopheca\Documents\My SAS Files\Add-In for Microsoft Office\_SOA_LocalReport_689199460\GROUPS EEA SCR MCR OF TIERS.srx&lt;/files&gt;_x000D_
  &lt;parents /&gt;_x000D_
  &lt;children /&gt;_x000D_
  &lt;param n=""Display'"</definedName>
    <definedName name="_AMO_ContentDefinition_511081747.3" hidden="1">"'Name"" v=""GROUPS EEA SCR MCR OF TIERS.srx"" /&gt;_x000D_
  &lt;param n=""DisplayType"" v=""Report"" /&gt;_x000D_
  &lt;param n=""AMO_Version"" v=""7.1"" /&gt;_x000D_
  &lt;param n=""AMO_UniqueID"" v="""" /&gt;_x000D_
  &lt;param n=""AMO_ReportName"" v=""GROUPS EEA SCR MCR OF TIERS.srx"" /&gt;_x000D_
  &lt;pa'"</definedName>
    <definedName name="_AMO_ContentDefinition_511081747.4" hidden="1">"'ram n=""AMO_Description"" v="""" /&gt;_x000D_
  &lt;param n=""AMO_Keywords"" v="""" /&gt;_x000D_
  &lt;param n=""AMO_DNA"" v=""&amp;lt;DNA&amp;gt;&amp;#xD;&amp;#xA;  &amp;lt;Type&amp;gt;LocalFile&amp;lt;/Type&amp;gt;&amp;#xD;&amp;#xA;  &amp;lt;Name&amp;gt;GROUPS EEA SCR MCR OF TIERS.srx&amp;lt;/Name&amp;gt;&amp;#xD;&amp;#xA;  &amp;lt;Version'"</definedName>
    <definedName name="_AMO_ContentDefinition_511081747.5" hidden="1">"'&amp;gt;0&amp;lt;/Version&amp;gt;&amp;#xD;&amp;#xA;  &amp;lt;Assembly /&amp;gt;&amp;#xD;&amp;#xA;  &amp;lt;Factory /&amp;gt;&amp;#xD;&amp;#xA;  &amp;lt;FullPath&amp;gt;R:\St-Team\Ad-hoc and recurring\BOS Closed Sessions\BOS 2017-09\SAS Reports\GROUPS EEA SCR MCR OF TIERS.srx&amp;lt;/FullPath&amp;gt;&amp;#xD;&amp;#xA;&amp;lt;/DNA&amp;'"</definedName>
    <definedName name="_AMO_ContentDefinition_511081747.6" hidden="1">"'gt;"" /&gt;_x000D_
  &lt;param n=""AMO_PromptXml"" v="""" /&gt;_x000D_
  &lt;param n=""HasPrompts"" v=""False"" /&gt;_x000D_
  &lt;param n=""AMO_LocalPath"" v=""R:\St-Team\Ad-hoc and recurring\BOS Closed Sessions\BOS 2017-09\SAS Reports\GROUPS EEA SCR MCR OF TIERS.srx"" /&gt;_x000D_
  &lt;param n'"</definedName>
    <definedName name="_AMO_ContentDefinition_511081747.7" hidden="1">"'=""ClassName"" v=""SAS.OfficeAddin.Report"" /&gt;_x000D_
  &lt;param n=""XlNative"" v=""False"" /&gt;_x000D_
  &lt;param n=""UnselectedIds"" v="""" /&gt;_x000D_
  &lt;param n=""_ROM_Version_"" v=""1.3"" /&gt;_x000D_
  &lt;param n=""_ROM_Application_"" v=""ODS"" /&gt;_x000D_
  &lt;param n=""_ROM_AppVersion_""'"</definedName>
    <definedName name="_AMO_ContentDefinition_511081747.8" hidden="1">"' v=""9.4"" /&gt;_x000D_
  &lt;param n=""maxReportCols"" v=""8"" /&gt;_x000D_
  &lt;fids n=""GROUPS EEA SCR MCR OF TIERS.srx"" v=""0"" /&gt;_x000D_
  &lt;ExcelXMLOptions AdjColWidths=""True"" RowOpt=""InsertEntire"" ColOpt=""InsertCells"" /&gt;_x000D_
&lt;/ContentDefinition&gt;'"</definedName>
    <definedName name="_AMO_ContentDefinition_565334065" hidden="1">"'Partitions:23'"</definedName>
    <definedName name="_AMO_ContentDefinition_565334065.0" hidden="1">"'&lt;ContentDefinition name=""FinancialStability_SemiannualReport_BoS"" rsid=""565334065"" type=""BIReport"" format=""BIReport"" imgfmt=""ActiveX"" created=""04/21/2017 14:33:51"" modifed=""04/21/2017 14:33:51"" user=""RES_TurturesEv"" apply=""False"" cs'"</definedName>
    <definedName name="_AMO_ContentDefinition_565334065.1" hidden="1">"'s=""C:\Program Files (x86)\SASHome\x86\SASAddinforMicrosoftOffice\7.1\Styles\AMODefault.css"" range=""FinancialStability_SemiannualRep_2"" auto=""False"" xTime=""00:00:05.1011673"" rTime=""00:00:00.6910000"" bgnew=""False"" nFmt=""False"" grphSet='"</definedName>
    <definedName name="_AMO_ContentDefinition_565334065.10" hidden="1">"'""section_vi860.dd142409.state"" v=""{DEE55EA5-ADA4-4845-8B1A-45ECF077C8CC}"" /&gt;_x000D_
  &lt;param n=""section_vi860.ve936.state"" v=""{804AB17B-EAAA-4C73-92B7-FFBF3D13BA64}"" /&gt;_x000D_
  &lt;param n=""section_vi860.dd938.state"" v=""{92BFEB26-7FA7-4079-BCC9-9B80F730'"</definedName>
    <definedName name="_AMO_ContentDefinition_565334065.11" hidden="1">"'597A}"" /&gt;_x000D_
  &lt;param n=""section_vi860.dd888.state"" v=""{D73173F5-31BF-4F21-94BF-AEF451CCEA6B}"" /&gt;_x000D_
  &lt;param n=""section_vi860.dd1258.state"" v=""{48358726-F182-4D6A-8760-563BA2F51240}"" /&gt;_x000D_
  &lt;param n=""section_vi100894.section.state"" v=""{AC3FD1F'"</definedName>
    <definedName name="_AMO_ContentDefinition_565334065.12" hidden="1">"'4-1443-44D0-8DFC-905C03E3CB45}"" /&gt;_x000D_
  &lt;param n=""section_vi100894.ve100898.state"" v=""{021D7ABB-CECE-4839-A015-33B5EA4887E4}"" /&gt;_x000D_
  &lt;param n=""section_vi100894.dd100895.state"" v=""{B1BB18F4-4D56-4C81-B974-E67BC59077DC}"" /&gt;_x000D_
  &lt;param n=""section_v'"</definedName>
    <definedName name="_AMO_ContentDefinition_565334065.13" hidden="1">"'i100894.ve100964.state"" v=""{0304363A-E580-454C-875B-29CAD96D4579}"" /&gt;_x000D_
  &lt;param n=""section_vi100894.dd100961.state"" v=""{C088795F-7A39-452B-AFFB-C1429A1AA731}"" /&gt;_x000D_
  &lt;param n=""section_vi100894.ve101097.state"" v=""{D8503D06-4823-4168-B086-4E5A'"</definedName>
    <definedName name="_AMO_ContentDefinition_565334065.14" hidden="1">"'8FF67781}"" /&gt;_x000D_
  &lt;param n=""section_vi100894.dd101099.state"" v=""{3C995EA9-6460-4E6B-8465-72F0E35D78ED}"" /&gt;_x000D_
  &lt;param n=""section_vi9598.section.state"" v=""{71BAD2BC-6B6A-4BFE-8461-DE88DBB03A38}"" /&gt;_x000D_
  &lt;param n=""section_vi9598.ve159023.state"" '"</definedName>
    <definedName name="_AMO_ContentDefinition_565334065.15" hidden="1">"'v=""{7C6DBC95-CED1-404D-9907-A3F5C99B16B8}"" /&gt;_x000D_
  &lt;param n=""section_vi9598.dd159025.state"" v=""{84BD16B3-BFA7-4C60-A5B8-1274C37CEE6C}"" /&gt;_x000D_
  &lt;param n=""section_vi9598.ve9614.state"" v=""{B0C0516D-38EA-4F77-835C-04690EE4834D}"" /&gt;_x000D_
  &lt;param n=""sec'"</definedName>
    <definedName name="_AMO_ContentDefinition_565334065.16" hidden="1">"'tion_vi9598.dd9616.state"" v=""{3DC4BF38-F711-4096-85AC-3667E17BA61C}"" /&gt;_x000D_
  &lt;param n=""section_vi9598.ve9599.state"" v=""{BF3B12BD-FFF5-41CF-BBF7-FBAD457408D6}"" /&gt;_x000D_
  &lt;param n=""section_vi9598.dd9601.state"" v=""{AB808906-E45A-4487-9C4F-723E0337C2'"</definedName>
    <definedName name="_AMO_ContentDefinition_565334065.17" hidden="1">"'EA}"" /&gt;_x000D_
  &lt;param n=""section_vi9660.section.state"" v=""{05F93B7E-8D3E-49F4-A545-F4E73AA7FC7A}"" /&gt;_x000D_
  &lt;param n=""section_vi9660.ve11082.state"" v=""{33F2B4AF-5618-4F1F-A57C-436BE64B891C}"" /&gt;_x000D_
  &lt;param n=""section_vi9660.dd11084.state"" v=""{801DD5'"</definedName>
    <definedName name="_AMO_ContentDefinition_565334065.18" hidden="1">"'B9-C938-4230-BB42-EF19E2CB4C41}"" /&gt;_x000D_
  &lt;param n=""section_vi9660.ve9910.state"" v=""{ED02B78C-16B7-4EA8-9813-820A1A4EA089}"" /&gt;_x000D_
  &lt;param n=""section_vi9660.dd9912.state"" v=""{42788002-BD26-4D87-AA8D-5CCBBB51C245}"" /&gt;_x000D_
  &lt;param n=""section_vi9660.v'"</definedName>
    <definedName name="_AMO_ContentDefinition_565334065.19" hidden="1">"'e9907.state"" v=""{34ADDA3A-FF99-46BC-9608-9D7A7A7B3E69}"" /&gt;_x000D_
  &lt;param n=""section_vi9660.dd9909.state"" v=""{F80DDDD4-539F-4E15-B020-9E43A48D8C51}"" /&gt;_x000D_
  &lt;param n=""section_vi9660.dd10513.state"" v=""{EB4DC69C-7D71-4E98-926A-664C20B165B4}"" /&gt;_x000D_
  '"</definedName>
    <definedName name="_AMO_ContentDefinition_565334065.2" hidden="1">"'""True"" imgY=""480"" imgX=""640"" redirect=""False""&gt;_x000D_
  &lt;files&gt;C:\Users\RES_turturesev\Documents\My SAS Files\Add-In for Microsoft Office\_SOA_BIReport_967486289.565334065\report.xml&lt;/files&gt;_x000D_
  &lt;parents /&gt;_x000D_
  &lt;children /&gt;_x000D_
  &lt;param n=""DisplayName'"</definedName>
    <definedName name="_AMO_ContentDefinition_565334065.20" hidden="1">"'&lt;param n=""section_vi156569.section.state"" v=""{C38D2ACF-A782-45A5-ABFE-4680288FF6CC}"" /&gt;_x000D_
  &lt;param n=""section_vi156569.ve157215.state"" v=""{7E374311-44D3-4BF0-84E4-10327AE85769}"" /&gt;_x000D_
  &lt;param n=""section_vi156569.dd157217.state"" v=""{4BAE37BE-B'"</definedName>
    <definedName name="_AMO_ContentDefinition_565334065.21" hidden="1">"'6CA-4A56-BE97-990D81B6F54B}"" /&gt;_x000D_
  &lt;param n=""section_vi156569.ve157191.state"" v=""{848FA3D6-D6D8-4F3D-9FF0-71ACD26C7762}"" /&gt;_x000D_
  &lt;param n=""section_vi156569.dd157193.state"" v=""{6CA4E572-C904-4962-83AD-EEC51F4848CC}"" /&gt;_x000D_
  &lt;param n=""section_vi15'"</definedName>
    <definedName name="_AMO_ContentDefinition_565334065.22" hidden="1">"'6569.dd157162.state"" v=""{B22E5E63-D8E8-4A3E-8B30-B50444D30B57}"" /&gt;_x000D_
  &lt;ExcelXMLOptions AdjColWidths=""True"" RowOpt=""InsertEntire"" ColOpt=""InsertCells"" /&gt;_x000D_
&lt;/ContentDefinition&gt;'"</definedName>
    <definedName name="_AMO_ContentDefinition_565334065.3" hidden="1">"'"" v=""FinancialStability_SemiannualReport_BoS"" /&gt;_x000D_
  &lt;param n=""DisplayType"" v=""Report (2G)"" /&gt;_x000D_
  &lt;param n=""AMO_Version"" v=""7.1"" /&gt;_x000D_
  &lt;param n=""AMO_UniqueID"" v=""A53PV9T3.AY0000D5"" /&gt;_x000D_
  &lt;param n=""AMO_ReportName"" v=""FinancialStability'"</definedName>
    <definedName name="_AMO_ContentDefinition_565334065.4" hidden="1">"'_SemiannualReport_BoS"" /&gt;_x000D_
  &lt;param n=""AMO_Description"" v="""" /&gt;_x000D_
  &lt;param n=""AMO_Keywords"" v="""" /&gt;_x000D_
  &lt;param n=""DNA"" v=""&amp;lt;DNA&amp;gt;&amp;#xD;&amp;#xA;  &amp;lt;Type&amp;gt;BIReport&amp;lt;/Type&amp;gt;&amp;#xD;&amp;#xA;  &amp;lt;Name&amp;gt;FinancialStability_SemiannualReport_BoS'"</definedName>
    <definedName name="_AMO_ContentDefinition_565334065.5" hidden="1">"'&amp;lt;/Name&amp;gt;&amp;#xD;&amp;#xA;  &amp;lt;Version&amp;gt;1&amp;lt;/Version&amp;gt;&amp;#xD;&amp;#xA;  &amp;lt;Assembly&amp;gt;SAS.EG.SDS.Model&amp;lt;/Assembly&amp;gt;&amp;#xD;&amp;#xA;  &amp;lt;Factory&amp;gt;SAS.EG.SDS.Model.Creator&amp;lt;/Factory&amp;gt;&amp;#xD;&amp;#xA;  &amp;lt;ParentName&amp;gt;FS Report&amp;lt;/ParentName&amp;gt;&amp;#xD;&amp;#x'"</definedName>
    <definedName name="_AMO_ContentDefinition_565334065.6" hidden="1">"'A;  &amp;lt;DisplayName&amp;gt;FinancialStability_SemiannualReport_BoS&amp;lt;/DisplayName&amp;gt;&amp;#xD;&amp;#xA;  &amp;lt;SBIP&amp;gt;/VA Reporting/FS Report/FinancialStability_SemiannualReport_BoS&amp;lt;/SBIP&amp;gt;&amp;#xD;&amp;#xA;  &amp;lt;SBIPFull&amp;gt;/VA Reporting/FS Report/FinancialStabilit'"</definedName>
    <definedName name="_AMO_ContentDefinition_565334065.7" hidden="1">"'y_SemiannualReport_BoS(Report.BI)&amp;lt;/SBIPFull&amp;gt;&amp;#xD;&amp;#xA;  &amp;lt;Path&amp;gt;/VA Reporting/FS Report/FinancialStability_SemiannualReport_BoS&amp;lt;/Path&amp;gt;&amp;#xD;&amp;#xA;&amp;lt;/DNA&amp;gt;"" /&gt;_x000D_
  &lt;param n=""ReportServer"" v=""SASpMeta.eiopa.local"" /&gt;_x000D_
  &lt;param n=""'"</definedName>
    <definedName name="_AMO_ContentDefinition_565334065.8" hidden="1">"'ClassName"" v=""SAS.OfficeAddin.BIReport"" /&gt;_x000D_
  &lt;param n=""ViewableInTaskPane"" v=""1"" /&gt;_x000D_
  &lt;param n=""UnselectedIds"" v="""" /&gt;_x000D_
  &lt;param n=""RawValues"" v=""True"" /&gt;_x000D_
  &lt;param n=""RenderSectionsOnSheets"" v=""True"" /&gt;_x000D_
  &lt;param n=""report.sta'"</definedName>
    <definedName name="_AMO_ContentDefinition_565334065.9" hidden="1">"'te"" v=""{90FEAE47-92CF-42E0-B1F3-AEE076F1B2FF}"" /&gt;_x000D_
  &lt;param n=""section_vi860.section.state"" v=""{B88357B5-A3AF-426D-95BF-BF56B959D97F}"" /&gt;_x000D_
  &lt;param n=""section_vi860.ve142407.state"" v=""{0EB2C16C-4535-414A-99C4-9E614FE25223}"" /&gt;_x000D_
  &lt;param n='"</definedName>
    <definedName name="_AMO_ContentDefinition_568739779" hidden="1">"'Partitions:12'"</definedName>
    <definedName name="_AMO_ContentDefinition_568739779.0" hidden="1">"'&lt;ContentDefinition name=""FinancialStability_SemiannualReport"" rsid=""568739779"" type=""BIReport"" format=""BIReport"" imgfmt=""ActiveX"" created=""04/21/2017 14:36:07"" modifed=""04/21/2017 14:36:07"" user=""RES_TurturesEv"" apply=""False"" css=""C'"</definedName>
    <definedName name="_AMO_ContentDefinition_568739779.1" hidden="1">"':\Program Files (x86)\SASHome\x86\SASAddinforMicrosoftOffice\7.1\Styles\AMODefault.css"" range=""FinancialStability_SemiannualRep_4"" auto=""False"" xTime=""00:00:11.2520000"" rTime=""00:00:00.1720000"" bgnew=""False"" nFmt=""False"" grphSet=""True'"</definedName>
    <definedName name="_AMO_ContentDefinition_568739779.10" hidden="1">"'derSectionsOnSheets"" v=""False"" /&gt;_x000D_
  &lt;param n=""section_vi345219.ve534182.state"" v=""{12057045-24CB-4091-994C-8E5E55606727}"" /&gt;_x000D_
  &lt;param n=""section_vi345219.dd534184.state"" v=""{09918CE0-6B3C-4024-BF61-D72C35F6B223}"" /&gt;_x000D_
  &lt;ExcelXMLOptions Ad'"</definedName>
    <definedName name="_AMO_ContentDefinition_568739779.11" hidden="1">"'jColWidths=""True"" RowOpt=""InsertEntire"" ColOpt=""InsertCells"" /&gt;_x000D_
&lt;/ContentDefinition&gt;'"</definedName>
    <definedName name="_AMO_ContentDefinition_568739779.2" hidden="1">"'"" imgY=""480"" imgX=""640"" redirect=""False""&gt;_x000D_
  &lt;files&gt;C:\Users\RES_turturesev\Documents\My SAS Files\Add-In for Microsoft Office\_SOA_BIReport_556914687.568739779\report.xml&lt;/files&gt;_x000D_
  &lt;parents /&gt;_x000D_
  &lt;children /&gt;_x000D_
  &lt;param n=""DisplayName"" v=""F'"</definedName>
    <definedName name="_AMO_ContentDefinition_568739779.3" hidden="1">"'inancialStability_SemiannualReport"" /&gt;_x000D_
  &lt;param n=""DisplayType"" v=""Report (2G)"" /&gt;_x000D_
  &lt;param n=""AMO_Version"" v=""7.1"" /&gt;_x000D_
  &lt;param n=""AMO_UniqueID"" v=""A53PV9T3.AY0000BT"" /&gt;_x000D_
  &lt;param n=""AMO_ReportName"" v=""FinancialStability_Semiannual'"</definedName>
    <definedName name="_AMO_ContentDefinition_568739779.4" hidden="1">"'Report"" /&gt;_x000D_
  &lt;param n=""AMO_Description"" v="""" /&gt;_x000D_
  &lt;param n=""AMO_Keywords"" v="""" /&gt;_x000D_
  &lt;param n=""DNA"" v=""&amp;lt;DNA&amp;gt;&amp;#xD;&amp;#xA;  &amp;lt;Type&amp;gt;BIReport&amp;lt;/Type&amp;gt;&amp;#xD;&amp;#xA;  &amp;lt;Name&amp;gt;FinancialStability_SemiannualReport&amp;lt;/Name&amp;gt;&amp;#xD;&amp;'"</definedName>
    <definedName name="_AMO_ContentDefinition_568739779.5" hidden="1">"'#xA;  &amp;lt;Version&amp;gt;1&amp;lt;/Version&amp;gt;&amp;#xD;&amp;#xA;  &amp;lt;Assembly&amp;gt;SAS.EG.SDS.Model&amp;lt;/Assembly&amp;gt;&amp;#xD;&amp;#xA;  &amp;lt;Factory&amp;gt;SAS.EG.SDS.Model.Creator&amp;lt;/Factory&amp;gt;&amp;#xD;&amp;#xA;  &amp;lt;ParentName&amp;gt;FS Report&amp;lt;/ParentName&amp;gt;&amp;#xD;&amp;#xA;  &amp;lt;DisplayName'"</definedName>
    <definedName name="_AMO_ContentDefinition_568739779.6" hidden="1">"'&amp;gt;FinancialStability_SemiannualReport&amp;lt;/DisplayName&amp;gt;&amp;#xD;&amp;#xA;  &amp;lt;SBIP&amp;gt;/VA Reporting/FS Report/FinancialStability_SemiannualReport&amp;lt;/SBIP&amp;gt;&amp;#xD;&amp;#xA;  &amp;lt;SBIPFull&amp;gt;/VA Reporting/FS Report/FinancialStability_SemiannualReport(Report.B'"</definedName>
    <definedName name="_AMO_ContentDefinition_568739779.7" hidden="1">"'I)&amp;lt;/SBIPFull&amp;gt;&amp;#xD;&amp;#xA;  &amp;lt;Path&amp;gt;/VA Reporting/FS Report/FinancialStability_SemiannualReport&amp;lt;/Path&amp;gt;&amp;#xD;&amp;#xA;&amp;lt;/DNA&amp;gt;"" /&gt;_x000D_
  &lt;param n=""ReportServer"" v=""SASpMeta.eiopa.local"" /&gt;_x000D_
  &lt;param n=""ClassName"" v=""SAS.OfficeAddin.BI'"</definedName>
    <definedName name="_AMO_ContentDefinition_568739779.8" hidden="1">"'Report"" /&gt;_x000D_
  &lt;param n=""ViewableInTaskPane"" v=""1"" /&gt;_x000D_
  &lt;param n=""UnselectedIds"" v=""F0.ve347165|F0.ve347792|F0.ve347797|F0.ve206438|F0.ve206095|F0.ve203054|F0.ve345617|F0.ve346338|F0.ve345978|F0.ve274676|F0.ve631166|F0.ve632804|F0.ve377799|F0.'"</definedName>
    <definedName name="_AMO_ContentDefinition_568739779.9" hidden="1">"'ve237439|F0.ve221653|F0.ve451795|F0.ve453398|F0.ve208186|F0.ve210584|F0.ve473064|F0.ve508523|F0.ve506463|F0.ve220145|F0.ve220150|F0.ve220155|F0.ve221192|F0.ve396499|F0.ve736697|F0.ve733995"" /&gt;_x000D_
  &lt;param n=""RawValues"" v=""True"" /&gt;_x000D_
  &lt;param n=""Ren'"</definedName>
    <definedName name="_AMO_ContentDefinition_576762798" hidden="1">"'Partitions:13'"</definedName>
    <definedName name="_AMO_ContentDefinition_576762798.0" hidden="1">"'&lt;ContentDefinition name=""IB_equity"" rsid=""576762798"" type=""BIReport"" format=""BIReport"" imgfmt=""ActiveX"" created=""08/09/2017 14:49:51"" modifed=""08/09/2017 14:49:51"" user=""RES_TurturesEv"" apply=""False"" css=""C:\Program Files (x86)\SASH'"</definedName>
    <definedName name="_AMO_ContentDefinition_576762798.1" hidden="1">"'ome\x86\SASAddinforMicrosoftOffice\7.1\Styles\AMODefault.css"" range=""IB_equity_4_2"" auto=""False"" xTime=""00:00:01.9400000"" rTime=""00:00:01.2960000"" bgnew=""False"" nFmt=""False"" grphSet=""True"" imgY=""480"" imgX=""640"" redirect=""False""&gt;_x000D_
'"</definedName>
    <definedName name="_AMO_ContentDefinition_576762798.10" hidden="1">"'/&gt;_x000D_
  &lt;param n=""section_vi40.dd87.state"" v=""{05D7EA75-7D15-42A6-940F-8267DE281616}"" /&gt;_x000D_
  &lt;param n=""section_vi40.ve118.state"" v=""{87B488B4-2BA6-4C65-9DE8-F6174AE84B6A}"" /&gt;_x000D_
  &lt;param n=""section_vi40.dd112.state"" v=""{FCE9AD00-B3F5-459D-B138-D'"</definedName>
    <definedName name="_AMO_ContentDefinition_576762798.11" hidden="1">"'869814159B5}"" /&gt;_x000D_
  &lt;param n=""section_vi40.ve46.state"" v=""{6D85FEE4-C906-4E47-90B9-1E5A344A036F}"" /&gt;_x000D_
  &lt;param n=""section_vi40.dd41.state"" v=""{7C4F8614-F38B-4441-A328-E3B7360A8DF6}"" /&gt;_x000D_
  &lt;ExcelXMLOptions AdjColWidths=""True"" RowOpt=""Inser'"</definedName>
    <definedName name="_AMO_ContentDefinition_576762798.12" hidden="1">"'tEntire"" ColOpt=""InsertCells"" /&gt;_x000D_
&lt;/ContentDefinition&gt;'"</definedName>
    <definedName name="_AMO_ContentDefinition_576762798.2" hidden="1">"'  &lt;files&gt;C:\Users\RES_turturesev\Documents\My SAS Files\Add-In for Microsoft Office\_SOA_BIReport_617623402.576762798\report.xml&lt;/files&gt;_x000D_
  &lt;parents /&gt;_x000D_
  &lt;children /&gt;_x000D_
  &lt;param n=""DisplayName"" v=""IB_equity"" /&gt;_x000D_
  &lt;param n=""DisplayType"" v=""Repo'"</definedName>
    <definedName name="_AMO_ContentDefinition_576762798.3" hidden="1">"'rt (2G)"" /&gt;_x000D_
  &lt;param n=""AMO_Version"" v=""7.1"" /&gt;_x000D_
  &lt;param n=""AMO_UniqueID"" v=""A53PV9T3.AY0000EO"" /&gt;_x000D_
  &lt;param n=""AMO_ReportName"" v=""IB_equity"" /&gt;_x000D_
  &lt;param n=""AMO_Description"" v="""" /&gt;_x000D_
  &lt;param n=""AMO_Keywords"" v="""" /&gt;_x000D_
  &lt;par'"</definedName>
    <definedName name="_AMO_ContentDefinition_576762798.4" hidden="1">"'am n=""DNA"" v=""&amp;lt;DNA&amp;gt;&amp;#xD;&amp;#xA;  &amp;lt;Type&amp;gt;BIReport&amp;lt;/Type&amp;gt;&amp;#xD;&amp;#xA;  &amp;lt;Name&amp;gt;IB_equity&amp;lt;/Name&amp;gt;&amp;#xD;&amp;#xA;  &amp;lt;Version&amp;gt;1&amp;lt;/Version&amp;gt;&amp;#xD;&amp;#xA;  &amp;lt;Assembly&amp;gt;SAS.EG.SDS.Model&amp;lt;/Assembly&amp;gt;&amp;#xD;&amp;#xA;  &amp;lt;Factory&amp;gt;'"</definedName>
    <definedName name="_AMO_ContentDefinition_576762798.5" hidden="1">"'SAS.EG.SDS.Model.Creator&amp;lt;/Factory&amp;gt;&amp;#xD;&amp;#xA;  &amp;lt;ParentName&amp;gt;Public&amp;lt;/ParentName&amp;gt;&amp;#xD;&amp;#xA;  &amp;lt;DisplayName&amp;gt;IB_equity&amp;lt;/DisplayName&amp;gt;&amp;#xD;&amp;#xA;  &amp;lt;SBIP&amp;gt;/VA Reporting/FS Report/Public/IB_equity&amp;lt;/SBIP&amp;gt;&amp;#xD;&amp;#xA;  &amp;lt;SBI'"</definedName>
    <definedName name="_AMO_ContentDefinition_576762798.6" hidden="1">"'PFull&amp;gt;/VA Reporting/FS Report/Public/IB_equity(Report.BI)&amp;lt;/SBIPFull&amp;gt;&amp;#xD;&amp;#xA;  &amp;lt;Path&amp;gt;/VA Reporting/FS Report/Public/IB_equity&amp;lt;/Path&amp;gt;&amp;#xD;&amp;#xA;&amp;lt;/DNA&amp;gt;"" /&gt;_x000D_
  &lt;param n=""ReportServer"" v=""SASpMeta.eiopa.local"" /&gt;_x000D_
  &lt;param'"</definedName>
    <definedName name="_AMO_ContentDefinition_576762798.7" hidden="1">"' n=""ClassName"" v=""SAS.OfficeAddin.BIReport"" /&gt;_x000D_
  &lt;param n=""ViewableInTaskPane"" v=""1"" /&gt;_x000D_
  &lt;param n=""UnselectedIds"" v="""" /&gt;_x000D_
  &lt;param n=""RawValues"" v=""True"" /&gt;_x000D_
  &lt;param n=""RenderSectionsOnSheets"" v=""False"" /&gt;_x000D_
  &lt;param n=""repo'"</definedName>
    <definedName name="_AMO_ContentDefinition_576762798.8" hidden="1">"'rt.state"" v=""{00A9D3A0-242A-4249-98D6-2F68A4A952C9}"" /&gt;_x000D_
  &lt;param n=""section_vi1.section.state"" v=""{F5CC513F-131B-4B14-94F4-1B0556C357D1}"" /&gt;_x000D_
  &lt;param n=""section_vi40.section.state"" v=""{50396BFC-A3C1-4773-9B51-3CC10E58833F}"" /&gt;_x000D_
  &lt;param '"</definedName>
    <definedName name="_AMO_ContentDefinition_576762798.9" hidden="1">"'n=""section_vi40.ve67.state"" v=""{AC630916-8EBF-4868-9BB8-9C2BD550672D}"" /&gt;_x000D_
  &lt;param n=""section_vi40.dd64.state"" v=""{ED296F26-9C14-4CB3-B347-AE49F5E3A64A}"" /&gt;_x000D_
  &lt;param n=""section_vi40.ve90.state"" v=""{D6B482D0-C9D3-41B5-8565-2645240D8BB4}"" '"</definedName>
    <definedName name="_AMO_ContentDefinition_587946619" hidden="1">"'Partitions:13'"</definedName>
    <definedName name="_AMO_ContentDefinition_587946619.0" hidden="1">"'&lt;ContentDefinition name=""IB_equity"" rsid=""587946619"" type=""BIReport"" format=""BIReport"" imgfmt=""ActiveX"" created=""08/09/2017 14:50:35"" modifed=""08/09/2017 14:50:35"" user=""RES_TurturesEv"" apply=""False"" css=""C:\Program Files (x86)\SASH'"</definedName>
    <definedName name="_AMO_ContentDefinition_587946619.1" hidden="1">"'ome\x86\SASAddinforMicrosoftOffice\7.1\Styles\AMODefault.css"" range=""IB_equity_4_3"" auto=""False"" xTime=""00:00:01.9240000"" rTime=""00:00:01.2820000"" bgnew=""False"" nFmt=""False"" grphSet=""True"" imgY=""480"" imgX=""640"" redirect=""False""&gt;_x000D_
'"</definedName>
    <definedName name="_AMO_ContentDefinition_587946619.10" hidden="1">"'/&gt;_x000D_
  &lt;param n=""section_vi40.dd87.state"" v=""{3AEE6D80-AB36-48F4-9E11-D8A8F5BCAEF3}"" /&gt;_x000D_
  &lt;param n=""section_vi40.ve118.state"" v=""{D88CC600-77CB-4444-944C-62EAB604ADFF}"" /&gt;_x000D_
  &lt;param n=""section_vi40.dd112.state"" v=""{A623799B-953A-45D5-9AC2-0'"</definedName>
    <definedName name="_AMO_ContentDefinition_587946619.11" hidden="1">"'71098949FA8}"" /&gt;_x000D_
  &lt;param n=""section_vi40.ve46.state"" v=""{29D5B242-5C87-41DF-B9A3-67F6246120B5}"" /&gt;_x000D_
  &lt;param n=""section_vi40.dd41.state"" v=""{F9C9E80E-8C87-45E9-9A99-AEC28B9A7BC8}"" /&gt;_x000D_
  &lt;ExcelXMLOptions AdjColWidths=""True"" RowOpt=""Inser'"</definedName>
    <definedName name="_AMO_ContentDefinition_587946619.12" hidden="1">"'tEntire"" ColOpt=""InsertCells"" /&gt;_x000D_
&lt;/ContentDefinition&gt;'"</definedName>
    <definedName name="_AMO_ContentDefinition_587946619.2" hidden="1">"'  &lt;files&gt;C:\Users\RES_turturesev\Documents\My SAS Files\Add-In for Microsoft Office\_SOA_BIReport_142894612.587946619\report.xml&lt;/files&gt;_x000D_
  &lt;parents /&gt;_x000D_
  &lt;children /&gt;_x000D_
  &lt;param n=""DisplayName"" v=""IB_equity"" /&gt;_x000D_
  &lt;param n=""DisplayType"" v=""Repo'"</definedName>
    <definedName name="_AMO_ContentDefinition_587946619.3" hidden="1">"'rt (2G)"" /&gt;_x000D_
  &lt;param n=""AMO_Version"" v=""7.1"" /&gt;_x000D_
  &lt;param n=""AMO_UniqueID"" v=""A53PV9T3.AY0000EO"" /&gt;_x000D_
  &lt;param n=""AMO_ReportName"" v=""IB_equity"" /&gt;_x000D_
  &lt;param n=""AMO_Description"" v="""" /&gt;_x000D_
  &lt;param n=""AMO_Keywords"" v="""" /&gt;_x000D_
  &lt;par'"</definedName>
    <definedName name="_AMO_ContentDefinition_587946619.4" hidden="1">"'am n=""DNA"" v=""&amp;lt;DNA&amp;gt;&amp;#xD;&amp;#xA;  &amp;lt;Type&amp;gt;BIReport&amp;lt;/Type&amp;gt;&amp;#xD;&amp;#xA;  &amp;lt;Name&amp;gt;IB_equity&amp;lt;/Name&amp;gt;&amp;#xD;&amp;#xA;  &amp;lt;Version&amp;gt;1&amp;lt;/Version&amp;gt;&amp;#xD;&amp;#xA;  &amp;lt;Assembly&amp;gt;SAS.EG.SDS.Model&amp;lt;/Assembly&amp;gt;&amp;#xD;&amp;#xA;  &amp;lt;Factory&amp;gt;'"</definedName>
    <definedName name="_AMO_ContentDefinition_587946619.5" hidden="1">"'SAS.EG.SDS.Model.Creator&amp;lt;/Factory&amp;gt;&amp;#xD;&amp;#xA;  &amp;lt;ParentName&amp;gt;Public&amp;lt;/ParentName&amp;gt;&amp;#xD;&amp;#xA;  &amp;lt;DisplayName&amp;gt;IB_equity&amp;lt;/DisplayName&amp;gt;&amp;#xD;&amp;#xA;  &amp;lt;SBIP&amp;gt;/VA Reporting/FS Report/Public/IB_equity&amp;lt;/SBIP&amp;gt;&amp;#xD;&amp;#xA;  &amp;lt;SBI'"</definedName>
    <definedName name="_AMO_ContentDefinition_587946619.6" hidden="1">"'PFull&amp;gt;/VA Reporting/FS Report/Public/IB_equity(Report.BI)&amp;lt;/SBIPFull&amp;gt;&amp;#xD;&amp;#xA;  &amp;lt;Path&amp;gt;/VA Reporting/FS Report/Public/IB_equity&amp;lt;/Path&amp;gt;&amp;#xD;&amp;#xA;&amp;lt;/DNA&amp;gt;"" /&gt;_x000D_
  &lt;param n=""ReportServer"" v=""SASpMeta.eiopa.local"" /&gt;_x000D_
  &lt;param'"</definedName>
    <definedName name="_AMO_ContentDefinition_587946619.7" hidden="1">"' n=""ClassName"" v=""SAS.OfficeAddin.BIReport"" /&gt;_x000D_
  &lt;param n=""ViewableInTaskPane"" v=""1"" /&gt;_x000D_
  &lt;param n=""UnselectedIds"" v="""" /&gt;_x000D_
  &lt;param n=""RawValues"" v=""True"" /&gt;_x000D_
  &lt;param n=""RenderSectionsOnSheets"" v=""False"" /&gt;_x000D_
  &lt;param n=""repo'"</definedName>
    <definedName name="_AMO_ContentDefinition_587946619.8" hidden="1">"'rt.state"" v=""{0170A98B-B76E-44EF-A207-ABB45C3C561A}"" /&gt;_x000D_
  &lt;param n=""section_vi1.section.state"" v=""{89DFFC1C-A100-4AB9-AE71-83821D7D8B65}"" /&gt;_x000D_
  &lt;param n=""section_vi40.section.state"" v=""{CBC1DC5D-9D77-4559-AE12-44472F8EECED}"" /&gt;_x000D_
  &lt;param '"</definedName>
    <definedName name="_AMO_ContentDefinition_587946619.9" hidden="1">"'n=""section_vi40.ve67.state"" v=""{7B822591-FA2B-42AD-B40E-A5949FB9FA19}"" /&gt;_x000D_
  &lt;param n=""section_vi40.dd64.state"" v=""{D8FC7890-9BD0-404D-BD58-C4E4A411E3BA}"" /&gt;_x000D_
  &lt;param n=""section_vi40.ve90.state"" v=""{33957DDB-D27B-4039-A117-8DCB79273C24}"" '"</definedName>
    <definedName name="_AMO_ContentDefinition_611659790" hidden="1">"'Partitions:9'"</definedName>
    <definedName name="_AMO_ContentDefinition_611659790.0" hidden="1">"'&lt;ContentDefinition name=""EEA SCR MCR OF TIERS.srx"" rsid=""611659790"" type=""Report"" format=""ReportXml"" imgfmt=""ActiveX"" created=""08/04/2017 11:06:25"" modifed=""03/06/2018 16:42:29"" user=""Casper Christophersen"" apply=""False"" css=""C:\Pro'"</definedName>
    <definedName name="_AMO_ContentDefinition_611659790.1" hidden="1">"'gram Files (x86)\SASHome\x86\SASAddinforMicrosoftOffice\7.1\Styles\Journal.css"" range=""EEA_SCR_MCR_OF_TIERS_srx"" auto=""False"" xTime=""00:00:00.2807982"" rTime=""00:00:00.5147967"" bgnew=""False"" nFmt=""False"" grphSet=""True"" imgY=""0"" imgX'"</definedName>
    <definedName name="_AMO_ContentDefinition_611659790.2" hidden="1">"'=""0"" redirect=""False""&gt;_x000D_
  &lt;files&gt;C:\Users\fst_christopheca\Documents\My SAS Files\Add-In for Microsoft Office\_SOA_LocalReport_384104675\EEA SCR MCR OF TIERS.srx&lt;/files&gt;_x000D_
  &lt;parents /&gt;_x000D_
  &lt;children /&gt;_x000D_
  &lt;param n=""DisplayName"" v=""EEA SCR MCR OF'"</definedName>
    <definedName name="_AMO_ContentDefinition_611659790.3" hidden="1">"' TIERS.srx"" /&gt;_x000D_
  &lt;param n=""DisplayType"" v=""Report"" /&gt;_x000D_
  &lt;param n=""AMO_Version"" v=""7.1"" /&gt;_x000D_
  &lt;param n=""AMO_UniqueID"" v="""" /&gt;_x000D_
  &lt;param n=""AMO_ReportName"" v=""EEA SCR MCR OF TIERS.srx"" /&gt;_x000D_
  &lt;param n=""AMO_Description"" v="""" /&gt;_x000D_
  '"</definedName>
    <definedName name="_AMO_ContentDefinition_611659790.4" hidden="1">"'&lt;param n=""AMO_Keywords"" v="""" /&gt;_x000D_
  &lt;param n=""AMO_DNA"" v=""&amp;lt;DNA&amp;gt;&amp;#xD;&amp;#xA;  &amp;lt;Type&amp;gt;LocalFile&amp;lt;/Type&amp;gt;&amp;#xD;&amp;#xA;  &amp;lt;Name&amp;gt;EEA SCR MCR OF TIERS.srx&amp;lt;/Name&amp;gt;&amp;#xD;&amp;#xA;  &amp;lt;Version&amp;gt;0&amp;lt;/Version&amp;gt;&amp;#xD;&amp;#xA;  &amp;lt;Assembly '"</definedName>
    <definedName name="_AMO_ContentDefinition_611659790.5" hidden="1">"'/&amp;gt;&amp;#xD;&amp;#xA;  &amp;lt;Factory /&amp;gt;&amp;#xD;&amp;#xA;  &amp;lt;FullPath&amp;gt;R:\St-Team\Ad-hoc and recurring\BOS Closed Sessions\BOS 2017-09\SAS Reports\EEA SCR MCR OF TIERS.srx&amp;lt;/FullPath&amp;gt;&amp;#xD;&amp;#xA;&amp;lt;/DNA&amp;gt;"" /&gt;_x000D_
  &lt;param n=""AMO_PromptXml"" v="""" /&gt;_x000D_
  &lt;'"</definedName>
    <definedName name="_AMO_ContentDefinition_611659790.6" hidden="1">"'param n=""HasPrompts"" v=""False"" /&gt;_x000D_
  &lt;param n=""AMO_LocalPath"" v=""R:\St-Team\Ad-hoc and recurring\BOS Closed Sessions\BOS 2017-09\SAS Reports\EEA SCR MCR OF TIERS.srx"" /&gt;_x000D_
  &lt;param n=""ClassName"" v=""SAS.OfficeAddin.Report"" /&gt;_x000D_
  &lt;param n='"</definedName>
    <definedName name="_AMO_ContentDefinition_611659790.7" hidden="1">"'""XlNative"" v=""False"" /&gt;_x000D_
  &lt;param n=""UnselectedIds"" v="""" /&gt;_x000D_
  &lt;param n=""_ROM_Version_"" v=""1.3"" /&gt;_x000D_
  &lt;param n=""_ROM_Application_"" v=""ODS"" /&gt;_x000D_
  &lt;param n=""_ROM_AppVersion_"" v=""9.4"" /&gt;_x000D_
  &lt;param n=""maxReportCols"" v=""8"" /&gt;_x000D_
  &lt;f'"</definedName>
    <definedName name="_AMO_ContentDefinition_611659790.8" hidden="1">"'ids n=""EEA SCR MCR OF TIERS.srx"" v=""0"" /&gt;_x000D_
  &lt;ExcelXMLOptions AdjColWidths=""True"" RowOpt=""InsertEntire"" ColOpt=""InsertCells"" /&gt;_x000D_
&lt;/ContentDefinition&gt;'"</definedName>
    <definedName name="_AMO_ContentDefinition_62206870" hidden="1">"'Partitions:12'"</definedName>
    <definedName name="_AMO_ContentDefinition_62206870.0" hidden="1">"'&lt;ContentDefinition name=""IB_equity"" rsid=""62206870"" type=""BIReport"" format=""BIReport"" imgfmt=""ActiveX"" created=""08/09/2017 14:25:03"" modifed=""08/09/2017 14:25:03"" user=""RES_TurturesEv"" apply=""False"" css=""C:\Program Files (x86)\SASHo'"</definedName>
    <definedName name="_AMO_ContentDefinition_62206870.1" hidden="1">"'me\x86\SASAddinforMicrosoftOffice\7.1\Styles\AMODefault.css"" range=""IB_equity"" auto=""False"" xTime=""00:00:02.0940000"" rTime=""00:00:00.1330000"" bgnew=""False"" nFmt=""False"" grphSet=""True"" imgY=""480"" imgX=""640"" redirect=""False""&gt;_x000D_
  &lt;fi'"</definedName>
    <definedName name="_AMO_ContentDefinition_62206870.10" hidden="1">"'614-BC3C-42BD-B5DB-10BD2C9858E3}"" /&gt;_x000D_
  &lt;param n=""section_vi40.dd112.state"" v=""{2B79C814-952E-42EB-BE90-4E75443B7120}"" /&gt;_x000D_
  &lt;param n=""section_vi40.ve46.state"" v=""{9FCA52F2-10DB-4513-9ED8-A7D5E18542C8}"" /&gt;_x000D_
  &lt;param n=""section_vi40.dd41.st'"</definedName>
    <definedName name="_AMO_ContentDefinition_62206870.11" hidden="1">"'ate"" v=""{4FB347B2-CC05-487C-BB82-CF687D2A6418}"" /&gt;_x000D_
&lt;/ContentDefinition&gt;'"</definedName>
    <definedName name="_AMO_ContentDefinition_62206870.2" hidden="1">"'les&gt;C:\Users\RES_turturesev\Documents\My SAS Files\Add-In for Microsoft Office\_SOA_BIReport_148776356.62206870\report.xml&lt;/files&gt;_x000D_
  &lt;parents /&gt;_x000D_
  &lt;children /&gt;_x000D_
  &lt;param n=""DisplayName"" v=""IB_equity"" /&gt;_x000D_
  &lt;param n=""DisplayType"" v=""Report (2'"</definedName>
    <definedName name="_AMO_ContentDefinition_62206870.3" hidden="1">"'G)"" /&gt;_x000D_
  &lt;param n=""AMO_Version"" v=""7.1"" /&gt;_x000D_
  &lt;param n=""AMO_UniqueID"" v=""A53PV9T3.AY0000EO"" /&gt;_x000D_
  &lt;param n=""AMO_ReportName"" v=""IB_equity"" /&gt;_x000D_
  &lt;param n=""AMO_Description"" v="""" /&gt;_x000D_
  &lt;param n=""AMO_Keywords"" v="""" /&gt;_x000D_
  &lt;param n='"</definedName>
    <definedName name="_AMO_ContentDefinition_62206870.4" hidden="1">"'""DNA"" v=""&amp;lt;DNA&amp;gt;&amp;#xD;&amp;#xA;  &amp;lt;Type&amp;gt;BIReport&amp;lt;/Type&amp;gt;&amp;#xD;&amp;#xA;  &amp;lt;Name&amp;gt;IB_equity&amp;lt;/Name&amp;gt;&amp;#xD;&amp;#xA;  &amp;lt;Version&amp;gt;1&amp;lt;/Version&amp;gt;&amp;#xD;&amp;#xA;  &amp;lt;Assembly&amp;gt;SAS.EG.SDS.Model&amp;lt;/Assembly&amp;gt;&amp;#xD;&amp;#xA;  &amp;lt;Factory&amp;gt;SAS.E'"</definedName>
    <definedName name="_AMO_ContentDefinition_62206870.5" hidden="1">"'G.SDS.Model.Creator&amp;lt;/Factory&amp;gt;&amp;#xD;&amp;#xA;  &amp;lt;ParentName&amp;gt;Public&amp;lt;/ParentName&amp;gt;&amp;#xD;&amp;#xA;  &amp;lt;DisplayName&amp;gt;IB_equity&amp;lt;/DisplayName&amp;gt;&amp;#xD;&amp;#xA;  &amp;lt;SBIP&amp;gt;/VA Reporting/FS Report/Public/IB_equity&amp;lt;/SBIP&amp;gt;&amp;#xD;&amp;#xA;  &amp;lt;SBIPFull'"</definedName>
    <definedName name="_AMO_ContentDefinition_62206870.6" hidden="1">"'&amp;gt;/VA Reporting/FS Report/Public/IB_equity(Report.BI)&amp;lt;/SBIPFull&amp;gt;&amp;#xD;&amp;#xA;  &amp;lt;Path&amp;gt;/VA Reporting/FS Report/Public/IB_equity&amp;lt;/Path&amp;gt;&amp;#xD;&amp;#xA;&amp;lt;/DNA&amp;gt;"" /&gt;_x000D_
  &lt;param n=""ReportServer"" v=""SASpMeta.eiopa.local"" /&gt;_x000D_
  &lt;param n=""C'"</definedName>
    <definedName name="_AMO_ContentDefinition_62206870.7" hidden="1">"'lassName"" v=""SAS.OfficeAddin.BIReport"" /&gt;_x000D_
  &lt;param n=""ViewableInTaskPane"" v=""1"" /&gt;_x000D_
  &lt;param n=""report.state"" v=""{CCACD7DC-5D7B-4E40-A885-97DA3CA65F21}"" /&gt;_x000D_
  &lt;param n=""section_vi1.section.state"" v=""{D45B59AB-9F67-43C5-AAC8-5D736AF299D'"</definedName>
    <definedName name="_AMO_ContentDefinition_62206870.8" hidden="1">"'A}"" /&gt;_x000D_
  &lt;param n=""section_vi40.section.state"" v=""{AD2220CC-3382-4B7D-BB74-274D15B3256B}"" /&gt;_x000D_
  &lt;param n=""section_vi40.ve67.state"" v=""{972E1935-B457-422B-A76C-38CF0F66C18B}"" /&gt;_x000D_
  &lt;param n=""section_vi40.dd64.state"" v=""{1F76A04E-903E-4F72-'"</definedName>
    <definedName name="_AMO_ContentDefinition_62206870.9" hidden="1">"'97FE-19744C37FF82}"" /&gt;_x000D_
  &lt;param n=""section_vi40.ve90.state"" v=""{33BC6D9B-B78F-418C-8DCF-7AA880C9982B}"" /&gt;_x000D_
  &lt;param n=""section_vi40.dd87.state"" v=""{6E311D04-2162-406E-A411-4E455A5A1ABA}"" /&gt;_x000D_
  &lt;param n=""section_vi40.ve118.state"" v=""{4D950'"</definedName>
    <definedName name="_AMO_ContentDefinition_626636094" hidden="1">"'Partitions:48'"</definedName>
    <definedName name="_AMO_ContentDefinition_626636094.0" hidden="1">"'&lt;ContentDefinition name=""FinancialStability_SemiannualReport_Reinsurance (5)"" rsid=""626636094"" type=""BIReport"" format=""BIReport"" imgfmt=""ActiveX"" created=""10/16/2019 11:30:11"" modifed=""10/16/2019 11:30:11"" user=""RES_VieiraDi"" apply='"</definedName>
    <definedName name="_AMO_ContentDefinition_626636094.1" hidden="1">"'""False"" css=""C:\Program Files (x86)\SASHome\x86\SASAddinforMicrosoftOffice\7.1\Styles\AMODefault.css"" range=""FinancialStability_SemiannualReport_Reinsurance__5_"" auto=""False"" xTime=""00:00:38.1900256"" rTime=""00:00:00.8330398"" bgnew=""Fal'"</definedName>
    <definedName name="_AMO_ContentDefinition_626636094.10" hidden="1">"'ts"" v=""False"" /&gt;_x000D_
  &lt;param n=""report.state"" v=""{4BB04FE8-6BC1-4E9C-B610-ED6B2B613DD9}"" /&gt;_x000D_
  &lt;param n=""section_vi334678.section.state"" v=""{186C1F77-2B03-4BB4-BB01-2E98803656B6}"" /&gt;_x000D_
  &lt;param n=""section_vi334678.ve533142.state"" v=""{698D2F'"</definedName>
    <definedName name="_AMO_ContentDefinition_626636094.11" hidden="1">"'E0-6DC7-496B-9B2B-AF0487AA64D0}"" /&gt;_x000D_
  &lt;param n=""section_vi334678.dd533144.state"" v=""{84CCCFBA-6C8E-4B7B-B902-703FB06EB60C}"" /&gt;_x000D_
  &lt;param n=""section_vi334678.ve374390.state"" v=""{FF932769-5735-4A2B-B346-D58BE02DBE42}"" /&gt;_x000D_
  &lt;param n=""section_'"</definedName>
    <definedName name="_AMO_ContentDefinition_626636094.12" hidden="1">"'vi334678.dd374392.state"" v=""{CA2F2725-1BE3-4DED-98A2-35E9F349A562}"" /&gt;_x000D_
  &lt;param n=""section_vi334678.ve347165.state"" v=""{3B4AB7CD-142F-4E19-AFFF-6378AEF5B710}"" /&gt;_x000D_
  &lt;param n=""section_vi334678.dd347167.state"" v=""{D0BE3CBA-2ACB-415A-BC76-215'"</definedName>
    <definedName name="_AMO_ContentDefinition_626636094.13" hidden="1">"'14082968F}"" /&gt;_x000D_
  &lt;param n=""section_vi334678.ve347792.state"" v=""{3669BB75-DB07-41B0-B3E3-350B2DFC2123}"" /&gt;_x000D_
  &lt;param n=""section_vi334678.dd347794.state"" v=""{1B56D97F-DD88-4E71-B6F4-04723814F70E}"" /&gt;_x000D_
  &lt;param n=""section_vi334678.ve347797.s'"</definedName>
    <definedName name="_AMO_ContentDefinition_626636094.14" hidden="1">"'tate"" v=""{E6968CE1-D27C-4EA8-8876-BC87836B8FA5}"" /&gt;_x000D_
  &lt;param n=""section_vi334678.dd347799.state"" v=""{1743C80C-995A-40AC-A93A-00B3315CF857}"" /&gt;_x000D_
  &lt;param n=""section_vi208172.section.state"" v=""{5F685196-CCA8-4E97-86F8-3B3EE6038629}"" /&gt;_x000D_
  &lt;'"</definedName>
    <definedName name="_AMO_ContentDefinition_626636094.15" hidden="1">"'param n=""section_vi208172.ve537294.state"" v=""{F7D44F65-4D70-4B48-A4EC-EDFD1446FC52}"" /&gt;_x000D_
  &lt;param n=""section_vi208172.dd537296.state"" v=""{9290E787-5E59-445D-BD57-8511C760A611}"" /&gt;_x000D_
  &lt;param n=""section_vi208172.ve472644.state"" v=""{D950EBB5-F'"</definedName>
    <definedName name="_AMO_ContentDefinition_626636094.16" hidden="1">"'ECC-4381-98E3-701589755D72}"" /&gt;_x000D_
  &lt;param n=""section_vi208172.dd472646.state"" v=""{A055CB7C-C0A7-421D-920A-9C8191E7F0AC}"" /&gt;_x000D_
  &lt;param n=""section_vi208172.ve208186.state"" v=""{42FCB6BF-6B59-4216-B553-A552E73D455A}"" /&gt;_x000D_
  &lt;param n=""section_vi20'"</definedName>
    <definedName name="_AMO_ContentDefinition_626636094.17" hidden="1">"'8172.dd208173.state"" v=""{C1F2CD02-37B6-4E4A-B863-F5F4DA069A55}"" /&gt;_x000D_
  &lt;param n=""section_vi6692790.section.state"" v=""{FEA02B64-C0B6-4F0E-984A-DCB666E3C372}"" /&gt;_x000D_
  &lt;param n=""section_vi6692790.ve6692794.state"" v=""{4A9D5DDD-3225-4B2E-ABC5-FE0FB'"</definedName>
    <definedName name="_AMO_ContentDefinition_626636094.18" hidden="1">"'A9ED7FB}"" /&gt;_x000D_
  &lt;param n=""section_vi6692790.dd6692791.state"" v=""{48E0E8D0-A381-4D53-9180-5CA8BFE86233}"" /&gt;_x000D_
  &lt;param n=""section_vi6692790.ve6694372.state"" v=""{57C73E65-4FC4-4943-AFA7-9DE4B1471C1D}"" /&gt;_x000D_
  &lt;param n=""section_vi6692790.dd669436'"</definedName>
    <definedName name="_AMO_ContentDefinition_626636094.19" hidden="1">"'9.state"" v=""{E7B129F2-636F-4A41-8993-6AA6F08111CF}"" /&gt;_x000D_
  &lt;param n=""section_vi6692790.ve6695958.state"" v=""{F4D6C040-D80B-421D-96A8-FEBC8979FF60}"" /&gt;_x000D_
  &lt;param n=""section_vi6692790.dd6695945.state"" v=""{0C24B256-0103-42D1-998F-1F2708D64FE2}"" '"</definedName>
    <definedName name="_AMO_ContentDefinition_626636094.2" hidden="1">"'se"" nFmt=""False"" grphSet=""True"" imgY=""480"" imgX=""640"" redirect=""False""&gt;_x000D_
  &lt;files&gt;\\eivpr-fs01\profilesvdi$\Res_VieiraDi\Documents\My SAS Files\Add-In for Microsoft Office\_SOA_BIReport_283476954.626636094\report.xml&lt;/files&gt;_x000D_
  &lt;parents /&gt;_x000D_'"</definedName>
    <definedName name="_AMO_ContentDefinition_626636094.20" hidden="1">"'/&gt;_x000D_
  &lt;param n=""section_vi345977.section.state"" v=""{2E07A39C-7F6D-46C2-875E-8F4FDBDC16AA}"" /&gt;_x000D_
  &lt;param n=""section_vi345977.ve534701.state"" v=""{FA26F30E-28E9-4576-82AD-6D98BB94920F}"" /&gt;_x000D_
  &lt;param n=""section_vi345977.dd534703.state"" v=""{D62E'"</definedName>
    <definedName name="_AMO_ContentDefinition_626636094.21" hidden="1">"'9C45-1171-46FE-A3F3-342C3975303A}"" /&gt;_x000D_
  &lt;param n=""section_vi345977.ve375574.state"" v=""{489E37B1-EA0A-45E9-92D4-959410758015}"" /&gt;_x000D_
  &lt;param n=""section_vi345977.dd375576.state"" v=""{C2876776-A5C2-4BA7-9CD1-DA86F22011C2}"" /&gt;_x000D_
  &lt;param n=""sectio'"</definedName>
    <definedName name="_AMO_ContentDefinition_626636094.22" hidden="1">"'n_vi345977.ve5964493.state"" v=""{0FBB28D7-D410-4290-8DBC-1A09431991E0}"" /&gt;_x000D_
  &lt;param n=""section_vi345977.dd5964495.state"" v=""{8136DB8B-8628-4A68-BBCB-845338D12CA0}"" /&gt;_x000D_
  &lt;param n=""section_vi345977.ve345978.state"" v=""{205848A9-D0E0-4CA7-9FA2-'"</definedName>
    <definedName name="_AMO_ContentDefinition_626636094.23" hidden="1">"'41E7AD7AAB22}"" /&gt;_x000D_
  &lt;param n=""section_vi345977.dd345980.state"" v=""{063FD6F4-8DDC-4711-858B-B51D95504639}"" /&gt;_x000D_
  &lt;param n=""section_vi345977.ve6271443.state"" v=""{78D2FA3D-EBB4-4752-AE06-E53EE99E2E4E}"" /&gt;_x000D_
  &lt;param n=""section_vi345977.dd62714'"</definedName>
    <definedName name="_AMO_ContentDefinition_626636094.24" hidden="1">"'45.state"" v=""{FF239817-9092-468F-B96F-C423B2E3470F}"" /&gt;_x000D_
  &lt;param n=""section_vi451794.section.state"" v=""{E906A241-FF09-441E-A54D-A3C7D147727A}"" /&gt;_x000D_
  &lt;param n=""section_vi451794.ve5974890.state"" v=""{919EB5FE-8913-4D15-AFC5-A6A916680B3C}"" /&gt;_x000D_'"</definedName>
    <definedName name="_AMO_ContentDefinition_626636094.25" hidden="1">"'
  &lt;param n=""section_vi451794.dd5974892.state"" v=""{C5B087B5-E4A5-47E9-97D2-D5506CBD0AD7}"" /&gt;_x000D_
  &lt;param n=""section_vi451794.ve665674.state"" v=""{AD37F1A4-6657-444F-AB7B-8F2308F82459}"" /&gt;_x000D_
  &lt;param n=""section_vi451794.dd665676.state"" v=""{FA164'"</definedName>
    <definedName name="_AMO_ContentDefinition_626636094.26" hidden="1">"'6A9-0C97-4265-8699-48D6D30FC687}"" /&gt;_x000D_
  &lt;param n=""section_vi451794.ve536776.state"" v=""{B8DCF9E9-51E9-4448-AA55-44171612081F}"" /&gt;_x000D_
  &lt;param n=""section_vi451794.dd536778.state"" v=""{8637279C-E660-4C62-93DD-4E70FDB14E11}"" /&gt;_x000D_
  &lt;param n=""section'"</definedName>
    <definedName name="_AMO_ContentDefinition_626636094.27" hidden="1">"'_vi451794.ve451801.state"" v=""{01D43472-A15A-47CF-A34F-8E9F58E6BC7F}"" /&gt;_x000D_
  &lt;param n=""section_vi451794.dd451803.state"" v=""{1B08FEF0-2447-4A9D-A43D-81F49572B0C2}"" /&gt;_x000D_
  &lt;param n=""section_vi451794.ve451795.state"" v=""{3D7D31CD-B359-4222-B1B4-BF0'"</definedName>
    <definedName name="_AMO_ContentDefinition_626636094.28" hidden="1">"'F44611D8D}"" /&gt;_x000D_
  &lt;param n=""section_vi451794.dd451797.state"" v=""{9179E58F-6830-4919-923A-2A7140C5626A}"" /&gt;_x000D_
  &lt;param n=""section_vi6150359.section.state"" v=""{4ACAA896-E651-426F-97B5-26C8B57DE2E1}"" /&gt;_x000D_
  &lt;param n=""section_vi6150359.ve6151695'"</definedName>
    <definedName name="_AMO_ContentDefinition_626636094.29" hidden="1">"'.state"" v=""{CF1E8481-F58B-4F63-BA37-FAB8DB383540}"" /&gt;_x000D_
  &lt;param n=""section_vi6150359.dd6151697.state"" v=""{400F9BAB-40F4-4332-A5A7-97A2FD54CEE3}"" /&gt;_x000D_
  &lt;param n=""section_vi6150359.ve6150893.state"" v=""{5ECDE93B-34F2-498D-94FA-EC9F3EA56998}"" /'"</definedName>
    <definedName name="_AMO_ContentDefinition_626636094.3" hidden="1">"'
  &lt;children /&gt;_x000D_
  &lt;param n=""DisplayName"" v=""FinancialStability_SemiannualReport_Reinsurance (5)"" /&gt;_x000D_
  &lt;param n=""DisplayType"" v=""Report (2G)"" /&gt;_x000D_
  &lt;param n=""AMO_Version"" v=""7.1"" /&gt;_x000D_
  &lt;param n=""AMO_UniqueID"" v=""A53PV9T3.AY0001IL"" /&gt;'"</definedName>
    <definedName name="_AMO_ContentDefinition_626636094.30" hidden="1">"'&gt;_x000D_
  &lt;param n=""section_vi6150359.dd6150890.state"" v=""{B2A5DB93-04ED-4FE4-82B5-AA3419006B94}"" /&gt;_x000D_
  &lt;param n=""section_vi6150359.ve6151426.state"" v=""{151AC981-D199-4DCB-B524-FAF798031E03}"" /&gt;_x000D_
  &lt;param n=""section_vi6150359.dd6151423.state"" v='"</definedName>
    <definedName name="_AMO_ContentDefinition_626636094.31" hidden="1">"'""{8FA7BB5C-5BB3-4849-A24A-03DF1FD28375}"" /&gt;_x000D_
  &lt;param n=""section_vi6150359.ve6150372.state"" v=""{DDADDF3B-56EB-4028-86A6-B1F01B1DB5F8}"" /&gt;_x000D_
  &lt;param n=""section_vi6150359.dd6150360.state"" v=""{7662163D-062B-4D01-98CF-030F5BDB08CE}"" /&gt;_x000D_
  &lt;para'"</definedName>
    <definedName name="_AMO_ContentDefinition_626636094.32" hidden="1">"'m n=""section_vi6150359.ve6150644.state"" v=""{B62941F7-C5C8-4367-AE12-D33A2D4F162A}"" /&gt;_x000D_
  &lt;param n=""section_vi6150359.dd6150625.state"" v=""{79CFCB69-52D0-404D-B0A1-7AFC273A212B}"" /&gt;_x000D_
  &lt;param n=""section_vi396093.section.state"" v=""{176403FB-04'"</definedName>
    <definedName name="_AMO_ContentDefinition_626636094.33" hidden="1">"'04-4FCA-94C3-5FB6624CB860}"" /&gt;_x000D_
  &lt;param n=""section_vi396093.ve396094.state"" v=""{986BE35B-9D40-4A90-A60B-08EDB805090B}"" /&gt;_x000D_
  &lt;param n=""section_vi396093.dd396096.state"" v=""{AD51C297-EDCC-4EB4-B8AF-2DAC713DA153}"" /&gt;_x000D_
  &lt;param n=""section_vi396'"</definedName>
    <definedName name="_AMO_ContentDefinition_626636094.34" hidden="1">"'093.ve396499.state"" v=""{D80E3701-A81A-486A-BC56-FC939F4C9519}"" /&gt;_x000D_
  &lt;param n=""section_vi396093.dd396501.state"" v=""{CFD2F80C-175B-4D2F-BB13-35A72C68BDBC}"" /&gt;_x000D_
  &lt;param n=""section_vi6503373.section.state"" v=""{8579CA0F-3065-4E65-923B-1E1BC857'"</definedName>
    <definedName name="_AMO_ContentDefinition_626636094.35" hidden="1">"'2F64}"" /&gt;_x000D_
  &lt;param n=""section_vi6503373.ve6504950.state"" v=""{F245F6CB-CB00-4AD2-BECB-20FC9C5ACA7C}"" /&gt;_x000D_
  &lt;param n=""section_vi6503373.dd6504947.state"" v=""{D79B2BD8-BD2B-4D9E-AFA7-760439A26BC4}"" /&gt;_x000D_
  &lt;param n=""section_vi6503373.ve6506524.'"</definedName>
    <definedName name="_AMO_ContentDefinition_626636094.36" hidden="1">"'state"" v=""{D164DB0C-D19E-425C-8E18-16C1B1B84030}"" /&gt;_x000D_
  &lt;param n=""section_vi6503373.dd6506521.state"" v=""{CA7694E4-F607-4D35-BE76-44848C0B90EC}"" /&gt;_x000D_
  &lt;param n=""section_vi6503373.ve6508099.state"" v=""{F6CA8629-9B6D-4073-B010-45F1BA4160BE}"" /&gt;'"</definedName>
    <definedName name="_AMO_ContentDefinition_626636094.37" hidden="1">"'_x000D_
  &lt;param n=""section_vi6503373.dd6508096.state"" v=""{A2A18F89-A014-48F9-B1BA-6CE6364E0353}"" /&gt;_x000D_
  &lt;param n=""section_vi6503373.ve6509675.state"" v=""{02900F56-D13D-42BC-8BD5-8349B40E87C4}"" /&gt;_x000D_
  &lt;param n=""section_vi6503373.dd6509672.state"" v=""'"</definedName>
    <definedName name="_AMO_ContentDefinition_626636094.38" hidden="1">"'{F2BCDAFB-0C43-4AB3-BB2A-08ADAB6E52F9}"" /&gt;_x000D_
  &lt;param n=""section_vi6503373.ve6503381.state"" v=""{C13F7686-D4EA-446C-BC33-BD27494A07C8}"" /&gt;_x000D_
  &lt;param n=""section_vi6503373.dd6503374.state"" v=""{1FAFD26C-A299-4E33-9BF5-B4789D736BB6}"" /&gt;_x000D_
  &lt;param '"</definedName>
    <definedName name="_AMO_ContentDefinition_626636094.39" hidden="1">"'n=""section_vi6519129.section.state"" v=""{5A011433-6B6A-423A-AFD9-86C3211A396C}"" /&gt;_x000D_
  &lt;param n=""section_vi6519129.ve6520706.state"" v=""{81E76179-4E98-436B-8E22-B90F0FA06244}"" /&gt;_x000D_
  &lt;param n=""section_vi6519129.dd6520703.state"" v=""{ADF67FBD-2A7'"</definedName>
    <definedName name="_AMO_ContentDefinition_626636094.4" hidden="1">"'_x000D_
  &lt;param n=""AMO_ReportName"" v=""FinancialStability_SemiannualReport_Reinsurance"" /&gt;_x000D_
  &lt;param n=""AMO_Description"" v="""" /&gt;_x000D_
  &lt;param n=""AMO_Keywords"" v="""" /&gt;_x000D_
  &lt;param n=""DNA"" v=""&amp;lt;DNA&amp;gt;&amp;#xD;&amp;#xA;  &amp;lt;Type&amp;gt;BIReport&amp;lt;/Type&amp;gt;&amp;'"</definedName>
    <definedName name="_AMO_ContentDefinition_626636094.40" hidden="1">"'6-43E4-A387-E87499521EF4}"" /&gt;_x000D_
  &lt;param n=""section_vi6519129.ve6522280.state"" v=""{754358DA-530C-4760-8B88-43BBAA6F4092}"" /&gt;_x000D_
  &lt;param n=""section_vi6519129.dd6522277.state"" v=""{498B0098-A897-46DB-95B6-74890812A21B}"" /&gt;_x000D_
  &lt;param n=""section_vi'"</definedName>
    <definedName name="_AMO_ContentDefinition_626636094.41" hidden="1">"'6519129.ve6523855.state"" v=""{65C090EC-DD1D-48D0-8F0E-85AB9943F30C}"" /&gt;_x000D_
  &lt;param n=""section_vi6519129.dd6523852.state"" v=""{26923F7B-9A73-4B80-A515-EF7D8BA57A61}"" /&gt;_x000D_
  &lt;param n=""section_vi6519129.ve6525431.state"" v=""{8A5ABFEB-A8D8-4CF9-A4A0-'"</definedName>
    <definedName name="_AMO_ContentDefinition_626636094.42" hidden="1">"'82BA5BC2F89F}"" /&gt;_x000D_
  &lt;param n=""section_vi6519129.dd6525428.state"" v=""{67B31273-D109-4AD3-8B20-48D40979566E}"" /&gt;_x000D_
  &lt;param n=""section_vi6519129.ve6519137.state"" v=""{CF4AA790-EC48-4724-98D1-7A3630918AAB}"" /&gt;_x000D_
  &lt;param n=""section_vi6519129.dd65'"</definedName>
    <definedName name="_AMO_ContentDefinition_626636094.43" hidden="1">"'19130.state"" v=""{32BA18E8-A11B-4932-AF1C-F2565D2ABAAC}"" /&gt;_x000D_
  &lt;param n=""section_vi6383408.section.state"" v=""{F58CAE9D-0ADA-4936-9A31-79F078EFAB41}"" /&gt;_x000D_
  &lt;param n=""section_vi6383408.ve6644314.state"" v=""{214E6248-A5E8-43AB-A0F8-769BB35024A8}'"</definedName>
    <definedName name="_AMO_ContentDefinition_626636094.44" hidden="1">"'"" /&gt;_x000D_
  &lt;param n=""section_vi6383408.dd6644316.state"" v=""{DB7918B8-EA70-4EB1-872D-9631D991B685}"" /&gt;_x000D_
  &lt;param n=""section_vi6383408.ve6644259.state"" v=""{442E38C6-8B86-432D-A516-9ED15157CEE3}"" /&gt;_x000D_
  &lt;param n=""section_vi6383408.dd6644261.state'"</definedName>
    <definedName name="_AMO_ContentDefinition_626636094.45" hidden="1">"'"" v=""{D25E9E44-D2B6-42C1-B3FD-F288FBC7762E}"" /&gt;_x000D_
  &lt;param n=""section_vi6383408.ve6385037.state"" v=""{4833D74B-7D34-4AAC-8945-71B91EE46FB9}"" /&gt;_x000D_
  &lt;param n=""section_vi6383408.dd6385039.state"" v=""{97730B7C-B554-431B-B010-5C1EC92A35E1}"" /&gt;_x000D_
  '"</definedName>
    <definedName name="_AMO_ContentDefinition_626636094.46" hidden="1">"'&lt;param n=""section_vi6383408.ve6385016.state"" v=""{CD21EFB2-8DCF-4B19-96F6-9AE69E80EED7}"" /&gt;_x000D_
  &lt;param n=""userState.xml"" v=""{AF68B75A-4A6F-41A8-8552-9855BDDA2B65}"" /&gt;_x000D_
  &lt;ExcelXMLOptions AdjColWidths=""True"" RowOpt=""InsertEntire"" ColOpt=""In'"</definedName>
    <definedName name="_AMO_ContentDefinition_626636094.47" hidden="1">"'sertCells"" /&gt;_x000D_
&lt;/ContentDefinition&gt;'"</definedName>
    <definedName name="_AMO_ContentDefinition_626636094.5" hidden="1">"'#xD;&amp;#xA;  &amp;lt;Name&amp;gt;FinancialStability_SemiannualReport_Reinsurance&amp;lt;/Name&amp;gt;&amp;#xD;&amp;#xA;  &amp;lt;Version&amp;gt;1&amp;lt;/Version&amp;gt;&amp;#xD;&amp;#xA;  &amp;lt;Assembly&amp;gt;SAS.EG.SDS.Model&amp;lt;/Assembly&amp;gt;&amp;#xD;&amp;#xA;  &amp;lt;Factory&amp;gt;SAS.EG.SDS.Model.Creator&amp;lt;/Factory'"</definedName>
    <definedName name="_AMO_ContentDefinition_626636094.6" hidden="1">"'&amp;gt;&amp;#xD;&amp;#xA;  &amp;lt;ParentName&amp;gt;Public&amp;lt;/ParentName&amp;gt;&amp;#xD;&amp;#xA;  &amp;lt;DisplayName&amp;gt;FinancialStability_SemiannualReport_Reinsurance&amp;lt;/DisplayName&amp;gt;&amp;#xD;&amp;#xA;  &amp;lt;SBIP&amp;gt;/VA Reporting/FS Report/Public/FinancialStability_SemiannualReport_Rei'"</definedName>
    <definedName name="_AMO_ContentDefinition_626636094.7" hidden="1">"'nsurance&amp;lt;/SBIP&amp;gt;&amp;#xD;&amp;#xA;  &amp;lt;SBIPFull&amp;gt;/VA Reporting/FS Report/Public/FinancialStability_SemiannualReport_Reinsurance(Report.BI)&amp;lt;/SBIPFull&amp;gt;&amp;#xD;&amp;#xA;  &amp;lt;Path&amp;gt;/VA Reporting/FS Report/Public/FinancialStability_SemiannualReport_Reins'"</definedName>
    <definedName name="_AMO_ContentDefinition_626636094.8" hidden="1">"'urance&amp;lt;/Path&amp;gt;&amp;#xD;&amp;#xA;&amp;lt;/DNA&amp;gt;"" /&gt;_x000D_
  &lt;param n=""ReportServer"" v=""SASpMeta.eiopa.local"" /&gt;_x000D_
  &lt;param n=""ClassName"" v=""SAS.OfficeAddin.BIReport"" /&gt;_x000D_
  &lt;param n=""ViewableInTaskPane"" v=""1"" /&gt;_x000D_
  &lt;param n=""UnselectedIds"" v=""F0.ve'"</definedName>
    <definedName name="_AMO_ContentDefinition_626636094.9" hidden="1">"'347165|F0.ve347792|F0.ve347797|F0.ve208186|F0.ve5964493|F0.ve345978|F0.ve6271443|F0.ve451795|F0.ve6150372|F0.ve6150644|F0.ve396499|F0.ve6503381|F0.ve6519137|F0.ve6385016"" /&gt;_x000D_
  &lt;param n=""RawValues"" v=""True"" /&gt;_x000D_
  &lt;param n=""RenderSectionsOnShee'"</definedName>
    <definedName name="_AMO_ContentDefinition_632434117" hidden="1">"'Partitions:44'"</definedName>
    <definedName name="_AMO_ContentDefinition_632434117.0" hidden="1">"'&lt;ContentDefinition name=""FinancialStability_SemiannualReport_Reinsurance (4)"" rsid=""632434117"" type=""BIReport"" format=""BIReport"" imgfmt=""ActiveX"" created=""10/15/2019 14:20:43"" modifed=""10/15/2019 14:20:43"" user=""RES_VieiraDi"" apply='"</definedName>
    <definedName name="_AMO_ContentDefinition_632434117.1" hidden="1">"'""False"" css=""C:\Program Files (x86)\SASHome\x86\SASAddinforMicrosoftOffice\7.1\Styles\AMODefault.css"" range=""FinancialStability_SemiannualReport_Reinsurance__4_"" auto=""False"" xTime=""00:00:08.1467972"" rTime=""00:00:00.1220750"" bgnew=""Fal'"</definedName>
    <definedName name="_AMO_ContentDefinition_632434117.10" hidden="1">"'ion_vi334678.ve533142.state"" v=""{544E0614-6590-417C-B867-D00A2BC2EDE6}"" /&gt;_x000D_
  &lt;param n=""section_vi334678.dd533144.state"" v=""{FB23ADAE-AB05-4EE1-8A7F-0240CA922E30}"" /&gt;_x000D_
  &lt;param n=""section_vi334678.ve374390.state"" v=""{B940514B-DD5F-49BB-BED5-'"</definedName>
    <definedName name="_AMO_ContentDefinition_632434117.11" hidden="1">"'3D4130EFA008}"" /&gt;_x000D_
  &lt;param n=""section_vi334678.dd374392.state"" v=""{B101F60C-6560-474F-95FD-55E110AB1288}"" /&gt;_x000D_
  &lt;param n=""section_vi334678.ve347165.state"" v=""{22056186-197C-45CB-A632-3789EA53DFE8}"" /&gt;_x000D_
  &lt;param n=""section_vi334678.dd34716'"</definedName>
    <definedName name="_AMO_ContentDefinition_632434117.12" hidden="1">"'7.state"" v=""{EA2A4EDD-C34F-489F-8717-E6D30AAD5EDF}"" /&gt;_x000D_
  &lt;param n=""section_vi334678.ve347792.state"" v=""{27BA1D2A-8E70-4169-BDC1-49BB886B968A}"" /&gt;_x000D_
  &lt;param n=""section_vi334678.dd347794.state"" v=""{BD08720D-2BCF-4BCD-AE1B-A192E1DB85FB}"" /&gt;_x000D_
'"</definedName>
    <definedName name="_AMO_ContentDefinition_632434117.13" hidden="1">"'  &lt;param n=""section_vi334678.ve347797.state"" v=""{2C21B174-9E2E-4A87-B4AD-87E4F6067E62}"" /&gt;_x000D_
  &lt;param n=""section_vi334678.dd347799.state"" v=""{19549B5E-FCD1-4924-8886-566F49D913A4}"" /&gt;_x000D_
  &lt;param n=""section_vi208172.section.state"" v=""{2E059440'"</definedName>
    <definedName name="_AMO_ContentDefinition_632434117.14" hidden="1">"'-54BD-43EF-B4C4-064904CA9E33}"" /&gt;_x000D_
  &lt;param n=""section_vi208172.ve537294.state"" v=""{57A3095F-7EC6-468F-B499-6A68F82664EE}"" /&gt;_x000D_
  &lt;param n=""section_vi208172.dd537296.state"" v=""{DA49F1F7-CE53-4DBD-B2A3-16E16D377E6E}"" /&gt;_x000D_
  &lt;param n=""section_vi'"</definedName>
    <definedName name="_AMO_ContentDefinition_632434117.15" hidden="1">"'208172.ve472644.state"" v=""{8F7B5FC8-3002-48C3-84E9-F073E738E5C5}"" /&gt;_x000D_
  &lt;param n=""section_vi208172.dd472646.state"" v=""{36269AA7-8D8C-448C-9DF2-6D89052A8D24}"" /&gt;_x000D_
  &lt;param n=""section_vi208172.ve208186.state"" v=""{F3B39494-78AE-48D5-AC2D-86FB3'"</definedName>
    <definedName name="_AMO_ContentDefinition_632434117.16" hidden="1">"'34D32B0}"" /&gt;_x000D_
  &lt;param n=""section_vi208172.dd208173.state"" v=""{A4E8C908-A1C6-41F7-A7C0-0703E3AA68DE}"" /&gt;_x000D_
  &lt;param n=""section_vi345977.section.state"" v=""{67407471-75B1-4D44-B811-7793830FC36B}"" /&gt;_x000D_
  &lt;param n=""section_vi345977.ve534701.stat'"</definedName>
    <definedName name="_AMO_ContentDefinition_632434117.17" hidden="1">"'e"" v=""{1919FA97-06B7-416D-BA33-EA18B0DAE3F9}"" /&gt;_x000D_
  &lt;param n=""section_vi345977.dd534703.state"" v=""{557A7368-4D36-4FF6-93E0-0AAEBC06B876}"" /&gt;_x000D_
  &lt;param n=""section_vi345977.ve375574.state"" v=""{C3C6BC16-511A-4E69-BB55-365C6A792866}"" /&gt;_x000D_
  &lt;pa'"</definedName>
    <definedName name="_AMO_ContentDefinition_632434117.18" hidden="1">"'ram n=""section_vi345977.dd375576.state"" v=""{AED7DE03-6F68-4C3E-8FBA-11180D276A24}"" /&gt;_x000D_
  &lt;param n=""section_vi345977.ve5964493.state"" v=""{952DD630-08DF-4B69-8A18-D1ADD3ECB2AA}"" /&gt;_x000D_
  &lt;param n=""section_vi345977.dd5964495.state"" v=""{47F442C0-A'"</definedName>
    <definedName name="_AMO_ContentDefinition_632434117.19" hidden="1">"'218-41E4-8167-E9249437AF5A}"" /&gt;_x000D_
  &lt;param n=""section_vi345977.ve345978.state"" v=""{47A92667-453B-44AB-8623-2443820F3A5C}"" /&gt;_x000D_
  &lt;param n=""section_vi345977.dd345980.state"" v=""{BB1D0543-1762-4C6A-9417-8261138FD7F9}"" /&gt;_x000D_
  &lt;param n=""section_vi34'"</definedName>
    <definedName name="_AMO_ContentDefinition_632434117.2" hidden="1">"'se"" nFmt=""False"" grphSet=""True"" imgY=""480"" imgX=""640"" redirect=""False""&gt;_x000D_
  &lt;files&gt;\\eivpr-fs01\profilesvdi$\Res_VieiraDi\Documents\My SAS Files\Add-In for Microsoft Office\_SOA_BIReport_395915644.632434117\report.xml&lt;/files&gt;_x000D_
  &lt;parents /&gt;_x000D_'"</definedName>
    <definedName name="_AMO_ContentDefinition_632434117.20" hidden="1">"'5977.ve6271443.state"" v=""{389875E4-A3FE-4604-9731-B3E7724C8989}"" /&gt;_x000D_
  &lt;param n=""section_vi345977.dd6271445.state"" v=""{BFE65F1A-2202-4044-8D92-1E2ACDD057A7}"" /&gt;_x000D_
  &lt;param n=""section_vi451794.section.state"" v=""{2E8400CB-6391-4324-A42E-553D13'"</definedName>
    <definedName name="_AMO_ContentDefinition_632434117.21" hidden="1">"'EB046A}"" /&gt;_x000D_
  &lt;param n=""section_vi451794.ve5974890.state"" v=""{9F2292AC-7702-42FE-B752-55108B369D98}"" /&gt;_x000D_
  &lt;param n=""section_vi451794.dd5974892.state"" v=""{75BD12DC-973F-42F0-B9AC-09496D12B89F}"" /&gt;_x000D_
  &lt;param n=""section_vi451794.ve665674.st'"</definedName>
    <definedName name="_AMO_ContentDefinition_632434117.22" hidden="1">"'ate"" v=""{EF45E5BC-1085-41F5-BE3A-6B1235CB5726}"" /&gt;_x000D_
  &lt;param n=""section_vi451794.dd665676.state"" v=""{A304B175-24D6-4939-B7B6-7E1EF59A8472}"" /&gt;_x000D_
  &lt;param n=""section_vi451794.ve536776.state"" v=""{1743F591-FC39-422D-8AB0-5F05FF9A7567}"" /&gt;_x000D_
  &lt;'"</definedName>
    <definedName name="_AMO_ContentDefinition_632434117.23" hidden="1">"'param n=""section_vi451794.dd536778.state"" v=""{3215810A-90B0-44A4-88E6-F5AC5ED6133F}"" /&gt;_x000D_
  &lt;param n=""section_vi451794.ve451801.state"" v=""{00D833B2-F0C5-4F84-BE93-EAA04CB01851}"" /&gt;_x000D_
  &lt;param n=""section_vi451794.dd451803.state"" v=""{BF24CFF2-A'"</definedName>
    <definedName name="_AMO_ContentDefinition_632434117.24" hidden="1">"'926-4A44-BCA2-940E8B7A9E98}"" /&gt;_x000D_
  &lt;param n=""section_vi451794.ve451795.state"" v=""{A2DD6A6A-9CA6-405F-931C-85ECCD6994DF}"" /&gt;_x000D_
  &lt;param n=""section_vi451794.dd451797.state"" v=""{E2AE5B95-7F73-4F17-8F23-0A9BF81487DE}"" /&gt;_x000D_
  &lt;param n=""section_vi61'"</definedName>
    <definedName name="_AMO_ContentDefinition_632434117.25" hidden="1">"'50359.section.state"" v=""{089E4536-C941-4428-A5DF-05B4AA76C130}"" /&gt;_x000D_
  &lt;param n=""section_vi6150359.ve6151695.state"" v=""{25F53596-4C76-4E2D-B3F3-56186D0C7425}"" /&gt;_x000D_
  &lt;param n=""section_vi6150359.dd6151697.state"" v=""{7A6D398C-9D9A-4214-8E8C-877'"</definedName>
    <definedName name="_AMO_ContentDefinition_632434117.26" hidden="1">"'EB40E03E7}"" /&gt;_x000D_
  &lt;param n=""section_vi6150359.ve6150893.state"" v=""{12DEFEA4-732A-4AFD-B65D-7A684A77C479}"" /&gt;_x000D_
  &lt;param n=""section_vi6150359.dd6150890.state"" v=""{8058BBAB-0E66-4F57-B0A4-D4FDEF2BBFAA}"" /&gt;_x000D_
  &lt;param n=""section_vi6150359.ve6151'"</definedName>
    <definedName name="_AMO_ContentDefinition_632434117.27" hidden="1">"'426.state"" v=""{301EBE17-B682-4E08-9F16-02E17786BF81}"" /&gt;_x000D_
  &lt;param n=""section_vi6150359.dd6151423.state"" v=""{B7DC0E58-7F93-4265-9647-7B1C4D09DC02}"" /&gt;_x000D_
  &lt;param n=""section_vi6150359.ve6150372.state"" v=""{3AA0ABCB-8F7D-4E39-A049-3A1F76830D91}'"</definedName>
    <definedName name="_AMO_ContentDefinition_632434117.28" hidden="1">"'"" /&gt;_x000D_
  &lt;param n=""section_vi6150359.dd6150360.state"" v=""{3B895F3D-8AB0-4856-B3B9-1695641049ED}"" /&gt;_x000D_
  &lt;param n=""section_vi6150359.ve6150644.state"" v=""{AC859751-F182-4967-A917-E3619908D9FA}"" /&gt;_x000D_
  &lt;param n=""section_vi6150359.dd6150625.state'"</definedName>
    <definedName name="_AMO_ContentDefinition_632434117.29" hidden="1">"'"" v=""{35BA436E-89C1-4E63-AF56-96D9D88EFB9C}"" /&gt;_x000D_
  &lt;param n=""section_vi396093.section.state"" v=""{AE6FF780-E62F-4BE6-9B91-5FC82688FFA4}"" /&gt;_x000D_
  &lt;param n=""section_vi396093.ve396094.state"" v=""{8E56C6DF-735D-4E72-A942-FAFE6BA4BE76}"" /&gt;_x000D_
  &lt;para'"</definedName>
    <definedName name="_AMO_ContentDefinition_632434117.3" hidden="1">"'
  &lt;children /&gt;_x000D_
  &lt;param n=""DisplayName"" v=""FinancialStability_SemiannualReport_Reinsurance (4)"" /&gt;_x000D_
  &lt;param n=""DisplayType"" v=""Report (2G)"" /&gt;_x000D_
  &lt;param n=""AMO_Version"" v=""7.1"" /&gt;_x000D_
  &lt;param n=""AMO_UniqueID"" v=""A53PV9T3.AY0001IL"" /&gt;'"</definedName>
    <definedName name="_AMO_ContentDefinition_632434117.30" hidden="1">"'m n=""section_vi396093.dd396096.state"" v=""{25872A79-211D-41D8-B263-2C129FCE4EAC}"" /&gt;_x000D_
  &lt;param n=""section_vi396093.ve396499.state"" v=""{5678196C-3F69-490D-B6AE-A4485BBF3641}"" /&gt;_x000D_
  &lt;param n=""section_vi396093.dd396501.state"" v=""{DDCD6022-B85F-'"</definedName>
    <definedName name="_AMO_ContentDefinition_632434117.31" hidden="1">"'4067-8EA2-7954C5A24BF9}"" /&gt;_x000D_
  &lt;param n=""section_vi6503373.section.state"" v=""{6C7332EE-89A9-46AF-ADBA-A590DEFA1261}"" /&gt;_x000D_
  &lt;param n=""section_vi6503373.ve6504950.state"" v=""{4072B63C-E6AB-48AB-A92B-70DF9904B585}"" /&gt;_x000D_
  &lt;param n=""section_vi6503'"</definedName>
    <definedName name="_AMO_ContentDefinition_632434117.32" hidden="1">"'373.dd6504947.state"" v=""{52F60376-5BD7-408F-AC6D-62037E1007E6}"" /&gt;_x000D_
  &lt;param n=""section_vi6503373.ve6506524.state"" v=""{11982676-0EFC-4333-9FB7-79D65F69569B}"" /&gt;_x000D_
  &lt;param n=""section_vi6503373.dd6506521.state"" v=""{4176E8DC-24C0-4E65-9694-17F'"</definedName>
    <definedName name="_AMO_ContentDefinition_632434117.33" hidden="1">"'87C8F62D7}"" /&gt;_x000D_
  &lt;param n=""section_vi6503373.ve6508099.state"" v=""{3E7E12C6-FFA6-4908-BF74-78D155E8F4B3}"" /&gt;_x000D_
  &lt;param n=""section_vi6503373.dd6508096.state"" v=""{49884908-9400-4478-88AD-31934C6E79C1}"" /&gt;_x000D_
  &lt;param n=""section_vi6503373.ve6509'"</definedName>
    <definedName name="_AMO_ContentDefinition_632434117.34" hidden="1">"'675.state"" v=""{6248EAB6-BC55-422A-81B2-11CFF60C0CFC}"" /&gt;_x000D_
  &lt;param n=""section_vi6503373.dd6509672.state"" v=""{C31AAD43-D21E-4449-BC8D-5C009DC8611E}"" /&gt;_x000D_
  &lt;param n=""section_vi6503373.ve6503381.state"" v=""{EDBC4F30-652B-4E29-8C46-4086AF1482F7}'"</definedName>
    <definedName name="_AMO_ContentDefinition_632434117.35" hidden="1">"'"" /&gt;_x000D_
  &lt;param n=""section_vi6503373.dd6503374.state"" v=""{1286954E-DDCF-4C8B-8A16-59CE331BCDE0}"" /&gt;_x000D_
  &lt;param n=""section_vi6519129.section.state"" v=""{4D61C17D-BAA4-46E3-AB4A-D2F59A1E3AFA}"" /&gt;_x000D_
  &lt;param n=""section_vi6519129.ve6520706.state"" '"</definedName>
    <definedName name="_AMO_ContentDefinition_632434117.36" hidden="1">"'v=""{92372948-135A-4862-A853-38136A14BD82}"" /&gt;_x000D_
  &lt;param n=""section_vi6519129.dd6520703.state"" v=""{855CECC7-623B-4FD7-955D-E48B78FA3F20}"" /&gt;_x000D_
  &lt;param n=""section_vi6519129.ve6522280.state"" v=""{699A1816-BEF0-4448-9085-8E832CFED64D}"" /&gt;_x000D_
  &lt;pa'"</definedName>
    <definedName name="_AMO_ContentDefinition_632434117.37" hidden="1">"'ram n=""section_vi6519129.dd6522277.state"" v=""{E66F6985-C39B-4C13-B449-AFE56C0A40A5}"" /&gt;_x000D_
  &lt;param n=""section_vi6519129.ve6523855.state"" v=""{36A9EB4E-D539-4BA7-BAFC-C04C09130805}"" /&gt;_x000D_
  &lt;param n=""section_vi6519129.dd6523852.state"" v=""{A04C8B'"</definedName>
    <definedName name="_AMO_ContentDefinition_632434117.38" hidden="1">"'17-7151-4DC0-839D-AA3FEE320932}"" /&gt;_x000D_
  &lt;param n=""section_vi6519129.ve6525431.state"" v=""{C17E71F1-78AC-4BAB-9072-64762CA065AB}"" /&gt;_x000D_
  &lt;param n=""section_vi6519129.dd6525428.state"" v=""{446D794B-CACF-4BD7-AD16-2963EC0703C5}"" /&gt;_x000D_
  &lt;param n=""sect'"</definedName>
    <definedName name="_AMO_ContentDefinition_632434117.39" hidden="1">"'ion_vi6519129.ve6519137.state"" v=""{B91519F0-B785-486C-B7DC-AA478CCFD2C9}"" /&gt;_x000D_
  &lt;param n=""section_vi6519129.dd6519130.state"" v=""{85849DEA-B4C7-4DDE-A84F-90262AB259F8}"" /&gt;_x000D_
  &lt;param n=""section_vi6383408.section.state"" v=""{B5951EE0-5A38-450E-9'"</definedName>
    <definedName name="_AMO_ContentDefinition_632434117.4" hidden="1">"'_x000D_
  &lt;param n=""AMO_ReportName"" v=""FinancialStability_SemiannualReport_Reinsurance"" /&gt;_x000D_
  &lt;param n=""AMO_Description"" v="""" /&gt;_x000D_
  &lt;param n=""AMO_Keywords"" v="""" /&gt;_x000D_
  &lt;param n=""DNA"" v=""&amp;lt;DNA&amp;gt;&amp;#xD;&amp;#xA;  &amp;lt;Type&amp;gt;BIReport&amp;lt;/Type&amp;gt;&amp;'"</definedName>
    <definedName name="_AMO_ContentDefinition_632434117.40" hidden="1">"'924-53BC6E62D00A}"" /&gt;_x000D_
  &lt;param n=""section_vi6383408.ve6644314.state"" v=""{A5CE918D-72FF-461C-A8C8-AF45C4775136}"" /&gt;_x000D_
  &lt;param n=""section_vi6383408.dd6644316.state"" v=""{B66710F0-AE74-4C26-BDA6-9F631F4B8132}"" /&gt;_x000D_
  &lt;param n=""section_vi6383408.'"</definedName>
    <definedName name="_AMO_ContentDefinition_632434117.41" hidden="1">"'ve6644259.state"" v=""{E44B2820-9CF9-48BD-828A-F9EFB127AD87}"" /&gt;_x000D_
  &lt;param n=""section_vi6383408.dd6644261.state"" v=""{15274D56-4938-4491-A317-C3322B18C011}"" /&gt;_x000D_
  &lt;param n=""section_vi6383408.ve6385037.state"" v=""{139A91DB-9A9E-40E0-ADE9-6FD1D4F'"</definedName>
    <definedName name="_AMO_ContentDefinition_632434117.42" hidden="1">"'C75C4}"" /&gt;_x000D_
  &lt;param n=""section_vi6383408.dd6385039.state"" v=""{8E57356E-5949-498F-8E70-25D98F79B768}"" /&gt;_x000D_
  &lt;param n=""section_vi6383408.ve6385016.state"" v=""{9A47FFD9-56B3-447B-9A08-C9CD3F407488}"" /&gt;_x000D_
  &lt;param n=""userState.xml"" v=""{DCC5AEB3'"</definedName>
    <definedName name="_AMO_ContentDefinition_632434117.43" hidden="1">"'-02C3-42B3-BEEB-B47F793D28F0}"" /&gt;_x000D_
&lt;/ContentDefinition&gt;'"</definedName>
    <definedName name="_AMO_ContentDefinition_632434117.5" hidden="1">"'#xD;&amp;#xA;  &amp;lt;Name&amp;gt;FinancialStability_SemiannualReport_Reinsurance&amp;lt;/Name&amp;gt;&amp;#xD;&amp;#xA;  &amp;lt;Version&amp;gt;1&amp;lt;/Version&amp;gt;&amp;#xD;&amp;#xA;  &amp;lt;Assembly&amp;gt;SAS.EG.SDS.Model&amp;lt;/Assembly&amp;gt;&amp;#xD;&amp;#xA;  &amp;lt;Factory&amp;gt;SAS.EG.SDS.Model.Creator&amp;lt;/Factory'"</definedName>
    <definedName name="_AMO_ContentDefinition_632434117.6" hidden="1">"'&amp;gt;&amp;#xD;&amp;#xA;  &amp;lt;ParentName&amp;gt;Public&amp;lt;/ParentName&amp;gt;&amp;#xD;&amp;#xA;  &amp;lt;DisplayName&amp;gt;FinancialStability_SemiannualReport_Reinsurance&amp;lt;/DisplayName&amp;gt;&amp;#xD;&amp;#xA;  &amp;lt;SBIP&amp;gt;/VA Reporting/FS Report/Public/FinancialStability_SemiannualReport_Rei'"</definedName>
    <definedName name="_AMO_ContentDefinition_632434117.7" hidden="1">"'nsurance&amp;lt;/SBIP&amp;gt;&amp;#xD;&amp;#xA;  &amp;lt;SBIPFull&amp;gt;/VA Reporting/FS Report/Public/FinancialStability_SemiannualReport_Reinsurance(Report.BI)&amp;lt;/SBIPFull&amp;gt;&amp;#xD;&amp;#xA;  &amp;lt;Path&amp;gt;/VA Reporting/FS Report/Public/FinancialStability_SemiannualReport_Reins'"</definedName>
    <definedName name="_AMO_ContentDefinition_632434117.8" hidden="1">"'urance&amp;lt;/Path&amp;gt;&amp;#xD;&amp;#xA;&amp;lt;/DNA&amp;gt;"" /&gt;_x000D_
  &lt;param n=""ReportServer"" v=""SASpMeta.eiopa.local"" /&gt;_x000D_
  &lt;param n=""ClassName"" v=""SAS.OfficeAddin.BIReport"" /&gt;_x000D_
  &lt;param n=""ViewableInTaskPane"" v=""1"" /&gt;_x000D_
  &lt;param n=""section_vi6383408.dd638'"</definedName>
    <definedName name="_AMO_ContentDefinition_632434117.9" hidden="1">"'5005.state"" v=""{EBC38CCA-C794-44D6-87AA-4C91A2EA960F}"" /&gt;_x000D_
  &lt;param n=""report.state"" v=""{D8B7124F-0E8A-4A82-8B20-C056331912F1}"" /&gt;_x000D_
  &lt;param n=""section_vi334678.section.state"" v=""{91E618C9-3568-4A18-8C9F-11DB4DB05D8E}"" /&gt;_x000D_
  &lt;param n=""sect'"</definedName>
    <definedName name="_AMO_ContentDefinition_635427585" hidden="1">"'Partitions:47'"</definedName>
    <definedName name="_AMO_ContentDefinition_635427585.0" hidden="1">"'&lt;ContentDefinition name=""FinancialStability_SemiannualReport_Reinsurance (2)"" rsid=""635427585"" type=""BIReport"" format=""BIReport"" imgfmt=""ActiveX"" created=""10/10/2019 12:55:32"" modifed=""10/10/2019 12:55:32"" user=""RES_VieiraDi"" apply='"</definedName>
    <definedName name="_AMO_ContentDefinition_635427585.1" hidden="1">"'""False"" css=""C:\Program Files (x86)\SASHome\x86\SASAddinforMicrosoftOffice\7.1\Styles\AMODefault.css"" range=""FinancialStability_SemiannualReport_Reinsurance__2_"" auto=""False"" xTime=""00:00:42.7623842"" rTime=""00:00:00.0302746"" bgnew=""Fal'"</definedName>
    <definedName name="_AMO_ContentDefinition_635427585.10" hidden="1">"'vi334678.dd533144.state"" v=""{433A9A51-303E-40C1-94EE-6F5F3021D3C9}"" /&gt;_x000D_
  &lt;param n=""section_vi334678.ve374390.state"" v=""{80219F25-8A93-4796-BB56-AAF502BC70B3}"" /&gt;_x000D_
  &lt;param n=""section_vi334678.dd374392.state"" v=""{3CCC5F91-7419-47C4-A763-644'"</definedName>
    <definedName name="_AMO_ContentDefinition_635427585.11" hidden="1">"'76DD02F04}"" /&gt;_x000D_
  &lt;param n=""section_vi334678.ve347165.state"" v=""{387BA83A-6427-4276-8FA1-B5773707A508}"" /&gt;_x000D_
  &lt;param n=""section_vi334678.dd347167.state"" v=""{89A68726-4757-4A0F-9A71-D9826103133E}"" /&gt;_x000D_
  &lt;param n=""section_vi334678.ve347792.s'"</definedName>
    <definedName name="_AMO_ContentDefinition_635427585.12" hidden="1">"'tate"" v=""{EB3E1C47-1B0A-424A-BAF3-85E89C86900A}"" /&gt;_x000D_
  &lt;param n=""section_vi334678.dd347794.state"" v=""{F25E0B0F-3695-4C0A-8991-143BBBB4F38C}"" /&gt;_x000D_
  &lt;param n=""section_vi334678.ve347797.state"" v=""{CD6EE0C3-F9DE-42A8-B5F4-CC0E3A2BDD07}"" /&gt;_x000D_
  '"</definedName>
    <definedName name="_AMO_ContentDefinition_635427585.13" hidden="1">"'&lt;param n=""section_vi334678.dd347799.state"" v=""{3494CAF0-D05D-4B18-91B8-0504FB31BBB5}"" /&gt;_x000D_
  &lt;param n=""section_vi208172.section.state"" v=""{FE98B492-1386-49E3-8093-BE51992EA293}"" /&gt;_x000D_
  &lt;param n=""section_vi208172.ve537294.state"" v=""{53ED19D4-3'"</definedName>
    <definedName name="_AMO_ContentDefinition_635427585.14" hidden="1">"'E03-4C79-B6E8-B373581F6DFC}"" /&gt;_x000D_
  &lt;param n=""section_vi208172.dd537296.state"" v=""{498E3650-E461-4D72-A209-018857C928BE}"" /&gt;_x000D_
  &lt;param n=""section_vi208172.ve472644.state"" v=""{0FBA739C-93D5-4F94-9075-F081843AF20A}"" /&gt;_x000D_
  &lt;param n=""section_vi20'"</definedName>
    <definedName name="_AMO_ContentDefinition_635427585.15" hidden="1">"'8172.dd472646.state"" v=""{B767660F-9D93-4348-9791-CB4887670F12}"" /&gt;_x000D_
  &lt;param n=""section_vi208172.ve208186.state"" v=""{A7B3DD35-64F5-4F01-89F5-304531BB72DC}"" /&gt;_x000D_
  &lt;param n=""section_vi208172.dd208173.state"" v=""{D3C15A7D-3BD4-46C6-942B-491C384'"</definedName>
    <definedName name="_AMO_ContentDefinition_635427585.16" hidden="1">"'D14C6}"" /&gt;_x000D_
  &lt;param n=""section_vi345977.section.state"" v=""{3842A450-6D2E-43C5-A566-5C8482A95B0F}"" /&gt;_x000D_
  &lt;param n=""section_vi345977.ve534701.state"" v=""{9CC0F440-8FDE-4AA9-8AB1-82EF99E7DA83}"" /&gt;_x000D_
  &lt;param n=""section_vi345977.dd534703.state""'"</definedName>
    <definedName name="_AMO_ContentDefinition_635427585.17" hidden="1">"' v=""{F20C0483-1BDF-4D92-B855-45C56B475504}"" /&gt;_x000D_
  &lt;param n=""section_vi345977.ve375574.state"" v=""{D01282E7-A320-49EE-A391-D0633E383CA0}"" /&gt;_x000D_
  &lt;param n=""section_vi345977.dd375576.state"" v=""{44CC87D9-561D-4974-80A0-6261680ABA5C}"" /&gt;_x000D_
  &lt;param'"</definedName>
    <definedName name="_AMO_ContentDefinition_635427585.18" hidden="1">"' n=""section_vi345977.ve5964493.state"" v=""{638936B2-48BA-45C3-B414-3491C479C663}"" /&gt;_x000D_
  &lt;param n=""section_vi345977.dd5964495.state"" v=""{47FA8786-D465-4993-AC0F-E40783CFEF51}"" /&gt;_x000D_
  &lt;param n=""section_vi345977.ve345978.state"" v=""{69E4ED4B-66B0'"</definedName>
    <definedName name="_AMO_ContentDefinition_635427585.19" hidden="1">"'-45D9-AB67-7ADE8B1B243C}"" /&gt;_x000D_
  &lt;param n=""section_vi345977.dd345980.state"" v=""{BA628183-947D-4536-B586-53177947FC63}"" /&gt;_x000D_
  &lt;param n=""section_vi345977.ve6271443.state"" v=""{DD128E8A-D721-4B16-A2A9-E50378B5030C}"" /&gt;_x000D_
  &lt;param n=""section_vi3459'"</definedName>
    <definedName name="_AMO_ContentDefinition_635427585.2" hidden="1">"'se"" nFmt=""False"" grphSet=""True"" imgY=""480"" imgX=""640"" redirect=""False""&gt;_x000D_
  &lt;files&gt;\\eivpr-fs01\profilesvdi$\Res_VieiraDi\Documents\My SAS Files\Add-In for Microsoft Office\_SOA_BIReport_196790334.635427585\report.xml&lt;/files&gt;_x000D_
  &lt;parents /&gt;_x000D_'"</definedName>
    <definedName name="_AMO_ContentDefinition_635427585.20" hidden="1">"'77.dd6271445.state"" v=""{5558B86C-0DC9-4863-AC59-8696A826FB0D}"" /&gt;_x000D_
  &lt;param n=""section_vi451794.section.state"" v=""{6C8503DC-05BA-4DFB-8F0A-71E79CE1C4C5}"" /&gt;_x000D_
  &lt;param n=""section_vi451794.ve5974890.state"" v=""{FE2FAED7-0592-4E6C-B3F3-33C96629'"</definedName>
    <definedName name="_AMO_ContentDefinition_635427585.21" hidden="1">"'4E2F}"" /&gt;_x000D_
  &lt;param n=""section_vi451794.dd5974892.state"" v=""{E0FF5ECB-1925-4555-B7AE-134C59DE8F90}"" /&gt;_x000D_
  &lt;param n=""section_vi451794.ve665674.state"" v=""{C722ABD4-D18B-4BD3-BD2C-E0A033A5AF18}"" /&gt;_x000D_
  &lt;param n=""section_vi451794.dd665676.state'"</definedName>
    <definedName name="_AMO_ContentDefinition_635427585.22" hidden="1">"'"" v=""{23E2F0FC-1F64-4AEC-8F12-B2AA218ECAA3}"" /&gt;_x000D_
  &lt;param n=""section_vi451794.ve536776.state"" v=""{AD36FC20-0ADD-4747-AC27-B00A27EDA8DE}"" /&gt;_x000D_
  &lt;param n=""section_vi451794.dd536778.state"" v=""{0C856E60-E703-4064-812C-A73FE044A0E1}"" /&gt;_x000D_
  &lt;par'"</definedName>
    <definedName name="_AMO_ContentDefinition_635427585.23" hidden="1">"'am n=""section_vi451794.ve451801.state"" v=""{04BFBFFA-C0F7-43A4-A150-506F81597AA8}"" /&gt;_x000D_
  &lt;param n=""section_vi451794.dd451803.state"" v=""{79F1235F-38FB-4289-89D0-4C356C66D9A9}"" /&gt;_x000D_
  &lt;param n=""section_vi451794.ve451795.state"" v=""{2C27F2B3-C499'"</definedName>
    <definedName name="_AMO_ContentDefinition_635427585.24" hidden="1">"'-4E0F-85CC-EE5A63C61F96}"" /&gt;_x000D_
  &lt;param n=""section_vi451794.dd451797.state"" v=""{37DF7146-8FFF-4384-B33C-90438C4417E3}"" /&gt;_x000D_
  &lt;param n=""section_vi6150359.section.state"" v=""{0E198B80-E72A-4550-934F-C1C6F67830D0}"" /&gt;_x000D_
  &lt;param n=""section_vi61503'"</definedName>
    <definedName name="_AMO_ContentDefinition_635427585.25" hidden="1">"'59.ve6151695.state"" v=""{F72F874B-F19C-404F-9360-56E7CD19AAF9}"" /&gt;_x000D_
  &lt;param n=""section_vi6150359.dd6151697.state"" v=""{811478EF-07AE-464C-AEEA-F405C0FB8913}"" /&gt;_x000D_
  &lt;param n=""section_vi6150359.ve6150893.state"" v=""{57A4431C-5A33-430F-B75C-9C70'"</definedName>
    <definedName name="_AMO_ContentDefinition_635427585.26" hidden="1">"'E9EBF6F6}"" /&gt;_x000D_
  &lt;param n=""section_vi6150359.dd6150890.state"" v=""{5D116D20-1355-48E2-B28E-7717158EC982}"" /&gt;_x000D_
  &lt;param n=""section_vi6150359.ve6151426.state"" v=""{BB1CAD9F-8B03-4392-81D2-D2EF0F1EA9C0}"" /&gt;_x000D_
  &lt;param n=""section_vi6150359.dd61514'"</definedName>
    <definedName name="_AMO_ContentDefinition_635427585.27" hidden="1">"'23.state"" v=""{5A2103E1-B381-4F40-9768-0A93DCBEEF47}"" /&gt;_x000D_
  &lt;param n=""section_vi6150359.ve6150372.state"" v=""{C7700AC7-813D-476C-ACC7-96D5752366AE}"" /&gt;_x000D_
  &lt;param n=""section_vi6150359.dd6150360.state"" v=""{27769D46-DB2C-4B72-9333-C73F56B35DEC}""'"</definedName>
    <definedName name="_AMO_ContentDefinition_635427585.28" hidden="1">"' /&gt;_x000D_
  &lt;param n=""section_vi6150359.ve6150644.state"" v=""{D93A03FA-143D-4E90-A3DF-2F6D447BFB31}"" /&gt;_x000D_
  &lt;param n=""section_vi6150359.dd6150625.state"" v=""{FAB2FAF1-FBB5-4699-8341-98F1AF14A705}"" /&gt;_x000D_
  &lt;param n=""section_vi396093.section.state"" v=""'"</definedName>
    <definedName name="_AMO_ContentDefinition_635427585.29" hidden="1">"'{1B5CC7CB-CD34-4371-8FF9-186020EAC763}"" /&gt;_x000D_
  &lt;param n=""section_vi396093.ve396094.state"" v=""{F8A4A4B9-7862-4C19-94B4-34061F06645E}"" /&gt;_x000D_
  &lt;param n=""section_vi396093.dd396096.state"" v=""{581B7DEC-0CEB-4316-BAE5-B597D7AB2116}"" /&gt;_x000D_
  &lt;param n=""s'"</definedName>
    <definedName name="_AMO_ContentDefinition_635427585.3" hidden="1">"'
  &lt;children /&gt;_x000D_
  &lt;param n=""DisplayName"" v=""FinancialStability_SemiannualReport_Reinsurance (2)"" /&gt;_x000D_
  &lt;param n=""DisplayType"" v=""Report (2G)"" /&gt;_x000D_
  &lt;param n=""AMO_Version"" v=""7.1"" /&gt;_x000D_
  &lt;param n=""AMO_UniqueID"" v=""A53PV9T3.AY0001IL"" /&gt;'"</definedName>
    <definedName name="_AMO_ContentDefinition_635427585.30" hidden="1">"'ection_vi396093.ve396499.state"" v=""{18E47AC7-7AD1-4CCE-9188-F67E350DFD94}"" /&gt;_x000D_
  &lt;param n=""section_vi396093.dd396501.state"" v=""{3A7473F4-303A-430C-877E-01A4024D35F1}"" /&gt;_x000D_
  &lt;param n=""section_vi1213519.section.state"" v=""{B8209A8F-2431-4ACA-A6'"</definedName>
    <definedName name="_AMO_ContentDefinition_635427585.31" hidden="1">"'1B-1EC9A1715CEB}"" /&gt;_x000D_
  &lt;param n=""section_vi1213519.ve1351278.state"" v=""{3A5B8BC0-0C29-442C-B0A8-9FCE856E4568}"" /&gt;_x000D_
  &lt;param n=""section_vi1213519.dd1351280.state"" v=""{672DEB8B-6427-486D-8D3D-F91A39986C69}"" /&gt;_x000D_
  &lt;param n=""section_vi1213519.v'"</definedName>
    <definedName name="_AMO_ContentDefinition_635427585.32" hidden="1">"'e1350456.state"" v=""{A8EEF379-1D89-4939-B4C0-E01D0BA520D8}"" /&gt;_x000D_
  &lt;param n=""section_vi1213519.dd1350458.state"" v=""{6A11F454-AC58-4579-944B-58C19375E965}"" /&gt;_x000D_
  &lt;param n=""section_vi1213519.ve1214329.state"" v=""{CFD1A283-B956-4F49-9CEC-78933682'"</definedName>
    <definedName name="_AMO_ContentDefinition_635427585.33" hidden="1">"'B975}"" /&gt;_x000D_
  &lt;param n=""section_vi1213519.dd1214326.state"" v=""{542E913C-A26B-4BEF-BB2B-108C79F7E651}"" /&gt;_x000D_
  &lt;param n=""section_vi1213519.ve1349645.state"" v=""{467B40EF-32E6-4A30-8482-C8ABB604DCDF}"" /&gt;_x000D_
  &lt;param n=""section_vi1213519.dd1349647.'"</definedName>
    <definedName name="_AMO_ContentDefinition_635427585.34" hidden="1">"'state"" v=""{FC95002B-D4ED-475C-8E15-B1462AA1065B}"" /&gt;_x000D_
  &lt;param n=""section_vi1213519.ve1215136.state"" v=""{6A14E6AF-A1AD-4EA3-A05E-1A33755F9914}"" /&gt;_x000D_
  &lt;param n=""section_vi1213519.dd1215129.state"" v=""{86705A8C-8D20-46E1-8E9C-7CC41ABA8ECE}"" /&gt;'"</definedName>
    <definedName name="_AMO_ContentDefinition_635427585.35" hidden="1">"'_x000D_
  &lt;param n=""section_vi1213519.ve1348243.state"" v=""{F4802912-B98D-4F5F-9F86-4F4C4713E42C}"" /&gt;_x000D_
  &lt;param n=""section_vi1213519.dd1348245.state"" v=""{C8E75D2A-8AE3-42C8-9CD8-CC37E4FD1D2D}"" /&gt;_x000D_
  &lt;param n=""section_vi6503373.section.state"" v=""{4'"</definedName>
    <definedName name="_AMO_ContentDefinition_635427585.36" hidden="1">"'D189D40-40CD-49E6-9CBE-B952411849A3}"" /&gt;_x000D_
  &lt;param n=""section_vi6503373.ve6504950.state"" v=""{3CDC0BCB-63D5-448D-A5CB-B22E5E62664E}"" /&gt;_x000D_
  &lt;param n=""section_vi6503373.dd6504947.state"" v=""{04AFF59F-F853-44DF-8253-CDC6492766EA}"" /&gt;_x000D_
  &lt;param n='"</definedName>
    <definedName name="_AMO_ContentDefinition_635427585.37" hidden="1">"'""section_vi6503373.ve6506524.state"" v=""{227B41CF-606A-4427-BB6F-6EDA1EB940DC}"" /&gt;_x000D_
  &lt;param n=""section_vi6503373.dd6506521.state"" v=""{37B20BF4-B82F-4012-8ECE-5FF3CBC97AE1}"" /&gt;_x000D_
  &lt;param n=""section_vi6503373.ve6508099.state"" v=""{D9781BF2-4B8'"</definedName>
    <definedName name="_AMO_ContentDefinition_635427585.38" hidden="1">"'C-4FC5-A01F-A5B1CF80B4A3}"" /&gt;_x000D_
  &lt;param n=""section_vi6503373.dd6508096.state"" v=""{EC21495F-6757-486D-A996-0BB286EB38CB}"" /&gt;_x000D_
  &lt;param n=""section_vi6503373.ve6509675.state"" v=""{92AC8FA1-2DFE-40C1-A56A-1FE8B4247371}"" /&gt;_x000D_
  &lt;param n=""section_vi'"</definedName>
    <definedName name="_AMO_ContentDefinition_635427585.39" hidden="1">"'6503373.dd6509672.state"" v=""{FC9D75CF-4F10-4AD9-A302-D48984D3C2AA}"" /&gt;_x000D_
  &lt;param n=""section_vi6503373.ve6503381.state"" v=""{72FE2AA3-9B32-421B-A543-C0C5686D8515}"" /&gt;_x000D_
  &lt;param n=""section_vi6503373.dd6503374.state"" v=""{42FB1A40-16EC-43DB-8D03-'"</definedName>
    <definedName name="_AMO_ContentDefinition_635427585.4" hidden="1">"'_x000D_
  &lt;param n=""AMO_ReportName"" v=""FinancialStability_SemiannualReport_Reinsurance"" /&gt;_x000D_
  &lt;param n=""AMO_Description"" v="""" /&gt;_x000D_
  &lt;param n=""AMO_Keywords"" v="""" /&gt;_x000D_
  &lt;param n=""DNA"" v=""&amp;lt;DNA&amp;gt;&amp;#xD;&amp;#xA;  &amp;lt;Type&amp;gt;BIReport&amp;lt;/Type&amp;gt;&amp;'"</definedName>
    <definedName name="_AMO_ContentDefinition_635427585.40" hidden="1">"'6929304D69A9}"" /&gt;_x000D_
  &lt;param n=""section_vi6519129.section.state"" v=""{2B8F6BAE-AEEC-432E-94AB-91283A0A2325}"" /&gt;_x000D_
  &lt;param n=""section_vi6519129.ve6520706.state"" v=""{59BBF902-6480-4FAC-A094-33F4DD20935A}"" /&gt;_x000D_
  &lt;param n=""section_vi6519129.dd652'"</definedName>
    <definedName name="_AMO_ContentDefinition_635427585.41" hidden="1">"'0703.state"" v=""{A836658F-65AF-4CDD-8D2D-EEA2224F7A2F}"" /&gt;_x000D_
  &lt;param n=""section_vi6519129.ve6522280.state"" v=""{F87EEB09-5153-4D0B-B71D-6FAB480DDA5B}"" /&gt;_x000D_
  &lt;param n=""section_vi6519129.dd6522277.state"" v=""{0852D0CE-E245-4E7D-9477-A42539730FDC'"</definedName>
    <definedName name="_AMO_ContentDefinition_635427585.42" hidden="1">"'}"" /&gt;_x000D_
  &lt;param n=""section_vi6519129.ve6523855.state"" v=""{C3F6B5B9-02EA-46C3-9078-C8BBA0BF4826}"" /&gt;_x000D_
  &lt;param n=""section_vi6519129.dd6523852.state"" v=""{5AB6BAAD-210A-4C5E-8809-08A060E94BFC}"" /&gt;_x000D_
  &lt;param n=""section_vi6519129.ve6525431.stat'"</definedName>
    <definedName name="_AMO_ContentDefinition_635427585.43" hidden="1">"'e"" v=""{4829398B-B3E3-4C53-90DE-78C4FB3BA915}"" /&gt;_x000D_
  &lt;param n=""section_vi6519129.dd6525428.state"" v=""{62FB0C4F-91B1-4A0D-BFF1-70A15EA05EC7}"" /&gt;_x000D_
  &lt;param n=""section_vi6519129.ve6519137.state"" v=""{C9333639-AD33-4B98-8040-1EE1DFFD0BBE}"" /&gt;_x000D_
 '"</definedName>
    <definedName name="_AMO_ContentDefinition_635427585.44" hidden="1">"' &lt;param n=""section_vi6519129.dd6519130.state"" v=""{D8D8B8DB-AFC7-4822-941D-D0D9CD732B2D}"" /&gt;_x000D_
  &lt;param n=""section_vi6383408.section.state"" v=""{F6E35023-B105-4241-A523-C489285074AF}"" /&gt;_x000D_
  &lt;param n=""section_vi6383408.ve6385037.state"" v=""{DA6D'"</definedName>
    <definedName name="_AMO_ContentDefinition_635427585.45" hidden="1">"'5F79-116F-45C6-B6F1-61D4562C7431}"" /&gt;_x000D_
  &lt;param n=""section_vi6383408.dd6385039.state"" v=""{1D6FC6A3-3BBB-460D-BBF8-DF0D5D665159}"" /&gt;_x000D_
  &lt;param n=""section_vi6383408.ve6385016.state"" v=""{E2358A8E-C322-4B8F-B178-A75AF242C2C4}"" /&gt;_x000D_
  &lt;param n=""se'"</definedName>
    <definedName name="_AMO_ContentDefinition_635427585.46" hidden="1">"'ction_vi6383408.dd6385005.state"" v=""{803BBFB8-290E-4CC2-8D9E-5C0CA52EAF36}"" /&gt;_x000D_
  &lt;param n=""userState.xml"" v=""{974109A5-F504-4D77-95AD-64BF8A85049C}"" /&gt;_x000D_
&lt;/ContentDefinition&gt;'"</definedName>
    <definedName name="_AMO_ContentDefinition_635427585.5" hidden="1">"'#xD;&amp;#xA;  &amp;lt;Name&amp;gt;FinancialStability_SemiannualReport_Reinsurance&amp;lt;/Name&amp;gt;&amp;#xD;&amp;#xA;  &amp;lt;Version&amp;gt;1&amp;lt;/Version&amp;gt;&amp;#xD;&amp;#xA;  &amp;lt;Assembly&amp;gt;SAS.EG.SDS.Model&amp;lt;/Assembly&amp;gt;&amp;#xD;&amp;#xA;  &amp;lt;Factory&amp;gt;SAS.EG.SDS.Model.Creator&amp;lt;/Factory'"</definedName>
    <definedName name="_AMO_ContentDefinition_635427585.6" hidden="1">"'&amp;gt;&amp;#xD;&amp;#xA;  &amp;lt;ParentName&amp;gt;Public&amp;lt;/ParentName&amp;gt;&amp;#xD;&amp;#xA;  &amp;lt;DisplayName&amp;gt;FinancialStability_SemiannualReport_Reinsurance&amp;lt;/DisplayName&amp;gt;&amp;#xD;&amp;#xA;  &amp;lt;SBIP&amp;gt;/VA Reporting/FS Report/Public/FinancialStability_SemiannualReport_Rei'"</definedName>
    <definedName name="_AMO_ContentDefinition_635427585.7" hidden="1">"'nsurance&amp;lt;/SBIP&amp;gt;&amp;#xD;&amp;#xA;  &amp;lt;SBIPFull&amp;gt;/VA Reporting/FS Report/Public/FinancialStability_SemiannualReport_Reinsurance(Report.BI)&amp;lt;/SBIPFull&amp;gt;&amp;#xD;&amp;#xA;  &amp;lt;Path&amp;gt;/VA Reporting/FS Report/Public/FinancialStability_SemiannualReport_Reins'"</definedName>
    <definedName name="_AMO_ContentDefinition_635427585.8" hidden="1">"'urance&amp;lt;/Path&amp;gt;&amp;#xD;&amp;#xA;&amp;lt;/DNA&amp;gt;"" /&gt;_x000D_
  &lt;param n=""ReportServer"" v=""SASpMeta.eiopa.local"" /&gt;_x000D_
  &lt;param n=""ClassName"" v=""SAS.OfficeAddin.BIReport"" /&gt;_x000D_
  &lt;param n=""ViewableInTaskPane"" v=""1"" /&gt;_x000D_
  &lt;param n=""report.state"" v=""{41117'"</definedName>
    <definedName name="_AMO_ContentDefinition_635427585.9" hidden="1">"'6B9-E004-4FFE-9071-D8B6D8F7EEB0}"" /&gt;_x000D_
  &lt;param n=""section_vi334678.section.state"" v=""{146B8DCB-AFBD-4B89-9E48-8F4495548D8E}"" /&gt;_x000D_
  &lt;param n=""section_vi334678.ve533142.state"" v=""{2DD93EA8-E019-46C2-AD19-D3C1376DC568}"" /&gt;_x000D_
  &lt;param n=""section_'"</definedName>
    <definedName name="_AMO_ContentDefinition_657091595" hidden="1">"'Partitions:9'"</definedName>
    <definedName name="_AMO_ContentDefinition_657091595.0" hidden="1">"'&lt;ContentDefinition name=""FinancialStability_SemiannualReport"" rsid=""657091595"" type=""BIReport"" format=""BIReport"" imgfmt=""ActiveX"" created=""04/21/2017 14:36:05"" modifed=""04/21/2017 14:36:05"" user=""RES_TurturesEv"" apply=""False"" css=""C'"</definedName>
    <definedName name="_AMO_ContentDefinition_657091595.1" hidden="1">"':\Program Files (x86)\SASHome\x86\SASAddinforMicrosoftOffice\7.1\Styles\AMODefault.css"" range=""FinancialStability_SemiannualReport"" auto=""False"" xTime=""00:00:27.1460000"" rTime=""00:00:00.1330000"" bgnew=""False"" nFmt=""False"" grphSet=""Tru'"</definedName>
    <definedName name="_AMO_ContentDefinition_657091595.2" hidden="1">"'e"" imgY=""480"" imgX=""640"" redirect=""False""&gt;_x000D_
  &lt;files&gt;C:\Users\RES_turturesev\Documents\My SAS Files\Add-In for Microsoft Office\_SOA_BIReport_108033611.657091595\report.xml&lt;/files&gt;_x000D_
  &lt;parents /&gt;_x000D_
  &lt;children /&gt;_x000D_
  &lt;param n=""DisplayName"" v=""'"</definedName>
    <definedName name="_AMO_ContentDefinition_657091595.3" hidden="1">"'FinancialStability_SemiannualReport"" /&gt;_x000D_
  &lt;param n=""DisplayType"" v=""Report (2G)"" /&gt;_x000D_
  &lt;param n=""AMO_Version"" v=""7.1"" /&gt;_x000D_
  &lt;param n=""AMO_UniqueID"" v=""A53PV9T3.AY0000BT"" /&gt;_x000D_
  &lt;param n=""AMO_ReportName"" v=""FinancialStability_Semiannua'"</definedName>
    <definedName name="_AMO_ContentDefinition_657091595.4" hidden="1">"'lReport"" /&gt;_x000D_
  &lt;param n=""AMO_Description"" v="""" /&gt;_x000D_
  &lt;param n=""AMO_Keywords"" v="""" /&gt;_x000D_
  &lt;param n=""DNA"" v=""&amp;lt;DNA&amp;gt;&amp;#xD;&amp;#xA;  &amp;lt;Type&amp;gt;BIReport&amp;lt;/Type&amp;gt;&amp;#xD;&amp;#xA;  &amp;lt;Name&amp;gt;FinancialStability_SemiannualReport&amp;lt;/Name&amp;gt;&amp;#xD;'"</definedName>
    <definedName name="_AMO_ContentDefinition_657091595.5" hidden="1">"'&amp;#xA;  &amp;lt;Version&amp;gt;1&amp;lt;/Version&amp;gt;&amp;#xD;&amp;#xA;  &amp;lt;Assembly&amp;gt;SAS.EG.SDS.Model&amp;lt;/Assembly&amp;gt;&amp;#xD;&amp;#xA;  &amp;lt;Factory&amp;gt;SAS.EG.SDS.Model.Creator&amp;lt;/Factory&amp;gt;&amp;#xD;&amp;#xA;  &amp;lt;ParentName&amp;gt;FS Report&amp;lt;/ParentName&amp;gt;&amp;#xD;&amp;#xA;  &amp;lt;DisplayNam'"</definedName>
    <definedName name="_AMO_ContentDefinition_657091595.6" hidden="1">"'e&amp;gt;FinancialStability_SemiannualReport&amp;lt;/DisplayName&amp;gt;&amp;#xD;&amp;#xA;  &amp;lt;SBIP&amp;gt;/VA Reporting/FS Report/FinancialStability_SemiannualReport&amp;lt;/SBIP&amp;gt;&amp;#xD;&amp;#xA;  &amp;lt;SBIPFull&amp;gt;/VA Reporting/FS Report/FinancialStability_SemiannualReport(Report.'"</definedName>
    <definedName name="_AMO_ContentDefinition_657091595.7" hidden="1">"'BI)&amp;lt;/SBIPFull&amp;gt;&amp;#xD;&amp;#xA;  &amp;lt;Path&amp;gt;/VA Reporting/FS Report/FinancialStability_SemiannualReport&amp;lt;/Path&amp;gt;&amp;#xD;&amp;#xA;&amp;lt;/DNA&amp;gt;"" /&gt;_x000D_
  &lt;param n=""ReportServer"" v=""SASpMeta.eiopa.local"" /&gt;_x000D_
  &lt;param n=""ClassName"" v=""SAS.OfficeAddin.B'"</definedName>
    <definedName name="_AMO_ContentDefinition_657091595.8" hidden="1">"'IReport"" /&gt;_x000D_
  &lt;param n=""ViewableInTaskPane"" v=""1"" /&gt;_x000D_
&lt;/ContentDefinition&gt;'"</definedName>
    <definedName name="_AMO_ContentDefinition_693360943" hidden="1">"'Partitions:9'"</definedName>
    <definedName name="_AMO_ContentDefinition_693360943.0" hidden="1">"'&lt;ContentDefinition name=""IndividualStats.srx"" rsid=""693360943"" type=""Report"" format=""ReportXml"" imgfmt=""ActiveX"" created=""08/04/2017 15:17:47"" modifed=""03/06/2018 16:47:51"" user=""Casper Christophersen"" apply=""False"" css=""C:\Program '"</definedName>
    <definedName name="_AMO_ContentDefinition_693360943.1" hidden="1">"'Files (x86)\SASHome\x86\SASAddinforMicrosoftOffice\7.1\Styles\Journal.css"" range=""IndividualStats_srx_2"" auto=""False"" xTime=""00:00:00.1403991"" rTime=""00:00:00.6707957"" bgnew=""False"" nFmt=""False"" grphSet=""True"" imgY=""0"" imgX=""0"" re'"</definedName>
    <definedName name="_AMO_ContentDefinition_693360943.2" hidden="1">"'direct=""False""&gt;_x000D_
  &lt;files&gt;C:\Users\fst_christopheca\Documents\My SAS Files\Add-In for Microsoft Office\_SOA_LocalReport_834787190\IndividualStats.srx&lt;/files&gt;_x000D_
  &lt;parents /&gt;_x000D_
  &lt;children /&gt;_x000D_
  &lt;param n=""DisplayName"" v=""IndividualStats.srx"" /&gt;_x000D_
  '"</definedName>
    <definedName name="_AMO_ContentDefinition_693360943.3" hidden="1">"'&lt;param n=""DisplayType"" v=""Report"" /&gt;_x000D_
  &lt;param n=""AMO_Version"" v=""7.1"" /&gt;_x000D_
  &lt;param n=""AMO_UniqueID"" v="""" /&gt;_x000D_
  &lt;param n=""AMO_ReportName"" v=""IndividualStats.srx"" /&gt;_x000D_
  &lt;param n=""AMO_Description"" v="""" /&gt;_x000D_
  &lt;param n=""AMO_Keywor'"</definedName>
    <definedName name="_AMO_ContentDefinition_693360943.4" hidden="1">"'ds"" v="""" /&gt;_x000D_
  &lt;param n=""AMO_DNA"" v=""&amp;lt;DNA&amp;gt;&amp;#xD;&amp;#xA;  &amp;lt;Type&amp;gt;LocalFile&amp;lt;/Type&amp;gt;&amp;#xD;&amp;#xA;  &amp;lt;Name&amp;gt;IndividualStats.srx&amp;lt;/Name&amp;gt;&amp;#xD;&amp;#xA;  &amp;lt;Version&amp;gt;0&amp;lt;/Version&amp;gt;&amp;#xD;&amp;#xA;  &amp;lt;Assembly /&amp;gt;&amp;#xD;&amp;#xA;  &amp;lt;Facto'"</definedName>
    <definedName name="_AMO_ContentDefinition_693360943.5" hidden="1">"'ry /&amp;gt;&amp;#xD;&amp;#xA;  &amp;lt;FullPath&amp;gt;R:\St-Team\Ad-hoc and recurring\BOS Closed Sessions\BOS 2017-09\SAS Reports\IndividualStats.srx&amp;lt;/FullPath&amp;gt;&amp;#xD;&amp;#xA;&amp;lt;/DNA&amp;gt;"" /&gt;_x000D_
  &lt;param n=""AMO_PromptXml"" v="""" /&gt;_x000D_
  &lt;param n=""HasPrompts"" v=""Fal'"</definedName>
    <definedName name="_AMO_ContentDefinition_693360943.6" hidden="1">"'se"" /&gt;_x000D_
  &lt;param n=""AMO_LocalPath"" v=""R:\St-Team\Ad-hoc and recurring\BOS Closed Sessions\BOS 2017-09\SAS Reports\IndividualStats.srx"" /&gt;_x000D_
  &lt;param n=""ClassName"" v=""SAS.OfficeAddin.Report"" /&gt;_x000D_
  &lt;param n=""XlNative"" v=""False"" /&gt;_x000D_
  &lt;param'"</definedName>
    <definedName name="_AMO_ContentDefinition_693360943.7" hidden="1">"' n=""UnselectedIds"" v="""" /&gt;_x000D_
  &lt;param n=""_ROM_Version_"" v=""1.3"" /&gt;_x000D_
  &lt;param n=""_ROM_Application_"" v=""ODS"" /&gt;_x000D_
  &lt;param n=""_ROM_AppVersion_"" v=""9.4"" /&gt;_x000D_
  &lt;param n=""maxReportCols"" v=""13"" /&gt;_x000D_
  &lt;fids n=""IndividualStats.srx"" v=""0""'"</definedName>
    <definedName name="_AMO_ContentDefinition_693360943.8" hidden="1">"' /&gt;_x000D_
  &lt;ExcelXMLOptions AdjColWidths=""True"" RowOpt=""InsertEntire"" ColOpt=""InsertCells"" /&gt;_x000D_
&lt;/ContentDefinition&gt;'"</definedName>
    <definedName name="_AMO_ContentDefinition_738363823" hidden="1">"'Partitions:9'"</definedName>
    <definedName name="_AMO_ContentDefinition_738363823.0" hidden="1">"'&lt;ContentDefinition name=""RECRES_INDIVID_EEA.srx"" rsid=""738363823"" type=""Report"" format=""ReportXml"" imgfmt=""ActiveX"" created=""08/08/2017 15:27:57"" modifed=""03/06/2018 16:43:58"" user=""Casper Christophersen"" apply=""False"" css=""C:\Progr'"</definedName>
    <definedName name="_AMO_ContentDefinition_738363823.1" hidden="1">"'am Files (x86)\SASHome\x86\SASAddinforMicrosoftOffice\7.1\Styles\Journal.css"" range=""RECRES_INDIVID_EEA_srx"" auto=""False"" xTime=""00:00:00.2183986"" rTime=""00:00:00.2963981"" bgnew=""False"" nFmt=""False"" grphSet=""True"" imgY=""0"" imgX=""0'"</definedName>
    <definedName name="_AMO_ContentDefinition_738363823.2" hidden="1">"'"" redirect=""False""&gt;_x000D_
  &lt;files&gt;C:\Users\fst_christopheca\Documents\My SAS Files\Add-In for Microsoft Office\_SOA_LocalReport_591940039\RECRES_INDIVID_EEA.srx&lt;/files&gt;_x000D_
  &lt;parents /&gt;_x000D_
  &lt;children /&gt;_x000D_
  &lt;param n=""DisplayName"" v=""RECRES_INDIVID_EEA.'"</definedName>
    <definedName name="_AMO_ContentDefinition_738363823.3" hidden="1">"'srx"" /&gt;_x000D_
  &lt;param n=""DisplayType"" v=""Report"" /&gt;_x000D_
  &lt;param n=""AMO_Version"" v=""7.1"" /&gt;_x000D_
  &lt;param n=""AMO_UniqueID"" v="""" /&gt;_x000D_
  &lt;param n=""AMO_ReportName"" v=""RECRES_INDIVID_EEA.srx"" /&gt;_x000D_
  &lt;param n=""AMO_Description"" v="""" /&gt;_x000D_
  &lt;param'"</definedName>
    <definedName name="_AMO_ContentDefinition_738363823.4" hidden="1">"' n=""AMO_Keywords"" v="""" /&gt;_x000D_
  &lt;param n=""AMO_DNA"" v=""&amp;lt;DNA&amp;gt;&amp;#xD;&amp;#xA;  &amp;lt;Type&amp;gt;LocalFile&amp;lt;/Type&amp;gt;&amp;#xD;&amp;#xA;  &amp;lt;Name&amp;gt;RECRES_INDIVID_EEA.srx&amp;lt;/Name&amp;gt;&amp;#xD;&amp;#xA;  &amp;lt;Version&amp;gt;0&amp;lt;/Version&amp;gt;&amp;#xD;&amp;#xA;  &amp;lt;Assembly /&amp;gt;&amp;#x'"</definedName>
    <definedName name="_AMO_ContentDefinition_738363823.5" hidden="1">"'D;&amp;#xA;  &amp;lt;Factory /&amp;gt;&amp;#xD;&amp;#xA;  &amp;lt;FullPath&amp;gt;R:\St-Team\Ad-hoc and recurring\BOS Closed Sessions\BOS 2017-09\SAS Reports\RECRES_INDIVID_EEA.srx&amp;lt;/FullPath&amp;gt;&amp;#xD;&amp;#xA;&amp;lt;/DNA&amp;gt;"" /&gt;_x000D_
  &lt;param n=""AMO_PromptXml"" v="""" /&gt;_x000D_
  &lt;param n=""'"</definedName>
    <definedName name="_AMO_ContentDefinition_738363823.6" hidden="1">"'HasPrompts"" v=""False"" /&gt;_x000D_
  &lt;param n=""AMO_LocalPath"" v=""R:\St-Team\Ad-hoc and recurring\BOS Closed Sessions\BOS 2017-09\SAS Reports\RECRES_INDIVID_EEA.srx"" /&gt;_x000D_
  &lt;param n=""ClassName"" v=""SAS.OfficeAddin.Report"" /&gt;_x000D_
  &lt;param n=""XlNative"" '"</definedName>
    <definedName name="_AMO_ContentDefinition_738363823.7" hidden="1">"'v=""False"" /&gt;_x000D_
  &lt;param n=""UnselectedIds"" v="""" /&gt;_x000D_
  &lt;param n=""_ROM_Version_"" v=""1.3"" /&gt;_x000D_
  &lt;param n=""_ROM_Application_"" v=""ODS"" /&gt;_x000D_
  &lt;param n=""_ROM_AppVersion_"" v=""9.4"" /&gt;_x000D_
  &lt;param n=""maxReportCols"" v=""8"" /&gt;_x000D_
  &lt;fids n=""REC'"</definedName>
    <definedName name="_AMO_ContentDefinition_738363823.8" hidden="1">"'RES_INDIVID_EEA.srx"" v=""0"" /&gt;_x000D_
  &lt;ExcelXMLOptions AdjColWidths=""True"" RowOpt=""InsertEntire"" ColOpt=""InsertCells"" /&gt;_x000D_
&lt;/ContentDefinition&gt;'"</definedName>
    <definedName name="_AMO_ContentDefinition_73973099" hidden="1">"'Partitions:9'"</definedName>
    <definedName name="_AMO_ContentDefinition_73973099.0" hidden="1">"'&lt;ContentDefinition name=""High_transitionals_count.srx"" rsid=""73973099"" type=""Report"" format=""ReportXml"" imgfmt=""ActiveX"" created=""08/07/2017 16:58:02"" modifed=""03/06/2018 16:43:42"" user=""Casper Christophersen"" apply=""False"" css=""C:\'"</definedName>
    <definedName name="_AMO_ContentDefinition_73973099.1" hidden="1">"'Program Files (x86)\SASHome\x86\SASAddinforMicrosoftOffice\7.1\Styles\Journal.css"" range=""High_transitionals_count_srx"" auto=""False"" xTime=""00:00:00.1715989"" rTime=""00:00:00.2807982"" bgnew=""False"" nFmt=""False"" grphSet=""True"" imgY=""0'"</definedName>
    <definedName name="_AMO_ContentDefinition_73973099.2" hidden="1">"'"" imgX=""0"" redirect=""False""&gt;_x000D_
  &lt;files&gt;C:\Users\fst_christopheca\Documents\My SAS Files\Add-In for Microsoft Office\_SOA_LocalReport_909844498\High_transitionals_count.srx&lt;/files&gt;_x000D_
  &lt;parents /&gt;_x000D_
  &lt;children /&gt;_x000D_
  &lt;param n=""DisplayName"" v=""Hig'"</definedName>
    <definedName name="_AMO_ContentDefinition_73973099.3" hidden="1">"'h_transitionals_count.srx"" /&gt;_x000D_
  &lt;param n=""DisplayType"" v=""Report"" /&gt;_x000D_
  &lt;param n=""AMO_Version"" v=""7.1"" /&gt;_x000D_
  &lt;param n=""AMO_UniqueID"" v="""" /&gt;_x000D_
  &lt;param n=""AMO_ReportName"" v=""High_transitionals_count.srx"" /&gt;_x000D_
  &lt;param n=""AMO_Descri'"</definedName>
    <definedName name="_AMO_ContentDefinition_73973099.4" hidden="1">"'ption"" v="""" /&gt;_x000D_
  &lt;param n=""AMO_Keywords"" v="""" /&gt;_x000D_
  &lt;param n=""AMO_DNA"" v=""&amp;lt;DNA&amp;gt;&amp;#xD;&amp;#xA;  &amp;lt;Type&amp;gt;LocalFile&amp;lt;/Type&amp;gt;&amp;#xD;&amp;#xA;  &amp;lt;Name&amp;gt;High_transitionals_count.srx&amp;lt;/Name&amp;gt;&amp;#xD;&amp;#xA;  &amp;lt;Version&amp;gt;0&amp;lt;/Version&amp;gt;'"</definedName>
    <definedName name="_AMO_ContentDefinition_73973099.5" hidden="1">"'&amp;#xD;&amp;#xA;  &amp;lt;Assembly /&amp;gt;&amp;#xD;&amp;#xA;  &amp;lt;Factory /&amp;gt;&amp;#xD;&amp;#xA;  &amp;lt;FullPath&amp;gt;R:\St-Team\Ad-hoc and recurring\BOS Closed Sessions\BOS 2017-09\SAS Reports\High_transitionals_count.srx&amp;lt;/FullPath&amp;gt;&amp;#xD;&amp;#xA;&amp;lt;/DNA&amp;gt;"" /&gt;_x000D_
  &lt;param n=""A'"</definedName>
    <definedName name="_AMO_ContentDefinition_73973099.6" hidden="1">"'MO_PromptXml"" v="""" /&gt;_x000D_
  &lt;param n=""HasPrompts"" v=""False"" /&gt;_x000D_
  &lt;param n=""AMO_LocalPath"" v=""R:\St-Team\Ad-hoc and recurring\BOS Closed Sessions\BOS 2017-09\SAS Reports\High_transitionals_count.srx"" /&gt;_x000D_
  &lt;param n=""ClassName"" v=""SAS.Offic'"</definedName>
    <definedName name="_AMO_ContentDefinition_73973099.7" hidden="1">"'eAddin.Report"" /&gt;_x000D_
  &lt;param n=""XlNative"" v=""False"" /&gt;_x000D_
  &lt;param n=""UnselectedIds"" v="""" /&gt;_x000D_
  &lt;param n=""_ROM_Version_"" v=""1.3"" /&gt;_x000D_
  &lt;param n=""_ROM_Application_"" v=""ODS"" /&gt;_x000D_
  &lt;param n=""_ROM_AppVersion_"" v=""9.4"" /&gt;_x000D_
  &lt;param n='"</definedName>
    <definedName name="_AMO_ContentDefinition_73973099.8" hidden="1">"'""maxReportCols"" v=""4"" /&gt;_x000D_
  &lt;fids n=""High_transitionals_count.srx"" v=""0"" /&gt;_x000D_
  &lt;ExcelXMLOptions AdjColWidths=""True"" RowOpt=""InsertEntire"" ColOpt=""InsertCells"" /&gt;_x000D_
&lt;/ContentDefinition&gt;'"</definedName>
    <definedName name="_AMO_ContentDefinition_747017597" hidden="1">"'Partitions:10'"</definedName>
    <definedName name="_AMO_ContentDefinition_747017597.0" hidden="1">"'&lt;ContentDefinition name=""FinancialStability_SemiannualReport_Q42018"" rsid=""747017597"" type=""BIReport"" format=""BIReport"" imgfmt=""ActiveX"" created=""03/19/2019 14:36:36"" modifed=""03/19/2019 14:36:36"" user=""Dinant Veenstra"" apply=""False'"</definedName>
    <definedName name="_AMO_ContentDefinition_747017597.1" hidden="1">"'"" css=""C:\Program Files (x86)\SASHome\x86\SASAddinforMicrosoftOffice\7.1\Styles\AMODefault.css"" range=""FinancialStability_SemiannualReport_Q42018"" auto=""False"" xTime=""00:01:45.2262408"" rTime=""00:00:35.6664086"" bgnew=""False"" nFmt=""Fals'"</definedName>
    <definedName name="_AMO_ContentDefinition_747017597.2" hidden="1">"'e"" grphSet=""True"" imgY=""480"" imgX=""640"" redirect=""False""&gt;_x000D_
  &lt;files&gt;\\eivpr-fs01\profilesvdi$\RES_VeenstraDi\Documents\My SAS Files\Add-In for Microsoft Office\_SOA_BIReport_884048321.747017597\report.xml&lt;/files&gt;_x000D_
  &lt;parents /&gt;_x000D_
  &lt;children /'"</definedName>
    <definedName name="_AMO_ContentDefinition_747017597.3" hidden="1">"'&gt;_x000D_
  &lt;param n=""DisplayName"" v=""FinancialStability_SemiannualReport_Q42018"" /&gt;_x000D_
  &lt;param n=""DisplayType"" v=""Report (2G)"" /&gt;_x000D_
  &lt;param n=""AMO_Version"" v=""7.1"" /&gt;_x000D_
  &lt;param n=""AMO_UniqueID"" v=""A53PV9T3.AY0001F9"" /&gt;_x000D_
  &lt;param n=""AMO_Rep'"</definedName>
    <definedName name="_AMO_ContentDefinition_747017597.4" hidden="1">"'ortName"" v=""FinancialStability_SemiannualReport_Q42018"" /&gt;_x000D_
  &lt;param n=""AMO_Description"" v="""" /&gt;_x000D_
  &lt;param n=""AMO_Keywords"" v="""" /&gt;_x000D_
  &lt;param n=""DNA"" v=""&amp;lt;DNA&amp;gt;&amp;#xD;&amp;#xA;  &amp;lt;Type&amp;gt;BIReport&amp;lt;/Type&amp;gt;&amp;#xD;&amp;#xA;  &amp;lt;Name&amp;gt;Fina'"</definedName>
    <definedName name="_AMO_ContentDefinition_747017597.5" hidden="1">"'ncialStability_SemiannualReport_Q42018&amp;lt;/Name&amp;gt;&amp;#xD;&amp;#xA;  &amp;lt;Version&amp;gt;1&amp;lt;/Version&amp;gt;&amp;#xD;&amp;#xA;  &amp;lt;Assembly&amp;gt;SAS.EG.SDS.Model&amp;lt;/Assembly&amp;gt;&amp;#xD;&amp;#xA;  &amp;lt;Factory&amp;gt;SAS.EG.SDS.Model.Creator&amp;lt;/Factory&amp;gt;&amp;#xD;&amp;#xA;  &amp;lt;ParentName&amp;g'"</definedName>
    <definedName name="_AMO_ContentDefinition_747017597.6" hidden="1">"'t;Public&amp;lt;/ParentName&amp;gt;&amp;#xD;&amp;#xA;  &amp;lt;DisplayName&amp;gt;FinancialStability_SemiannualReport_Q42018&amp;lt;/DisplayName&amp;gt;&amp;#xD;&amp;#xA;  &amp;lt;SBIP&amp;gt;/VA Reporting/FS Report/Public/FinancialStability_SemiannualReport_Q42018&amp;lt;/SBIP&amp;gt;&amp;#xD;&amp;#xA;  &amp;lt;SBIPF'"</definedName>
    <definedName name="_AMO_ContentDefinition_747017597.7" hidden="1">"'ull&amp;gt;/VA Reporting/FS Report/Public/FinancialStability_SemiannualReport_Q42018(Report.BI)&amp;lt;/SBIPFull&amp;gt;&amp;#xD;&amp;#xA;  &amp;lt;Path&amp;gt;/VA Reporting/FS Report/Public/FinancialStability_SemiannualReport_Q42018&amp;lt;/Path&amp;gt;&amp;#xD;&amp;#xA;&amp;lt;/DNA&amp;gt;"" /&gt;_x000D_
  &lt;p'"</definedName>
    <definedName name="_AMO_ContentDefinition_747017597.8" hidden="1">"'aram n=""ReportServer"" v=""SASPMETA.EIOPA.LOCAL"" /&gt;_x000D_
  &lt;param n=""ClassName"" v=""SAS.OfficeAddin.BIReport"" /&gt;_x000D_
  &lt;param n=""ViewableInTaskPane"" v=""1"" /&gt;_x000D_
  &lt;param n=""UnselectedIds"" v="""" /&gt;_x000D_
  &lt;param n=""RawValues"" v=""True"" /&gt;_x000D_
  &lt;param '"</definedName>
    <definedName name="_AMO_ContentDefinition_747017597.9" hidden="1">"'n=""RenderSectionsOnSheets"" v=""True"" /&gt;_x000D_
  &lt;ExcelXMLOptions AdjColWidths=""True"" RowOpt=""InsertEntire"" ColOpt=""InsertCells"" /&gt;_x000D_
&lt;/ContentDefinition&gt;'"</definedName>
    <definedName name="_AMO_ContentDefinition_756957880" hidden="1">"'Partitions:94'"</definedName>
    <definedName name="_AMO_ContentDefinition_756957880.0" hidden="1">"'&lt;ContentDefinition name=""FinancialStability_SemiannualReport_updateq4"" rsid=""756957880"" type=""BIReport"" format=""BIReport"" imgfmt=""ActiveX"" created=""04/04/2018 14:50:25"" modifed=""04/04/2018 14:50:25"" user=""RES_BrocksSi"" apply=""False""'"</definedName>
    <definedName name="_AMO_ContentDefinition_756957880.1" hidden="1">"' css=""C:\Program Files (x86)\SASHome\x86\SASAddinforMicrosoftOffice\7.1\Styles\AMODefault.css"" range=""FinancialStability_SemiannualReport_updateq4"" auto=""False"" xTime=""00:01:26.1899016"" rTime=""00:00:00.3086688"" bgnew=""False"" nFmt=""False'"</definedName>
    <definedName name="_AMO_ContentDefinition_756957880.10" hidden="1">"'F433-43E0-97DF-7B19953E2B97}"" /&gt;_x000D_
  &lt;param n=""section_vi334678.ve374390.state"" v=""{F62C17C5-D3D0-4CA6-B527-29201476B325}"" /&gt;_x000D_
  &lt;param n=""section_vi334678.dd374392.state"" v=""{54D9547F-1B9D-4EB1-9125-C6F2A90CE9A8}"" /&gt;_x000D_
  &lt;param n=""section_vi3'"</definedName>
    <definedName name="_AMO_ContentDefinition_756957880.11" hidden="1">"'34678.ve347165.state"" v=""{A9C249DA-0CBC-4603-883F-4D5ACF5270A5}"" /&gt;_x000D_
  &lt;param n=""section_vi334678.dd347167.state"" v=""{5CE48C51-3AEC-4D18-BA23-F9796574218E}"" /&gt;_x000D_
  &lt;param n=""section_vi334678.ve347792.state"" v=""{27AC6157-968B-43A6-AB12-B19CD7'"</definedName>
    <definedName name="_AMO_ContentDefinition_756957880.12" hidden="1">"'74045C}"" /&gt;_x000D_
  &lt;param n=""section_vi334678.dd347794.state"" v=""{B8C7C896-F438-4A68-AF28-5518451076C2}"" /&gt;_x000D_
  &lt;param n=""section_vi334678.ve347797.state"" v=""{998B0E56-D054-4FCE-B152-8222691F46B3}"" /&gt;_x000D_
  &lt;param n=""section_vi334678.dd347799.stat'"</definedName>
    <definedName name="_AMO_ContentDefinition_756957880.13" hidden="1">"'e"" v=""{6C638E89-5C15-47F9-8C6C-55C94FBFE5AB}"" /&gt;_x000D_
  &lt;param n=""section_vi198837.section.state"" v=""{31FE7900-0F9F-4FDE-9422-63AFDA168340}"" /&gt;_x000D_
  &lt;param n=""section_vi198837.ve533662.state"" v=""{8A5745EE-6055-4446-83EC-EE8618FD7C7D}"" /&gt;_x000D_
  &lt;par'"</definedName>
    <definedName name="_AMO_ContentDefinition_756957880.14" hidden="1">"'am n=""section_vi198837.dd533664.state"" v=""{2256547F-B997-44D6-819F-D077289CF475}"" /&gt;_x000D_
  &lt;param n=""section_vi198837.ve374785.state"" v=""{EF16EBB4-DE37-40B1-8D02-E7B25D8B3004}"" /&gt;_x000D_
  &lt;param n=""section_vi198837.dd374787.state"" v=""{E6A88D86-130E'"</definedName>
    <definedName name="_AMO_ContentDefinition_756957880.15" hidden="1">"'-49BE-9F95-D6B98D7039CC}"" /&gt;_x000D_
  &lt;param n=""section_vi198837.ve203054.state"" v=""{0D524E91-17AD-4B8C-8276-C6BEF53D0641}"" /&gt;_x000D_
  &lt;param n=""section_vi198837.dd203056.state"" v=""{04FAB589-A54B-49E5-891A-FA61F5C6FD46}"" /&gt;_x000D_
  &lt;param n=""section_vi19883'"</definedName>
    <definedName name="_AMO_ContentDefinition_756957880.16" hidden="1">"'7.dd206440.state"" v=""{1F9E52B2-F097-4184-AC92-FCB128690B35}"" /&gt;_x000D_
  &lt;param n=""section_vi198837.dd206097.state"" v=""{1573FF72-F688-43FC-8442-102A8B2DA7CC}"" /&gt;_x000D_
  &lt;param n=""section_vi345219.section.state"" v=""{7814DBF5-ED18-4CC4-961E-3CC24CBA965'"</definedName>
    <definedName name="_AMO_ContentDefinition_756957880.17" hidden="1">"'E}"" /&gt;_x000D_
  &lt;param n=""section_vi345219.ve534182.state"" v=""{FF7F34DF-DFE2-4096-A630-9C2B32A90748}"" /&gt;_x000D_
  &lt;param n=""section_vi345219.dd534184.state"" v=""{7229B4E5-C3B4-42AB-A8D0-2363CE302205}"" /&gt;_x000D_
  &lt;param n=""section_vi345219.ve375180.state"" v='"</definedName>
    <definedName name="_AMO_ContentDefinition_756957880.18" hidden="1">"'""{73249A1B-6F65-4193-ACCD-4BEC5D3E63F6}"" /&gt;_x000D_
  &lt;param n=""section_vi345219.dd375182.state"" v=""{6D9FD0E5-2E82-402A-B8FD-AEE22CB102B9}"" /&gt;_x000D_
  &lt;param n=""section_vi345219.dd345619.state"" v=""{5254D56B-9D63-4D67-8245-C64BD4D58935}"" /&gt;_x000D_
  &lt;param n='"</definedName>
    <definedName name="_AMO_ContentDefinition_756957880.19" hidden="1">"'""section_vi345219.ve345220.state"" v=""{9ED46423-2727-4871-9CCF-63F83F43CC21}"" /&gt;_x000D_
  &lt;param n=""section_vi345219.dd345222.state"" v=""{D17905BC-FB8B-417A-86D4-11A42DD9A9A5}"" /&gt;_x000D_
  &lt;param n=""section_vi345977.section.state"" v=""{596FD8AD-7DAD-4356-'"</definedName>
    <definedName name="_AMO_ContentDefinition_756957880.2" hidden="1">"'"" grphSet=""True"" imgY=""480"" imgX=""640"" redirect=""False""&gt;_x000D_
  &lt;files&gt;\\eivpr-fs01\profilesvdi$\RES_BrocksSi\Documents\My SAS Files\Add-In for Microsoft Office\_SOA_BIReport_346841137.756957880\report.xml&lt;/files&gt;_x000D_
  &lt;parents /&gt;_x000D_
  &lt;children /&gt;_x000D_
'"</definedName>
    <definedName name="_AMO_ContentDefinition_756957880.20" hidden="1">"'BB8B-FB9211AA32E5}"" /&gt;_x000D_
  &lt;param n=""section_vi345977.ve534701.state"" v=""{84F0EFD3-B8F4-4EDE-BE76-66FD1039F591}"" /&gt;_x000D_
  &lt;param n=""section_vi345977.dd534703.state"" v=""{B6D7738E-30AB-4EC1-90F7-F3F3FAF2D297}"" /&gt;_x000D_
  &lt;param n=""section_vi345977.ve37'"</definedName>
    <definedName name="_AMO_ContentDefinition_756957880.21" hidden="1">"'5574.state"" v=""{3B43FCD6-A8DD-40CC-A6B8-30A47BB32607}"" /&gt;_x000D_
  &lt;param n=""section_vi345977.dd375576.state"" v=""{65DC13B1-7DF4-4555-B4F6-41D50709B9B2}"" /&gt;_x000D_
  &lt;param n=""section_vi345977.dd346340.state"" v=""{7E2AA67A-9EA4-411B-A50B-D24BE2EFA29C}"" /'"</definedName>
    <definedName name="_AMO_ContentDefinition_756957880.22" hidden="1">"'&gt;_x000D_
  &lt;param n=""section_vi345977.ve345978.state"" v=""{FC1AC85E-687D-4603-96AE-6BC4828F96F9}"" /&gt;_x000D_
  &lt;param n=""section_vi345977.dd345980.state"" v=""{DEE5C271-9517-40D3-821E-2B4996D2FFF0}"" /&gt;_x000D_
  &lt;param n=""section_vi274675.section.state"" v=""{FE714'"</definedName>
    <definedName name="_AMO_ContentDefinition_756957880.23" hidden="1">"'5F8-D744-4949-A6C1-D3042299E56F}"" /&gt;_x000D_
  &lt;param n=""section_vi274675.ve571011.state"" v=""{E6D88A41-5161-404C-9820-D7DF2A06B023}"" /&gt;_x000D_
  &lt;param n=""section_vi274675.dd571013.state"" v=""{87ACB309-C02E-477A-96A5-B6FB846846EE}"" /&gt;_x000D_
  &lt;param n=""section'"</definedName>
    <definedName name="_AMO_ContentDefinition_756957880.24" hidden="1">"'_vi274675.ve376362.state"" v=""{2095BC76-355B-4BF7-B6B7-D6C5E305B0DC}"" /&gt;_x000D_
  &lt;param n=""section_vi274675.dd376364.state"" v=""{4DB02CC5-0E9E-4561-885B-76451D7919F2}"" /&gt;_x000D_
  &lt;param n=""section_vi274675.ve274676.state"" v=""{BD9CCC4D-3DF4-4F74-AE8C-927'"</definedName>
    <definedName name="_AMO_ContentDefinition_756957880.25" hidden="1">"'6D0BD28DA}"" /&gt;_x000D_
  &lt;param n=""section_vi274675.dd274678.state"" v=""{B309AE8F-82A6-4A0E-8B38-1EF6A8A3E532}"" /&gt;_x000D_
  &lt;param n=""section_vi630114.section.state"" v=""{D3ABC7B5-91B3-4A19-B6C7-476F6E5661A9}"" /&gt;_x000D_
  &lt;param n=""section_vi630114.ve630118.st'"</definedName>
    <definedName name="_AMO_ContentDefinition_756957880.26" hidden="1">"'ate"" v=""{90F543EA-2690-4F16-9007-19B868A71D9E}"" /&gt;_x000D_
  &lt;param n=""section_vi630114.dd630115.state"" v=""{0A4B8B11-150D-48B8-A4C9-79D8CCBD946A}"" /&gt;_x000D_
  &lt;param n=""section_vi630114.ve630639.state"" v=""{CAB5C703-A7A2-4204-A2ED-7AB3F854580B}"" /&gt;_x000D_
  &lt;'"</definedName>
    <definedName name="_AMO_ContentDefinition_756957880.27" hidden="1">"'param n=""section_vi630114.dd630636.state"" v=""{73C027EC-5E08-4BC9-8F2E-98F2FD1BA354}"" /&gt;_x000D_
  &lt;param n=""section_vi630114.ve631166.state"" v=""{FCC93033-D226-42C0-81D2-F804D07605A0}"" /&gt;_x000D_
  &lt;param n=""section_vi630114.dd631155.state"" v=""{669E199F-7'"</definedName>
    <definedName name="_AMO_ContentDefinition_756957880.28" hidden="1">"'B10-4209-A914-3CF2E2EC2658}"" /&gt;_x000D_
  &lt;param n=""section_vi631751.section.state"" v=""{05760A06-C26E-4985-A2AA-FAC5F7FF155C}"" /&gt;_x000D_
  &lt;param n=""section_vi631751.ve631755.state"" v=""{E5B0C7F2-5F5E-4C69-980A-BFEDD939C5FC}"" /&gt;_x000D_
  &lt;param n=""section_vi631'"</definedName>
    <definedName name="_AMO_ContentDefinition_756957880.29" hidden="1">"'751.dd631752.state"" v=""{FB2D0153-7AEF-48EA-9F7F-DB0FC6979EFF}"" /&gt;_x000D_
  &lt;param n=""section_vi631751.ve632277.state"" v=""{52CF2E11-1C56-4A9E-88D0-9CBFE2FBE1C5}"" /&gt;_x000D_
  &lt;param n=""section_vi631751.dd632274.state"" v=""{2E3F127B-A9BD-43FE-9338-A73E64DF'"</definedName>
    <definedName name="_AMO_ContentDefinition_756957880.3" hidden="1">"'  &lt;param n=""DisplayName"" v=""FinancialStability_SemiannualReport_updateq4"" /&gt;_x000D_
  &lt;param n=""DisplayType"" v=""Report (2G)"" /&gt;_x000D_
  &lt;param n=""AMO_Version"" v=""7.1"" /&gt;_x000D_
  &lt;param n=""AMO_UniqueID"" v=""A53PV9T3.AY0000JG"" /&gt;_x000D_
  &lt;param n=""AMO_Repo'"</definedName>
    <definedName name="_AMO_ContentDefinition_756957880.30" hidden="1">"'BFC5}"" /&gt;_x000D_
  &lt;param n=""section_vi631751.ve632804.state"" v=""{01FFF19C-7C6E-4293-B7E2-C6CF03A08ABA}"" /&gt;_x000D_
  &lt;param n=""section_vi631751.dd632794.state"" v=""{55A6C60F-7B9A-4696-BDDA-FCE006672CB4}"" /&gt;_x000D_
  &lt;param n=""section_vi376963.section.state"" '"</definedName>
    <definedName name="_AMO_ContentDefinition_756957880.31" hidden="1">"'v=""{EDFFE877-0661-448B-AB83-63E165464BAB}"" /&gt;_x000D_
  &lt;param n=""section_vi376963.ve541972.state"" v=""{D45D5374-9791-4450-A3D6-F89BC15F4F1B}"" /&gt;_x000D_
  &lt;param n=""section_vi376963.dd541974.state"" v=""{5AC1A0C1-DB30-4A01-A53F-CADEC4251BB4}"" /&gt;_x000D_
  &lt;param '"</definedName>
    <definedName name="_AMO_ContentDefinition_756957880.32" hidden="1">"'n=""section_vi376963.ve535220.state"" v=""{12C19B29-CCC3-45F8-8B10-A849F5F37CC8}"" /&gt;_x000D_
  &lt;param n=""section_vi376963.dd535222.state"" v=""{28C64C92-2190-4B47-9EE0-4E4951799416}"" /&gt;_x000D_
  &lt;param n=""section_vi376963.ve376968.state"" v=""{E339DEAD-9956-45'"</definedName>
    <definedName name="_AMO_ContentDefinition_756957880.33" hidden="1">"'55-B5EF-A8C6E23288DF}"" /&gt;_x000D_
  &lt;param n=""section_vi376963.dd376964.state"" v=""{4F41862E-2E4D-4E62-B6DC-E098F13EB8C2}"" /&gt;_x000D_
  &lt;param n=""section_vi376963.ve377799.state"" v=""{B2FBF058-66E3-4824-A974-5E5DF026AB67}"" /&gt;_x000D_
  &lt;param n=""section_vi376963.d'"</definedName>
    <definedName name="_AMO_ContentDefinition_756957880.34" hidden="1">"'d377801.state"" v=""{C2F7E96E-67FB-4EA1-876B-30F610DEEE66}"" /&gt;_x000D_
  &lt;param n=""section_vi237438.section.state"" v=""{F5249C9E-6C57-40D3-8B8D-E4B602265396}"" /&gt;_x000D_
  &lt;param n=""section_vi237438.ve535740.state"" v=""{6A670D82-ECC4-45EA-A098-78A3BDF4E07C}""'"</definedName>
    <definedName name="_AMO_ContentDefinition_756957880.35" hidden="1">"' /&gt;_x000D_
  &lt;param n=""section_vi237438.dd535742.state"" v=""{E97B26B5-C5DD-4197-867E-CC6EF838FCFC}"" /&gt;_x000D_
  &lt;param n=""section_vi237438.ve375968.state"" v=""{7CD6A8ED-1306-4621-A8A1-B9EC2B1D99CF}"" /&gt;_x000D_
  &lt;param n=""section_vi237438.dd375970.state"" v=""{CB'"</definedName>
    <definedName name="_AMO_ContentDefinition_756957880.36" hidden="1">"'D6B235-2FDC-40F2-90D0-6D6287BE2BDC}"" /&gt;_x000D_
  &lt;param n=""section_vi237438.ve237439.state"" v=""{5A560EE6-603E-4C89-A981-D4CE56F38FBD}"" /&gt;_x000D_
  &lt;param n=""section_vi237438.dd237441.state"" v=""{C949DA5D-1842-48CE-82B4-CD6AB1A8E194}"" /&gt;_x000D_
  &lt;param n=""sect'"</definedName>
    <definedName name="_AMO_ContentDefinition_756957880.37" hidden="1">"'ion_vi221541.section.state"" v=""{EACDC959-A214-4314-8CAC-ACE64A7DD49F}"" /&gt;_x000D_
  &lt;param n=""section_vi221541.ve539375.state"" v=""{3E2AD47C-EAFB-4107-BF32-9935FFBAE71F}"" /&gt;_x000D_
  &lt;param n=""section_vi221541.dd539377.state"" v=""{FFF5CFE3-A209-4C6C-B549-5'"</definedName>
    <definedName name="_AMO_ContentDefinition_756957880.38" hidden="1">"'7DC48CA207E}"" /&gt;_x000D_
  &lt;param n=""section_vi221541.ve539370.state"" v=""{5FF06B54-EECD-4CBE-B9F9-1B8976803C98}"" /&gt;_x000D_
  &lt;param n=""section_vi221541.dd539372.state"" v=""{59039796-04D0-4879-A2C5-CF116DB0492D}"" /&gt;_x000D_
  &lt;param n=""section_vi221541.ve221653'"</definedName>
    <definedName name="_AMO_ContentDefinition_756957880.39" hidden="1">"'.state"" v=""{E0D1F6FF-81BB-453F-A983-206D3F4B8625}"" /&gt;_x000D_
  &lt;param n=""section_vi221541.dd221655.state"" v=""{B33B3344-F31A-45DE-B730-33E72169B8B9}"" /&gt;_x000D_
  &lt;param n=""section_vi451794.section.state"" v=""{E5F29F35-2DCA-4141-A915-8DB60CEB198C}"" /&gt;_x000D_
 '"</definedName>
    <definedName name="_AMO_ContentDefinition_756957880.4" hidden="1">"'rtName"" v=""FinancialStability_SemiannualReport_updateq4"" /&gt;_x000D_
  &lt;param n=""AMO_Description"" v="""" /&gt;_x000D_
  &lt;param n=""AMO_Keywords"" v="""" /&gt;_x000D_
  &lt;param n=""DNA"" v=""&amp;lt;DNA&amp;gt;&amp;#xD;&amp;#xA;  &amp;lt;Type&amp;gt;BIReport&amp;lt;/Type&amp;gt;&amp;#xD;&amp;#xA;  &amp;lt;Name&amp;gt;Fin'"</definedName>
    <definedName name="_AMO_ContentDefinition_756957880.40" hidden="1">"' &lt;param n=""section_vi451794.ve665674.state"" v=""{4C843C8B-9060-4CB7-813E-3DACA48B9441}"" /&gt;_x000D_
  &lt;param n=""section_vi451794.dd665676.state"" v=""{CFD0AFF9-6D5D-4C6B-8720-061D15E10E0F}"" /&gt;_x000D_
  &lt;param n=""section_vi451794.ve536776.state"" v=""{EC788E57'"</definedName>
    <definedName name="_AMO_ContentDefinition_756957880.41" hidden="1">"'-E7EF-43E0-9C7C-C0F28DF8CC7B}"" /&gt;_x000D_
  &lt;param n=""section_vi451794.dd536778.state"" v=""{C9310176-7D60-4620-85D9-3B2A34B486AC}"" /&gt;_x000D_
  &lt;param n=""section_vi451794.ve451801.state"" v=""{C875D873-FEC3-4791-A7B5-A1B16C47EB32}"" /&gt;_x000D_
  &lt;param n=""section_vi'"</definedName>
    <definedName name="_AMO_ContentDefinition_756957880.42" hidden="1">"'451794.dd451803.state"" v=""{A46EEEC9-E67F-4EF5-94AD-8E95635B06CC}"" /&gt;_x000D_
  &lt;param n=""section_vi451794.ve451795.state"" v=""{A5E62C98-E954-4E27-87E7-C107597C51AE}"" /&gt;_x000D_
  &lt;param n=""section_vi451794.dd451797.state"" v=""{F40179A9-0395-40C1-BE34-5F591'"</definedName>
    <definedName name="_AMO_ContentDefinition_756957880.43" hidden="1">"'EB0449A}"" /&gt;_x000D_
  &lt;param n=""section_vi452974.section.state"" v=""{0CDF0F67-BBAB-423E-88B7-941CA20EC5D8}"" /&gt;_x000D_
  &lt;param n=""section_vi452974.ve536258.state"" v=""{F9187FE0-A2D7-4BD8-8E9C-8D1688135ADA}"" /&gt;_x000D_
  &lt;param n=""section_vi452974.dd536260.stat'"</definedName>
    <definedName name="_AMO_ContentDefinition_756957880.44" hidden="1">"'e"" v=""{B775BBB2-BD36-46E1-A074-32885367F894}"" /&gt;_x000D_
  &lt;param n=""section_vi452974.ve452979.state"" v=""{63B182CC-CBC7-4D6A-A2B8-9D47EE01BC0B}"" /&gt;_x000D_
  &lt;param n=""section_vi452974.dd452975.state"" v=""{1D07517C-4E2A-46D2-BCEA-9FFCE1970488}"" /&gt;_x000D_
  &lt;pa'"</definedName>
    <definedName name="_AMO_ContentDefinition_756957880.45" hidden="1">"'ram n=""section_vi452974.ve453398.state"" v=""{F337CDA2-95D8-40C8-A819-F832E0F09FBC}"" /&gt;_x000D_
  &lt;param n=""section_vi452974.dd453389.state"" v=""{68111FF4-82A5-4BC5-AFA0-D1C85AB99B96}"" /&gt;_x000D_
  &lt;param n=""section_vi208172.section.state"" v=""{C72656C8-CA99'"</definedName>
    <definedName name="_AMO_ContentDefinition_756957880.46" hidden="1">"'-48D8-93CA-3E19C1412B99}"" /&gt;_x000D_
  &lt;param n=""section_vi208172.ve537294.state"" v=""{1C8B7D75-712B-4C29-A5BF-B5F94B5FFDBD}"" /&gt;_x000D_
  &lt;param n=""section_vi208172.dd537296.state"" v=""{6654C645-0482-46FE-B553-5AAC8D60C087}"" /&gt;_x000D_
  &lt;param n=""section_vi20817'"</definedName>
    <definedName name="_AMO_ContentDefinition_756957880.47" hidden="1">"'2.ve472644.state"" v=""{76EB59CC-511A-4E70-96D8-0C649738C21C}"" /&gt;_x000D_
  &lt;param n=""section_vi208172.dd472646.state"" v=""{F3FF54CA-F903-471C-A673-C8549F36DC65}"" /&gt;_x000D_
  &lt;param n=""section_vi208172.ve208186.state"" v=""{6135416D-A59B-4879-AC36-E594D49E5D'"</definedName>
    <definedName name="_AMO_ContentDefinition_756957880.48" hidden="1">"'17}"" /&gt;_x000D_
  &lt;param n=""section_vi208172.dd208173.state"" v=""{7575C959-6661-4CB4-BBF5-1BD8FB12B7EF}"" /&gt;_x000D_
  &lt;param n=""section_vi208172.ve210584.state"" v=""{EF9479D0-18BF-414A-AF69-AE27B159EE1E}"" /&gt;_x000D_
  &lt;param n=""section_vi208172.dd210574.state"" v'"</definedName>
    <definedName name="_AMO_ContentDefinition_756957880.49" hidden="1">"'=""{6A7B656C-20A4-4C86-88A8-F7AC379E4251}"" /&gt;_x000D_
  &lt;param n=""section_vi473063.section.state"" v=""{2D3AC521-B721-4DAD-8C14-FB1D4B07F62B}"" /&gt;_x000D_
  &lt;param n=""section_vi473063.ve538334.state"" v=""{B17C8341-C379-4EB5-A28A-2B8CDE038232}"" /&gt;_x000D_
  &lt;param n='"</definedName>
    <definedName name="_AMO_ContentDefinition_756957880.5" hidden="1">"'ancialStability_SemiannualReport_updateq4&amp;lt;/Name&amp;gt;&amp;#xD;&amp;#xA;  &amp;lt;Version&amp;gt;1&amp;lt;/Version&amp;gt;&amp;#xD;&amp;#xA;  &amp;lt;Assembly&amp;gt;SAS.EG.SDS.Model&amp;lt;/Assembly&amp;gt;&amp;#xD;&amp;#xA;  &amp;lt;Factory&amp;gt;SAS.EG.SDS.Model.Creator&amp;lt;/Factory&amp;gt;&amp;#xD;&amp;#xA;  &amp;lt;ParentNam'"</definedName>
    <definedName name="_AMO_ContentDefinition_756957880.50" hidden="1">"'""section_vi473063.dd538336.state"" v=""{FEA94918-3162-438A-9211-B3166CDC65C0}"" /&gt;_x000D_
  &lt;param n=""section_vi473063.ve473068.state"" v=""{3639A240-C104-4DF9-84FE-FC7CBD8EF423}"" /&gt;_x000D_
  &lt;param n=""section_vi473063.dd473070.state"" v=""{111C7762-2481-44D9'"</definedName>
    <definedName name="_AMO_ContentDefinition_756957880.51" hidden="1">"'-8BC2-D51414152422}"" /&gt;_x000D_
  &lt;param n=""section_vi473063.ve473064.state"" v=""{4C4A8C83-9F94-461C-9CE9-AB6B2E34036B}"" /&gt;_x000D_
  &lt;param n=""section_vi473063.dd473066.state"" v=""{35EA9D17-D12E-4382-8B82-58D2D57A3EC5}"" /&gt;_x000D_
  &lt;param n=""section_vi508050.sec'"</definedName>
    <definedName name="_AMO_ContentDefinition_756957880.52" hidden="1">"'tion.state"" v=""{A2E4BD26-B4FD-4ABB-A6FF-B4E689D2F003}"" /&gt;_x000D_
  &lt;param n=""section_vi508050.ve538852.state"" v=""{5C03F289-926C-42FC-B944-2E9337F11DF9}"" /&gt;_x000D_
  &lt;param n=""section_vi508050.dd538854.state"" v=""{78464D90-A24B-4DC7-8655-A482E287C68F}"" /'"</definedName>
    <definedName name="_AMO_ContentDefinition_756957880.53" hidden="1">"'&gt;_x000D_
  &lt;param n=""section_vi508050.ve508054.state"" v=""{4EC9BDE1-BCA4-4EC0-926F-C442638AAF63}"" /&gt;_x000D_
  &lt;param n=""section_vi508050.dd508051.state"" v=""{E6A0D566-720A-452D-A71D-2A90B376735A}"" /&gt;_x000D_
  &lt;param n=""section_vi508050.ve508523.state"" v=""{9828'"</definedName>
    <definedName name="_AMO_ContentDefinition_756957880.54" hidden="1">"'086B-2949-4EEB-ADE0-CE247F40D625}"" /&gt;_x000D_
  &lt;param n=""section_vi508050.dd508506.state"" v=""{2C359DFD-52A4-4BBC-877D-664975EF4F31}"" /&gt;_x000D_
  &lt;param n=""section_vi506442.section.state"" v=""{5F9A3C2D-247D-4067-BFCF-F25797821778}"" /&gt;_x000D_
  &lt;param n=""section'"</definedName>
    <definedName name="_AMO_ContentDefinition_756957880.55" hidden="1">"'_vi506442.ve506444.state"" v=""{60592390-1CBF-46A4-BBCE-49041CA57518}"" /&gt;_x000D_
  &lt;param n=""section_vi506442.dd506443.state"" v=""{65C55F19-7DBD-48DB-BEDD-B7C13951D94D}"" /&gt;_x000D_
  &lt;param n=""section_vi506442.ve506463.state"" v=""{3DC4EDB9-2ADE-4BDF-B1F8-4D3'"</definedName>
    <definedName name="_AMO_ContentDefinition_756957880.56" hidden="1">"'1CA334546}"" /&gt;_x000D_
  &lt;param n=""section_vi506442.dd506447.state"" v=""{7E4A494F-62B8-4122-92AB-5093C91FADCE}"" /&gt;_x000D_
  &lt;param n=""section_vi219794.section.state"" v=""{D4416BEC-F75D-40BB-9B2E-CF10D4D92188}"" /&gt;_x000D_
  &lt;param n=""section_vi219794.ve537813.st'"</definedName>
    <definedName name="_AMO_ContentDefinition_756957880.57" hidden="1">"'ate"" v=""{1694357B-10E1-48CE-904D-E61424473665}"" /&gt;_x000D_
  &lt;param n=""section_vi219794.dd537815.state"" v=""{53D1A340-E76D-4812-884F-3DA30DAA6A32}"" /&gt;_x000D_
  &lt;param n=""section_vi219794.ve432847.state"" v=""{EB4361D9-8D77-4176-9694-B6D91DBEB15A}"" /&gt;_x000D_
  &lt;'"</definedName>
    <definedName name="_AMO_ContentDefinition_756957880.58" hidden="1">"'param n=""section_vi219794.dd432849.state"" v=""{1EA6D74B-7E92-4100-927A-593D8BE273F3}"" /&gt;_x000D_
  &lt;param n=""section_vi219794.ve220145.state"" v=""{08B78080-61D2-4954-8234-42F9284A3C9B}"" /&gt;_x000D_
  &lt;param n=""section_vi219794.dd220147.state"" v=""{A196FF09-0'"</definedName>
    <definedName name="_AMO_ContentDefinition_756957880.59" hidden="1">"'691-46D6-AF34-548B7A0C90CD}"" /&gt;_x000D_
  &lt;param n=""section_vi219794.ve220150.state"" v=""{3E2C1007-B454-4BC4-A008-78CDC8DD3488}"" /&gt;_x000D_
  &lt;param n=""section_vi219794.dd220152.state"" v=""{098FFC31-9B8D-4991-A75A-EE7B8B23AFF8}"" /&gt;_x000D_
  &lt;param n=""section_vi21'"</definedName>
    <definedName name="_AMO_ContentDefinition_756957880.6" hidden="1">"'e&amp;gt;Public&amp;lt;/ParentName&amp;gt;&amp;#xD;&amp;#xA;  &amp;lt;DisplayName&amp;gt;FinancialStability_SemiannualReport_updateq4&amp;lt;/DisplayName&amp;gt;&amp;#xD;&amp;#xA;  &amp;lt;SBIP&amp;gt;/VA Reporting/FS Report/Public/FinancialStability_SemiannualReport_updateq4&amp;lt;/SBIP&amp;gt;&amp;#xD;&amp;#xA;  &amp;l'"</definedName>
    <definedName name="_AMO_ContentDefinition_756957880.60" hidden="1">"'9794.ve220155.state"" v=""{41FFDA7D-1595-4148-9E79-892358AF7F83}"" /&gt;_x000D_
  &lt;param n=""section_vi219794.dd220157.state"" v=""{731C4818-0ADF-4024-AD91-7FD20CBDAF04}"" /&gt;_x000D_
  &lt;param n=""section_vi219794.ve221192.state"" v=""{C6303E0E-A456-4674-85DB-000814E'"</definedName>
    <definedName name="_AMO_ContentDefinition_756957880.61" hidden="1">"'E2690}"" /&gt;_x000D_
  &lt;param n=""section_vi219794.dd221194.state"" v=""{41391432-F5F8-47CA-A55D-431E0264A59F}"" /&gt;_x000D_
  &lt;param n=""section_vi396093.section.state"" v=""{539BE9B1-0BDE-4CB0-9327-08469FDCF5F1}"" /&gt;_x000D_
  &lt;param n=""section_vi396093.ve396094.state""'"</definedName>
    <definedName name="_AMO_ContentDefinition_756957880.62" hidden="1">"' v=""{23B79A15-5599-449A-ABD8-5CE2ABD59603}"" /&gt;_x000D_
  &lt;param n=""section_vi396093.dd396096.state"" v=""{0A2076CA-E267-49D9-9B1D-476037491D8F}"" /&gt;_x000D_
  &lt;param n=""section_vi396093.ve396499.state"" v=""{28BC5DE0-2041-4824-8248-14736984B35A}"" /&gt;_x000D_
  &lt;param'"</definedName>
    <definedName name="_AMO_ContentDefinition_756957880.63" hidden="1">"' n=""section_vi396093.dd396501.state"" v=""{6253B642-DDA9-42B1-8158-CF66563F79C2}"" /&gt;_x000D_
  &lt;param n=""section_vi732942.section.state"" v=""{60B8574B-5414-4166-AC3D-D22C02BF5C89}"" /&gt;_x000D_
  &lt;param n=""section_vi732942.ve736162.state"" v=""{43E59D20-958F-4C'"</definedName>
    <definedName name="_AMO_ContentDefinition_756957880.64" hidden="1">"'5A-A223-96632DF050E2}"" /&gt;_x000D_
  &lt;param n=""section_vi732942.dd736164.state"" v=""{B339941E-AD36-4F54-B15D-D93AF402ED41}"" /&gt;_x000D_
  &lt;param n=""section_vi732942.ve735635.state"" v=""{2D794CB2-0F34-41E5-8B2C-2CBA523013EF}"" /&gt;_x000D_
  &lt;param n=""section_vi732942.d'"</definedName>
    <definedName name="_AMO_ContentDefinition_756957880.65" hidden="1">"'d735637.state"" v=""{3FC14642-A8BD-4706-9EB2-4F2EA682D09A}"" /&gt;_x000D_
  &lt;param n=""section_vi732942.ve735108.state"" v=""{ABAABAF1-32F4-4265-9CF3-BE90E9DF09D9}"" /&gt;_x000D_
  &lt;param n=""section_vi732942.dd735110.state"" v=""{DCBF21CB-A95E-40C1-82FC-387562F75AC6}'"</definedName>
    <definedName name="_AMO_ContentDefinition_756957880.66" hidden="1">"'"" /&gt;_x000D_
  &lt;param n=""section_vi732942.ve732946.state"" v=""{CBA35E01-668B-4406-BA06-E525EC807C18}"" /&gt;_x000D_
  &lt;param n=""section_vi732942.dd732943.state"" v=""{DD0EC655-7CBE-440D-9037-0F9AB1451A76}"" /&gt;_x000D_
  &lt;param n=""section_vi732942.ve733468.state"" v=""{'"</definedName>
    <definedName name="_AMO_ContentDefinition_756957880.67" hidden="1">"'8D3A78E8-AA33-4526-BA82-09826002C11D}"" /&gt;_x000D_
  &lt;param n=""section_vi732942.dd733465.state"" v=""{AF7A18DB-0261-4F83-9B22-427942D276F4}"" /&gt;_x000D_
  &lt;param n=""section_vi732942.dd736690.state"" v=""{A1B6C707-65B3-4547-8229-4E8DA83E840D}"" /&gt;_x000D_
  &lt;param n=""se'"</definedName>
    <definedName name="_AMO_ContentDefinition_756957880.68" hidden="1">"'ction_vi732942.ve733995.state"" v=""{B3AA3C67-B0CB-478D-BD2A-C6FD83981B58}"" /&gt;_x000D_
  &lt;param n=""section_vi732942.dd733985.state"" v=""{5EF1604B-F3BE-4E1D-97FB-8D3DD5DF30D0}"" /&gt;_x000D_
  &lt;param n=""section_vi956786.section.state"" v=""{25BD0202-62BD-4D5C-9FE8'"</definedName>
    <definedName name="_AMO_ContentDefinition_756957880.69" hidden="1">"'-5041C4A52FD5}"" /&gt;_x000D_
  &lt;param n=""section_vi956786.ve958359.state"" v=""{D2A9E7BB-5A42-4124-A5BE-5505A40F0B8C}"" /&gt;_x000D_
  &lt;param n=""section_vi956786.dd958361.state"" v=""{35F3B65F-FA7E-4334-BBD2-35A36F518CCE}"" /&gt;_x000D_
  &lt;param n=""section_vi956786.ve95679'"</definedName>
    <definedName name="_AMO_ContentDefinition_756957880.7" hidden="1">"'t;SBIPFull&amp;gt;/VA Reporting/FS Report/Public/FinancialStability_SemiannualReport_updateq4(Report.BI)&amp;lt;/SBIPFull&amp;gt;&amp;#xD;&amp;#xA;  &amp;lt;Path&amp;gt;/VA Reporting/FS Report/Public/FinancialStability_SemiannualReport_updateq4&amp;lt;/Path&amp;gt;&amp;#xD;&amp;#xA;&amp;lt;/DNA&amp;gt;'"</definedName>
    <definedName name="_AMO_ContentDefinition_756957880.70" hidden="1">"'0.state"" v=""{B73D3873-76E9-4F15-AEF6-EA7B9CEB88F5}"" /&gt;_x000D_
  &lt;param n=""section_vi956786.dd956787.state"" v=""{0DA6839C-EEB1-4C7C-A528-1A1B3DBEA1BD}"" /&gt;_x000D_
  &lt;param n=""section_vi956786.ve957582.state"" v=""{A105BC1A-BF83-485F-8CC0-055F45940D00}"" /&gt;_x000D_
'"</definedName>
    <definedName name="_AMO_ContentDefinition_756957880.71" hidden="1">"'  &lt;param n=""section_vi956786.dd957566.state"" v=""{E4A89D1C-3863-4525-9080-AA11DE936DEE}"" /&gt;_x000D_
  &lt;param n=""section_vi1016354.section.state"" v=""{1725EFE1-F61A-4ACA-8E9A-26ABC3B7C6B7}"" /&gt;_x000D_
  &lt;param n=""section_vi1016354.ve1016359.state"" v=""{CE697'"</definedName>
    <definedName name="_AMO_ContentDefinition_756957880.72" hidden="1">"'335-BE80-4869-87E9-EA7DC2983DAE}"" /&gt;_x000D_
  &lt;param n=""section_vi1016354.dd1016355.state"" v=""{02CD91C1-EDCE-43BE-9E14-2E90DBD04B5C}"" /&gt;_x000D_
  &lt;param n=""section_vi1016354.ve1017150.state"" v=""{BDF2B201-ADB9-4EFA-9824-8B708A8B9A8B}"" /&gt;_x000D_
  &lt;param n=""sec'"</definedName>
    <definedName name="_AMO_ContentDefinition_756957880.73" hidden="1">"'tion_vi1016354.dd1017147.state"" v=""{134DE326-A2BD-4D23-A4D6-7448F5CD8503}"" /&gt;_x000D_
  &lt;param n=""section_vi1016354.ve1017943.state"" v=""{B932C8DE-DBB7-407E-9C4F-23ADABE48265}"" /&gt;_x000D_
  &lt;param n=""section_vi1016354.dd1017936.state"" v=""{0D9BD269-1EB4-4A1'"</definedName>
    <definedName name="_AMO_ContentDefinition_756957880.74" hidden="1">"'2-BF49-C6DDC410AB90}"" /&gt;_x000D_
  &lt;param n=""section_vi1019514.section.state"" v=""{D6A39E26-6432-48D4-AF51-D684F41672CA}"" /&gt;_x000D_
  &lt;param n=""section_vi1019514.ve1019518.state"" v=""{A3A4E58C-2084-4D5E-BF59-16E01ADE795C}"" /&gt;_x000D_
  &lt;param n=""section_vi1019514'"</definedName>
    <definedName name="_AMO_ContentDefinition_756957880.75" hidden="1">"'.dd1019515.state"" v=""{AF529944-0834-47C5-A355-7553D4C63C08}"" /&gt;_x000D_
  &lt;param n=""section_vi1019514.ve1020319.state"" v=""{909ADA73-1A7C-4CEC-8663-2AD82944E130}"" /&gt;_x000D_
  &lt;param n=""section_vi1019514.dd1020316.state"" v=""{CD345DDA-E338-4B78-9220-AE9A53'"</definedName>
    <definedName name="_AMO_ContentDefinition_756957880.76" hidden="1">"'83BB44}"" /&gt;_x000D_
  &lt;param n=""section_vi1019514.ve1021124.state"" v=""{84A7C8F4-1176-44BA-A1D5-BD77C9EA1D8E}"" /&gt;_x000D_
  &lt;param n=""section_vi1019514.dd1021115.state"" v=""{A6DC5292-129D-4FB6-9980-C1F6A2CC18E1}"" /&gt;_x000D_
  &lt;param n=""section_vi1213519.section.'"</definedName>
    <definedName name="_AMO_ContentDefinition_756957880.77" hidden="1">"'state"" v=""{5FBBEC4B-4AF2-4A4E-84F7-FB974AA3BB17}"" /&gt;_x000D_
  &lt;param n=""section_vi1213519.ve1351278.state"" v=""{33BB8087-C4DC-4936-BA11-B092B37C2811}"" /&gt;_x000D_
  &lt;param n=""section_vi1213519.dd1351280.state"" v=""{C734BD33-A26C-4F62-8A06-67083348B46D}"" /&gt;'"</definedName>
    <definedName name="_AMO_ContentDefinition_756957880.78" hidden="1">"'_x000D_
  &lt;param n=""section_vi1213519.ve1350456.state"" v=""{FE80CA82-8719-4F1D-A364-BDC46791CEB0}"" /&gt;_x000D_
  &lt;param n=""section_vi1213519.dd1350458.state"" v=""{2355908A-C161-45E6-809A-D5067D29B40A}"" /&gt;_x000D_
  &lt;param n=""section_vi1213519.ve1214329.state"" v=""'"</definedName>
    <definedName name="_AMO_ContentDefinition_756957880.79" hidden="1">"'{6E4DB624-6F04-4E84-B40E-2C2E6BB7B6BF}"" /&gt;_x000D_
  &lt;param n=""section_vi1213519.dd1214326.state"" v=""{AD1EC3CC-4FEA-4448-BF61-68AEE884A71B}"" /&gt;_x000D_
  &lt;param n=""section_vi1213519.ve1349645.state"" v=""{C155CF7D-121D-4142-A1C1-69074B45C75F}"" /&gt;_x000D_
  &lt;param '"</definedName>
    <definedName name="_AMO_ContentDefinition_756957880.8" hidden="1">"'"" /&gt;_x000D_
  &lt;param n=""ReportServer"" v=""saspmeta.eiopa.local"" /&gt;_x000D_
  &lt;param n=""ClassName"" v=""SAS.OfficeAddin.BIReport"" /&gt;_x000D_
  &lt;param n=""ViewableInTaskPane"" v=""1"" /&gt;_x000D_
  &lt;param n=""report.state"" v=""{1A1B1FA7-BAC7-4FD4-8164-3754D8E1E473}"" /&gt;_x000D_
 '"</definedName>
    <definedName name="_AMO_ContentDefinition_756957880.80" hidden="1">"'n=""section_vi1213519.dd1349647.state"" v=""{79F4CF8B-78F8-4AD0-8E04-94520888EB91}"" /&gt;_x000D_
  &lt;param n=""section_vi1213519.ve1215136.state"" v=""{533C9FDA-46DD-47F1-8F5D-BFFE6F524154}"" /&gt;_x000D_
  &lt;param n=""section_vi1213519.dd1215129.state"" v=""{EE63D7ED-E'"</definedName>
    <definedName name="_AMO_ContentDefinition_756957880.81" hidden="1">"'188-4344-93CB-2B9E50AAC2BD}"" /&gt;_x000D_
  &lt;param n=""section_vi1213519.ve1348243.state"" v=""{53702E02-B213-4669-95FE-52F05E4DFA6F}"" /&gt;_x000D_
  &lt;param n=""section_vi1213519.dd1348245.state"" v=""{1310C20E-381B-433C-9940-87E008354946}"" /&gt;_x000D_
  &lt;param n=""section_'"</definedName>
    <definedName name="_AMO_ContentDefinition_756957880.82" hidden="1">"'vi1490407.section.state"" v=""{1CB0F015-4392-4CD3-BB41-4946E4C5DFB3}"" /&gt;_x000D_
  &lt;param n=""section_vi1490407.ve1490411.state"" v=""{9833C31C-6372-4E14-9572-A87177E816F1}"" /&gt;_x000D_
  &lt;param n=""section_vi1490407.dd1490408.state"" v=""{9180CA0D-77F6-4C1D-80F4-'"</definedName>
    <definedName name="_AMO_ContentDefinition_756957880.83" hidden="1">"'3D9084AC38DB}"" /&gt;_x000D_
  &lt;param n=""section_vi1490407.ve1491230.state"" v=""{A15626B8-3F69-44E4-884A-A904D64DEB84}"" /&gt;_x000D_
  &lt;param n=""section_vi1490407.dd1491227.state"" v=""{632AE305-3CCB-4A7F-9A0D-7F574BDBDB81}"" /&gt;_x000D_
  &lt;param n=""section_vi1490407.ve14'"</definedName>
    <definedName name="_AMO_ContentDefinition_756957880.84" hidden="1">"'92053.state"" v=""{97A31C6F-664C-443B-83F3-CC1FF3113D52}"" /&gt;_x000D_
  &lt;param n=""section_vi1490407.dd1492044.state"" v=""{27442062-BE5A-4E6A-8EA5-7C840550CD9E}"" /&gt;_x000D_
  &lt;param n=""section_vi1656660.section.state"" v=""{2C2092F5-6682-499C-A327-D7ABE59A1EB4}'"</definedName>
    <definedName name="_AMO_ContentDefinition_756957880.85" hidden="1">"'"" /&gt;_x000D_
  &lt;param n=""section_vi1656660.ve1656664.state"" v=""{7B76D79A-8503-4005-813A-78F461B6D85B}"" /&gt;_x000D_
  &lt;param n=""section_vi1656660.dd1656661.state"" v=""{241CFF98-4CF8-45A9-AD45-F47D4E352F76}"" /&gt;_x000D_
  &lt;param n=""section_vi1656660.ve1657548.state'"</definedName>
    <definedName name="_AMO_ContentDefinition_756957880.86" hidden="1">"'"" v=""{B0D208AA-2E67-4C07-B597-C4AA372BDA35}"" /&gt;_x000D_
  &lt;param n=""section_vi1656660.dd1657545.state"" v=""{70EAA185-29E4-403B-A1A1-A2BAB51FE9C2}"" /&gt;_x000D_
  &lt;param n=""section_vi1656660.ve1658436.state"" v=""{368265AB-F3DD-44E5-AA64-3C140B8A0BFB}"" /&gt;_x000D_
  '"</definedName>
    <definedName name="_AMO_ContentDefinition_756957880.87" hidden="1">"'&lt;param n=""section_vi1656660.dd1658427.state"" v=""{1154BEBC-8AA7-4CBD-827D-F65307F030DA}"" /&gt;_x000D_
  &lt;param n=""section_vi1659793.section.state"" v=""{4728E06B-190C-4665-9FEE-725A70879391}"" /&gt;_x000D_
  &lt;param n=""section_vi1659793.ve1659797.state"" v=""{366A0'"</definedName>
    <definedName name="_AMO_ContentDefinition_756957880.88" hidden="1">"'C70-117D-4667-BDF0-4A40867CAA0E}"" /&gt;_x000D_
  &lt;param n=""section_vi1659793.dd1659794.state"" v=""{E9F951A2-0608-4AF0-9AF6-8A5BCA4E4DF8}"" /&gt;_x000D_
  &lt;param n=""section_vi1659793.ve1660686.state"" v=""{28EF84B3-B9B5-4EFB-BB5D-4564E28FC0E1}"" /&gt;_x000D_
  &lt;param n=""sec'"</definedName>
    <definedName name="_AMO_ContentDefinition_756957880.89" hidden="1">"'tion_vi1659793.dd1660683.state"" v=""{EC1800A2-331D-4D02-B952-85BB17D89A95}"" /&gt;_x000D_
  &lt;param n=""section_vi1659793.ve1662462.state"" v=""{330E808C-F681-4846-BADD-05B43D0B78E8}"" /&gt;_x000D_
  &lt;param n=""section_vi1659793.dd1662464.state"" v=""{0D743ADF-BEA3-4BF'"</definedName>
    <definedName name="_AMO_ContentDefinition_756957880.9" hidden="1">"' &lt;param n=""section_vi334678.section.state"" v=""{5BB3F2D3-9352-4D24-9986-F129C12A9E45}"" /&gt;_x000D_
  &lt;param n=""section_vi334678.ve533142.state"" v=""{7F42DF3B-F0F3-4FC7-9F79-AC25B26F70B4}"" /&gt;_x000D_
  &lt;param n=""section_vi334678.dd533144.state"" v=""{EB6EBA5E-'"</definedName>
    <definedName name="_AMO_ContentDefinition_756957880.90" hidden="1">"'B-ACB3-53ECE1C554EC}"" /&gt;_x000D_
  &lt;param n=""section_vi1492865.section.state"" v=""{33291C9A-7473-4425-BD26-12D28D3E101B}"" /&gt;_x000D_
  &lt;param n=""section_vi1492865.ve1492869.state"" v=""{33BF7B40-7BCF-4CF9-BCD5-CF166D2D757D}"" /&gt;_x000D_
  &lt;param n=""section_vi1492865'"</definedName>
    <definedName name="_AMO_ContentDefinition_756957880.91" hidden="1">"'.dd1492866.state"" v=""{D1526824-356F-457D-89DA-178CB1691AC4}"" /&gt;_x000D_
  &lt;param n=""section_vi1492865.ve1493688.state"" v=""{AD681C56-56D0-494A-A6B6-0660BA54EB32}"" /&gt;_x000D_
  &lt;param n=""section_vi1492865.dd1493685.state"" v=""{7FAF3FF3-2443-452C-8369-E525A4'"</definedName>
    <definedName name="_AMO_ContentDefinition_756957880.92" hidden="1">"'C10251}"" /&gt;_x000D_
  &lt;param n=""section_vi1492865.ve1494566.state"" v=""{CC247422-675B-40B4-981D-88DCC2DF9C98}"" /&gt;_x000D_
  &lt;param n=""section_vi1492865.dd1494502.state"" v=""{0EA7CB45-08B5-43E6-BDF4-40E821AE51A2}"" /&gt;_x000D_
  &lt;param n=""section_vi1945878.section.'"</definedName>
    <definedName name="_AMO_ContentDefinition_756957880.93" hidden="1">"'state"" v=""{24E832A7-388C-4EAF-8D45-BD1B76242B96}"" /&gt;_x000D_
&lt;/ContentDefinition&gt;'"</definedName>
    <definedName name="_AMO_ContentDefinition_772784026" hidden="1">"'Partitions:13'"</definedName>
    <definedName name="_AMO_ContentDefinition_772784026.0" hidden="1">"'&lt;ContentDefinition name=""FinancialStability_SemiannualReport_Reinsurance"" rsid=""772784026"" type=""BIReport"" format=""BIReport"" imgfmt=""ActiveX"" created=""10/10/2019 09:33:28"" modifed=""10/10/2019 16:31:35"" user=""RES_VieiraDi"" apply=""Fal'"</definedName>
    <definedName name="_AMO_ContentDefinition_772784026.1" hidden="1">"'se"" css=""C:\Program Files (x86)\SASHome\x86\SASAddinforMicrosoftOffice\7.1\Styles\AMODefault.css"" range=""FinancialStability_SemiannualReport_Reinsurance"" auto=""False"" xTime=""00:00:30.9830809"" rTime=""00:00:00.7988588"" bgnew=""False"" nFmt='"</definedName>
    <definedName name="_AMO_ContentDefinition_772784026.10" hidden="1">"'50644|ve396499_FilterText|ve396499|ve1349645_FilterText|ve1349645|ve1215136_FilterText|ve1215136|ve1348243_FilterText|ve1348243|ve6385016_Title|ve6385016_FilterText|ve6385016"" /&gt;_x000D_
  &lt;param n=""RawValues"" v=""True"" /&gt;_x000D_
  &lt;param n=""RenderSectionsOn'"</definedName>
    <definedName name="_AMO_ContentDefinition_772784026.11" hidden="1">"'Sheets"" v=""False"" /&gt;_x000D_
  &lt;param n=""contentKey.state"" v=""{7381674B-CB3C-4827-8803-81FA9C58B0C7}"" /&gt;_x000D_
  &lt;param n=""userState.xml"" v=""{7DDD2900-A489-4F1C-86EA-5199B75A1A04}"" /&gt;_x000D_
  &lt;ExcelXMLOptions AdjColWidths=""True"" RowOpt=""InsertEntire"" C'"</definedName>
    <definedName name="_AMO_ContentDefinition_772784026.12" hidden="1">"'olOpt=""InsertCells"" /&gt;_x000D_
&lt;/ContentDefinition&gt;'"</definedName>
    <definedName name="_AMO_ContentDefinition_772784026.13" hidden="1">"'74390.state"" v=""{A1F334C4-9633-4CB1-B2A7-D4E7840E1A93}"" /&gt;_x000D_
  &lt;param n=""section_vi334678.dd374392.state"" v=""{C2015B12-0C85-421B-872E-D2FB2869E122}"" /&gt;_x000D_
  &lt;param n=""section_vi334678.ve347165.state"" v=""{5ECB0209-5FA8-4ADF-BCAD-BE7104986895}"" '"</definedName>
    <definedName name="_AMO_ContentDefinition_772784026.14" hidden="1">"'/&gt;_x000D_
  &lt;param n=""section_vi334678.dd347167.state"" v=""{728D9DE6-FE4E-4DBB-AC0A-1ADAAC79BA52}"" /&gt;_x000D_
  &lt;param n=""section_vi334678.ve347792.state"" v=""{CF97CAB5-02F8-4339-AE35-E877A1D2FC7C}"" /&gt;_x000D_
  &lt;param n=""section_vi334678.dd347794.state"" v=""{0D4'"</definedName>
    <definedName name="_AMO_ContentDefinition_772784026.15" hidden="1">"'9ACD8-6C1C-416D-98BE-9D28985F4869}"" /&gt;_x000D_
  &lt;param n=""section_vi334678.ve347797.state"" v=""{FC175688-968E-480C-A9E5-970A51A86928}"" /&gt;_x000D_
  &lt;param n=""section_vi334678.dd347799.state"" v=""{4941632F-868F-4CB8-9D68-CFD2E133F0F7}"" /&gt;_x000D_
  &lt;param n=""secti'"</definedName>
    <definedName name="_AMO_ContentDefinition_772784026.16" hidden="1">"'on_vi208172.section.state"" v=""{1A9FA38F-7587-45DB-86CF-517A1F735C86}"" /&gt;_x000D_
  &lt;param n=""section_vi208172.ve537294.state"" v=""{4DBB4898-3307-448B-9249-00E027027C5A}"" /&gt;_x000D_
  &lt;param n=""section_vi208172.dd537296.state"" v=""{ACE0EA49-9C5D-4C74-9A5A-E7'"</definedName>
    <definedName name="_AMO_ContentDefinition_772784026.17" hidden="1">"'D526CF26B5}"" /&gt;_x000D_
  &lt;param n=""section_vi208172.ve472644.state"" v=""{9776908F-30DE-4754-9371-7F3DBCE9D79B}"" /&gt;_x000D_
  &lt;param n=""section_vi208172.dd472646.state"" v=""{07D57572-4578-4D27-82A6-1BC16FF3E4DB}"" /&gt;_x000D_
  &lt;param n=""section_vi208172.ve208186.'"</definedName>
    <definedName name="_AMO_ContentDefinition_772784026.18" hidden="1">"'state"" v=""{ECF4E354-D128-446B-8230-077974EA0D2D}"" /&gt;_x000D_
  &lt;param n=""section_vi208172.dd208173.state"" v=""{AA8B93BC-7AC8-4B30-B06E-18D6CA0695D4}"" /&gt;_x000D_
  &lt;param n=""section_vi345977.section.state"" v=""{C0F661A9-60DA-41D6-967C-5F51EC7D3F60}"" /&gt;_x000D_
  '"</definedName>
    <definedName name="_AMO_ContentDefinition_772784026.19" hidden="1">"'&lt;param n=""section_vi345977.ve534701.state"" v=""{66684520-5A5F-473B-B8CF-9499CF84A60A}"" /&gt;_x000D_
  &lt;param n=""section_vi345977.dd534703.state"" v=""{4C3329DB-D703-4A87-90B5-F3C742337A64}"" /&gt;_x000D_
  &lt;param n=""section_vi345977.ve375574.state"" v=""{49132FC1-'"</definedName>
    <definedName name="_AMO_ContentDefinition_772784026.2" hidden="1">"'""False"" grphSet=""True"" imgY=""480"" imgX=""640"" redirect=""False""&gt;_x000D_
  &lt;files&gt;\\eivpr-fs01\profilesvdi$\Res_VieiraDi\Documents\My SAS Files\Add-In for Microsoft Office\_SOA_BIReport_227386141.772784026\report.xml&lt;/files&gt;_x000D_
  &lt;parents /&gt;_x000D_
  &lt;childr'"</definedName>
    <definedName name="_AMO_ContentDefinition_772784026.20" hidden="1">"'4735-47BE-9B97-254D05C7524F}"" /&gt;_x000D_
  &lt;param n=""section_vi345977.dd375576.state"" v=""{EEA7E147-6B2D-48D2-8847-4A064839331B}"" /&gt;_x000D_
  &lt;param n=""section_vi345977.ve5964493.state"" v=""{A306DF30-A231-4E02-828B-AB1152CD32B2}"" /&gt;_x000D_
  &lt;param n=""section_vi'"</definedName>
    <definedName name="_AMO_ContentDefinition_772784026.21" hidden="1">"'345977.dd5964495.state"" v=""{60844C42-B278-49BA-A83A-6A9EFA938FB9}"" /&gt;_x000D_
  &lt;param n=""section_vi345977.ve345978.state"" v=""{A0BE0593-EFE8-4E36-A4ED-43A17C8CBCAC}"" /&gt;_x000D_
  &lt;param n=""section_vi345977.dd345980.state"" v=""{421DE849-0EEB-4108-A170-C286'"</definedName>
    <definedName name="_AMO_ContentDefinition_772784026.22" hidden="1">"'8194142D}"" /&gt;_x000D_
  &lt;param n=""section_vi345977.ve6271443.state"" v=""{EA46F734-8F7F-46C9-844E-B053A0B420C2}"" /&gt;_x000D_
  &lt;param n=""section_vi345977.dd6271445.state"" v=""{63FB441C-98AB-4E9A-8A23-3595709B4C6A}"" /&gt;_x000D_
  &lt;param n=""section_vi451794.section.s'"</definedName>
    <definedName name="_AMO_ContentDefinition_772784026.23" hidden="1">"'tate"" v=""{CCB70A48-ED7B-463E-95BC-9F432044648A}"" /&gt;_x000D_
  &lt;param n=""section_vi451794.ve5974890.state"" v=""{6B5B79D7-816D-4B1A-90C6-6D229BE2F116}"" /&gt;_x000D_
  &lt;param n=""section_vi451794.dd5974892.state"" v=""{E0644844-A227-443F-86B5-F3367C8C3C0E}"" /&gt;_x000D_
'"</definedName>
    <definedName name="_AMO_ContentDefinition_772784026.24" hidden="1">"'  &lt;param n=""section_vi451794.ve665674.state"" v=""{70882C2A-1C7C-4776-A351-E6CC9CA77E05}"" /&gt;_x000D_
  &lt;param n=""section_vi451794.dd665676.state"" v=""{5B88AF9E-A46C-427B-9CE4-8815C3FCC413}"" /&gt;_x000D_
  &lt;param n=""section_vi451794.ve536776.state"" v=""{77FB100'"</definedName>
    <definedName name="_AMO_ContentDefinition_772784026.25" hidden="1">"'9-1CD4-493F-B2D8-A3B472A49168}"" /&gt;_x000D_
  &lt;param n=""section_vi451794.dd536778.state"" v=""{F8E75197-E541-4AF9-9136-932299E6763A}"" /&gt;_x000D_
  &lt;param n=""section_vi451794.ve451801.state"" v=""{059C23AD-F837-45F4-9CF6-67CACB743723}"" /&gt;_x000D_
  &lt;param n=""section_v'"</definedName>
    <definedName name="_AMO_ContentDefinition_772784026.26" hidden="1">"'i451794.dd451803.state"" v=""{ED588493-CAB4-4838-B0AC-7B7D513158B9}"" /&gt;_x000D_
  &lt;param n=""section_vi451794.ve451795.state"" v=""{E6BAC40C-88F6-4516-AB50-30910C8BCA29}"" /&gt;_x000D_
  &lt;param n=""section_vi451794.dd451797.state"" v=""{E01F3650-7AC6-48AC-B63A-79E6'"</definedName>
    <definedName name="_AMO_ContentDefinition_772784026.27" hidden="1">"'4D51B20A}"" /&gt;_x000D_
  &lt;param n=""section_vi6150359.section.state"" v=""{C2EEEE85-9115-4EB5-B26E-C3FE7BC28ADD}"" /&gt;_x000D_
  &lt;param n=""section_vi6150359.ve6151695.state"" v=""{DEDDA438-0A70-46D3-B45C-5D4A70EB3B1F}"" /&gt;_x000D_
  &lt;param n=""section_vi6150359.dd615169'"</definedName>
    <definedName name="_AMO_ContentDefinition_772784026.28" hidden="1">"'7.state"" v=""{856503BC-9538-43E1-922F-4498C98D2AE4}"" /&gt;_x000D_
  &lt;param n=""section_vi6150359.ve6150893.state"" v=""{255B174D-E35C-46A1-AF85-23FF540C81EE}"" /&gt;_x000D_
  &lt;param n=""section_vi6150359.dd6150890.state"" v=""{A49730EE-E54B-4D10-9C9C-1E76EADFCA64}"" '"</definedName>
    <definedName name="_AMO_ContentDefinition_772784026.29" hidden="1">"'/&gt;_x000D_
  &lt;param n=""section_vi6150359.ve6151426.state"" v=""{B2D75F29-9126-4494-962D-65CCDC8A4401}"" /&gt;_x000D_
  &lt;param n=""section_vi6150359.dd6151423.state"" v=""{437E7C00-7E62-4163-B001-7630097B9066}"" /&gt;_x000D_
  &lt;param n=""section_vi6150359.ve6150372.state"" v'"</definedName>
    <definedName name="_AMO_ContentDefinition_772784026.3" hidden="1">"'en /&gt;_x000D_
  &lt;param n=""DisplayName"" v=""FinancialStability_SemiannualReport_Reinsurance"" /&gt;_x000D_
  &lt;param n=""DisplayType"" v=""Report (2G)"" /&gt;_x000D_
  &lt;param n=""AMO_Version"" v=""7.1"" /&gt;_x000D_
  &lt;param n=""AMO_UniqueID"" v=""A53PV9T3.AY0001IL"" /&gt;_x000D_
  &lt;param n='"</definedName>
    <definedName name="_AMO_ContentDefinition_772784026.30" hidden="1">"'=""{CCC82453-7604-4F81-AA8D-02DDCC81ADD0}"" /&gt;_x000D_
  &lt;param n=""section_vi6150359.dd6150360.state"" v=""{B345E864-E25E-49DE-BFEA-24A0692CC488}"" /&gt;_x000D_
  &lt;param n=""section_vi6150359.ve6150644.state"" v=""{88796D48-9E20-4B39-8562-7E83730B2D0E}"" /&gt;_x000D_
  &lt;par'"</definedName>
    <definedName name="_AMO_ContentDefinition_772784026.31" hidden="1">"'am n=""section_vi6150359.dd6150625.state"" v=""{62309892-AC3A-4736-8FD1-CED36833F780}"" /&gt;_x000D_
  &lt;param n=""section_vi396093.section.state"" v=""{0042E965-CDAC-44CB-B153-A0E430A0371C}"" /&gt;_x000D_
  &lt;param n=""section_vi396093.ve396094.state"" v=""{D43DC74C-F8A'"</definedName>
    <definedName name="_AMO_ContentDefinition_772784026.32" hidden="1">"'5-4212-988D-46EEEF574CCE}"" /&gt;_x000D_
  &lt;param n=""section_vi396093.dd396096.state"" v=""{586E06E4-DA76-40CD-801B-1A6E4682B0FD}"" /&gt;_x000D_
  &lt;param n=""section_vi396093.ve396499.state"" v=""{1624DCE4-C0BE-44A9-ADD5-5AE41E54603F}"" /&gt;_x000D_
  &lt;param n=""section_vi3960'"</definedName>
    <definedName name="_AMO_ContentDefinition_772784026.33" hidden="1">"'93.dd396501.state"" v=""{AD625F6B-E0E6-493A-85E6-23BAF92A6399}"" /&gt;_x000D_
  &lt;param n=""section_vi1213519.section.state"" v=""{A2BC5CFC-E575-4A10-A9BA-32652EA7395C}"" /&gt;_x000D_
  &lt;param n=""section_vi1213519.ve1351278.state"" v=""{4AA35608-454D-4F7F-A17F-74A37C0'"</definedName>
    <definedName name="_AMO_ContentDefinition_772784026.34" hidden="1">"'CFAF3}"" /&gt;_x000D_
  &lt;param n=""section_vi1213519.dd1351280.state"" v=""{BD20F796-8FC6-49C8-BC7D-D2FF3D74189B}"" /&gt;_x000D_
  &lt;param n=""section_vi1213519.ve1350456.state"" v=""{48690086-61A4-4BCB-9647-701921346E26}"" /&gt;_x000D_
  &lt;param n=""section_vi1213519.dd1350458'"</definedName>
    <definedName name="_AMO_ContentDefinition_772784026.35" hidden="1">"'.state"" v=""{42E4BBEC-BCE2-4DDF-934E-D71F4277723A}"" /&gt;_x000D_
  &lt;param n=""section_vi1213519.ve1214329.state"" v=""{A8CA79F2-4A65-4A17-B263-FE62B29350A0}"" /&gt;_x000D_
  &lt;param n=""section_vi1213519.dd1214326.state"" v=""{8063C88A-E994-40E0-A2FA-DBF8604AB473}"" /'"</definedName>
    <definedName name="_AMO_ContentDefinition_772784026.36" hidden="1">"'&gt;_x000D_
  &lt;param n=""section_vi1213519.ve1349645.state"" v=""{9B42600E-9AF5-435B-BA4D-202EED8F9F1A}"" /&gt;_x000D_
  &lt;param n=""section_vi1213519.dd1349647.state"" v=""{2F8B9A5A-E8F9-43BD-8D28-6210C058388E}"" /&gt;_x000D_
  &lt;param n=""section_vi1213519.ve1215136.state"" v='"</definedName>
    <definedName name="_AMO_ContentDefinition_772784026.37" hidden="1">"'""{90F7083B-773E-495F-B794-0A3BEB2F54B1}"" /&gt;_x000D_
  &lt;param n=""section_vi1213519.dd1215129.state"" v=""{27E66F5C-9019-4D83-A5A8-DB4291C956C8}"" /&gt;_x000D_
  &lt;param n=""section_vi1213519.ve1348243.state"" v=""{BCA95AAF-85B0-4FC3-88F2-8FCC6F479891}"" /&gt;_x000D_
  &lt;para'"</definedName>
    <definedName name="_AMO_ContentDefinition_772784026.38" hidden="1">"'m n=""section_vi1213519.dd1348245.state"" v=""{D9002915-49E7-44C5-A72A-3AA181E3CF1A}"" /&gt;_x000D_
  &lt;param n=""section_vi6503373.section.state"" v=""{91A583F6-A1FF-421D-8CE3-D15E0A24B878}"" /&gt;_x000D_
  &lt;param n=""section_vi6503373.ve6504950.state"" v=""{46804155-0'"</definedName>
    <definedName name="_AMO_ContentDefinition_772784026.39" hidden="1">"'02B-4506-AF99-19020E381CF3}"" /&gt;_x000D_
  &lt;param n=""section_vi6503373.dd6504947.state"" v=""{FD805CF9-C970-4621-83AF-17D35F04E0B5}"" /&gt;_x000D_
  &lt;param n=""section_vi6503373.ve6506524.state"" v=""{7D37568C-B99A-460F-B13C-1CD73A8194BF}"" /&gt;_x000D_
  &lt;param n=""section_'"</definedName>
    <definedName name="_AMO_ContentDefinition_772784026.4" hidden="1">"'""AMO_ReportName"" v=""FinancialStability_SemiannualReport_Reinsurance"" /&gt;_x000D_
  &lt;param n=""AMO_Description"" v="""" /&gt;_x000D_
  &lt;param n=""AMO_Keywords"" v="""" /&gt;_x000D_
  &lt;param n=""DNA"" v=""&amp;lt;DNA&amp;gt;&amp;#xD;&amp;#xA;  &amp;lt;Type&amp;gt;BIReport&amp;lt;/Type&amp;gt;&amp;#xD;&amp;#xA;  &amp;l'"</definedName>
    <definedName name="_AMO_ContentDefinition_772784026.40" hidden="1">"'vi6503373.dd6506521.state"" v=""{E6B7E0F0-840F-4AF2-8F0F-414E26A2292B}"" /&gt;_x000D_
  &lt;param n=""section_vi6503373.ve6508099.state"" v=""{6BFCFEB3-878E-4195-99F5-BA5AA9F9211E}"" /&gt;_x000D_
  &lt;param n=""section_vi6503373.dd6508096.state"" v=""{4346FFB7-03CE-45C0-841'"</definedName>
    <definedName name="_AMO_ContentDefinition_772784026.41" hidden="1">"'9-A2F8E60C5FE3}"" /&gt;_x000D_
  &lt;param n=""section_vi6503373.ve6509675.state"" v=""{AEAE41AC-E288-49EB-9960-F309EB5FB9C8}"" /&gt;_x000D_
  &lt;param n=""section_vi6503373.dd6509672.state"" v=""{161E57EC-919D-4CF1-8A29-D7DBF3B9DA0D}"" /&gt;_x000D_
  &lt;param n=""section_vi6503373.ve'"</definedName>
    <definedName name="_AMO_ContentDefinition_772784026.42" hidden="1">"'6503381.state"" v=""{471F2C1B-45EE-41E7-9CA3-12CD0CA0BC23}"" /&gt;_x000D_
  &lt;param n=""section_vi6503373.dd6503374.state"" v=""{3697C362-2130-47FF-BFC7-A071E02D468B}"" /&gt;_x000D_
  &lt;param n=""section_vi6519129.section.state"" v=""{E398F920-8BCA-40F2-8A02-EEA6582E84C'"</definedName>
    <definedName name="_AMO_ContentDefinition_772784026.43" hidden="1">"'0}"" /&gt;_x000D_
  &lt;param n=""section_vi6519129.ve6520706.state"" v=""{3F471956-BC37-4FA6-B018-F50C4846676E}"" /&gt;_x000D_
  &lt;param n=""section_vi6519129.dd6520703.state"" v=""{FB9B947D-B32E-4BE4-9FEA-34F882FC6D92}"" /&gt;_x000D_
  &lt;param n=""section_vi6519129.ve6522280.sta'"</definedName>
    <definedName name="_AMO_ContentDefinition_772784026.44" hidden="1">"'te"" v=""{BB8923FB-DBC9-4EE6-A24B-6EDF9D3CE007}"" /&gt;_x000D_
  &lt;param n=""section_vi6519129.dd6522277.state"" v=""{E0753C7E-3D21-4EE2-9490-E128C7D7A79E}"" /&gt;_x000D_
  &lt;param n=""section_vi6519129.ve6523855.state"" v=""{8F616374-312B-48C7-8CBD-365C233F5F72}"" /&gt;_x000D_
'"</definedName>
    <definedName name="_AMO_ContentDefinition_772784026.45" hidden="1">"'  &lt;param n=""section_vi6519129.dd6523852.state"" v=""{8890B857-0936-4566-8E95-8FDE82C6CA6D}"" /&gt;_x000D_
  &lt;param n=""section_vi6519129.ve6525431.state"" v=""{2E3518E5-3F38-4C4A-A275-6CE1F8492420}"" /&gt;_x000D_
  &lt;param n=""section_vi6519129.dd6525428.state"" v=""{E'"</definedName>
    <definedName name="_AMO_ContentDefinition_772784026.46" hidden="1">"'D4CEA48-FDCB-4494-85E0-003A3F18DDD7}"" /&gt;_x000D_
  &lt;param n=""section_vi6519129.ve6519137.state"" v=""{348AEB03-82E7-403F-9A4E-EFFC294750E7}"" /&gt;_x000D_
  &lt;param n=""section_vi6519129.dd6519130.state"" v=""{8136C07A-3997-4C1D-8516-E27419740BB4}"" /&gt;_x000D_
  &lt;param n='"</definedName>
    <definedName name="_AMO_ContentDefinition_772784026.47" hidden="1">"'""section_vi6383408.section.state"" v=""{990525ED-D0FD-4CF5-A39B-FB30E07D0347}"" /&gt;_x000D_
  &lt;param n=""section_vi6383408.ve6385037.state"" v=""{6598E72B-4A14-44DE-97EA-CF636FB43882}"" /&gt;_x000D_
  &lt;param n=""section_vi6383408.dd6385039.state"" v=""{5DB8198E-7C8E-'"</definedName>
    <definedName name="_AMO_ContentDefinition_772784026.48" hidden="1">"'4110-B38B-524A2B0B2D30}"" /&gt;_x000D_
  &lt;param n=""section_vi6383408.ve6385016.state"" v=""{90B6D0C0-F27B-49B5-87BD-BAC833158418}"" /&gt;_x000D_
  &lt;param n=""section_vi6383408.dd6385005.state"" v=""{D75A1A23-C245-4BB2-9BC8-64EBD337A463}"" /&gt;_x000D_
  &lt;param n=""userState.'"</definedName>
    <definedName name="_AMO_ContentDefinition_772784026.49" hidden="1">"'xml"" v=""{E51563F5-394D-446B-93A0-7991D092E841}"" /&gt;_x000D_
  &lt;ExcelXMLOptions AdjColWidths=""True"" RowOpt=""InsertEntire"" ColOpt=""InsertCells"" /&gt;_x000D_
&lt;/ContentDefinition&gt;'"</definedName>
    <definedName name="_AMO_ContentDefinition_772784026.5" hidden="1">"'t;Name&amp;gt;FinancialStability_SemiannualReport_Reinsurance&amp;lt;/Name&amp;gt;&amp;#xD;&amp;#xA;  &amp;lt;Version&amp;gt;1&amp;lt;/Version&amp;gt;&amp;#xD;&amp;#xA;  &amp;lt;Assembly&amp;gt;SAS.EG.SDS.Model&amp;lt;/Assembly&amp;gt;&amp;#xD;&amp;#xA;  &amp;lt;Factory&amp;gt;SAS.EG.SDS.Model.Creator&amp;lt;/Factory&amp;gt;&amp;#xD;&amp;#xA'"</definedName>
    <definedName name="_AMO_ContentDefinition_772784026.6" hidden="1">"';  &amp;lt;ParentName&amp;gt;Public&amp;lt;/ParentName&amp;gt;&amp;#xD;&amp;#xA;  &amp;lt;DisplayName&amp;gt;FinancialStability_SemiannualReport_Reinsurance&amp;lt;/DisplayName&amp;gt;&amp;#xD;&amp;#xA;  &amp;lt;SBIP&amp;gt;/VA Reporting/FS Report/Public/FinancialStability_SemiannualReport_Reinsurance&amp;lt;/'"</definedName>
    <definedName name="_AMO_ContentDefinition_772784026.7" hidden="1">"'SBIP&amp;gt;&amp;#xD;&amp;#xA;  &amp;lt;SBIPFull&amp;gt;/VA Reporting/FS Report/Public/FinancialStability_SemiannualReport_Reinsurance(Report.BI)&amp;lt;/SBIPFull&amp;gt;&amp;#xD;&amp;#xA;  &amp;lt;Path&amp;gt;/VA Reporting/FS Report/Public/FinancialStability_SemiannualReport_Reinsurance&amp;lt;/Pa'"</definedName>
    <definedName name="_AMO_ContentDefinition_772784026.8" hidden="1">"'th&amp;gt;&amp;#xD;&amp;#xA;&amp;lt;/DNA&amp;gt;"" /&gt;_x000D_
  &lt;param n=""ReportServer"" v=""SASpMeta.eiopa.local"" /&gt;_x000D_
  &lt;param n=""ClassName"" v=""SAS.OfficeAddin.BIReport"" /&gt;_x000D_
  &lt;param n=""ViewableInTaskPane"" v=""1"" /&gt;_x000D_
  &lt;param n=""UnselectedIds"" v=""F0.ve347165|F0.ve3'"</definedName>
    <definedName name="_AMO_ContentDefinition_772784026.9" hidden="1">"'47792|F0.ve347797|F0.ve6271443|F0.ve6150644|F0.ve396499|F0.ve1349645|F0.ve1215136|F0.ve1348243|F0.ve6385016|ve347165_FilterText|ve347165|ve347792_FilterText|ve347792|ve347797_FilterText|ve347797|ve6271443_FilterText|ve6271443|ve6150644_FilterText|ve61'"</definedName>
    <definedName name="_AMO_ContentDefinition_801046506" hidden="1">"'Partitions:9'"</definedName>
    <definedName name="_AMO_ContentDefinition_801046506.0" hidden="1">"'&lt;ContentDefinition name=""OF breakdown.srx"" rsid=""801046506"" type=""Report"" format=""ReportXml"" imgfmt=""ActiveX"" created=""08/08/2017 13:49:30"" modifed=""03/06/2018 16:43:49"" user=""Casper Christophersen"" apply=""False"" css=""C:\Program Fil'"</definedName>
    <definedName name="_AMO_ContentDefinition_801046506.1" hidden="1">"'es (x86)\SASHome\x86\SASAddinforMicrosoftOffice\7.1\Styles\Journal.css"" range=""OF_breakdown_srx"" auto=""False"" xTime=""00:00:00.1871988"" rTime=""00:00:00.2963981"" bgnew=""False"" nFmt=""False"" grphSet=""True"" imgY=""0"" imgX=""0"" redirect=""'"</definedName>
    <definedName name="_AMO_ContentDefinition_801046506.2" hidden="1">"'False""&gt;_x000D_
  &lt;files&gt;C:\Users\fst_christopheca\Documents\My SAS Files\Add-In for Microsoft Office\_SOA_LocalReport_251705532\OF breakdown.srx&lt;/files&gt;_x000D_
  &lt;parents /&gt;_x000D_
  &lt;children /&gt;_x000D_
  &lt;param n=""DisplayName"" v=""OF breakdown.srx"" /&gt;_x000D_
  &lt;param n=""Disp'"</definedName>
    <definedName name="_AMO_ContentDefinition_801046506.3" hidden="1">"'layType"" v=""Report"" /&gt;_x000D_
  &lt;param n=""AMO_Version"" v=""7.1"" /&gt;_x000D_
  &lt;param n=""AMO_UniqueID"" v="""" /&gt;_x000D_
  &lt;param n=""AMO_ReportName"" v=""OF breakdown.srx"" /&gt;_x000D_
  &lt;param n=""AMO_Description"" v="""" /&gt;_x000D_
  &lt;param n=""AMO_Keywords"" v="""" /&gt;_x000D_
  &lt;'"</definedName>
    <definedName name="_AMO_ContentDefinition_801046506.4" hidden="1">"'param n=""AMO_DNA"" v=""&amp;lt;DNA&amp;gt;&amp;#xD;&amp;#xA;  &amp;lt;Type&amp;gt;LocalFile&amp;lt;/Type&amp;gt;&amp;#xD;&amp;#xA;  &amp;lt;Name&amp;gt;OF breakdown.srx&amp;lt;/Name&amp;gt;&amp;#xD;&amp;#xA;  &amp;lt;Version&amp;gt;0&amp;lt;/Version&amp;gt;&amp;#xD;&amp;#xA;  &amp;lt;Assembly /&amp;gt;&amp;#xD;&amp;#xA;  &amp;lt;Factory /&amp;gt;&amp;#xD;&amp;#xA;  &amp;l'"</definedName>
    <definedName name="_AMO_ContentDefinition_801046506.5" hidden="1">"'t;FullPath&amp;gt;R:\St-Team\Ad-hoc and recurring\BOS Closed Sessions\BOS 2017-09\SAS Reports\OF breakdown.srx&amp;lt;/FullPath&amp;gt;&amp;#xD;&amp;#xA;&amp;lt;/DNA&amp;gt;"" /&gt;_x000D_
  &lt;param n=""AMO_PromptXml"" v="""" /&gt;_x000D_
  &lt;param n=""HasPrompts"" v=""False"" /&gt;_x000D_
  &lt;param n=""AMO'"</definedName>
    <definedName name="_AMO_ContentDefinition_801046506.6" hidden="1">"'_LocalPath"" v=""R:\St-Team\Ad-hoc and recurring\BOS Closed Sessions\BOS 2017-09\SAS Reports\OF breakdown.srx"" /&gt;_x000D_
  &lt;param n=""ClassName"" v=""SAS.OfficeAddin.Report"" /&gt;_x000D_
  &lt;param n=""XlNative"" v=""False"" /&gt;_x000D_
  &lt;param n=""UnselectedIds"" v="""" '"</definedName>
    <definedName name="_AMO_ContentDefinition_801046506.7" hidden="1">"'/&gt;_x000D_
  &lt;param n=""_ROM_Version_"" v=""1.3"" /&gt;_x000D_
  &lt;param n=""_ROM_Application_"" v=""ODS"" /&gt;_x000D_
  &lt;param n=""_ROM_AppVersion_"" v=""9.4"" /&gt;_x000D_
  &lt;param n=""maxReportCols"" v=""3"" /&gt;_x000D_
  &lt;fids n=""OF breakdown.srx"" v=""0"" /&gt;_x000D_
  &lt;ExcelXMLOptions AdjCo'"</definedName>
    <definedName name="_AMO_ContentDefinition_801046506.8" hidden="1">"'lWidths=""True"" RowOpt=""InsertEntire"" ColOpt=""InsertCells"" /&gt;_x000D_
&lt;/ContentDefinition&gt;'"</definedName>
    <definedName name="_AMO_ContentDefinition_804348479" hidden="1">"'Partitions:9'"</definedName>
    <definedName name="_AMO_ContentDefinition_804348479.0" hidden="1">"'&lt;ContentDefinition name=""EPIFP_to_Tier_1.srx"" rsid=""804348479"" type=""Report"" format=""ReportXml"" imgfmt=""ActiveX"" created=""09/13/2017 14:04:59"" modifed=""03/06/2018 16:44:00"" user=""Casper Christophersen"" apply=""False"" css=""C:\Program '"</definedName>
    <definedName name="_AMO_ContentDefinition_804348479.1" hidden="1">"'Files (x86)\SASHome\x86\SASAddinforMicrosoftOffice\7.1\Styles\Journal.css"" range=""EPIFP_to_Tier_1_srx"" auto=""False"" xTime=""00:00:00.2807982"" rTime=""00:00:00.2963981"" bgnew=""False"" nFmt=""False"" grphSet=""True"" imgY=""0"" imgX=""0"" redi'"</definedName>
    <definedName name="_AMO_ContentDefinition_804348479.2" hidden="1">"'rect=""False""&gt;_x000D_
  &lt;files&gt;C:\Users\fst_christopheca\Documents\My SAS Files\Add-In for Microsoft Office\_SOA_LocalReport_321895902\EPIFP_to_Tier_1.srx&lt;/files&gt;_x000D_
  &lt;parents /&gt;_x000D_
  &lt;children /&gt;_x000D_
  &lt;param n=""DisplayName"" v=""EPIFP_to_Tier_1.srx"" /&gt;_x000D_
  &lt;p'"</definedName>
    <definedName name="_AMO_ContentDefinition_804348479.3" hidden="1">"'aram n=""DisplayType"" v=""Report"" /&gt;_x000D_
  &lt;param n=""AMO_Version"" v=""7.1"" /&gt;_x000D_
  &lt;param n=""AMO_UniqueID"" v="""" /&gt;_x000D_
  &lt;param n=""AMO_ReportName"" v=""EPIFP_to_Tier_1.srx"" /&gt;_x000D_
  &lt;param n=""AMO_Description"" v="""" /&gt;_x000D_
  &lt;param n=""AMO_Keywords'"</definedName>
    <definedName name="_AMO_ContentDefinition_804348479.4" hidden="1">"'"" v="""" /&gt;_x000D_
  &lt;param n=""AMO_DNA"" v=""&amp;lt;DNA&amp;gt;&amp;#xD;&amp;#xA;  &amp;lt;Type&amp;gt;LocalFile&amp;lt;/Type&amp;gt;&amp;#xD;&amp;#xA;  &amp;lt;Name&amp;gt;EPIFP_to_Tier_1.srx&amp;lt;/Name&amp;gt;&amp;#xD;&amp;#xA;  &amp;lt;Version&amp;gt;0&amp;lt;/Version&amp;gt;&amp;#xD;&amp;#xA;  &amp;lt;Assembly /&amp;gt;&amp;#xD;&amp;#xA;  &amp;lt;Factory'"</definedName>
    <definedName name="_AMO_ContentDefinition_804348479.5" hidden="1">"' /&amp;gt;&amp;#xD;&amp;#xA;  &amp;lt;FullPath&amp;gt;R:\St-Team\Ad-hoc and recurring\BOS Closed Sessions\BOS 2017-09\SAS Reports\EPIFP_to_Tier_1.srx&amp;lt;/FullPath&amp;gt;&amp;#xD;&amp;#xA;&amp;lt;/DNA&amp;gt;"" /&gt;_x000D_
  &lt;param n=""AMO_PromptXml"" v="""" /&gt;_x000D_
  &lt;param n=""HasPrompts"" v=""False'"</definedName>
    <definedName name="_AMO_ContentDefinition_804348479.6" hidden="1">"'"" /&gt;_x000D_
  &lt;param n=""AMO_LocalPath"" v=""R:\St-Team\Ad-hoc and recurring\BOS Closed Sessions\BOS 2017-09\SAS Reports\EPIFP_to_Tier_1.srx"" /&gt;_x000D_
  &lt;param n=""ClassName"" v=""SAS.OfficeAddin.Report"" /&gt;_x000D_
  &lt;param n=""XlNative"" v=""False"" /&gt;_x000D_
  &lt;param n'"</definedName>
    <definedName name="_AMO_ContentDefinition_804348479.7" hidden="1">"'=""UnselectedIds"" v="""" /&gt;_x000D_
  &lt;param n=""_ROM_Version_"" v=""1.3"" /&gt;_x000D_
  &lt;param n=""_ROM_Application_"" v=""ODS"" /&gt;_x000D_
  &lt;param n=""_ROM_AppVersion_"" v=""9.4"" /&gt;_x000D_
  &lt;param n=""maxReportCols"" v=""12"" /&gt;_x000D_
  &lt;fids n=""EPIFP_to_Tier_1.srx"" v=""0"" /'"</definedName>
    <definedName name="_AMO_ContentDefinition_804348479.8" hidden="1">"'&gt;_x000D_
  &lt;ExcelXMLOptions AdjColWidths=""True"" RowOpt=""InsertEntire"" ColOpt=""InsertCells"" /&gt;_x000D_
&lt;/ContentDefinition&gt;'"</definedName>
    <definedName name="_AMO_ContentDefinition_873275408" hidden="1">"'Partitions:9'"</definedName>
    <definedName name="_AMO_ContentDefinition_873275408.0" hidden="1">"'&lt;ContentDefinition name=""OF TIER BY COUNTRY.srx"" rsid=""873275408"" type=""Report"" format=""ReportXml"" imgfmt=""ActiveX"" created=""08/04/2017 14:13:58"" modifed=""03/06/2018 16:42:37"" user=""Casper Christophersen"" apply=""False"" css=""C:\Progr'"</definedName>
    <definedName name="_AMO_ContentDefinition_873275408.1" hidden="1">"'am Files (x86)\SASHome\x86\SASAddinforMicrosoftOffice\7.1\Styles\Journal.css"" range=""OF_TIER_BY_COUNTRY_srx"" auto=""False"" xTime=""00:00:00.2027987"" rTime=""00:00:00.3899975"" bgnew=""False"" nFmt=""False"" grphSet=""True"" imgY=""0"" imgX=""0'"</definedName>
    <definedName name="_AMO_ContentDefinition_873275408.2" hidden="1">"'"" redirect=""False""&gt;_x000D_
  &lt;files&gt;C:\Users\fst_christopheca\Documents\My SAS Files\Add-In for Microsoft Office\_SOA_LocalReport_941615195\OF TIER BY COUNTRY.srx&lt;/files&gt;_x000D_
  &lt;parents /&gt;_x000D_
  &lt;children /&gt;_x000D_
  &lt;param n=""DisplayName"" v=""OF TIER BY COUNTRY.'"</definedName>
    <definedName name="_AMO_ContentDefinition_873275408.3" hidden="1">"'srx"" /&gt;_x000D_
  &lt;param n=""DisplayType"" v=""Report"" /&gt;_x000D_
  &lt;param n=""AMO_Version"" v=""7.1"" /&gt;_x000D_
  &lt;param n=""AMO_UniqueID"" v="""" /&gt;_x000D_
  &lt;param n=""AMO_ReportName"" v=""OF TIER BY COUNTRY.srx"" /&gt;_x000D_
  &lt;param n=""AMO_Description"" v="""" /&gt;_x000D_
  &lt;param'"</definedName>
    <definedName name="_AMO_ContentDefinition_873275408.4" hidden="1">"' n=""AMO_Keywords"" v="""" /&gt;_x000D_
  &lt;param n=""AMO_DNA"" v=""&amp;lt;DNA&amp;gt;&amp;#xD;&amp;#xA;  &amp;lt;Type&amp;gt;LocalFile&amp;lt;/Type&amp;gt;&amp;#xD;&amp;#xA;  &amp;lt;Name&amp;gt;OF TIER BY COUNTRY.srx&amp;lt;/Name&amp;gt;&amp;#xD;&amp;#xA;  &amp;lt;Version&amp;gt;0&amp;lt;/Version&amp;gt;&amp;#xD;&amp;#xA;  &amp;lt;Assembly /&amp;gt;&amp;#x'"</definedName>
    <definedName name="_AMO_ContentDefinition_873275408.5" hidden="1">"'D;&amp;#xA;  &amp;lt;Factory /&amp;gt;&amp;#xD;&amp;#xA;  &amp;lt;FullPath&amp;gt;R:\St-Team\Ad-hoc and recurring\BOS Closed Sessions\BOS 2017-09\SAS Reports\OF TIER BY COUNTRY.srx&amp;lt;/FullPath&amp;gt;&amp;#xD;&amp;#xA;&amp;lt;/DNA&amp;gt;"" /&gt;_x000D_
  &lt;param n=""AMO_PromptXml"" v="""" /&gt;_x000D_
  &lt;param n=""'"</definedName>
    <definedName name="_AMO_ContentDefinition_873275408.6" hidden="1">"'HasPrompts"" v=""False"" /&gt;_x000D_
  &lt;param n=""AMO_LocalPath"" v=""R:\St-Team\Ad-hoc and recurring\BOS Closed Sessions\BOS 2017-09\SAS Reports\OF TIER BY COUNTRY.srx"" /&gt;_x000D_
  &lt;param n=""ClassName"" v=""SAS.OfficeAddin.Report"" /&gt;_x000D_
  &lt;param n=""XlNative"" '"</definedName>
    <definedName name="_AMO_ContentDefinition_873275408.7" hidden="1">"'v=""False"" /&gt;_x000D_
  &lt;param n=""UnselectedIds"" v="""" /&gt;_x000D_
  &lt;param n=""_ROM_Version_"" v=""1.3"" /&gt;_x000D_
  &lt;param n=""_ROM_Application_"" v=""ODS"" /&gt;_x000D_
  &lt;param n=""_ROM_AppVersion_"" v=""9.4"" /&gt;_x000D_
  &lt;param n=""maxReportCols"" v=""8"" /&gt;_x000D_
  &lt;fids n=""OF '"</definedName>
    <definedName name="_AMO_ContentDefinition_873275408.8" hidden="1">"'TIER BY COUNTRY.srx"" v=""0"" /&gt;_x000D_
  &lt;ExcelXMLOptions AdjColWidths=""True"" RowOpt=""InsertEntire"" ColOpt=""InsertCells"" /&gt;_x000D_
&lt;/ContentDefinition&gt;'"</definedName>
    <definedName name="_AMO_ContentDefinition_876577381" hidden="1">"'Partitions:34'"</definedName>
    <definedName name="_AMO_ContentDefinition_876577381.0" hidden="1">"'&lt;ContentDefinition name=""Investment_EV"" rsid=""876577381"" type=""BIReport"" format=""BIReport"" imgfmt=""ActiveX"" created=""04/21/2017 14:13:05"" modifed=""04/21/2017 14:13:05"" user=""RES_TurturesEv"" apply=""False"" css=""C:\Program Files (x86)\'"</definedName>
    <definedName name="_AMO_ContentDefinition_876577381.1" hidden="1">"'SASHome\x86\SASAddinforMicrosoftOffice\7.1\Styles\AMODefault.css"" range=""Investment_EV_2"" auto=""False"" xTime=""00:00:22.6510548"" rTime=""00:00:12.2050000"" bgnew=""False"" nFmt=""False"" grphSet=""True"" imgY=""480"" imgX=""640"" redirect=""Fal'"</definedName>
    <definedName name="_AMO_ContentDefinition_876577381.10" hidden="1">"'v=""{8A9856DC-1E78-4EA6-8F99-4DDFD36252F5}"" /&gt;_x000D_
  &lt;param n=""section_vi321.dd965.state"" v=""{183B6A56-29EF-4C4D-806E-F745C3D3B83B}"" /&gt;_x000D_
  &lt;param n=""section_vi321.ve336.state"" v=""{276650A6-4340-4A1F-AAAD-9C8798A94519}"" /&gt;_x000D_
  &lt;param n=""section_v'"</definedName>
    <definedName name="_AMO_ContentDefinition_876577381.11" hidden="1">"'i321.dd322.state"" v=""{F504B062-1EDE-40DC-B9F8-2B9BADB77EBE}"" /&gt;_x000D_
  &lt;param n=""section_vi1289.section.state"" v=""{F44897B7-010D-43BD-8DB9-5E0430ED2069}"" /&gt;_x000D_
  &lt;param n=""section_vi1289.ve1613.state"" v=""{4D440A4B-C2E2-4D8B-B279-5CF71652D331}"" /&gt;'"</definedName>
    <definedName name="_AMO_ContentDefinition_876577381.12" hidden="1">"'_x000D_
  &lt;param n=""section_vi1289.dd1610.state"" v=""{A1C985A2-AA5F-449B-A91A-7CB52E73F2AD}"" /&gt;_x000D_
  &lt;param n=""section_vi1289.ve1936.state"" v=""{07FF485D-B97C-4019-9391-E78C6CEC2771}"" /&gt;_x000D_
  &lt;param n=""section_vi1289.dd1933.state"" v=""{7B7457B3-35E0-4C2'"</definedName>
    <definedName name="_AMO_ContentDefinition_876577381.13" hidden="1">"'C-9A89-B9D079AA8487}"" /&gt;_x000D_
  &lt;param n=""section_vi1289.ve1342.state"" v=""{A438962D-43B0-42F0-940F-6071AF936080}"" /&gt;_x000D_
  &lt;param n=""section_vi1289.dd1290.state"" v=""{819A4329-DC1A-43AD-BB02-44734256FD12}"" /&gt;_x000D_
  &lt;param n=""section_vi2258.section.st'"</definedName>
    <definedName name="_AMO_ContentDefinition_876577381.14" hidden="1">"'ate"" v=""{4B8D1940-096F-42A1-A7F9-EF3860FE192E}"" /&gt;_x000D_
  &lt;param n=""section_vi2258.ve2582.state"" v=""{E9079107-7E45-4D30-8BB3-83889C1DDA56}"" /&gt;_x000D_
  &lt;param n=""section_vi2258.dd2579.state"" v=""{2400A20A-0843-460E-A0E0-1AADA30375E9}"" /&gt;_x000D_
  &lt;param n='"</definedName>
    <definedName name="_AMO_ContentDefinition_876577381.15" hidden="1">"'""section_vi2258.ve2905.state"" v=""{0A352707-1923-4306-8DA2-3689D73AAF5A}"" /&gt;_x000D_
  &lt;param n=""section_vi2258.dd2902.state"" v=""{E76B6541-E1FC-47EC-B6E6-2646D259D55A}"" /&gt;_x000D_
  &lt;param n=""section_vi2258.ve2268.state"" v=""{B0E31B23-F9FD-4E76-ADE6-CD159'"</definedName>
    <definedName name="_AMO_ContentDefinition_876577381.16" hidden="1">"'73DB6A7}"" /&gt;_x000D_
  &lt;param n=""section_vi2258.dd2259.state"" v=""{05BEFD0A-EEFD-4720-9CDA-4B215B72C775}"" /&gt;_x000D_
  &lt;param n=""section_vi3226.section.state"" v=""{04D1D040-DBC4-4738-BC2C-2262924F8230}"" /&gt;_x000D_
  &lt;param n=""section_vi3226.ve3550.state"" v=""{00E'"</definedName>
    <definedName name="_AMO_ContentDefinition_876577381.17" hidden="1">"'ED42B-4E27-438A-BA0A-FBB0D4F3C294}"" /&gt;_x000D_
  &lt;param n=""section_vi3226.dd3547.state"" v=""{E9F4B2A8-1204-4A2F-B939-67377032E4B6}"" /&gt;_x000D_
  &lt;param n=""section_vi3226.ve3873.state"" v=""{845ABC23-E634-4C7B-8675-D6CA3E784E57}"" /&gt;_x000D_
  &lt;param n=""section_vi322'"</definedName>
    <definedName name="_AMO_ContentDefinition_876577381.18" hidden="1">"'6.dd3870.state"" v=""{24108776-C886-4E57-9955-4F5B07511832}"" /&gt;_x000D_
  &lt;param n=""section_vi3226.ve3238.state"" v=""{8DF464B3-01AE-4A43-BF3E-69A4816D39C8}"" /&gt;_x000D_
  &lt;param n=""section_vi3226.dd3227.state"" v=""{C2154371-56EC-4A02-B0CA-BC6886F4B99E}"" /&gt;_x000D_
'"</definedName>
    <definedName name="_AMO_ContentDefinition_876577381.19" hidden="1">"'  &lt;param n=""section_vi4194.section.state"" v=""{5DA1BB34-5A05-4277-AB5C-74FC550734D5}"" /&gt;_x000D_
  &lt;param n=""section_vi4194.ve4518.state"" v=""{DC507736-C209-4C33-A479-ACF51F56A2DA}"" /&gt;_x000D_
  &lt;param n=""section_vi4194.dd4515.state"" v=""{71801A3A-C524-496A'"</definedName>
    <definedName name="_AMO_ContentDefinition_876577381.2" hidden="1">"'se""&gt;_x000D_
  &lt;files&gt;C:\Users\RES_turturesev\Documents\My SAS Files\Add-In for Microsoft Office\_SOA_BIReport_326465270.876577381\report.xml&lt;/files&gt;_x000D_
  &lt;parents /&gt;_x000D_
  &lt;children /&gt;_x000D_
  &lt;param n=""DisplayName"" v=""Investment_EV"" /&gt;_x000D_
  &lt;param n=""DisplayTy'"</definedName>
    <definedName name="_AMO_ContentDefinition_876577381.20" hidden="1">"'-A046-0143F5BC1CD1}"" /&gt;_x000D_
  &lt;param n=""section_vi4194.ve4841.state"" v=""{9CAA5A5C-B6B2-4113-A1D0-BF54448E0638}"" /&gt;_x000D_
  &lt;param n=""section_vi4194.dd4838.state"" v=""{7B5CA495-9A16-4C4B-B61D-7E65E3DC8F19}"" /&gt;_x000D_
  &lt;param n=""section_vi4194.ve4205.stat'"</definedName>
    <definedName name="_AMO_ContentDefinition_876577381.21" hidden="1">"'e"" v=""{204D0E08-DB91-4278-AD01-CD8D0554530B}"" /&gt;_x000D_
  &lt;param n=""section_vi4194.dd4195.state"" v=""{A179E99A-BFA8-48D8-B7D2-A2DA84FC8555}"" /&gt;_x000D_
  &lt;param n=""section_vi5162.section.state"" v=""{29506463-717E-48B8-A587-B1E2CCFAFBFF}"" /&gt;_x000D_
  &lt;param n=""'"</definedName>
    <definedName name="_AMO_ContentDefinition_876577381.22" hidden="1">"'section_vi5162.ve5486.state"" v=""{23CA713D-864E-489B-B6E5-9D3EE19ECBE2}"" /&gt;_x000D_
  &lt;param n=""section_vi5162.dd5483.state"" v=""{AF952E41-5073-49C5-8F6F-A88E21B5E2F4}"" /&gt;_x000D_
  &lt;param n=""section_vi5162.ve5809.state"" v=""{B1442F8E-75A8-4C07-95BE-BDD7E98'"</definedName>
    <definedName name="_AMO_ContentDefinition_876577381.23" hidden="1">"'3BD22}"" /&gt;_x000D_
  &lt;param n=""section_vi5162.dd5806.state"" v=""{DC7E4E8A-AE21-46E3-8280-7F1FFBE82D30}"" /&gt;_x000D_
  &lt;param n=""section_vi5162.ve5345.state"" v=""{ADBD92A4-FFF5-4B30-B768-22609EA6A4C0}"" /&gt;_x000D_
  &lt;param n=""section_vi5162.dd5163.state"" v=""{EBADC1'"</definedName>
    <definedName name="_AMO_ContentDefinition_876577381.24" hidden="1">"'7B-683F-4C92-9F86-B91B53C26D0C}"" /&gt;_x000D_
  &lt;param n=""section_vi6130.section.state"" v=""{A6FB83F4-685D-442F-9C69-8CB70A068091}"" /&gt;_x000D_
  &lt;param n=""section_vi6130.ve6454.state"" v=""{19877652-BFEE-4F1A-B73C-0B65250B2AAA}"" /&gt;_x000D_
  &lt;param n=""section_vi6130.'"</definedName>
    <definedName name="_AMO_ContentDefinition_876577381.25" hidden="1">"'dd6451.state"" v=""{C26EFCA0-443E-41B8-94F3-C198EB6C421A}"" /&gt;_x000D_
  &lt;param n=""section_vi6130.ve6777.state"" v=""{26450CF6-7688-4AB5-8B52-83172A644A5D}"" /&gt;_x000D_
  &lt;param n=""section_vi6130.dd6774.state"" v=""{F060839D-56E2-47C1-8DA0-99F668DA4ADA}"" /&gt;_x000D_
  '"</definedName>
    <definedName name="_AMO_ContentDefinition_876577381.26" hidden="1">"'&lt;param n=""section_vi6130.ve6135.state"" v=""{FA226C34-76DB-4169-A138-BFD79B8442E2}"" /&gt;_x000D_
  &lt;param n=""section_vi6130.dd6131.state"" v=""{C58939F7-5FB1-4427-A766-93DD9BC106E8}"" /&gt;_x000D_
  &lt;param n=""section_vi7118.section.state"" v=""{7994B1DA-B6C7-4384-9'"</definedName>
    <definedName name="_AMO_ContentDefinition_876577381.27" hidden="1">"'01A-6C3DE52912AC}"" /&gt;_x000D_
  &lt;param n=""section_vi7118.ve7145.state"" v=""{D9903929-9CC9-4A01-B110-CC0F0252C732}"" /&gt;_x000D_
  &lt;param n=""section_vi7118.dd7142.state"" v=""{FCF9275C-41E1-4824-8932-ECF513620234}"" /&gt;_x000D_
  &lt;param n=""section_vi7118.ve7168.state""'"</definedName>
    <definedName name="_AMO_ContentDefinition_876577381.28" hidden="1">"' v=""{9EC710F7-05A9-49FD-8EFD-9DCA9E3D5E87}"" /&gt;_x000D_
  &lt;param n=""section_vi7118.dd7165.state"" v=""{E49CE165-52EF-440A-A5FF-5EE80B7CD883}"" /&gt;_x000D_
  &lt;param n=""section_vi7118.ve7196.state"" v=""{2D4A08D6-07AA-46EF-BCBD-A6F3A9897FBA}"" /&gt;_x000D_
  &lt;param n=""sect'"</definedName>
    <definedName name="_AMO_ContentDefinition_876577381.29" hidden="1">"'ion_vi7118.dd7190.state"" v=""{149B54EC-AD2B-46A1-98BC-AB72CA20BB0E}"" /&gt;_x000D_
  &lt;param n=""section_vi7118.ve7124.state"" v=""{CACE86FF-5BAE-4DB5-8677-04A3AB5A17F2}"" /&gt;_x000D_
  &lt;param n=""section_vi7118.dd7119.state"" v=""{5063B119-6EF1-4960-A459-E5380176ADC'"</definedName>
    <definedName name="_AMO_ContentDefinition_876577381.3" hidden="1">"'pe"" v=""Report (2G)"" /&gt;_x000D_
  &lt;param n=""AMO_Version"" v=""7.1"" /&gt;_x000D_
  &lt;param n=""AMO_UniqueID"" v=""A53PV9T3.AY0000DE"" /&gt;_x000D_
  &lt;param n=""AMO_ReportName"" v=""Investment_EV"" /&gt;_x000D_
  &lt;param n=""AMO_Description"" v="""" /&gt;_x000D_
  &lt;param n=""AMO_Keywords"" '"</definedName>
    <definedName name="_AMO_ContentDefinition_876577381.30" hidden="1">"'F}"" /&gt;_x000D_
  &lt;param n=""section_vi7221.section.state"" v=""{A7DB7A7C-9ADB-40B6-97C4-EE6EABDC0B0A}"" /&gt;_x000D_
  &lt;param n=""section_vi7221.ve7545.state"" v=""{B18BCC31-CADB-45C9-A4B9-6DDD2043578A}"" /&gt;_x000D_
  &lt;param n=""section_vi7221.dd7542.state"" v=""{2395BE78-'"</definedName>
    <definedName name="_AMO_ContentDefinition_876577381.31" hidden="1">"'8526-4F5C-A08B-8C92CBB7725C}"" /&gt;_x000D_
  &lt;param n=""section_vi7221.ve7868.state"" v=""{35CE376A-3E9D-4892-84A2-7AB1AFFED2F1}"" /&gt;_x000D_
  &lt;param n=""section_vi7221.dd7865.state"" v=""{3886A053-2034-4DC9-BB9F-B4D4C908EE3F}"" /&gt;_x000D_
  &lt;param n=""section_vi7221.ve7'"</definedName>
    <definedName name="_AMO_ContentDefinition_876577381.32" hidden="1">"'236.state"" v=""{DE0E99A4-F029-487E-AB9A-C9A4549272A0}"" /&gt;_x000D_
  &lt;param n=""section_vi7221.dd7222.state"" v=""{B01C5F7F-4208-4CE5-85BF-B114EC66E260}"" /&gt;_x000D_
  &lt;ExcelXMLOptions AdjColWidths=""True"" RowOpt=""InsertEntire"" ColOpt=""InsertCells"" /&gt;_x000D_
&lt;/Cont'"</definedName>
    <definedName name="_AMO_ContentDefinition_876577381.33" hidden="1">"'entDefinition&gt;'"</definedName>
    <definedName name="_AMO_ContentDefinition_876577381.4" hidden="1">"'v="""" /&gt;_x000D_
  &lt;param n=""DNA"" v=""&amp;lt;DNA&amp;gt;&amp;#xD;&amp;#xA;  &amp;lt;Type&amp;gt;BIReport&amp;lt;/Type&amp;gt;&amp;#xD;&amp;#xA;  &amp;lt;Name&amp;gt;Investment_EV&amp;lt;/Name&amp;gt;&amp;#xD;&amp;#xA;  &amp;lt;Version&amp;gt;1&amp;lt;/Version&amp;gt;&amp;#xD;&amp;#xA;  &amp;lt;Assembly&amp;gt;SAS.EG.SDS.Model&amp;lt;/Assembly&amp;gt;&amp;#xD;&amp;'"</definedName>
    <definedName name="_AMO_ContentDefinition_876577381.5" hidden="1">"'#xA;  &amp;lt;Factory&amp;gt;SAS.EG.SDS.Model.Creator&amp;lt;/Factory&amp;gt;&amp;#xD;&amp;#xA;  &amp;lt;ParentName&amp;gt;Public&amp;lt;/ParentName&amp;gt;&amp;#xD;&amp;#xA;  &amp;lt;DisplayName&amp;gt;Investment_EV&amp;lt;/DisplayName&amp;gt;&amp;#xD;&amp;#xA;  &amp;lt;SBIP&amp;gt;/VA Reporting/FS Report/Public/Investment_EV&amp;lt'"</definedName>
    <definedName name="_AMO_ContentDefinition_876577381.6" hidden="1">"';/SBIP&amp;gt;&amp;#xD;&amp;#xA;  &amp;lt;SBIPFull&amp;gt;/VA Reporting/FS Report/Public/Investment_EV(Report.BI)&amp;lt;/SBIPFull&amp;gt;&amp;#xD;&amp;#xA;  &amp;lt;Path&amp;gt;/VA Reporting/FS Report/Public/Investment_EV&amp;lt;/Path&amp;gt;&amp;#xD;&amp;#xA;&amp;lt;/DNA&amp;gt;"" /&gt;_x000D_
  &lt;param n=""ReportServer"" v='"</definedName>
    <definedName name="_AMO_ContentDefinition_876577381.7" hidden="1">"'""SASpMeta.eiopa.local"" /&gt;_x000D_
  &lt;param n=""ClassName"" v=""SAS.OfficeAddin.BIReport"" /&gt;_x000D_
  &lt;param n=""ViewableInTaskPane"" v=""1"" /&gt;_x000D_
  &lt;param n=""UnselectedIds"" v="""" /&gt;_x000D_
  &lt;param n=""RawValues"" v=""True"" /&gt;_x000D_
  &lt;param n=""RenderSectionsOnShee'"</definedName>
    <definedName name="_AMO_ContentDefinition_876577381.8" hidden="1">"'ts"" v=""False"" /&gt;_x000D_
  &lt;param n=""report.state"" v=""{BE267D01-C38E-4AE3-BE55-A07D12B3E640}"" /&gt;_x000D_
  &lt;param n=""section_vi1.section.state"" v=""{D028DF1F-E9B2-4D7C-A16F-A763F03819FF}"" /&gt;_x000D_
  &lt;param n=""section_vi321.section.state"" v=""{23545829-8071-4'"</definedName>
    <definedName name="_AMO_ContentDefinition_876577381.9" hidden="1">"'5D0-AD08-0AB5ED05FB36}"" /&gt;_x000D_
  &lt;param n=""section_vi321.ve645.state"" v=""{4E156761-D005-4535-83F4-4946DDD5EAC9}"" /&gt;_x000D_
  &lt;param n=""section_vi321.dd642.state"" v=""{1F2A8A99-8A45-497E-BC20-41BFA2207E36}"" /&gt;_x000D_
  &lt;param n=""section_vi321.ve968.state"" '"</definedName>
    <definedName name="_AMO_ContentDefinition_899671296" hidden="1">"'Partitions:10'"</definedName>
    <definedName name="_AMO_ContentDefinition_899671296.0" hidden="1">"'&lt;ContentDefinition name=""Investment_EV"" rsid=""899671296"" type=""BIReport"" format=""BIReport"" imgfmt=""ActiveX"" created=""04/21/2017 14:31:13"" modifed=""04/21/2017 14:31:13"" user=""RES_TurturesEv"" apply=""False"" css=""C:\Program Files (x86)\'"</definedName>
    <definedName name="_AMO_ContentDefinition_899671296.1" hidden="1">"'SASHome\x86\SASAddinforMicrosoftOffice\7.1\Styles\AMODefault.css"" range=""Investment_EV_5"" auto=""False"" xTime=""00:00:03.7690000"" rTime=""00:00:00.4800000"" bgnew=""False"" nFmt=""False"" grphSet=""True"" imgY=""480"" imgX=""640"" redirect=""Fal'"</definedName>
    <definedName name="_AMO_ContentDefinition_899671296.2" hidden="1">"'se""&gt;_x000D_
  &lt;files&gt;C:\Users\RES_turturesev\Documents\My SAS Files\Add-In for Microsoft Office\_SOA_BIReport_991025555.899671296\report.xml&lt;/files&gt;_x000D_
  &lt;parents /&gt;_x000D_
  &lt;children /&gt;_x000D_
  &lt;param n=""DisplayName"" v=""Investment_EV"" /&gt;_x000D_
  &lt;param n=""DisplayTy'"</definedName>
    <definedName name="_AMO_ContentDefinition_899671296.3" hidden="1">"'pe"" v=""Report (2G)"" /&gt;_x000D_
  &lt;param n=""AMO_Version"" v=""7.1"" /&gt;_x000D_
  &lt;param n=""AMO_UniqueID"" v=""A53PV9T3.AY0000DE"" /&gt;_x000D_
  &lt;param n=""AMO_ReportName"" v=""Investment_EV"" /&gt;_x000D_
  &lt;param n=""AMO_Description"" v="""" /&gt;_x000D_
  &lt;param n=""AMO_Keywords"" '"</definedName>
    <definedName name="_AMO_ContentDefinition_899671296.4" hidden="1">"'v="""" /&gt;_x000D_
  &lt;param n=""DNA"" v=""&amp;lt;DNA&amp;gt;&amp;#xD;&amp;#xA;  &amp;lt;Type&amp;gt;BIReport&amp;lt;/Type&amp;gt;&amp;#xD;&amp;#xA;  &amp;lt;Name&amp;gt;Investment_EV&amp;lt;/Name&amp;gt;&amp;#xD;&amp;#xA;  &amp;lt;Version&amp;gt;1&amp;lt;/Version&amp;gt;&amp;#xD;&amp;#xA;  &amp;lt;Assembly&amp;gt;SAS.EG.SDS.Model&amp;lt;/Assembly&amp;gt;&amp;#xD;&amp;'"</definedName>
    <definedName name="_AMO_ContentDefinition_899671296.5" hidden="1">"'#xA;  &amp;lt;Factory&amp;gt;SAS.EG.SDS.Model.Creator&amp;lt;/Factory&amp;gt;&amp;#xD;&amp;#xA;  &amp;lt;ParentName&amp;gt;Public&amp;lt;/ParentName&amp;gt;&amp;#xD;&amp;#xA;  &amp;lt;DisplayName&amp;gt;Investment_EV&amp;lt;/DisplayName&amp;gt;&amp;#xD;&amp;#xA;  &amp;lt;SBIP&amp;gt;/VA Reporting/FS Report/Public/Investment_EV&amp;lt'"</definedName>
    <definedName name="_AMO_ContentDefinition_899671296.6" hidden="1">"';/SBIP&amp;gt;&amp;#xD;&amp;#xA;  &amp;lt;SBIPFull&amp;gt;/VA Reporting/FS Report/Public/Investment_EV(Report.BI)&amp;lt;/SBIPFull&amp;gt;&amp;#xD;&amp;#xA;  &amp;lt;Path&amp;gt;/VA Reporting/FS Report/Public/Investment_EV&amp;lt;/Path&amp;gt;&amp;#xD;&amp;#xA;&amp;lt;/DNA&amp;gt;"" /&gt;_x000D_
  &lt;param n=""ReportServer"" v='"</definedName>
    <definedName name="_AMO_ContentDefinition_899671296.7" hidden="1">"'""SASpMeta.eiopa.local"" /&gt;_x000D_
  &lt;param n=""ClassName"" v=""SAS.OfficeAddin.BIReport"" /&gt;_x000D_
  &lt;param n=""section_vi7118.ve7196.state"" v=""{5764AD65-04BC-4860-BCD6-6542C2A4D747}"" /&gt;_x000D_
  &lt;param n=""section_vi7118.dd7190.state"" v=""{42D9C4E7-37D1-4E40-A40'"</definedName>
    <definedName name="_AMO_ContentDefinition_899671296.8" hidden="1">"'F-5A43CE8FD282}"" /&gt;_x000D_
  &lt;param n=""ViewableInTaskPane"" v=""1"" /&gt;_x000D_
  &lt;param n=""UnselectedIds"" v=""F0.ve336|F0.ve1342|F0.ve2268|F0.ve3238|F0.ve4205|F0.ve5345|F0.ve6135|F0.ve7236"" /&gt;_x000D_
  &lt;param n=""RawValues"" v=""True"" /&gt;_x000D_
  &lt;param n=""RenderSecti'"</definedName>
    <definedName name="_AMO_ContentDefinition_899671296.9" hidden="1">"'onsOnSheets"" v=""False"" /&gt;_x000D_
  &lt;ExcelXMLOptions AdjColWidths=""True"" RowOpt=""InsertEntire"" ColOpt=""InsertCells"" /&gt;_x000D_
&lt;/ContentDefinition&gt;'"</definedName>
    <definedName name="_AMO_ContentDefinition_914642423" hidden="1">"'Partitions:55'"</definedName>
    <definedName name="_AMO_ContentDefinition_914642423.0" hidden="1">"'&lt;ContentDefinition name=""FinancialStability_SemiannualReport_investment"" rsid=""914642423"" type=""BIReport"" format=""BIReport"" imgfmt=""ActiveX"" created=""10/10/2019 09:45:00"" modifed=""10/10/2019 09:45:00"" user=""RES_VieiraDi"" apply=""Fals'"</definedName>
    <definedName name="_AMO_ContentDefinition_914642423.1" hidden="1">"'e"" css=""C:\Program Files (x86)\SASHome\x86\SASAddinforMicrosoftOffice\7.1\Styles\AMODefault.css"" range=""FinancialStability_SemiannualReport_investment"" auto=""False"" xTime=""00:00:30.4874988"" rTime=""00:00:00.1015664"" bgnew=""False"" nFmt=""'"</definedName>
    <definedName name="_AMO_ContentDefinition_914642423.10" hidden="1">"'49AA8F3AA}"" /&gt;_x000D_
  &lt;param n=""section_vi1.ve8611.state"" v=""{BDC2B7D9-CCE6-427F-A730-EE891C6A4BEC}"" /&gt;_x000D_
  &lt;param n=""section_vi1.dd8613.state"" v=""{F94274A4-B4C6-4C47-8FAD-6C506F371A9C}"" /&gt;_x000D_
  &lt;param n=""section_vi1.ve8606.state"" v=""{C084514F-04'"</definedName>
    <definedName name="_AMO_ContentDefinition_914642423.11" hidden="1">"'B8-4BC7-9C03-778C37ABEBF4}"" /&gt;_x000D_
  &lt;param n=""section_vi1.dd8608.state"" v=""{664F63DA-94B9-4DB7-A8F1-6604E588A24C}"" /&gt;_x000D_
  &lt;param n=""section_vi1.ve32.state"" v=""{9DAC119A-FBA1-4F58-8CD4-D9A047132978}"" /&gt;_x000D_
  &lt;param n=""section_vi1.dd34.state"" v=""'"</definedName>
    <definedName name="_AMO_ContentDefinition_914642423.12" hidden="1">"'{DF4458EB-CE34-4190-A44B-53BCB9D205D7}"" /&gt;_x000D_
  &lt;param n=""section_vi1.ve103717.state"" v=""{F886502B-14F9-4555-9553-730D6EF4FBA5}"" /&gt;_x000D_
  &lt;param n=""section_vi1.dd103719.state"" v=""{F9C78050-61E7-4EE3-ADAA-BF0822913115}"" /&gt;_x000D_
  &lt;param n=""section_vi1'"</definedName>
    <definedName name="_AMO_ContentDefinition_914642423.13" hidden="1">"'04088.section.state"" v=""{6B06C455-4668-481E-8642-5F87028113A5}"" /&gt;_x000D_
  &lt;param n=""section_vi104088.ve104092.state"" v=""{E503D4E5-3EDB-45ED-96D5-11847CB9C636}"" /&gt;_x000D_
  &lt;param n=""section_vi104088.dd104089.state"" v=""{FF372D16-0D8D-4A07-BC45-E515EB0'"</definedName>
    <definedName name="_AMO_ContentDefinition_914642423.14" hidden="1">"'FF2BE}"" /&gt;_x000D_
  &lt;param n=""section_vi104088.ve104459.state"" v=""{A25D0776-8709-479E-988B-B47AD5DBD897}"" /&gt;_x000D_
  &lt;param n=""section_vi104088.dd104456.state"" v=""{EA18C1AD-F5B5-4FAB-BCEC-8841F7BF3F92}"" /&gt;_x000D_
  &lt;param n=""section_vi104088.ve105559.state'"</definedName>
    <definedName name="_AMO_ContentDefinition_914642423.15" hidden="1">"'"" v=""{82B7521C-F601-4B56-ABDE-7A87E3A01BCE}"" /&gt;_x000D_
  &lt;param n=""section_vi104088.dd105561.state"" v=""{0F36F42C-BCA2-4743-BF39-3DBF020A9586}"" /&gt;_x000D_
  &lt;param n=""section_vi492.section.state"" v=""{4021E1D5-8037-4461-8569-90A6268F5115}"" /&gt;_x000D_
  &lt;param n'"</definedName>
    <definedName name="_AMO_ContentDefinition_914642423.16" hidden="1">"'=""section_vi492.ve9252.state"" v=""{7E181375-56E4-4C28-AD75-FF14529A3196}"" /&gt;_x000D_
  &lt;param n=""section_vi492.dd9254.state"" v=""{8C948C9B-2490-4878-B49F-01E96412B078}"" /&gt;_x000D_
  &lt;param n=""section_vi492.ve9247.state"" v=""{54EFF62C-EE58-4D8F-8FAC-08B2D99'"</definedName>
    <definedName name="_AMO_ContentDefinition_914642423.17" hidden="1">"'1EFEE}"" /&gt;_x000D_
  &lt;param n=""section_vi492.dd9249.state"" v=""{69C0F6FC-1E13-4FB5-BF2B-ADBAF29FA0AE}"" /&gt;_x000D_
  &lt;param n=""section_vi492.ve508.state"" v=""{9E88D8A9-EDBD-4C36-B828-F82B9F0F3444}"" /&gt;_x000D_
  &lt;param n=""section_vi492.dd493.state"" v=""{9D0B017E-0C'"</definedName>
    <definedName name="_AMO_ContentDefinition_914642423.18" hidden="1">"'63-4D6E-A6FE-7AA84436B4F5}"" /&gt;_x000D_
  &lt;param n=""section_vi351.section.state"" v=""{8588C6B8-3D39-44DC-BC3A-1D3D58E3C70E}"" /&gt;_x000D_
  &lt;param n=""section_vi351.ve9894.state"" v=""{1991B02D-D19F-4009-97D8-4257138DC1C9}"" /&gt;_x000D_
  &lt;param n=""section_vi351.dd9896'"</definedName>
    <definedName name="_AMO_ContentDefinition_914642423.19" hidden="1">"'.state"" v=""{DB492DE9-9616-495C-A49C-6D9D95CE65DE}"" /&gt;_x000D_
  &lt;param n=""section_vi351.ve9889.state"" v=""{EB55D14E-0AEE-4385-BD31-B49F50020066}"" /&gt;_x000D_
  &lt;param n=""section_vi351.dd9891.state"" v=""{4B3EBBB3-E11D-4D34-805F-E11C5437242E}"" /&gt;_x000D_
  &lt;param n'"</definedName>
    <definedName name="_AMO_ContentDefinition_914642423.2" hidden="1">"'False"" grphSet=""True"" imgY=""480"" imgX=""640"" redirect=""False""&gt;_x000D_
  &lt;files&gt;\\eivpr-fs01\profilesvdi$\Res_VieiraDi\Documents\My SAS Files\Add-In for Microsoft Office\_SOA_BIReport_180594094.914642423\report.xml&lt;/files&gt;_x000D_
  &lt;parents /&gt;_x000D_
  &lt;children'"</definedName>
    <definedName name="_AMO_ContentDefinition_914642423.20" hidden="1">"'=""section_vi351.ve352.state"" v=""{1A2A3726-BF9B-4A74-9EC6-EC12B176AF54}"" /&gt;_x000D_
  &lt;param n=""section_vi351.dd354.state"" v=""{9A3DF226-4CB8-4FED-A94E-47550E27DE77}"" /&gt;_x000D_
  &lt;param n=""section_vi4868.section.state"" v=""{A2522074-436E-48A0-ADBA-D3C9C35'"</definedName>
    <definedName name="_AMO_ContentDefinition_914642423.21" hidden="1">"'7CD00}"" /&gt;_x000D_
  &lt;param n=""section_vi4868.ve10536.state"" v=""{EAEE9CEF-4557-4755-B2C0-EB5517972529}"" /&gt;_x000D_
  &lt;param n=""section_vi4868.dd10538.state"" v=""{7753AE70-F181-4551-9DA2-8B796CE23F5A}"" /&gt;_x000D_
  &lt;param n=""section_vi4868.ve10531.state"" v=""{FB9'"</definedName>
    <definedName name="_AMO_ContentDefinition_914642423.22" hidden="1">"'2A1DF-DA5A-464F-A631-D8F70D1F16F0}"" /&gt;_x000D_
  &lt;param n=""section_vi4868.dd10533.state"" v=""{896A4F50-EF18-41F5-A50F-38B425CCC907}"" /&gt;_x000D_
  &lt;param n=""section_vi4868.ve4869.state"" v=""{8A0F6C81-B404-41A7-8C3F-B1D64D79C8EC}"" /&gt;_x000D_
  &lt;param n=""section_vi48'"</definedName>
    <definedName name="_AMO_ContentDefinition_914642423.23" hidden="1">"'68.dd4871.state"" v=""{39AA1EF1-98E4-4346-908B-3CCCEC4F6673}"" /&gt;_x000D_
  &lt;param n=""section_vi4868.ve302427.state"" v=""{63BA9039-9D52-431E-A4FB-F62FE99E02AA}"" /&gt;_x000D_
  &lt;param n=""section_vi4868.dd302429.state"" v=""{A4F7A236-B446-44C0-86C5-9F4BEC65D822}"" '"</definedName>
    <definedName name="_AMO_ContentDefinition_914642423.24" hidden="1">"'/&gt;_x000D_
  &lt;param n=""section_vi69800.section.state"" v=""{4D5FB59E-9FB2-417E-8B78-C973F6F7F97A}"" /&gt;_x000D_
  &lt;param n=""section_vi69800.ve69804.state"" v=""{F52141A4-347C-453F-9071-A40EC9D63B6B}"" /&gt;_x000D_
  &lt;param n=""section_vi69800.dd69801.state"" v=""{BB71F837-'"</definedName>
    <definedName name="_AMO_ContentDefinition_914642423.25" hidden="1">"'4A29-421A-BAD9-0A67EE86CD5A}"" /&gt;_x000D_
  &lt;param n=""section_vi69800.ve70126.state"" v=""{52695646-7A09-44FF-AABB-0C93C505FF89}"" /&gt;_x000D_
  &lt;param n=""section_vi69800.dd70123.state"" v=""{261D0403-A771-43B9-98F2-2639ACBFCC58}"" /&gt;_x000D_
  &lt;param n=""section_vi69800'"</definedName>
    <definedName name="_AMO_ContentDefinition_914642423.26" hidden="1">"'.ve70456.state"" v=""{5B28972A-CDD6-4E10-8B51-B7D5F49B06D9}"" /&gt;_x000D_
  &lt;param n=""section_vi69800.dd70443.state"" v=""{BCAC65C2-C4A6-456A-AF54-862F4FC63477}"" /&gt;_x000D_
  &lt;param n=""section_vi4548.section.state"" v=""{1FFE2AD3-F5D2-42F1-817D-88BE680D8E8F}"" /&gt;'"</definedName>
    <definedName name="_AMO_ContentDefinition_914642423.27" hidden="1">"'_x000D_
  &lt;param n=""section_vi4548.ve343917.state"" v=""{2813694B-4DB7-47C5-9FD5-7D0CB1B81210}"" /&gt;_x000D_
  &lt;param n=""section_vi4548.dd343919.state"" v=""{C28670D3-D4B2-4906-A565-90DBC79AB77A}"" /&gt;_x000D_
  &lt;param n=""section_vi4548.ve343912.state"" v=""{9F3473A5-9A'"</definedName>
    <definedName name="_AMO_ContentDefinition_914642423.28" hidden="1">"'6A-480D-BA96-67DAE73B05F1}"" /&gt;_x000D_
  &lt;param n=""section_vi4548.dd343914.state"" v=""{3B903CF4-DB40-40E2-A831-0B0E6F2B47F7}"" /&gt;_x000D_
  &lt;param n=""section_vi4548.ve4549.state"" v=""{DBE30FCB-BEE5-41BB-A232-CE045D55733D}"" /&gt;_x000D_
  &lt;param n=""section_vi4548.dd4'"</definedName>
    <definedName name="_AMO_ContentDefinition_914642423.29" hidden="1">"'551.state"" v=""{61757EEA-3FC3-4DEC-A466-E53F1EF73339}"" /&gt;_x000D_
  &lt;param n=""section_vi5189.section.state"" v=""{F537EAFD-39BE-4AC2-BD6A-1FF2BAD69DE2}"" /&gt;_x000D_
  &lt;param n=""section_vi5189.ve11178.state"" v=""{84B39E05-2806-4B38-8394-E2C7A9DC13EE}"" /&gt;_x000D_
  &lt;'"</definedName>
    <definedName name="_AMO_ContentDefinition_914642423.3" hidden="1">"' /&gt;_x000D_
  &lt;param n=""DisplayName"" v=""FinancialStability_SemiannualReport_investment"" /&gt;_x000D_
  &lt;param n=""DisplayType"" v=""Report (2G)"" /&gt;_x000D_
  &lt;param n=""AMO_Version"" v=""7.1"" /&gt;_x000D_
  &lt;param n=""AMO_UniqueID"" v=""A53PV9T3.AY0000B1"" /&gt;_x000D_
  &lt;param n=""A'"</definedName>
    <definedName name="_AMO_ContentDefinition_914642423.30" hidden="1">"'param n=""section_vi5189.dd11180.state"" v=""{AFACA194-44B8-4D7E-BC6E-12FE1AA5488A}"" /&gt;_x000D_
  &lt;param n=""section_vi5189.ve11173.state"" v=""{3250EE3F-22C5-416D-B0ED-62E6DE0ED612}"" /&gt;_x000D_
  &lt;param n=""section_vi5189.dd11175.state"" v=""{FF7D85B4-BA2D-408C-'"</definedName>
    <definedName name="_AMO_ContentDefinition_914642423.31" hidden="1">"'A250-C43137D3BFD6}"" /&gt;_x000D_
  &lt;param n=""section_vi5189.ve5190.state"" v=""{F2D7C7B9-3EDF-46B3-B352-E51AFB82CA47}"" /&gt;_x000D_
  &lt;param n=""section_vi5189.dd5192.state"" v=""{38D31067-5ED5-49B1-881F-FB4B88CCC61A}"" /&gt;_x000D_
  &lt;param n=""section_vi4225.section.stat'"</definedName>
    <definedName name="_AMO_ContentDefinition_914642423.32" hidden="1">"'e"" v=""{0B67A0E8-ADC0-4B24-BBDB-53FF9D227109}"" /&gt;_x000D_
  &lt;param n=""section_vi4225.ve11819.state"" v=""{A482AEDC-207B-424F-8524-B15AE6657891}"" /&gt;_x000D_
  &lt;param n=""section_vi4225.dd11821.state"" v=""{E91B0237-0352-4DB4-ABD0-4A252035CDA6}"" /&gt;_x000D_
  &lt;param n='"</definedName>
    <definedName name="_AMO_ContentDefinition_914642423.33" hidden="1">"'""section_vi4225.ve11814.state"" v=""{623060AC-20E8-4E3C-AA5A-4DF6AAC467D1}"" /&gt;_x000D_
  &lt;param n=""section_vi4225.dd11816.state"" v=""{36BA4610-9520-44E1-8A41-F3CA5827905E}"" /&gt;_x000D_
  &lt;param n=""section_vi4225.ve4226.state"" v=""{9642518B-EF97-47F9-BFE2-F74'"</definedName>
    <definedName name="_AMO_ContentDefinition_914642423.34" hidden="1">"'3236E4E8C}"" /&gt;_x000D_
  &lt;param n=""section_vi4225.dd4228.state"" v=""{C2A99D7D-92F4-43E8-AB31-82321F9BC2CA}"" /&gt;_x000D_
  &lt;param n=""section_vi48201.section.state"" v=""{8F26BEA5-515C-41B2-BCA8-55BCFA1707B0}"" /&gt;_x000D_
  &lt;param n=""section_vi48201.ve344321.state"" v'"</definedName>
    <definedName name="_AMO_ContentDefinition_914642423.35" hidden="1">"'=""{688E02B6-DCB7-4A2A-BB5E-37B83433DF31}"" /&gt;_x000D_
  &lt;param n=""section_vi48201.dd344323.state"" v=""{F9F6BC8D-4A5D-4752-93F4-AE4E3F698034}"" /&gt;_x000D_
  &lt;param n=""section_vi48201.ve48205.state"" v=""{1F935AF5-0E76-4248-B712-E5541C16E8CF}"" /&gt;_x000D_
  &lt;param n=""s'"</definedName>
    <definedName name="_AMO_ContentDefinition_914642423.36" hidden="1">"'ection_vi48201.dd48202.state"" v=""{C8412DB2-2B00-4DCD-B528-650104AB121F}"" /&gt;_x000D_
  &lt;param n=""section_vi48201.ve48228.state"" v=""{3841A967-905D-4900-AD84-28C9229A473B}"" /&gt;_x000D_
  &lt;param n=""section_vi48201.dd48225.state"" v=""{EA55E435-2315-4435-8A79-7F8'"</definedName>
    <definedName name="_AMO_ContentDefinition_914642423.37" hidden="1">"'BF29147AE}"" /&gt;_x000D_
  &lt;param n=""section_vi48201.ve48253.state"" v=""{03E8FDD1-CEAC-4110-9029-3CA91F84956F}"" /&gt;_x000D_
  &lt;param n=""section_vi48201.dd48250.state"" v=""{F45965E4-07EA-4BAF-8773-5FBB7A055BE2}"" /&gt;_x000D_
  &lt;param n=""section_vi48201.ve48280.state"" '"</definedName>
    <definedName name="_AMO_ContentDefinition_914642423.38" hidden="1">"'v=""{A62C2A75-DBC7-4391-AABA-16B294AD5950}"" /&gt;_x000D_
  &lt;param n=""section_vi48201.dd48273.state"" v=""{E5F357C0-1439-4BBC-B189-3E91E96C65E2}"" /&gt;_x000D_
  &lt;param n=""section_vi48201.ve329316.state"" v=""{0D9DDB7C-5324-4E60-9002-4DA62F7F9821}"" /&gt;_x000D_
  &lt;param n=""'"</definedName>
    <definedName name="_AMO_ContentDefinition_914642423.39" hidden="1">"'section_vi48201.dd329308.state"" v=""{CA779BCB-C0A2-4BE8-BDD1-2F8D8ED76EF5}"" /&gt;_x000D_
  &lt;param n=""section_vi137268.section.state"" v=""{2BA7ADB1-50C4-4CA2-835F-94E811E67E92}"" /&gt;_x000D_
  &lt;param n=""section_vi137268.ve343284.state"" v=""{FCA904F8-E4AF-48E6-BA5'"</definedName>
    <definedName name="_AMO_ContentDefinition_914642423.4" hidden="1">"'MO_ReportName"" v=""FinancialStability_SemiannualReport_investment"" /&gt;_x000D_
  &lt;param n=""AMO_Description"" v="""" /&gt;_x000D_
  &lt;param n=""AMO_Keywords"" v="""" /&gt;_x000D_
  &lt;param n=""DNA"" v=""&amp;lt;DNA&amp;gt;&amp;#xD;&amp;#xA;  &amp;lt;Type&amp;gt;BIReport&amp;lt;/Type&amp;gt;&amp;#xD;&amp;#xA;  &amp;lt;Na'"</definedName>
    <definedName name="_AMO_ContentDefinition_914642423.40" hidden="1">"'F-D697EC406AAB}"" /&gt;_x000D_
  &lt;param n=""section_vi137268.dd343286.state"" v=""{AE615609-F93E-46C9-B855-A9C7F52EB4C9}"" /&gt;_x000D_
  &lt;param n=""section_vi137268.ve342897.state"" v=""{D33E27D9-C6A9-448C-8833-01451CA20516}"" /&gt;_x000D_
  &lt;param n=""section_vi137268.dd3428'"</definedName>
    <definedName name="_AMO_ContentDefinition_914642423.41" hidden="1">"'99.state"" v=""{A811BE57-499F-4011-989A-ABA911A19071}"" /&gt;_x000D_
  &lt;param n=""section_vi137268.ve342677.state"" v=""{6F1D96FB-691B-4635-AF1C-88F173135E5A}"" /&gt;_x000D_
  &lt;param n=""section_vi137268.dd342679.state"" v=""{812F2969-A8D8-4329-BF76-4A97A00BA79A}"" /&gt;_x000D_'"</definedName>
    <definedName name="_AMO_ContentDefinition_914642423.42" hidden="1">"'
  &lt;param n=""section_vi137268.ve138018.state"" v=""{DA8864A9-11D6-4532-A3F3-D5D2606F7219}"" /&gt;_x000D_
  &lt;param n=""section_vi137268.dd138005.state"" v=""{CB8D0B1C-F243-45D8-819A-7A7D98D8FAB5}"" /&gt;_x000D_
  &lt;param n=""section_vi137268.ve172568.state"" v=""{7AC6E1'"</definedName>
    <definedName name="_AMO_ContentDefinition_914642423.43" hidden="1">"'64-1537-4E35-A3AF-8BD2F428955D}"" /&gt;_x000D_
  &lt;param n=""section_vi137268.dd172570.state"" v=""{D0114450-2B5B-4057-8D76-70A90C989FCE}"" /&gt;_x000D_
  &lt;param n=""section_vi365620.section.state"" v=""{BC7F5CD0-99CF-4560-888B-BAF631ECBE98}"" /&gt;_x000D_
  &lt;param n=""section_v'"</definedName>
    <definedName name="_AMO_ContentDefinition_914642423.44" hidden="1">"'i365620.ve375819.state"" v=""{59D93C51-DAD6-4D08-B5D8-DCC527FD9D2A}"" /&gt;_x000D_
  &lt;param n=""section_vi365620.dd375821.state"" v=""{DD35C017-167B-463A-B33A-9CB2DE7E4772}"" /&gt;_x000D_
  &lt;param n=""section_vi365620.ve375814.state"" v=""{4A2AF17E-4CD1-420A-87C4-7D16'"</definedName>
    <definedName name="_AMO_ContentDefinition_914642423.45" hidden="1">"'5C898E71}"" /&gt;_x000D_
  &lt;param n=""section_vi365620.dd375816.state"" v=""{9B00DE75-A4C1-4541-BA4B-35DC17AB200C}"" /&gt;_x000D_
  &lt;param n=""section_vi365620.ve366695.state"" v=""{0A4E1D7C-EED9-41C1-A0DB-7FB86A36F9DF}"" /&gt;_x000D_
  &lt;param n=""section_vi365620.dd366697.st'"</definedName>
    <definedName name="_AMO_ContentDefinition_914642423.46" hidden="1">"'ate"" v=""{3942A5C5-CC56-42E6-B256-211864B61E3A}"" /&gt;_x000D_
  &lt;param n=""section_vi393120.section.state"" v=""{B0A0675D-7312-4E88-960F-88B100C68771}"" /&gt;_x000D_
  &lt;param n=""section_vi393120.ve393455.state"" v=""{3F89E6EA-E9FE-422C-BFD6-5381F4FA83C1}"" /&gt;_x000D_
  &lt;p'"</definedName>
    <definedName name="_AMO_ContentDefinition_914642423.47" hidden="1">"'aram n=""section_vi393120.dd393457.state"" v=""{F04DC0BD-0CB1-4529-AD1E-BF2E798BAADC}"" /&gt;_x000D_
  &lt;param n=""section_vi393120.ve393124.state"" v=""{78483E4C-2FCE-4A00-A81E-703283D4E04B}"" /&gt;_x000D_
  &lt;param n=""section_vi393120.dd393121.state"" v=""{4476C89B-35'"</definedName>
    <definedName name="_AMO_ContentDefinition_914642423.48" hidden="1">"'61-4A11-A26F-10A407F725A2}"" /&gt;_x000D_
  &lt;param n=""section_vi393120.ve393174.state"" v=""{41CB2688-9FFC-42D0-B616-9D8AF49E3A1D}"" /&gt;_x000D_
  &lt;param n=""section_vi393120.dd393171.state"" v=""{BC4343B9-BA0F-4751-BB70-34A0BEB4C7C6}"" /&gt;_x000D_
  &lt;param n=""section_vi393'"</definedName>
    <definedName name="_AMO_ContentDefinition_914642423.49" hidden="1">"'120.ve393271.state"" v=""{E9ACD80C-E89D-4F0A-8B8B-DB4022A19235}"" /&gt;_x000D_
  &lt;param n=""section_vi393120.dd393273.state"" v=""{09F16632-CC56-4DBC-B126-DFCBC8819A7C}"" /&gt;_x000D_
  &lt;param n=""section_vi393120.ve402366.state"" v=""{A86579A3-C3DF-4D41-B59E-56E32A21'"</definedName>
    <definedName name="_AMO_ContentDefinition_914642423.5" hidden="1">"'me&amp;gt;FinancialStability_SemiannualReport_investment&amp;lt;/Name&amp;gt;&amp;#xD;&amp;#xA;  &amp;lt;Version&amp;gt;1&amp;lt;/Version&amp;gt;&amp;#xD;&amp;#xA;  &amp;lt;Assembly&amp;gt;SAS.EG.SDS.Model&amp;lt;/Assembly&amp;gt;&amp;#xD;&amp;#xA;  &amp;lt;Factory&amp;gt;SAS.EG.SDS.Model.Creator&amp;lt;/Factory&amp;gt;&amp;#xD;&amp;#xA;  &amp;l'"</definedName>
    <definedName name="_AMO_ContentDefinition_914642423.50" hidden="1">"'3C19}"" /&gt;_x000D_
  &lt;param n=""section_vi393120.dd402368.state"" v=""{5DC61C4D-47F5-4CDD-9607-2C81D0269607}"" /&gt;_x000D_
  &lt;param n=""section_vi438070.section.state"" v=""{464F70FB-7ED6-455B-ACE6-B9513552D164}"" /&gt;_x000D_
  &lt;param n=""section_vi438070.ve438259.state"" '"</definedName>
    <definedName name="_AMO_ContentDefinition_914642423.51" hidden="1">"'v=""{3AC02673-ACF8-4E55-B80F-D1ADDB3F3DE6}"" /&gt;_x000D_
  &lt;param n=""section_vi438070.dd438261.state"" v=""{01E1DB72-234B-43E8-868E-EBD49FC5F681}"" /&gt;_x000D_
  &lt;param n=""section_vi438070.ve438191.state"" v=""{FE97CF44-9AC1-48DE-99EC-F8F91383A305}"" /&gt;_x000D_
  &lt;param '"</definedName>
    <definedName name="_AMO_ContentDefinition_914642423.52" hidden="1">"'n=""section_vi438070.dd438193.state"" v=""{B20B91BF-7EB4-44AF-AB86-32F7990F4642}"" /&gt;_x000D_
  &lt;param n=""section_vi438070.ve438133.state"" v=""{C1C9009E-E60A-468A-970C-BB4DDD1AC25D}"" /&gt;_x000D_
  &lt;param n=""section_vi438070.dd438135.state"" v=""{BF9C9304-4D7D-4F'"</definedName>
    <definedName name="_AMO_ContentDefinition_914642423.53" hidden="1">"'BA-BE5C-6EF131A3010C}"" /&gt;_x000D_
  &lt;param n=""section_vi438070.ve438220.state"" v=""{7F28AE57-B18B-4A1F-8D05-2EEFCBA98EE3}"" /&gt;_x000D_
  &lt;param n=""userState.xml"" v=""{FA6DC285-D774-4C41-A00F-A0321C1162DB}"" /&gt;_x000D_
  &lt;ExcelXMLOptions AdjColWidths=""True"" RowOpt='"</definedName>
    <definedName name="_AMO_ContentDefinition_914642423.54" hidden="1">"'""InsertEntire"" ColOpt=""InsertCells"" /&gt;_x000D_
&lt;/ContentDefinition&gt;'"</definedName>
    <definedName name="_AMO_ContentDefinition_914642423.6" hidden="1">"'t;ParentName&amp;gt;FS Report&amp;lt;/ParentName&amp;gt;&amp;#xD;&amp;#xA;  &amp;lt;DisplayName&amp;gt;FinancialStability_SemiannualReport_investment&amp;lt;/DisplayName&amp;gt;&amp;#xD;&amp;#xA;  &amp;lt;SBIP&amp;gt;/VA Reporting/FS Report/FinancialStability_SemiannualReport_investment&amp;lt;/SBIP&amp;gt;&amp;#x'"</definedName>
    <definedName name="_AMO_ContentDefinition_914642423.7" hidden="1">"'D;&amp;#xA;  &amp;lt;SBIPFull&amp;gt;/VA Reporting/FS Report/FinancialStability_SemiannualReport_investment(Report.BI)&amp;lt;/SBIPFull&amp;gt;&amp;#xD;&amp;#xA;  &amp;lt;Path&amp;gt;/VA Reporting/FS Report/FinancialStability_SemiannualReport_investment&amp;lt;/Path&amp;gt;&amp;#xD;&amp;#xA;&amp;lt;/DNA&amp;gt'"</definedName>
    <definedName name="_AMO_ContentDefinition_914642423.8" hidden="1">"';"" /&gt;_x000D_
  &lt;param n=""ReportServer"" v=""SASpMeta.eiopa.local"" /&gt;_x000D_
  &lt;param n=""ClassName"" v=""SAS.OfficeAddin.BIReport"" /&gt;_x000D_
  &lt;param n=""ViewableInTaskPane"" v=""1"" /&gt;_x000D_
  &lt;param n=""contentKey.state"" v=""{08DFC922-FB19-4622-8457-20F294DE6D3F}"" '"</definedName>
    <definedName name="_AMO_ContentDefinition_914642423.9" hidden="1">"'/&gt;_x000D_
  &lt;param n=""section_vi438070.dd438222.state"" v=""{063A7FF6-B880-4B9A-81A8-6226A9D49284}"" /&gt;_x000D_
  &lt;param n=""report.state"" v=""{0040175A-9BBE-4DB3-8962-0CF6FD409708}"" /&gt;_x000D_
  &lt;param n=""section_vi1.section.state"" v=""{CA21CDC6-21B0-4E32-94BB-C53'"</definedName>
    <definedName name="_AMO_ContentDefinition_97528550" hidden="1">"'Partitions:139'"</definedName>
    <definedName name="_AMO_ContentDefinition_97528550.0" hidden="1">"'&lt;ContentDefinition name=""FinancialStability_SemiannualReport_Q42019_Laura"" rsid=""97528550"" type=""BIReport"" format=""BIReport"" imgfmt=""ActiveX"" created=""03/24/2020 21:59:28"" modifed=""03/24/2020 21:59:28"" user=""RES_CerezoLa"" apply=""Tru'"</definedName>
    <definedName name="_AMO_ContentDefinition_97528550.1" hidden="1">"'e"" css=""C:\Program Files (x86)\SASHome\x86\SASAddinforMicrosoftOffice\7.1\Styles\AMODefault.css"" range=""FinancialStability_SemiannualReport_Q42019_Laura"" auto=""False"" xTime=""00:01:01.0039191"" rTime=""00:00:28.0997118"" bgnew=""False"" nFmt='"</definedName>
    <definedName name="_AMO_ContentDefinition_97528550.10" hidden="1">"'2FF81C}"" /&gt;_x000D_
  &lt;param n=""report.state"" v=""{4E30FE88-229F-42C4-9547-BA77BCDCA6EF}"" /&gt;_x000D_
  &lt;param n=""section_vi334678.section.state"" v=""{F9BF7F19-AC43-4420-84D4-9B9DA9383A3D}"" /&gt;_x000D_
  &lt;param n=""section_vi334678.ve533142.state"" v=""{CA21F661-5C28'"</definedName>
    <definedName name="_AMO_ContentDefinition_97528550.100" hidden="1">"'=""{764D7F53-F1C0-4F9A-A71A-5423A072E225}"" /&gt;_x000D_
  &lt;param n=""section_vi5329809.ve5335009.state"" v=""{5FD85AFE-1281-4AC7-9D03-CAEA2C6C0C67}"" /&gt;_x000D_
  &lt;param n=""section_vi5329809.dd5335011.state"" v=""{1CF35710-EA9C-462A-B87E-88EEC3E9DDB5}"" /&gt;_x000D_
  &lt;par'"</definedName>
    <definedName name="_AMO_ContentDefinition_97528550.101" hidden="1">"'am n=""section_vi1492865.section.state"" v=""{62102385-E3BB-439C-A0D1-DAB8B1FA250C}"" /&gt;_x000D_
  &lt;param n=""section_vi1492865.ve1492869.state"" v=""{B04D075B-E921-4D48-8DE5-79341EA57D48}"" /&gt;_x000D_
  &lt;param n=""section_vi1492865.dd1492866.state"" v=""{DD5E5CBC-'"</definedName>
    <definedName name="_AMO_ContentDefinition_97528550.102" hidden="1">"'896A-4679-9CDB-51F534A659F9}"" /&gt;_x000D_
  &lt;param n=""section_vi1492865.ve1493688.state"" v=""{3452255D-CEEC-4F39-B05E-6F0132206894}"" /&gt;_x000D_
  &lt;param n=""section_vi1492865.dd1493685.state"" v=""{E1D8D51C-EE94-4D94-9650-DE0773CA3A28}"" /&gt;_x000D_
  &lt;param n=""section'"</definedName>
    <definedName name="_AMO_ContentDefinition_97528550.103" hidden="1">"'_vi1492865.ve1494566.state"" v=""{98D6E162-7F37-47FE-9FF4-AD5C5A3F0664}"" /&gt;_x000D_
  &lt;param n=""section_vi1492865.dd1494502.state"" v=""{025300C0-DD0B-416E-8B76-19C65F087CBE}"" /&gt;_x000D_
  &lt;param n=""section_vi5336742.section.state"" v=""{8B98FFE3-32FD-47C0-A645'"</definedName>
    <definedName name="_AMO_ContentDefinition_97528550.104" hidden="1">"'-82405F9484AE}"" /&gt;_x000D_
  &lt;param n=""section_vi5336742.ve5336746.state"" v=""{6492DDBF-AAEF-4F50-A6E3-B4E92337B22E}"" /&gt;_x000D_
  &lt;param n=""section_vi5336742.dd5336743.state"" v=""{7AF88BD5-8784-4394-8189-9B602D274AD7}"" /&gt;_x000D_
  &lt;param n=""section_vi5336742.ve5'"</definedName>
    <definedName name="_AMO_ContentDefinition_97528550.105" hidden="1">"'338479.state"" v=""{7A565DA8-32D4-451B-A77E-2066ADCF36CE}"" /&gt;_x000D_
  &lt;param n=""section_vi5336742.dd5338476.state"" v=""{2FCDA145-6916-467F-AA6A-E23855B17402}"" /&gt;_x000D_
  &lt;param n=""section_vi5336742.ve5341942.state"" v=""{680A51E3-FDD2-45EB-9A8A-3F44A2193B'"</definedName>
    <definedName name="_AMO_ContentDefinition_97528550.106" hidden="1">"'DC}"" /&gt;_x000D_
  &lt;param n=""section_vi5336742.dd5341944.state"" v=""{0BECB5DF-657F-43E5-B6F3-375A4867EFEF}"" /&gt;_x000D_
  &lt;param n=""section_vi3472615.section.state"" v=""{7DFD1990-A786-4439-A842-2A58A9581488}"" /&gt;_x000D_
  &lt;param n=""section_vi3472615.ve3472619.stat'"</definedName>
    <definedName name="_AMO_ContentDefinition_97528550.107" hidden="1">"'e"" v=""{4D6F2B6A-3F02-4D08-99FD-C808C611A2BF}"" /&gt;_x000D_
  &lt;param n=""section_vi3472615.dd3472616.state"" v=""{845015BA-09FC-4878-A120-DE103A6EBE14}"" /&gt;_x000D_
  &lt;param n=""section_vi3472615.ve3474040.state"" v=""{E31BB8E7-8394-43AC-95EB-595A558E28C3}"" /&gt;_x000D_
 '"</definedName>
    <definedName name="_AMO_ContentDefinition_97528550.108" hidden="1">"' &lt;param n=""section_vi3472615.dd3474037.state"" v=""{D8ECC5E8-37DF-46FD-9847-B781CD2ADD74}"" /&gt;_x000D_
  &lt;param n=""section_vi3472615.ve3476879.state"" v=""{01358BD7-2259-4B0F-82A5-FA7A000BC47C}"" /&gt;_x000D_
  &lt;param n=""section_vi3472615.dd3476881.state"" v=""{CE'"</definedName>
    <definedName name="_AMO_ContentDefinition_97528550.109" hidden="1">"'7AD5AE-9145-417F-8945-9D5144EB75E3}"" /&gt;_x000D_
  &lt;param n=""section_vi3478300.section.state"" v=""{D48B3ED9-CB4B-4B9E-8C51-756D1389C99E}"" /&gt;_x000D_
  &lt;param n=""section_vi3478300.ve3478304.state"" v=""{BE5E0577-3114-4CE4-AEE0-E02E85D58261}"" /&gt;_x000D_
  &lt;param n=""se'"</definedName>
    <definedName name="_AMO_ContentDefinition_97528550.11" hidden="1">"'-4F52-A34B-6280A54F4AF5}"" /&gt;_x000D_
  &lt;param n=""section_vi334678.dd533144.state"" v=""{26829AFF-A4CA-4AF8-BA0F-B2A640507B7E}"" /&gt;_x000D_
  &lt;param n=""section_vi334678.ve374390.state"" v=""{E49B5B47-756E-4797-B288-0964653F8AD7}"" /&gt;_x000D_
  &lt;param n=""section_vi33467'"</definedName>
    <definedName name="_AMO_ContentDefinition_97528550.110" hidden="1">"'ction_vi3478300.dd3478301.state"" v=""{22E1C3A5-DBF8-441E-BAA8-359BE473B580}"" /&gt;_x000D_
  &lt;param n=""section_vi3478300.ve3479725.state"" v=""{97D3D8C9-835D-4DDE-9165-07C33686202A}"" /&gt;_x000D_
  &lt;param n=""section_vi3478300.dd3479722.state"" v=""{5967DB68-212B-44'"</definedName>
    <definedName name="_AMO_ContentDefinition_97528550.111" hidden="1">"'AC-A5FD-CE6ED55613A1}"" /&gt;_x000D_
  &lt;param n=""section_vi3478300.ve3482564.state"" v=""{642360B0-F17D-45FA-835C-0692BB91B687}"" /&gt;_x000D_
  &lt;param n=""section_vi3478300.dd3482566.state"" v=""{2D97CF43-C7F2-4D63-979A-132E5769718B}"" /&gt;_x000D_
  &lt;param n=""section_vi4323'"</definedName>
    <definedName name="_AMO_ContentDefinition_97528550.112" hidden="1">"'964.section.state"" v=""{913EB137-1D55-4AA4-982C-11E3A31F9E3B}"" /&gt;_x000D_
  &lt;param n=""section_vi4323964.ve4323968.state"" v=""{E3CF4A69-72AC-4842-A9FD-CA958CC05DD2}"" /&gt;_x000D_
  &lt;param n=""section_vi4323964.dd4323965.state"" v=""{BAFD8F2C-ECCD-4335-86E9-A866D'"</definedName>
    <definedName name="_AMO_ContentDefinition_97528550.113" hidden="1">"'60D8D09}"" /&gt;_x000D_
  &lt;param n=""section_vi4323964.ve4325546.state"" v=""{527CD20C-CFB0-429C-A038-E19FB7D3065E}"" /&gt;_x000D_
  &lt;param n=""section_vi4323964.dd4325543.state"" v=""{35F18962-0DA9-4F9B-9C6A-6A213F722259}"" /&gt;_x000D_
  &lt;param n=""section_vi4323964.ve432869'"</definedName>
    <definedName name="_AMO_ContentDefinition_97528550.114" hidden="1">"'9.state"" v=""{05A59C35-DB8E-4A69-A46A-BA57215109D3}"" /&gt;_x000D_
  &lt;param n=""section_vi4323964.dd4328701.state"" v=""{146471C4-C658-46E9-82F4-B5C103840B5D}"" /&gt;_x000D_
  &lt;param n=""section_vi4330278.section.state"" v=""{F5CBC098-50B7-474A-85B3-9D7AE83A0B32}"" /&gt;'"</definedName>
    <definedName name="_AMO_ContentDefinition_97528550.115" hidden="1">"'_x000D_
  &lt;param n=""section_vi4330278.ve4330282.state"" v=""{871A228C-C2A2-49AF-8731-BA40C33F7BB8}"" /&gt;_x000D_
  &lt;param n=""section_vi4330278.dd4330279.state"" v=""{18523D27-60AE-43EA-9F5C-F249A4F8EA72}"" /&gt;_x000D_
  &lt;param n=""section_vi4330278.ve4331860.state"" v=""'"</definedName>
    <definedName name="_AMO_ContentDefinition_97528550.116" hidden="1">"'{C223E26A-96DD-4AEA-82B3-B63CF8C93DE1}"" /&gt;_x000D_
  &lt;param n=""section_vi4330278.dd4331857.state"" v=""{C501667E-6B06-4E72-AD59-A696A309DFA6}"" /&gt;_x000D_
  &lt;param n=""section_vi4330278.ve4335013.state"" v=""{3A5D2832-09A1-4EC4-8B39-0AA2941488A8}"" /&gt;_x000D_
  &lt;param '"</definedName>
    <definedName name="_AMO_ContentDefinition_97528550.117" hidden="1">"'n=""section_vi4330278.dd4335015.state"" v=""{72E99B47-2543-44BD-88EE-4464FEA6B023}"" /&gt;_x000D_
  &lt;param n=""section_vi1854558.section.state"" v=""{3CD33A4F-22EB-45B3-93DA-001C676852E1}"" /&gt;_x000D_
  &lt;param n=""section_vi1854558.ve1855502.state"" v=""{4CEFE975-823'"</definedName>
    <definedName name="_AMO_ContentDefinition_97528550.118" hidden="1">"'C-4D81-B1F2-D2F1E910E206}"" /&gt;_x000D_
  &lt;param n=""section_vi1854558.dd1855504.state"" v=""{24AA0DE3-3E45-4062-93DB-2A986C319A74}"" /&gt;_x000D_
  &lt;param n=""section_vi1854558.ve1855497.state"" v=""{2C7B5DE9-718F-4B63-BD80-32FBCADCFAF7}"" /&gt;_x000D_
  &lt;param n=""section_vi'"</definedName>
    <definedName name="_AMO_ContentDefinition_97528550.119" hidden="1">"'1854558.dd1855499.state"" v=""{6CCCCDB3-EF08-45B2-BF4B-09E8EFE8752B}"" /&gt;_x000D_
  &lt;param n=""section_vi1854558.ve1854559.state"" v=""{14C08C70-AD85-4C35-A1E8-AC2005DDEEA5}"" /&gt;_x000D_
  &lt;param n=""section_vi1854558.dd1854561.state"" v=""{20D45CBA-8338-4883-95CB-'"</definedName>
    <definedName name="_AMO_ContentDefinition_97528550.12" hidden="1">"'8.dd374392.state"" v=""{07CA950B-89AB-470C-AB29-0632912B1377}"" /&gt;_x000D_
  &lt;param n=""section_vi334678.ve347165.state"" v=""{3F22B6C0-6607-4EB0-8249-2700E6173FD5}"" /&gt;_x000D_
  &lt;param n=""section_vi334678.dd347167.state"" v=""{A56C0D1B-4675-4D85-A4A7-1A95FDFEA4'"</definedName>
    <definedName name="_AMO_ContentDefinition_97528550.120" hidden="1">"'A367FF14D862}"" /&gt;_x000D_
  &lt;param n=""section_vi1952479.section.state"" v=""{75E08071-AD18-4BE6-B642-0AB2CF6BEE77}"" /&gt;_x000D_
  &lt;param n=""section_vi1952479.ve1952517.state"" v=""{F9A71854-007F-497F-9273-7CDB7D8CCEF3}"" /&gt;_x000D_
  &lt;param n=""section_vi1952479.dd195'"</definedName>
    <definedName name="_AMO_ContentDefinition_97528550.121" hidden="1">"'2519.state"" v=""{981B9B34-2792-4100-BF3B-690F93122EB8}"" /&gt;_x000D_
  &lt;param n=""section_vi1952479.ve1952512.state"" v=""{3E5C7C35-BFC3-4C31-80D7-389ACC639891}"" /&gt;_x000D_
  &lt;param n=""section_vi1952479.dd1952514.state"" v=""{67EFE125-431F-4008-BF6C-1F47AADDC64C'"</definedName>
    <definedName name="_AMO_ContentDefinition_97528550.122" hidden="1">"'}"" /&gt;_x000D_
  &lt;param n=""section_vi1952479.ve1952491.state"" v=""{BBB12634-FD3D-4BBF-8337-D7E28A7B1C9F}"" /&gt;_x000D_
  &lt;param n=""section_vi1952479.dd1952480.state"" v=""{1A296994-6F3A-48D4-8E7F-0CEFFA5DFDE9}"" /&gt;_x000D_
  &lt;param n=""section_vi2423518.section.state""'"</definedName>
    <definedName name="_AMO_ContentDefinition_97528550.123" hidden="1">"' v=""{28D63024-A8E0-4EE9-AF23-86931CA708EE}"" /&gt;_x000D_
  &lt;param n=""section_vi2423518.ve7484783.state"" v=""{C720D009-749F-4C73-9381-0D9CC27D1439}"" /&gt;_x000D_
  &lt;param n=""section_vi2423518.dd7484785.state"" v=""{40C281FA-1712-449E-98FA-962E174E417A}"" /&gt;_x000D_
  &lt;p'"</definedName>
    <definedName name="_AMO_ContentDefinition_97528550.124" hidden="1">"'aram n=""section_vi2423518.ve7484775.state"" v=""{7F353B49-CA5D-4A83-B7E2-BC12BC860DFA}"" /&gt;_x000D_
  &lt;param n=""section_vi2423518.dd7484777.state"" v=""{CD11416E-DE6F-4DAE-959A-A906CBDAE0CB}"" /&gt;_x000D_
  &lt;param n=""section_vi2423518.ve6389143.state"" v=""{84209'"</definedName>
    <definedName name="_AMO_ContentDefinition_97528550.125" hidden="1">"'D9D-4EB9-423C-90D2-AE3B04DD2A42}"" /&gt;_x000D_
  &lt;param n=""section_vi2423518.dd6389145.state"" v=""{4F9D7980-1EAA-415E-9AC8-2CDF4A6D89D8}"" /&gt;_x000D_
  &lt;param n=""section_vi2423518.ve2425504.state"" v=""{3A12570D-FE0C-42CB-8545-56099A115FDF}"" /&gt;_x000D_
  &lt;param n=""sec'"</definedName>
    <definedName name="_AMO_ContentDefinition_97528550.126" hidden="1">"'tion_vi2423518.dd2425506.state"" v=""{CEF666CE-0C98-4817-885F-A46A2AEC3BB0}"" /&gt;_x000D_
  &lt;param n=""section_vi2423518.ve2424458.state"" v=""{69B88CB3-0A6E-42C1-BE27-1E41CF5981C5}"" /&gt;_x000D_
  &lt;param n=""section_vi2423518.dd2424460.state"" v=""{AA2F9296-514C-4F2'"</definedName>
    <definedName name="_AMO_ContentDefinition_97528550.127" hidden="1">"'F-9AA5-D144BFEF2F98}"" /&gt;_x000D_
  &lt;param n=""section_vi2423518.ve7032936.state"" v=""{0C29617E-4744-4BDC-B777-F527137B3336}"" /&gt;_x000D_
  &lt;param n=""section_vi2423518.dd7032923.state"" v=""{5DCD29E5-3573-45C2-BD95-007492C75F35}"" /&gt;_x000D_
  &lt;param n=""section_vi24235'"</definedName>
    <definedName name="_AMO_ContentDefinition_97528550.128" hidden="1">"'18.ve2423519.state"" v=""{7C189765-B1C1-4BF0-A34C-8A4EB7D02563}"" /&gt;_x000D_
  &lt;param n=""section_vi2423518.dd2423521.state"" v=""{78E8FA99-801D-443A-9DE4-7D9F49628164}"" /&gt;_x000D_
  &lt;param n=""section_vi2423518.dd7034546.state"" v=""{DB88FE65-BC19-404C-ABD0-88A4'"</definedName>
    <definedName name="_AMO_ContentDefinition_97528550.129" hidden="1">"'C8904F23}"" /&gt;_x000D_
  &lt;param n=""section_vi2423518.dd6169017.state"" v=""{FDB8BB2E-934A-40AA-9C36-6A1CF193E25D}"" /&gt;_x000D_
  &lt;param n=""section_vi6390905.section.state"" v=""{F87DCBD3-3C8F-4EC0-A0E7-8CD30021444C}"" /&gt;_x000D_
  &lt;param n=""section_vi6390905.ve704460'"</definedName>
    <definedName name="_AMO_ContentDefinition_97528550.13" hidden="1">"'E1}"" /&gt;_x000D_
  &lt;param n=""section_vi334678.ve347792.state"" v=""{6CB365FE-BF5A-4385-8C98-564FA088513B}"" /&gt;_x000D_
  &lt;param n=""section_vi334678.dd347794.state"" v=""{2EFC2630-FEE2-4E37-B5CC-AE59BD3DF64A}"" /&gt;_x000D_
  &lt;param n=""section_vi334678.ve347797.state"" v'"</definedName>
    <definedName name="_AMO_ContentDefinition_97528550.130" hidden="1">"'1.state"" v=""{054293E2-DF8B-490F-92DF-7906F210401B}"" /&gt;_x000D_
  &lt;param n=""section_vi6390905.dd7044603.state"" v=""{0E54AEEC-1A98-48EA-9303-79665E72E8A5}"" /&gt;_x000D_
  &lt;param n=""section_vi6390905.ve7046215.state"" v=""{2669C4D4-942C-4D94-9CD3-97D904597B0D}"" '"</definedName>
    <definedName name="_AMO_ContentDefinition_97528550.131" hidden="1">"'/&gt;_x000D_
  &lt;param n=""section_vi6390905.dd7046217.state"" v=""{F945A236-F00E-49E6-AEBC-A5F6E424D710}"" /&gt;_x000D_
  &lt;param n=""section_vi6390905.ve6390909.state"" v=""{90569333-1AA1-4964-BB79-5DD263D3DD45}"" /&gt;_x000D_
  &lt;param n=""section_vi6390905.dd6390906.state"" v'"</definedName>
    <definedName name="_AMO_ContentDefinition_97528550.132" hidden="1">"'=""{1DB2C3F8-C88C-4FFA-B344-C311110E372E}"" /&gt;_x000D_
  &lt;param n=""section_vi6390905.ve6394421.state"" v=""{374F0CE6-4699-4D53-A28E-D3084BB34796}"" /&gt;_x000D_
  &lt;param n=""section_vi6390905.dd6394418.state"" v=""{22EE4341-250B-477D-9CC5-0FC6473F278C}"" /&gt;_x000D_
  &lt;par'"</definedName>
    <definedName name="_AMO_ContentDefinition_97528550.133" hidden="1">"'am n=""section_vi6390905.ve6396179.state"" v=""{8A61577F-0B5F-4300-BB3D-2C2973ADBEEB}"" /&gt;_x000D_
  &lt;param n=""section_vi6390905.dd6396176.state"" v=""{9164AB08-6B95-4232-AE97-8689E60121E2}"" /&gt;_x000D_
  &lt;param n=""section_vi6390905.ve7047841.state"" v=""{D38333B'"</definedName>
    <definedName name="_AMO_ContentDefinition_97528550.134" hidden="1">"'5-47F8-496B-9385-FEF8943E1E54}"" /&gt;_x000D_
  &lt;param n=""section_vi6390905.dd7047828.state"" v=""{6BFDA469-F824-4310-A875-F8D4E149B1C4}"" /&gt;_x000D_
  &lt;param n=""section_vi6390905.ve6403218.state"" v=""{60B9BFB3-867C-4834-A3AF-B6D53BDAE137}"" /&gt;_x000D_
  &lt;param n=""secti'"</definedName>
    <definedName name="_AMO_ContentDefinition_97528550.135" hidden="1">"'on_vi6390905.dd6403210.state"" v=""{BBBEBE75-FA88-4C64-9387-F51379A8992D}"" /&gt;_x000D_
  &lt;param n=""section_vi7263898.section.state"" v=""{B3980813-BDC4-4198-9BA6-A16C56DB292B}"" /&gt;_x000D_
  &lt;param n=""section_vi7263898.ve7263907.state"" v=""{0EB90808-1D8B-4708-80'"</definedName>
    <definedName name="_AMO_ContentDefinition_97528550.136" hidden="1">"'96-F3187F7894A4}"" /&gt;_x000D_
  &lt;param n=""section_vi7263898.dd7263909.state"" v=""{A37B61C1-FC9A-41B3-BE69-ECAFEACBF444}"" /&gt;_x000D_
  &lt;param n=""section_vi7263898.ve7263902.state"" v=""{82E1B4A9-28CD-4EDF-BDB4-E4C8BDFF0AEF}"" /&gt;_x000D_
  &lt;param n=""section_vi7263898.d'"</definedName>
    <definedName name="_AMO_ContentDefinition_97528550.137" hidden="1">"'d7263904.state"" v=""{E6CA72C1-3573-4698-BC67-4C351DCF7D64}"" /&gt;_x000D_
  &lt;param n=""section_vi7263898.ve7263899.state"" v=""{201BD0FC-8D4E-48E6-BE3C-8C87886F784F}"" /&gt;_x000D_
  &lt;param n=""section_vi7263898.dd7263901.state"" v=""{42D6E331-756C-405A-9A6A-F9C54670'"</definedName>
    <definedName name="_AMO_ContentDefinition_97528550.138" hidden="1">"'E0D7}"" /&gt;_x000D_
  &lt;param n=""userState.xml"" v=""{26334B3C-39E1-4AAF-A7C9-9BE878A56C77}"" /&gt;_x000D_
  &lt;ExcelXMLOptions AdjColWidths=""True"" RowOpt=""InsertEntire"" ColOpt=""InsertCells"" /&gt;_x000D_
&lt;/ContentDefinition&gt;'"</definedName>
    <definedName name="_AMO_ContentDefinition_97528550.14" hidden="1">"'=""{7EF34F9D-59C5-43C2-AB81-3ACF9244CDBC}"" /&gt;_x000D_
  &lt;param n=""section_vi334678.dd347799.state"" v=""{35E8E4B8-4B4E-4A68-BEE4-F892F5B8F29E}"" /&gt;_x000D_
  &lt;param n=""section_vi198837.section.state"" v=""{68B8C9F7-7F0F-4559-9B1E-ED368C735700}"" /&gt;_x000D_
  &lt;param n='"</definedName>
    <definedName name="_AMO_ContentDefinition_97528550.15" hidden="1">"'""section_vi198837.ve533662.state"" v=""{E673E44F-2E53-4E91-8767-F35B61E8DE5D}"" /&gt;_x000D_
  &lt;param n=""section_vi198837.dd533664.state"" v=""{17D2BFDD-91AA-445D-8F40-ECC2F805FD93}"" /&gt;_x000D_
  &lt;param n=""section_vi198837.ve374785.state"" v=""{48E96AAA-00A2-4F9F'"</definedName>
    <definedName name="_AMO_ContentDefinition_97528550.16" hidden="1">"'-8CE3-B6DFDE7DCAF7}"" /&gt;_x000D_
  &lt;param n=""section_vi198837.dd374787.state"" v=""{C873F6CF-679B-4E3F-A365-AA396DCBAEAC}"" /&gt;_x000D_
  &lt;param n=""section_vi198837.ve203054.state"" v=""{08C38AD1-93DE-411A-86E4-8A554A04337B}"" /&gt;_x000D_
  &lt;param n=""section_vi198837.dd2'"</definedName>
    <definedName name="_AMO_ContentDefinition_97528550.17" hidden="1">"'03056.state"" v=""{33DCA0CB-10AB-4B84-B0D9-777672E1AC22}"" /&gt;_x000D_
  &lt;param n=""section_vi345219.section.state"" v=""{46E82B77-82FC-4D0E-B9A6-69EEB661EC42}"" /&gt;_x000D_
  &lt;param n=""section_vi345219.ve534182.state"" v=""{64332B5A-C887-42E3-A303-71638CEA098F}"" /'"</definedName>
    <definedName name="_AMO_ContentDefinition_97528550.18" hidden="1">"'&gt;_x000D_
  &lt;param n=""section_vi345219.dd534184.state"" v=""{C199F857-D584-48AD-8279-2C7BD7410443}"" /&gt;_x000D_
  &lt;param n=""section_vi345219.ve375180.state"" v=""{EBEA6A14-99CD-4284-BECB-C2B9B9C773BC}"" /&gt;_x000D_
  &lt;param n=""section_vi345219.dd375182.state"" v=""{F120'"</definedName>
    <definedName name="_AMO_ContentDefinition_97528550.19" hidden="1">"'D50E-3A00-473D-8372-80CC193BF8D4}"" /&gt;_x000D_
  &lt;param n=""section_vi345219.dd345619.state"" v=""{92469241-104F-4B25-A07E-893D0F9E23A5}"" /&gt;_x000D_
  &lt;param n=""section_vi345219.ve345220.state"" v=""{1A88EA6C-28AC-4848-B657-8D25D222667D}"" /&gt;_x000D_
  &lt;param n=""sectio'"</definedName>
    <definedName name="_AMO_ContentDefinition_97528550.2" hidden="1">"'""True"" grphSet=""True"" imgY=""480"" imgX=""640"" redirect=""False""&gt;_x000D_
  &lt;files&gt;\\eivpr-fs04\ProfilesVDI$\RES_CerezoLa\Documents\My SAS Files\Add-In for Microsoft Office\_SOA_BIReport_807260134.97528550\report.xml&lt;/files&gt;_x000D_
  &lt;parents /&gt;_x000D_
  &lt;children'"</definedName>
    <definedName name="_AMO_ContentDefinition_97528550.20" hidden="1">"'n_vi345219.dd345222.state"" v=""{22075A2F-1BDC-4432-9634-6575D2FD7F3E}"" /&gt;_x000D_
  &lt;param n=""section_vi237438.section.state"" v=""{EC132331-B86A-4EA2-A0BB-CCB6381CC617}"" /&gt;_x000D_
  &lt;param n=""section_vi237438.ve535740.state"" v=""{021D0F1C-6CB1-4921-B886-736'"</definedName>
    <definedName name="_AMO_ContentDefinition_97528550.21" hidden="1">"'BEC894F27}"" /&gt;_x000D_
  &lt;param n=""section_vi237438.dd535742.state"" v=""{B214D6DC-2111-4A9A-A6A7-E95777C57484}"" /&gt;_x000D_
  &lt;param n=""section_vi237438.ve375968.state"" v=""{E18064D3-DA5C-40B5-B349-54D80DC06B84}"" /&gt;_x000D_
  &lt;param n=""section_vi237438.dd375970.s'"</definedName>
    <definedName name="_AMO_ContentDefinition_97528550.22" hidden="1">"'tate"" v=""{D5B8198C-6BBD-464B-97C2-03079FB17188}"" /&gt;_x000D_
  &lt;param n=""section_vi237438.ve237439.state"" v=""{1CFA75A1-E454-496A-9B08-BC86EB9A0604}"" /&gt;_x000D_
  &lt;param n=""section_vi237438.dd237441.state"" v=""{260A9B92-72D3-433C-9010-017A6E7D877E}"" /&gt;_x000D_
  '"</definedName>
    <definedName name="_AMO_ContentDefinition_97528550.23" hidden="1">"'&lt;param n=""section_vi208172.section.state"" v=""{C32ADFA6-A048-49B2-B7D4-880756FBB717}"" /&gt;_x000D_
  &lt;param n=""section_vi208172.ve537294.state"" v=""{942A8EBF-D076-4361-98A2-64D782C976B7}"" /&gt;_x000D_
  &lt;param n=""section_vi208172.dd537296.state"" v=""{24D06880-E'"</definedName>
    <definedName name="_AMO_ContentDefinition_97528550.24" hidden="1">"'565-4A70-940B-97402FAE32AC}"" /&gt;_x000D_
  &lt;param n=""section_vi208172.ve472644.state"" v=""{46C9B856-F52F-4DA6-95AB-4F1C47CBF50E}"" /&gt;_x000D_
  &lt;param n=""section_vi208172.dd472646.state"" v=""{19962A1C-D980-47EF-B6B6-C128B76915DB}"" /&gt;_x000D_
  &lt;param n=""section_vi20'"</definedName>
    <definedName name="_AMO_ContentDefinition_97528550.25" hidden="1">"'8172.ve208186.state"" v=""{FBBF3599-4D21-4C5B-BB4E-FD109CA22C7F}"" /&gt;_x000D_
  &lt;param n=""section_vi208172.dd208173.state"" v=""{60D254A1-EDAD-4D3B-BC96-1A7BA8B89F4C}"" /&gt;_x000D_
  &lt;param n=""section_vi208172.ve210584.state"" v=""{DA91EAE1-B637-463F-93B1-18299EE'"</definedName>
    <definedName name="_AMO_ContentDefinition_97528550.26" hidden="1">"'8F7D8}"" /&gt;_x000D_
  &lt;param n=""section_vi208172.dd210574.state"" v=""{F55EA01B-F93C-46D6-8C43-79EA59286B58}"" /&gt;_x000D_
  &lt;param n=""section_vi345977.section.state"" v=""{EB4A81F0-898F-4978-8A3E-1A3D6F419989}"" /&gt;_x000D_
  &lt;param n=""section_vi345977.ve534701.state""'"</definedName>
    <definedName name="_AMO_ContentDefinition_97528550.27" hidden="1">"' v=""{ABD02EAF-03A9-44F0-96FC-2114DE526721}"" /&gt;_x000D_
  &lt;param n=""section_vi345977.dd534703.state"" v=""{E7939CCB-0167-4FBC-A030-058AF70A35BB}"" /&gt;_x000D_
  &lt;param n=""section_vi345977.ve375574.state"" v=""{F43CC3A2-5530-4735-86A5-D99A0D624061}"" /&gt;_x000D_
  &lt;param'"</definedName>
    <definedName name="_AMO_ContentDefinition_97528550.28" hidden="1">"' n=""section_vi345977.dd375576.state"" v=""{D0FBD635-5EA9-4A12-8D6E-9AB257E269F0}"" /&gt;_x000D_
  &lt;param n=""section_vi345977.ve6612628.state"" v=""{2A1068CE-79FA-4D94-96FE-CC70C7C9DE60}"" /&gt;_x000D_
  &lt;param n=""section_vi345977.dd6612619.state"" v=""{83D72CDE-228D'"</definedName>
    <definedName name="_AMO_ContentDefinition_97528550.29" hidden="1">"'-4CA5-8C99-C1FF4AD42AB5}"" /&gt;_x000D_
  &lt;param n=""section_vi345977.dd346340.state"" v=""{9AAD3FD2-BA3C-45E4-8244-904F40F81506}"" /&gt;_x000D_
  &lt;param n=""section_vi345977.ve345978.state"" v=""{BB3E1605-5136-46C5-9BFE-22500C6FBAC6}"" /&gt;_x000D_
  &lt;param n=""section_vi34597'"</definedName>
    <definedName name="_AMO_ContentDefinition_97528550.3" hidden="1">"' /&gt;_x000D_
  &lt;param n=""DisplayName"" v=""FinancialStability_SemiannualReport_Q42019_Laura"" /&gt;_x000D_
  &lt;param n=""DisplayType"" v=""Report (2G)"" /&gt;_x000D_
  &lt;param n=""AMO_Version"" v=""7.1"" /&gt;_x000D_
  &lt;param n=""AMO_UniqueID"" v=""A53PV9T3.AY0001K7"" /&gt;_x000D_
  &lt;param n=""'"</definedName>
    <definedName name="_AMO_ContentDefinition_97528550.30" hidden="1">"'7.dd345980.state"" v=""{E6AB7FC2-66C9-44A7-BFE8-B3888E5ED549}"" /&gt;_x000D_
  &lt;param n=""section_vi274675.section.state"" v=""{A01BD992-0906-4976-BC77-2DAAA52F9B41}"" /&gt;_x000D_
  &lt;param n=""section_vi274675.ve571011.state"" v=""{81EB9BCB-DFC4-4C23-AF36-93C8AC27C56'"</definedName>
    <definedName name="_AMO_ContentDefinition_97528550.31" hidden="1">"'6}"" /&gt;_x000D_
  &lt;param n=""section_vi274675.dd571013.state"" v=""{90EDD7B3-28DC-4453-B301-57D1940399F3}"" /&gt;_x000D_
  &lt;param n=""section_vi274675.ve376362.state"" v=""{68D408FE-2B54-4291-B306-4BE77791331C}"" /&gt;_x000D_
  &lt;param n=""section_vi274675.dd376364.state"" v='"</definedName>
    <definedName name="_AMO_ContentDefinition_97528550.32" hidden="1">"'""{F5E25D11-8985-4383-8E35-A99332F98F93}"" /&gt;_x000D_
  &lt;param n=""section_vi274675.ve274676.state"" v=""{8D0E2065-9931-4CEA-8CCC-8F4C68A2EAC3}"" /&gt;_x000D_
  &lt;param n=""section_vi274675.dd274678.state"" v=""{B328587D-F554-4598-8D7F-C89DA7DC3970}"" /&gt;_x000D_
  &lt;param n='"</definedName>
    <definedName name="_AMO_ContentDefinition_97528550.33" hidden="1">"'""section_vi630114.section.state"" v=""{43146084-A8D7-4B50-B537-709236F27628}"" /&gt;_x000D_
  &lt;param n=""section_vi630114.ve8365917.state"" v=""{AEA083FE-0357-41D9-BC40-C61EC17D1FEC}"" /&gt;_x000D_
  &lt;param n=""section_vi630114.dd8365919.state"" v=""{62E46958-6774-4C9'"</definedName>
    <definedName name="_AMO_ContentDefinition_97528550.34" hidden="1">"'D-AB93-9785717B6CD4}"" /&gt;_x000D_
  &lt;param n=""section_vi630114.ve630118.state"" v=""{1FC0EB4C-4139-4562-8524-28338CA05BF7}"" /&gt;_x000D_
  &lt;param n=""section_vi630114.dd630115.state"" v=""{5DEF8A07-A6F7-4D36-9CD5-A33C4BD807D6}"" /&gt;_x000D_
  &lt;param n=""section_vi630114.ve'"</definedName>
    <definedName name="_AMO_ContentDefinition_97528550.35" hidden="1">"'630639.state"" v=""{58BE5B30-9728-48E4-AC28-524E0D1A3A8E}"" /&gt;_x000D_
  &lt;param n=""section_vi630114.dd630636.state"" v=""{0E4D747C-4653-4D8A-BE73-79DDD8EB1260}"" /&gt;_x000D_
  &lt;param n=""section_vi630114.ve631166.state"" v=""{AB705416-95BA-4AC3-A437-1821AF2892B7}""'"</definedName>
    <definedName name="_AMO_ContentDefinition_97528550.36" hidden="1">"' /&gt;_x000D_
  &lt;param n=""section_vi630114.dd631155.state"" v=""{A5ACAD62-56EB-4468-8070-4A58E95EEE42}"" /&gt;_x000D_
  &lt;param n=""section_vi8367531.section.state"" v=""{A908D5F2-F7EC-4984-8856-821175856202}"" /&gt;_x000D_
  &lt;param n=""section_vi8367531.ve8377213.state"" v=""{'"</definedName>
    <definedName name="_AMO_ContentDefinition_97528550.37" hidden="1">"'20BDD2F3-52F5-4988-A8FB-E25A726246CD}"" /&gt;_x000D_
  &lt;param n=""section_vi8367531.dd8377215.state"" v=""{9B610D10-D00E-414C-9128-8EED7027ED48}"" /&gt;_x000D_
  &lt;param n=""section_vi8367531.ve8369148.state"" v=""{FC5FDA95-9826-4325-B753-448289D63ADD}"" /&gt;_x000D_
  &lt;param n'"</definedName>
    <definedName name="_AMO_ContentDefinition_97528550.38" hidden="1">"'=""section_vi8367531.dd8369145.state"" v=""{0EA2AE42-9881-458F-8ACB-6680DB91E2FF}"" /&gt;_x000D_
  &lt;param n=""section_vi8367531.ve8370762.state"" v=""{E6A78772-3C51-47D1-9AB5-FE712DA3433B}"" /&gt;_x000D_
  &lt;param n=""section_vi8367531.dd8370759.state"" v=""{F087EA4C-8F'"</definedName>
    <definedName name="_AMO_ContentDefinition_97528550.39" hidden="1">"'71-418B-9035-8A6EAAF5A6C1}"" /&gt;_x000D_
  &lt;param n=""section_vi8367531.ve8372382.state"" v=""{0A87EFC4-DA9F-4E03-9618-7DB326A36387}"" /&gt;_x000D_
  &lt;param n=""section_vi8367531.dd8372371.state"" v=""{2392500F-C1D1-4EFD-9869-733C86FFF921}"" /&gt;_x000D_
  &lt;param n=""section_v'"</definedName>
    <definedName name="_AMO_ContentDefinition_97528550.4" hidden="1">"'AMO_ReportName"" v=""FinancialStability_SemiannualReport_Q42019_Laura"" /&gt;_x000D_
  &lt;param n=""AMO_Description"" v="""" /&gt;_x000D_
  &lt;param n=""AMO_Keywords"" v="""" /&gt;_x000D_
  &lt;param n=""DNA"" v=""&amp;lt;DNA&amp;gt;&amp;#xD;&amp;#xA;  &amp;lt;Type&amp;gt;BIReport&amp;lt;/Type&amp;gt;&amp;#xD;&amp;#xA;  &amp;lt'"</definedName>
    <definedName name="_AMO_ContentDefinition_97528550.40" hidden="1">"'i376963.section.state"" v=""{2B504C5A-5A8F-4376-B6AD-F36F736BF66B}"" /&gt;_x000D_
  &lt;param n=""section_vi376963.ve541972.state"" v=""{5C63956E-6A59-46FB-9C25-7BB3F60EF8E1}"" /&gt;_x000D_
  &lt;param n=""section_vi376963.dd541974.state"" v=""{799DA0F0-FB35-444B-8001-A1413'"</definedName>
    <definedName name="_AMO_ContentDefinition_97528550.41" hidden="1">"'F95B9A9}"" /&gt;_x000D_
  &lt;param n=""section_vi376963.ve535220.state"" v=""{F634BC91-25B9-434E-AF51-0499810DD8C3}"" /&gt;_x000D_
  &lt;param n=""section_vi376963.dd535222.state"" v=""{967C29D8-C719-4278-A958-BD328199D091}"" /&gt;_x000D_
  &lt;param n=""section_vi376963.ve376968.sta'"</definedName>
    <definedName name="_AMO_ContentDefinition_97528550.42" hidden="1">"'te"" v=""{D105E144-164A-42AC-9C0E-49019CDED281}"" /&gt;_x000D_
  &lt;param n=""section_vi376963.dd376964.state"" v=""{B5758D2C-D4E1-4202-97C9-CB71D408CFEB}"" /&gt;_x000D_
  &lt;param n=""section_vi376963.ve377799.state"" v=""{68FB4B2E-44AD-4B05-BE74-A2EE6C150573}"" /&gt;_x000D_
  &lt;p'"</definedName>
    <definedName name="_AMO_ContentDefinition_97528550.43" hidden="1">"'aram n=""section_vi376963.dd377801.state"" v=""{220D021C-E4C5-4213-9D40-CA1014AF884E}"" /&gt;_x000D_
  &lt;param n=""section_vi221541.section.state"" v=""{D88DB4C6-0590-483B-8906-C0F10CE15B81}"" /&gt;_x000D_
  &lt;param n=""section_vi221541.ve539375.state"" v=""{C7296959-82A'"</definedName>
    <definedName name="_AMO_ContentDefinition_97528550.44" hidden="1">"'7-4D2C-BDC7-891D0F7D221D}"" /&gt;_x000D_
  &lt;param n=""section_vi221541.dd539377.state"" v=""{035C4D76-55A5-4B23-8229-5C3ABAF3AE3E}"" /&gt;_x000D_
  &lt;param n=""section_vi221541.ve539370.state"" v=""{66973BF4-DD4C-4B12-B9C3-9D689104E822}"" /&gt;_x000D_
  &lt;param n=""section_vi2215'"</definedName>
    <definedName name="_AMO_ContentDefinition_97528550.45" hidden="1">"'41.dd539372.state"" v=""{38F71AEA-F9E1-4527-B936-03E72D0DEA1C}"" /&gt;_x000D_
  &lt;param n=""section_vi221541.ve8599184.state"" v=""{9676C985-2659-4822-9008-27F5011376FB}"" /&gt;_x000D_
  &lt;param n=""section_vi221541.dd8599169.state"" v=""{C7BB11B9-4989-49C9-887C-B9758A3'"</definedName>
    <definedName name="_AMO_ContentDefinition_97528550.46" hidden="1">"'FF2BB}"" /&gt;_x000D_
  &lt;param n=""section_vi221541.ve221653.state"" v=""{970B6CAC-20B6-4348-86DD-F9283787EA79}"" /&gt;_x000D_
  &lt;param n=""section_vi221541.dd221655.state"" v=""{DAB1C4FA-EAAA-444D-BCAF-CCA85B146A74}"" /&gt;_x000D_
  &lt;param n=""section_vi221541.ve8601500.stat'"</definedName>
    <definedName name="_AMO_ContentDefinition_97528550.47" hidden="1">"'e"" v=""{B9FC94AA-ACDA-489D-8B2C-2F3CF25D13BA}"" /&gt;_x000D_
  &lt;param n=""section_vi221541.dd8601502.state"" v=""{F278BE5E-FE19-4BDA-BF4D-5B65DF28C4F9}"" /&gt;_x000D_
  &lt;param n=""section_vi9301693.section.state"" v=""{11C9F0BC-2E1F-4F2A-898A-66CC96C75C3C}"" /&gt;_x000D_
  &lt;p'"</definedName>
    <definedName name="_AMO_ContentDefinition_97528550.48" hidden="1">"'aram n=""section_vi9301693.ve9301697.state"" v=""{5BEA3CD1-C056-42BE-9872-248F0525FC22}"" /&gt;_x000D_
  &lt;param n=""section_vi9301693.dd9301694.state"" v=""{742F6F92-A8E2-4EFF-A6B2-2D8199223EB9}"" /&gt;_x000D_
  &lt;param n=""section_vi9301693.ve9303328.state"" v=""{3CDD7'"</definedName>
    <definedName name="_AMO_ContentDefinition_97528550.49" hidden="1">"'9CD-0E4E-402B-BDEE-FB027B721176}"" /&gt;_x000D_
  &lt;param n=""section_vi9301693.dd9303325.state"" v=""{F7403504-D134-4B32-9AFB-4B4A4D9C3402}"" /&gt;_x000D_
  &lt;param n=""section_vi9301693.ve9304964.state"" v=""{BE5D7580-B500-47F7-AC6F-F5FF3D02DC61}"" /&gt;_x000D_
  &lt;param n=""sec'"</definedName>
    <definedName name="_AMO_ContentDefinition_97528550.5" hidden="1">"';Name&amp;gt;FinancialStability_SemiannualReport_Q42019_Laura&amp;lt;/Name&amp;gt;&amp;#xD;&amp;#xA;  &amp;lt;Version&amp;gt;1&amp;lt;/Version&amp;gt;&amp;#xD;&amp;#xA;  &amp;lt;Assembly&amp;gt;SAS.EG.SDS.Model&amp;lt;/Assembly&amp;gt;&amp;#xD;&amp;#xA;  &amp;lt;Factory&amp;gt;SAS.EG.SDS.Model.Creator&amp;lt;/Factory&amp;gt;&amp;#xD;&amp;#xA'"</definedName>
    <definedName name="_AMO_ContentDefinition_97528550.50" hidden="1">"'tion_vi9301693.dd9304954.state"" v=""{20E43C53-2A87-4CDB-B5BA-E140858F0D98}"" /&gt;_x000D_
  &lt;param n=""section_vi9301693.ve9306596.state"" v=""{F2B1057C-C27C-4443-AD22-E0F1ECC22DB9}"" /&gt;_x000D_
  &lt;param n=""section_vi9301693.dd9306585.state"" v=""{FFFCA4E6-B6C8-428'"</definedName>
    <definedName name="_AMO_ContentDefinition_97528550.51" hidden="1">"'2-B8CF-09CB2E37D71D}"" /&gt;_x000D_
  &lt;param n=""section_vi9301693.ve9308225.state"" v=""{0C3DE5B3-BCF9-4834-BBD4-3A57DC611BAE}"" /&gt;_x000D_
  &lt;param n=""section_vi9301693.dd9308216.state"" v=""{BA089577-70F5-49EF-985C-4EBE21CF631C}"" /&gt;_x000D_
  &lt;param n=""section_vi45179'"</definedName>
    <definedName name="_AMO_ContentDefinition_97528550.52" hidden="1">"'4.section.state"" v=""{1D61FF73-D705-4768-BCE0-BBD0DFB7F0C4}"" /&gt;_x000D_
  &lt;param n=""section_vi451794.ve665674.state"" v=""{0A3ABB55-53BB-422B-B27F-BCE23E036482}"" /&gt;_x000D_
  &lt;param n=""section_vi451794.dd665676.state"" v=""{16400C6D-8C35-40EC-A670-507B8FD5615'"</definedName>
    <definedName name="_AMO_ContentDefinition_97528550.53" hidden="1">"'7}"" /&gt;_x000D_
  &lt;param n=""section_vi451794.ve536776.state"" v=""{F94C75CF-5D22-4B72-8CFC-6D11AFEBF1BD}"" /&gt;_x000D_
  &lt;param n=""section_vi451794.dd536778.state"" v=""{284F5B56-F983-4AB7-BA5C-0406F6535183}"" /&gt;_x000D_
  &lt;param n=""section_vi451794.ve451801.state"" v='"</definedName>
    <definedName name="_AMO_ContentDefinition_97528550.54" hidden="1">"'""{80184CA5-4B52-4A6A-9772-06D179F3F04E}"" /&gt;_x000D_
  &lt;param n=""section_vi451794.dd451803.state"" v=""{A457E8F0-36E8-4B3E-BED8-C3BCB0F29A60}"" /&gt;_x000D_
  &lt;param n=""section_vi451794.ve451795.state"" v=""{75677D1E-9DD2-4351-B8A0-19601133776E}"" /&gt;_x000D_
  &lt;param n='"</definedName>
    <definedName name="_AMO_ContentDefinition_97528550.55" hidden="1">"'""section_vi451794.dd451797.state"" v=""{260276E6-627E-405A-B62E-ABCB9773F1F9}"" /&gt;_x000D_
  &lt;param n=""section_vi452974.section.state"" v=""{852DC6C2-145B-475B-A079-4565902D4D15}"" /&gt;_x000D_
  &lt;param n=""section_vi452974.ve536258.state"" v=""{BAF16297-B25C-4CAA-'"</definedName>
    <definedName name="_AMO_ContentDefinition_97528550.56" hidden="1">"'A7BF-3316393C82DD}"" /&gt;_x000D_
  &lt;param n=""section_vi452974.dd536260.state"" v=""{4D6CF180-5DEC-4A85-98FD-849F1208D3F0}"" /&gt;_x000D_
  &lt;param n=""section_vi452974.ve452979.state"" v=""{BA887D0F-55FE-470B-9DDF-4965DA305BBD}"" /&gt;_x000D_
  &lt;param n=""section_vi452974.dd45'"</definedName>
    <definedName name="_AMO_ContentDefinition_97528550.57" hidden="1">"'2975.state"" v=""{117E48FA-9ADA-4BBB-8A26-D49C235FE16D}"" /&gt;_x000D_
  &lt;param n=""section_vi452974.ve453398.state"" v=""{2229C34F-3721-4190-85BB-D0FBE1201AD9}"" /&gt;_x000D_
  &lt;param n=""section_vi452974.dd453389.state"" v=""{47FB3433-D613-4316-A279-FF66E32123CF}"" /'"</definedName>
    <definedName name="_AMO_ContentDefinition_97528550.58" hidden="1">"'&gt;_x000D_
  &lt;param n=""section_vi8603966.section.state"" v=""{61E892AD-0EC5-489B-821D-5C6CF13D8AA2}"" /&gt;_x000D_
  &lt;param n=""section_vi8603966.ve8603970.state"" v=""{5EF1B89C-21CB-48A2-957A-44215A2D1E7F}"" /&gt;_x000D_
  &lt;param n=""section_vi8603966.dd8603967.state"" v=""{'"</definedName>
    <definedName name="_AMO_ContentDefinition_97528550.59" hidden="1">"'CDE7FF45-B329-4DCB-8AE8-CCEE75A8E552}"" /&gt;_x000D_
  &lt;param n=""section_vi8603966.ve8605596.state"" v=""{59949A6F-311E-4C94-BD19-64D6DEA73024}"" /&gt;_x000D_
  &lt;param n=""section_vi8603966.dd8605593.state"" v=""{ED2F5CCC-ECB5-4ADB-AFE1-91A13C5D05F4}"" /&gt;_x000D_
  &lt;param n'"</definedName>
    <definedName name="_AMO_ContentDefinition_97528550.6" hidden="1">"';  &amp;lt;ParentName&amp;gt;Public&amp;lt;/ParentName&amp;gt;&amp;#xD;&amp;#xA;  &amp;lt;DisplayName&amp;gt;FinancialStability_SemiannualReport_Q42019_Laura&amp;lt;/DisplayName&amp;gt;&amp;#xD;&amp;#xA;  &amp;lt;SBIP&amp;gt;/VA Reporting/FS Report/Public/FinancialStability_SemiannualReport_Q42019_Laura&amp;lt'"</definedName>
    <definedName name="_AMO_ContentDefinition_97528550.60" hidden="1">"'=""section_vi8603966.ve8607223.state"" v=""{BD01AC98-D6AF-414F-B4B9-51BEF3C73F46}"" /&gt;_x000D_
  &lt;param n=""section_vi8603966.dd8607220.state"" v=""{199E29CE-854C-4DEA-A7DD-F45409A5189D}"" /&gt;_x000D_
  &lt;param n=""section_vi8603966.ve8608858.state"" v=""{ACBC967C-52'"</definedName>
    <definedName name="_AMO_ContentDefinition_97528550.61" hidden="1">"'C7-49EE-A282-5BD4B521D6D1}"" /&gt;_x000D_
  &lt;param n=""section_vi8603966.dd8608845.state"" v=""{C809A28A-2CF1-486E-A28F-B63D05AFEF5E}"" /&gt;_x000D_
  &lt;param n=""section_vi732942.section.state"" v=""{C3147627-C47B-4307-8DFC-2B1B685AE278}"" /&gt;_x000D_
  &lt;param n=""section_vi73'"</definedName>
    <definedName name="_AMO_ContentDefinition_97528550.62" hidden="1">"'2942.ve736162.state"" v=""{BAFEE04D-AB00-48EC-8BF4-28872AD32E64}"" /&gt;_x000D_
  &lt;param n=""section_vi732942.dd736164.state"" v=""{8FE6E12D-2DE8-407E-84F8-B6D4814D0C1D}"" /&gt;_x000D_
  &lt;param n=""section_vi732942.ve735635.state"" v=""{03552095-73C1-4045-8137-F52BA78'"</definedName>
    <definedName name="_AMO_ContentDefinition_97528550.63" hidden="1">"'2C887}"" /&gt;_x000D_
  &lt;param n=""section_vi732942.dd735637.state"" v=""{BAC31934-6E88-4DC8-9380-837C8026E28C}"" /&gt;_x000D_
  &lt;param n=""section_vi732942.ve735108.state"" v=""{F8879E1A-F033-4448-BE5F-CD4D09DA1067}"" /&gt;_x000D_
  &lt;param n=""section_vi732942.dd735110.state'"</definedName>
    <definedName name="_AMO_ContentDefinition_97528550.64" hidden="1">"'"" v=""{4CBF4730-D38D-4FF8-8AF5-4527A97E8AEE}"" /&gt;_x000D_
  &lt;param n=""section_vi732942.ve732946.state"" v=""{26224551-4E52-4735-A826-72D82EF01594}"" /&gt;_x000D_
  &lt;param n=""section_vi732942.dd732943.state"" v=""{F9F9B231-143F-47F4-95BB-9618CF7E13F5}"" /&gt;_x000D_
  &lt;par'"</definedName>
    <definedName name="_AMO_ContentDefinition_97528550.65" hidden="1">"'am n=""section_vi732942.ve733468.state"" v=""{86603571-8DDC-4CA7-8B9C-5A8257FE53BE}"" /&gt;_x000D_
  &lt;param n=""section_vi732942.dd733465.state"" v=""{A77F6ADF-CE92-4609-ABB0-11A249EA05C6}"" /&gt;_x000D_
  &lt;param n=""section_vi732942.dd736690.state"" v=""{801E709E-94A1'"</definedName>
    <definedName name="_AMO_ContentDefinition_97528550.66" hidden="1">"'-4781-B9E8-885CE20E08E3}"" /&gt;_x000D_
  &lt;param n=""section_vi732942.ve733995.state"" v=""{E388F6BD-E22C-4D26-9E05-21D7BE0F213D}"" /&gt;_x000D_
  &lt;param n=""section_vi732942.dd733985.state"" v=""{C86177B5-282C-4F05-ABB2-3D6450ED55CD}"" /&gt;_x000D_
  &lt;param n=""section_vi47306'"</definedName>
    <definedName name="_AMO_ContentDefinition_97528550.67" hidden="1">"'3.section.state"" v=""{76BA147B-2784-4885-81D9-D93DC8F1BA8B}"" /&gt;_x000D_
  &lt;param n=""section_vi473063.ve538334.state"" v=""{BA9FFE5C-5FC8-4110-BCA2-AF26ADDA514B}"" /&gt;_x000D_
  &lt;param n=""section_vi473063.dd538336.state"" v=""{E4D294A5-8B82-4A63-A370-A59F6434901'"</definedName>
    <definedName name="_AMO_ContentDefinition_97528550.68" hidden="1">"'0}"" /&gt;_x000D_
  &lt;param n=""section_vi473063.ve473068.state"" v=""{0D511FAE-A950-4D2E-BDE0-8D5FBCC145AD}"" /&gt;_x000D_
  &lt;param n=""section_vi473063.dd473070.state"" v=""{E34326B1-F6C2-4CE3-AB30-59CDA54E58AD}"" /&gt;_x000D_
  &lt;param n=""section_vi473063.ve473064.state"" v='"</definedName>
    <definedName name="_AMO_ContentDefinition_97528550.69" hidden="1">"'""{18762A92-8338-418F-A89C-B97B0B6544DF}"" /&gt;_x000D_
  &lt;param n=""section_vi473063.dd473066.state"" v=""{CD8D7E27-7BE8-4A6F-98B2-87EF26A84819}"" /&gt;_x000D_
  &lt;param n=""section_vi508050.section.state"" v=""{94E57104-62BE-43C7-9618-99B0745BEB4E}"" /&gt;_x000D_
  &lt;param n=""'"</definedName>
    <definedName name="_AMO_ContentDefinition_97528550.7" hidden="1">"';/SBIP&amp;gt;&amp;#xD;&amp;#xA;  &amp;lt;SBIPFull&amp;gt;/VA Reporting/FS Report/Public/FinancialStability_SemiannualReport_Q42019_Laura(Report.BI)&amp;lt;/SBIPFull&amp;gt;&amp;#xD;&amp;#xA;  &amp;lt;Path&amp;gt;/VA Reporting/FS Report/Public/FinancialStability_SemiannualReport_Q42019_Laura&amp;lt'"</definedName>
    <definedName name="_AMO_ContentDefinition_97528550.70" hidden="1">"'section_vi508050.ve538852.state"" v=""{49FA4AA4-DDA3-47BA-8044-A705B48151FB}"" /&gt;_x000D_
  &lt;param n=""section_vi508050.dd538854.state"" v=""{6FE2EAF0-1A94-453B-B6D3-D01B90FBE22B}"" /&gt;_x000D_
  &lt;param n=""section_vi508050.ve508054.state"" v=""{B39D93F2-D931-4B1C-A'"</definedName>
    <definedName name="_AMO_ContentDefinition_97528550.71" hidden="1">"'26F-044E0501D9C4}"" /&gt;_x000D_
  &lt;param n=""section_vi508050.dd508051.state"" v=""{11F4FD84-A32F-438B-BEA5-6A0042080BDA}"" /&gt;_x000D_
  &lt;param n=""section_vi508050.ve5958154.state"" v=""{49FAE517-B33D-4FED-9144-358F4FC22A31}"" /&gt;_x000D_
  &lt;param n=""section_vi508050.dd59'"</definedName>
    <definedName name="_AMO_ContentDefinition_97528550.72" hidden="1">"'58156.state"" v=""{14BBF47A-8731-4D09-AE79-B1C30F91E29D}"" /&gt;_x000D_
  &lt;param n=""section_vi508050.ve508523.state"" v=""{3863B5D5-934E-4D8F-8679-5177A2BBA59E}"" /&gt;_x000D_
  &lt;param n=""section_vi508050.dd508506.state"" v=""{286D83D5-F7B7-4D8C-B6E7-9A9E01CAEF8B}"" '"</definedName>
    <definedName name="_AMO_ContentDefinition_97528550.73" hidden="1">"'/&gt;_x000D_
  &lt;param n=""section_vi506442.section.state"" v=""{7D08C5EE-A694-4573-8CBC-9019DCF5E295}"" /&gt;_x000D_
  &lt;param n=""section_vi506442.ve506444.state"" v=""{FF01D0F4-F94F-406A-AED2-7C761D885CB0}"" /&gt;_x000D_
  &lt;param n=""section_vi506442.dd506443.state"" v=""{5164'"</definedName>
    <definedName name="_AMO_ContentDefinition_97528550.74" hidden="1">"'214A-AF70-4C2B-AD7F-6E5AB48C3E26}"" /&gt;_x000D_
  &lt;param n=""section_vi506442.ve506463.state"" v=""{4BDAB4B2-FAAF-40E5-826B-36989DD4C856}"" /&gt;_x000D_
  &lt;param n=""section_vi219794.section.state"" v=""{4E374807-ABB9-4A50-9953-CDB7B5EABCF5}"" /&gt;_x000D_
  &lt;param n=""section'"</definedName>
    <definedName name="_AMO_ContentDefinition_97528550.75" hidden="1">"'_vi219794.ve537813.state"" v=""{1B179EA0-AD50-40F9-B129-01134D25290E}"" /&gt;_x000D_
  &lt;param n=""section_vi219794.dd537815.state"" v=""{2F637B83-6B06-4800-A33E-D6F28BC24EDD}"" /&gt;_x000D_
  &lt;param n=""section_vi219794.ve432847.state"" v=""{5F563398-69D4-45E7-89C2-EB3'"</definedName>
    <definedName name="_AMO_ContentDefinition_97528550.76" hidden="1">"'943E53B74}"" /&gt;_x000D_
  &lt;param n=""section_vi219794.dd432849.state"" v=""{34A638C1-3E03-4F22-A412-6A3361D83584}"" /&gt;_x000D_
  &lt;param n=""section_vi219794.ve220145.state"" v=""{BE6EF0EF-831F-4C9E-8839-0207B82309CC}"" /&gt;_x000D_
  &lt;param n=""section_vi219794.dd220147.s'"</definedName>
    <definedName name="_AMO_ContentDefinition_97528550.77" hidden="1">"'tate"" v=""{DF7883FD-ABB1-49A6-822B-CCD3F841A552}"" /&gt;_x000D_
  &lt;param n=""section_vi219794.ve220150.state"" v=""{F218BA24-A896-485E-A158-7CB484C610F9}"" /&gt;_x000D_
  &lt;param n=""section_vi219794.dd220152.state"" v=""{8EC1F6FD-7EDF-48A1-A775-1A4094317F54}"" /&gt;_x000D_
  '"</definedName>
    <definedName name="_AMO_ContentDefinition_97528550.78" hidden="1">"'&lt;param n=""section_vi219794.ve220155.state"" v=""{F6F54E2F-8687-459C-87D5-3817BA26DB33}"" /&gt;_x000D_
  &lt;param n=""section_vi219794.dd220157.state"" v=""{CEDC5370-C02C-4DE1-B0BF-8CDC93E74459}"" /&gt;_x000D_
  &lt;param n=""section_vi219794.ve221192.state"" v=""{0DD6518D-'"</definedName>
    <definedName name="_AMO_ContentDefinition_97528550.79" hidden="1">"'DE4F-4426-8DFC-01057E18A223}"" /&gt;_x000D_
  &lt;param n=""section_vi219794.dd221194.state"" v=""{FCED4324-8894-4F7D-A9B8-B382581F0880}"" /&gt;_x000D_
  &lt;param n=""section_vi1016354.section.state"" v=""{39CF0D5F-0330-47CF-84D8-222448B55A4C}"" /&gt;_x000D_
  &lt;param n=""section_vi1'"</definedName>
    <definedName name="_AMO_ContentDefinition_97528550.8" hidden="1">"';/Path&amp;gt;&amp;#xD;&amp;#xA;&amp;lt;/DNA&amp;gt;"" /&gt;_x000D_
  &lt;param n=""ReportServer"" v=""SASpMeta.eiopa.local"" /&gt;_x000D_
  &lt;param n=""ClassName"" v=""SAS.OfficeAddin.BIReport"" /&gt;_x000D_
  &lt;param n=""contentKey.state"" v=""{603EAE22-3588-40F7-AE98-EC07CDD2225E}"" /&gt;_x000D_
  &lt;param n='"</definedName>
    <definedName name="_AMO_ContentDefinition_97528550.80" hidden="1">"'016354.ve1016359.state"" v=""{47F0A9DA-1179-4F44-AA80-AFFA2A6D8910}"" /&gt;_x000D_
  &lt;param n=""section_vi1016354.dd1016355.state"" v=""{AA7C2F37-0447-4A4F-A07C-88FDC3178856}"" /&gt;_x000D_
  &lt;param n=""section_vi1016354.ve1017150.state"" v=""{6C61F647-FC9A-464B-BF8D-9'"</definedName>
    <definedName name="_AMO_ContentDefinition_97528550.81" hidden="1">"'56362445918}"" /&gt;_x000D_
  &lt;param n=""section_vi1016354.dd1017147.state"" v=""{2BBF8899-EA03-4DDE-A3C6-6EAD2BEB5821}"" /&gt;_x000D_
  &lt;param n=""section_vi1016354.ve1017943.state"" v=""{5EDB6BD8-ECE1-404D-BB8E-4646BA2212A2}"" /&gt;_x000D_
  &lt;param n=""section_vi1016354.dd101'"</definedName>
    <definedName name="_AMO_ContentDefinition_97528550.82" hidden="1">"'7936.state"" v=""{E4015024-EC99-4AB8-B0FD-D3694F5461DB}"" /&gt;_x000D_
  &lt;param n=""section_vi1019514.section.state"" v=""{60BC2B99-D053-4BBD-8E1E-8C4196C484E1}"" /&gt;_x000D_
  &lt;param n=""section_vi1019514.ve1019518.state"" v=""{FFA59B5A-7C7F-4128-9B7E-9BF77F184B6D}""'"</definedName>
    <definedName name="_AMO_ContentDefinition_97528550.83" hidden="1">"' /&gt;_x000D_
  &lt;param n=""section_vi1019514.dd1019515.state"" v=""{1A272A21-AB43-463A-A8B2-EE080BA1B147}"" /&gt;_x000D_
  &lt;param n=""section_vi1019514.ve1020319.state"" v=""{B81CFD01-CD44-4138-9521-F57BA0462D73}"" /&gt;_x000D_
  &lt;param n=""section_vi1019514.dd1020316.state"" '"</definedName>
    <definedName name="_AMO_ContentDefinition_97528550.84" hidden="1">"'v=""{F5DA710B-7156-4C6C-81E0-D75C331F0CDE}"" /&gt;_x000D_
  &lt;param n=""section_vi1019514.ve1021124.state"" v=""{507932A3-0B73-4006-94C0-3C5189CDD5BC}"" /&gt;_x000D_
  &lt;param n=""section_vi1019514.dd1021115.state"" v=""{915EBB1E-1674-42FD-A5CF-083A73B4A0AA}"" /&gt;_x000D_
  &lt;pa'"</definedName>
    <definedName name="_AMO_ContentDefinition_97528550.85" hidden="1">"'ram n=""section_vi1213519.section.state"" v=""{32F6CB12-764D-49B0-B93D-705193E29DCD}"" /&gt;_x000D_
  &lt;param n=""section_vi1213519.ve1351278.state"" v=""{534FC441-C467-4A85-9341-4BC188B27146}"" /&gt;_x000D_
  &lt;param n=""section_vi1213519.dd1351280.state"" v=""{291B49EC'"</definedName>
    <definedName name="_AMO_ContentDefinition_97528550.86" hidden="1">"'-8D4B-49C8-8319-120E2607F8BA}"" /&gt;_x000D_
  &lt;param n=""section_vi1213519.ve1350456.state"" v=""{2F6D314C-A55C-4B7A-97E6-E1197E5AE835}"" /&gt;_x000D_
  &lt;param n=""section_vi1213519.dd1350458.state"" v=""{12A24329-4F3D-4557-8CB3-967BCB876061}"" /&gt;_x000D_
  &lt;param n=""sectio'"</definedName>
    <definedName name="_AMO_ContentDefinition_97528550.87" hidden="1">"'n_vi1213519.ve1214329.state"" v=""{74FD46D9-CA18-458B-9388-ACA251E0590F}"" /&gt;_x000D_
  &lt;param n=""section_vi1213519.dd1214326.state"" v=""{C21D7EF9-BAB3-4420-B8F5-742DE45E40C5}"" /&gt;_x000D_
  &lt;param n=""section_vi1213519.ve1349645.state"" v=""{DEB27D3A-40F2-4798-B'"</definedName>
    <definedName name="_AMO_ContentDefinition_97528550.88" hidden="1">"'4A4-50F4EFF1F1B3}"" /&gt;_x000D_
  &lt;param n=""section_vi1213519.dd1349647.state"" v=""{4D8E84F7-1CE8-44D3-92BD-C733D53C46A8}"" /&gt;_x000D_
  &lt;param n=""section_vi1213519.ve1215136.state"" v=""{F96795C8-2635-4B1C-9CC1-3BB8BD17C81C}"" /&gt;_x000D_
  &lt;param n=""section_vi1213519.'"</definedName>
    <definedName name="_AMO_ContentDefinition_97528550.89" hidden="1">"'dd1215129.state"" v=""{F8252034-1A2E-4FA2-B08E-53C974251DC8}"" /&gt;_x000D_
  &lt;param n=""section_vi1213519.ve1348243.state"" v=""{5ADD501F-8059-46D7-8015-18CDDAF7E363}"" /&gt;_x000D_
  &lt;param n=""section_vi1213519.dd1348245.state"" v=""{5149F6EE-5A60-4590-BF22-1A4DE1B'"</definedName>
    <definedName name="_AMO_ContentDefinition_97528550.9" hidden="1">"'""ViewableInTaskPane"" v=""1"" /&gt;_x000D_
  &lt;param n=""UnselectedIds"" v="""" /&gt;_x000D_
  &lt;param n=""RawValues"" v=""True"" /&gt;_x000D_
  &lt;param n=""RenderSectionsOnSheets"" v=""True"" /&gt;_x000D_
  &lt;param n=""section_vi506442.dd506447.state"" v=""{CE5DB894-C4D6-467B-818E-53094A'"</definedName>
    <definedName name="_AMO_ContentDefinition_97528550.90" hidden="1">"'7E2A8}"" /&gt;_x000D_
  &lt;param n=""section_vi1490407.section.state"" v=""{11EB912D-34FE-4933-A1BF-C8D8838738E3}"" /&gt;_x000D_
  &lt;param n=""section_vi1490407.ve1490411.state"" v=""{2E785D1B-D06C-49EC-BF88-A3B55D773F40}"" /&gt;_x000D_
  &lt;param n=""section_vi1490407.dd1490408.s'"</definedName>
    <definedName name="_AMO_ContentDefinition_97528550.91" hidden="1">"'tate"" v=""{A142D305-7D18-4A9B-BA25-5A01A13F9E7C}"" /&gt;_x000D_
  &lt;param n=""section_vi1490407.ve1491230.state"" v=""{CDA641D6-8E5A-47F1-816D-F7D8D249729E}"" /&gt;_x000D_
  &lt;param n=""section_vi1490407.dd1491227.state"" v=""{A13DF5F5-3E60-4FA0-83C6-094C1DA07DC5}"" /&gt;_x000D_'"</definedName>
    <definedName name="_AMO_ContentDefinition_97528550.92" hidden="1">"'
  &lt;param n=""section_vi1490407.ve1492053.state"" v=""{D5BEFAD1-5A82-427E-A618-81BDBDED9ED6}"" /&gt;_x000D_
  &lt;param n=""section_vi1490407.dd1492044.state"" v=""{1960ACE8-132B-4C59-8008-8CD76302839A}"" /&gt;_x000D_
  &lt;param n=""section_vi1656660.section.state"" v=""{F6'"</definedName>
    <definedName name="_AMO_ContentDefinition_97528550.93" hidden="1">"'1FFC5E-903C-4AB5-A05F-7F8A8D91097E}"" /&gt;_x000D_
  &lt;param n=""section_vi1656660.ve1656664.state"" v=""{A317BE90-553B-4E95-9FAC-4C2D7BA65307}"" /&gt;_x000D_
  &lt;param n=""section_vi1656660.dd1656661.state"" v=""{069851AE-F6F0-4752-9C12-A013EA2A17B9}"" /&gt;_x000D_
  &lt;param n=""'"</definedName>
    <definedName name="_AMO_ContentDefinition_97528550.94" hidden="1">"'section_vi1656660.ve1657548.state"" v=""{E59426ED-E5B7-4E27-84B3-31FFB8CE6767}"" /&gt;_x000D_
  &lt;param n=""section_vi1656660.dd1657545.state"" v=""{2CC57395-046D-4146-B050-E82130C46A1E}"" /&gt;_x000D_
  &lt;param n=""section_vi1656660.ve1658436.state"" v=""{8890B7DE-D593-'"</definedName>
    <definedName name="_AMO_ContentDefinition_97528550.95" hidden="1">"'4F9E-89E0-89D0283D787A}"" /&gt;_x000D_
  &lt;param n=""section_vi1656660.dd1658427.state"" v=""{E2E3AE77-7C18-48A3-A7E7-560512C12BB9}"" /&gt;_x000D_
  &lt;param n=""section_vi1659793.section.state"" v=""{A0D3BC1B-030C-495E-AE73-2BA41C912F3C}"" /&gt;_x000D_
  &lt;param n=""section_vi1659'"</definedName>
    <definedName name="_AMO_ContentDefinition_97528550.96" hidden="1">"'793.ve1659797.state"" v=""{9A02B3B7-98D1-48EF-A1E7-4FF60CBB1FED}"" /&gt;_x000D_
  &lt;param n=""section_vi1659793.dd1659794.state"" v=""{04368D08-0E94-4FE0-849F-FC389B7A4BA2}"" /&gt;_x000D_
  &lt;param n=""section_vi1659793.ve1660686.state"" v=""{AD30B605-3AEF-4600-A9CD-E19'"</definedName>
    <definedName name="_AMO_ContentDefinition_97528550.97" hidden="1">"'340112AB3}"" /&gt;_x000D_
  &lt;param n=""section_vi1659793.dd1660683.state"" v=""{19FCC955-2FFF-4737-B563-A173BD7DEDC8}"" /&gt;_x000D_
  &lt;param n=""section_vi1659793.ve1662462.state"" v=""{9F4F7113-FD5C-454C-9820-C30641ED6856}"" /&gt;_x000D_
  &lt;param n=""section_vi1659793.dd1662'"</definedName>
    <definedName name="_AMO_ContentDefinition_97528550.98" hidden="1">"'464.state"" v=""{B6F522E5-266F-47CD-AB36-228CDED1747A}"" /&gt;_x000D_
  &lt;param n=""section_vi5329809.section.state"" v=""{CF041008-1830-4D3A-BFE8-4198F61C988D}"" /&gt;_x000D_
  &lt;param n=""section_vi5329809.ve5329813.state"" v=""{59E0E423-83C5-4B15-811A-47434E821C6A}"" '"</definedName>
    <definedName name="_AMO_ContentDefinition_97528550.99" hidden="1">"'/&gt;_x000D_
  &lt;param n=""section_vi5329809.dd5329810.state"" v=""{A934B13D-222B-4AFE-8891-865C084259B4}"" /&gt;_x000D_
  &lt;param n=""section_vi5329809.ve5331546.state"" v=""{152A5FD4-134B-4B78-B03B-2CDC72CB84D6}"" /&gt;_x000D_
  &lt;param n=""section_vi5329809.dd5331543.state"" v'"</definedName>
    <definedName name="_AMO_ContentLocation_122927442_ROM_F0.SEC2.Tabulate_1.SEC1.BDY.Cross_tabular_summary_report_Table_1" hidden="1">"'Partitions:2'"</definedName>
    <definedName name="_AMO_ContentLocation_122927442_ROM_F0.SEC2.Tabulate_1.SEC1.BDY.Cross_tabular_summary_report_Table_1.0" hidden="1">"'&lt;ContentLocation path=""F0.SEC2.Tabulate_1.SEC1.BDY.Cross_tabular_summary_report_Table_1"" rsid=""122927442"" tag=""ROM"" fid=""0""&gt;_x000D_
  &lt;param n=""_NumRows"" v=""37"" /&gt;_x000D_
  &lt;param n=""_NumCols"" v=""4"" /&gt;_x000D_
  &lt;param n=""tableSig"" v=""R:R=37:C=4:FCR=7'"</definedName>
    <definedName name="_AMO_ContentLocation_122927442_ROM_F0.SEC2.Tabulate_1.SEC1.BDY.Cross_tabular_summary_report_Table_1.1" hidden="1">"':FCC=4:RSP.1=1,H,3;1,V,6"" /&gt;_x000D_
  &lt;param n=""leftMargin"" v=""0"" /&gt;_x000D_
&lt;/ContentLocation&gt;'"</definedName>
    <definedName name="_AMO_ContentLocation_122927442_ROM_F0.SEC2.Tabulate_1.SEC1.FTR.TXT1" hidden="1">"'&lt;ContentLocation path=""F0.SEC2.Tabulate_1.SEC1.FTR.TXT1"" rsid=""122927442"" tag=""ROM"" fid=""0""&gt;_x000D_
  &lt;param n=""_NumRows"" v=""1"" /&gt;_x000D_
  &lt;param n=""_NumCols"" v=""4"" /&gt;_x000D_
&lt;/ContentLocation&gt;'"</definedName>
    <definedName name="_AMO_ContentLocation_122927442_ROM_F0.SEC2.Tabulate_1.SEC1.HDR.TXT1" hidden="1">"'&lt;ContentLocation path=""F0.SEC2.Tabulate_1.SEC1.HDR.TXT1"" rsid=""122927442"" tag=""ROM"" fid=""0""&gt;_x000D_
  &lt;param n=""_NumRows"" v=""1"" /&gt;_x000D_
  &lt;param n=""_NumCols"" v=""4"" /&gt;_x000D_
&lt;/ContentLocation&gt;'"</definedName>
    <definedName name="_AMO_ContentLocation_131589053_BRD_F0.ve203054" hidden="1">"'&lt;ContentLocation path=""F0.ve203054"" rsid=""131589053"" tag=""BRD"" fid=""0""&gt;_x000D_
  &lt;param n=""_NumRows"" v=""5"" /&gt;_x000D_
  &lt;param n=""_NumCols"" v=""4"" /&gt;_x000D_
  &lt;param n=""useNativeGraph"" v=""False"" /&gt;_x000D_
&lt;/ContentLocation&gt;'"</definedName>
    <definedName name="_AMO_ContentLocation_131589053_BRD_F0.ve203054_FilterText" hidden="1">"'&lt;ContentLocation path=""F0.ve203054_FilterText"" rsid=""131589053"" tag=""BRD"" fid=""0""&gt;_x000D_
  &lt;param n=""_NumRows"" v=""3"" /&gt;_x000D_
  &lt;param n=""_NumCols"" v=""4"" /&gt;_x000D_
&lt;/ContentLocation&gt;'"</definedName>
    <definedName name="_AMO_ContentLocation_131589053_BRD_F0.ve206095" hidden="1">"'Partitions:2'"</definedName>
    <definedName name="_AMO_ContentLocation_131589053_BRD_F0.ve206095.0" hidden="1">"'&lt;ContentLocation path=""F0.ve206095"" rsid=""131589053"" tag=""BRD"" fid=""0""&gt;_x000D_
  &lt;param n=""_NumRows"" v=""25"" /&gt;_x000D_
  &lt;param n=""_NumCols"" v=""5"" /&gt;_x000D_
  &lt;param n=""DataBehind"" v=""true"" /&gt;_x000D_
  &lt;param n=""imageID"" v=""SASImage_641800257.676188'"</definedName>
    <definedName name="_AMO_ContentLocation_131589053_BRD_F0.ve206095.1" hidden="1">"'"" /&gt;_x000D_
&lt;/ContentLocation&gt;'"</definedName>
    <definedName name="_AMO_ContentLocation_131589053_BRD_F0.ve206438" hidden="1">"'Partitions:2'"</definedName>
    <definedName name="_AMO_ContentLocation_131589053_BRD_F0.ve206438.0" hidden="1">"'&lt;ContentLocation path=""F0.ve206438"" rsid=""131589053"" tag=""BRD"" fid=""0""&gt;_x000D_
  &lt;param n=""_NumRows"" v=""25"" /&gt;_x000D_
  &lt;param n=""_NumCols"" v=""11"" /&gt;_x000D_
  &lt;param n=""DataBehind"" v=""true"" /&gt;_x000D_
  &lt;param n=""imageID"" v=""SASImage_679780796.952444'"</definedName>
    <definedName name="_AMO_ContentLocation_131589053_BRD_F0.ve206438.1" hidden="1">"'"" /&gt;_x000D_
&lt;/ContentLocation&gt;'"</definedName>
    <definedName name="_AMO_ContentLocation_131589053_BRD_F0.ve206438_FilterText" hidden="1">"'&lt;ContentLocation path=""F0.ve206438_FilterText"" rsid=""131589053"" tag=""BRD"" fid=""0""&gt;_x000D_
  &lt;param n=""_NumRows"" v=""3"" /&gt;_x000D_
  &lt;param n=""_NumCols"" v=""61"" /&gt;_x000D_
&lt;/ContentLocation&gt;'"</definedName>
    <definedName name="_AMO_ContentLocation_131589053_BRD_F0.ve208186" hidden="1">"'&lt;ContentLocation path=""F0.ve208186"" rsid=""131589053"" tag=""BRD"" fid=""0""&gt;_x000D_
  &lt;param n=""_NumRows"" v=""33"" /&gt;_x000D_
  &lt;param n=""_NumCols"" v=""10"" /&gt;_x000D_
  &lt;param n=""useNativeGraph"" v=""False"" /&gt;_x000D_
&lt;/ContentLocation&gt;'"</definedName>
    <definedName name="_AMO_ContentLocation_131589053_BRD_F0.ve208186_FilterText" hidden="1">"'&lt;ContentLocation path=""F0.ve208186_FilterText"" rsid=""131589053"" tag=""BRD"" fid=""0""&gt;_x000D_
  &lt;param n=""_NumRows"" v=""3"" /&gt;_x000D_
  &lt;param n=""_NumCols"" v=""10"" /&gt;_x000D_
&lt;/ContentLocation&gt;'"</definedName>
    <definedName name="_AMO_ContentLocation_131589053_BRD_F0.ve208186_Title" hidden="1">"'&lt;ContentLocation path=""F0.ve208186_Title"" rsid=""131589053"" tag=""BRD"" fid=""0""&gt;_x000D_
  &lt;param n=""_NumRows"" v=""1"" /&gt;_x000D_
  &lt;param n=""_NumCols"" v=""10"" /&gt;_x000D_
&lt;/ContentLocation&gt;'"</definedName>
    <definedName name="_AMO_ContentLocation_131589053_BRD_F0.ve210584" hidden="1">"'&lt;ContentLocation path=""F0.ve210584"" rsid=""131589053"" tag=""BRD"" fid=""0""&gt;_x000D_
  &lt;param n=""_NumRows"" v=""33"" /&gt;_x000D_
  &lt;param n=""_NumCols"" v=""7"" /&gt;_x000D_
  &lt;param n=""useNativeGraph"" v=""False"" /&gt;_x000D_
&lt;/ContentLocation&gt;'"</definedName>
    <definedName name="_AMO_ContentLocation_131589053_BRD_F0.ve210584_FilterText" hidden="1">"'&lt;ContentLocation path=""F0.ve210584_FilterText"" rsid=""131589053"" tag=""BRD"" fid=""0""&gt;_x000D_
  &lt;param n=""_NumRows"" v=""3"" /&gt;_x000D_
  &lt;param n=""_NumCols"" v=""7"" /&gt;_x000D_
&lt;/ContentLocation&gt;'"</definedName>
    <definedName name="_AMO_ContentLocation_131589053_BRD_F0.ve220145" hidden="1">"'&lt;ContentLocation path=""F0.ve220145"" rsid=""131589053"" tag=""BRD"" fid=""0""&gt;_x000D_
  &lt;param n=""_NumRows"" v=""4"" /&gt;_x000D_
  &lt;param n=""_NumCols"" v=""2"" /&gt;_x000D_
  &lt;param n=""useNativeGraph"" v=""False"" /&gt;_x000D_
&lt;/ContentLocation&gt;'"</definedName>
    <definedName name="_AMO_ContentLocation_131589053_BRD_F0.ve220145_FilterText" hidden="1">"'&lt;ContentLocation path=""F0.ve220145_FilterText"" rsid=""131589053"" tag=""BRD"" fid=""0""&gt;_x000D_
  &lt;param n=""_NumRows"" v=""3"" /&gt;_x000D_
  &lt;param n=""_NumCols"" v=""2"" /&gt;_x000D_
&lt;/ContentLocation&gt;'"</definedName>
    <definedName name="_AMO_ContentLocation_131589053_BRD_F0.ve220150" hidden="1">"'&lt;ContentLocation path=""F0.ve220150"" rsid=""131589053"" tag=""BRD"" fid=""0""&gt;_x000D_
  &lt;param n=""_NumRows"" v=""4"" /&gt;_x000D_
  &lt;param n=""_NumCols"" v=""2"" /&gt;_x000D_
  &lt;param n=""useNativeGraph"" v=""False"" /&gt;_x000D_
&lt;/ContentLocation&gt;'"</definedName>
    <definedName name="_AMO_ContentLocation_131589053_BRD_F0.ve220150_FilterText" hidden="1">"'&lt;ContentLocation path=""F0.ve220150_FilterText"" rsid=""131589053"" tag=""BRD"" fid=""0""&gt;_x000D_
  &lt;param n=""_NumRows"" v=""3"" /&gt;_x000D_
  &lt;param n=""_NumCols"" v=""2"" /&gt;_x000D_
&lt;/ContentLocation&gt;'"</definedName>
    <definedName name="_AMO_ContentLocation_131589053_BRD_F0.ve220155" hidden="1">"'&lt;ContentLocation path=""F0.ve220155"" rsid=""131589053"" tag=""BRD"" fid=""0""&gt;_x000D_
  &lt;param n=""_NumRows"" v=""4"" /&gt;_x000D_
  &lt;param n=""_NumCols"" v=""2"" /&gt;_x000D_
  &lt;param n=""useNativeGraph"" v=""False"" /&gt;_x000D_
&lt;/ContentLocation&gt;'"</definedName>
    <definedName name="_AMO_ContentLocation_131589053_BRD_F0.ve220155_FilterText" hidden="1">"'&lt;ContentLocation path=""F0.ve220155_FilterText"" rsid=""131589053"" tag=""BRD"" fid=""0""&gt;_x000D_
  &lt;param n=""_NumRows"" v=""3"" /&gt;_x000D_
  &lt;param n=""_NumCols"" v=""2"" /&gt;_x000D_
&lt;/ContentLocation&gt;'"</definedName>
    <definedName name="_AMO_ContentLocation_131589053_BRD_F0.ve221192" hidden="1">"'&lt;ContentLocation path=""F0.ve221192"" rsid=""131589053"" tag=""BRD"" fid=""0""&gt;_x000D_
  &lt;param n=""_NumRows"" v=""4"" /&gt;_x000D_
  &lt;param n=""_NumCols"" v=""2"" /&gt;_x000D_
  &lt;param n=""useNativeGraph"" v=""False"" /&gt;_x000D_
&lt;/ContentLocation&gt;'"</definedName>
    <definedName name="_AMO_ContentLocation_131589053_BRD_F0.ve221192_FilterText" hidden="1">"'&lt;ContentLocation path=""F0.ve221192_FilterText"" rsid=""131589053"" tag=""BRD"" fid=""0""&gt;_x000D_
  &lt;param n=""_NumRows"" v=""3"" /&gt;_x000D_
  &lt;param n=""_NumCols"" v=""2"" /&gt;_x000D_
&lt;/ContentLocation&gt;'"</definedName>
    <definedName name="_AMO_ContentLocation_131589053_BRD_F0.ve221653" hidden="1">"'&lt;ContentLocation path=""F0.ve221653"" rsid=""131589053"" tag=""BRD"" fid=""0""&gt;_x000D_
  &lt;param n=""_NumRows"" v=""2663"" /&gt;_x000D_
  &lt;param n=""_NumCols"" v=""6"" /&gt;_x000D_
  &lt;param n=""useNativeGraph"" v=""False"" /&gt;_x000D_
&lt;/ContentLocation&gt;'"</definedName>
    <definedName name="_AMO_ContentLocation_131589053_BRD_F0.ve221653_FilterText" hidden="1">"'&lt;ContentLocation path=""F0.ve221653_FilterText"" rsid=""131589053"" tag=""BRD"" fid=""0""&gt;_x000D_
  &lt;param n=""_NumRows"" v=""3"" /&gt;_x000D_
  &lt;param n=""_NumCols"" v=""6"" /&gt;_x000D_
&lt;/ContentLocation&gt;'"</definedName>
    <definedName name="_AMO_ContentLocation_131589053_BRD_F0.ve237439" hidden="1">"'&lt;ContentLocation path=""F0.ve237439"" rsid=""131589053"" tag=""BRD"" fid=""0""&gt;_x000D_
  &lt;param n=""_NumRows"" v=""2657"" /&gt;_x000D_
  &lt;param n=""_NumCols"" v=""7"" /&gt;_x000D_
  &lt;param n=""useNativeGraph"" v=""False"" /&gt;_x000D_
&lt;/ContentLocation&gt;'"</definedName>
    <definedName name="_AMO_ContentLocation_131589053_BRD_F0.ve237439_FilterText" hidden="1">"'&lt;ContentLocation path=""F0.ve237439_FilterText"" rsid=""131589053"" tag=""BRD"" fid=""0""&gt;_x000D_
  &lt;param n=""_NumRows"" v=""3"" /&gt;_x000D_
  &lt;param n=""_NumCols"" v=""7"" /&gt;_x000D_
&lt;/ContentLocation&gt;'"</definedName>
    <definedName name="_AMO_ContentLocation_131589053_BRD_F0.ve274676" hidden="1">"'&lt;ContentLocation path=""F0.ve274676"" rsid=""131589053"" tag=""BRD"" fid=""0""&gt;_x000D_
  &lt;param n=""_NumRows"" v=""2"" /&gt;_x000D_
  &lt;param n=""_NumCols"" v=""8"" /&gt;_x000D_
  &lt;param n=""useNativeGraph"" v=""False"" /&gt;_x000D_
&lt;/ContentLocation&gt;'"</definedName>
    <definedName name="_AMO_ContentLocation_131589053_BRD_F0.ve274676_FilterText" hidden="1">"'&lt;ContentLocation path=""F0.ve274676_FilterText"" rsid=""131589053"" tag=""BRD"" fid=""0""&gt;_x000D_
  &lt;param n=""_NumRows"" v=""3"" /&gt;_x000D_
  &lt;param n=""_NumCols"" v=""8"" /&gt;_x000D_
&lt;/ContentLocation&gt;'"</definedName>
    <definedName name="_AMO_ContentLocation_131589053_BRD_F0.ve345220" hidden="1">"'&lt;ContentLocation path=""F0.ve345220"" rsid=""131589053"" tag=""BRD"" fid=""0""&gt;_x000D_
  &lt;param n=""_NumRows"" v=""32"" /&gt;_x000D_
  &lt;param n=""_NumCols"" v=""2"" /&gt;_x000D_
  &lt;param n=""useNativeGraph"" v=""False"" /&gt;_x000D_
&lt;/ContentLocation&gt;'"</definedName>
    <definedName name="_AMO_ContentLocation_131589053_BRD_F0.ve345220_FilterText" hidden="1">"'&lt;ContentLocation path=""F0.ve345220_FilterText"" rsid=""131589053"" tag=""BRD"" fid=""0""&gt;_x000D_
  &lt;param n=""_NumRows"" v=""3"" /&gt;_x000D_
  &lt;param n=""_NumCols"" v=""2"" /&gt;_x000D_
&lt;/ContentLocation&gt;'"</definedName>
    <definedName name="_AMO_ContentLocation_131589053_BRD_F0.ve345617" hidden="1">"'Partitions:2'"</definedName>
    <definedName name="_AMO_ContentLocation_131589053_BRD_F0.ve345617.0" hidden="1">"'&lt;ContentLocation path=""F0.ve345617"" rsid=""131589053"" tag=""BRD"" fid=""0""&gt;_x000D_
  &lt;param n=""_NumRows"" v=""25"" /&gt;_x000D_
  &lt;param n=""_NumCols"" v=""11"" /&gt;_x000D_
  &lt;param n=""DataBehind"" v=""true"" /&gt;_x000D_
  &lt;param n=""imageID"" v=""SASImage_202943490.446985'"</definedName>
    <definedName name="_AMO_ContentLocation_131589053_BRD_F0.ve345617.1" hidden="1">"'"" /&gt;_x000D_
&lt;/ContentLocation&gt;'"</definedName>
    <definedName name="_AMO_ContentLocation_131589053_BRD_F0.ve345617_FilterText" hidden="1">"'&lt;ContentLocation path=""F0.ve345617_FilterText"" rsid=""131589053"" tag=""BRD"" fid=""0""&gt;_x000D_
  &lt;param n=""_NumRows"" v=""3"" /&gt;_x000D_
  &lt;param n=""_NumCols"" v=""61"" /&gt;_x000D_
&lt;/ContentLocation&gt;'"</definedName>
    <definedName name="_AMO_ContentLocation_131589053_BRD_F0.ve345978" hidden="1">"'&lt;ContentLocation path=""F0.ve345978"" rsid=""131589053"" tag=""BRD"" fid=""0""&gt;_x000D_
  &lt;param n=""_NumRows"" v=""2656"" /&gt;_x000D_
  &lt;param n=""_NumCols"" v=""5"" /&gt;_x000D_
  &lt;param n=""useNativeGraph"" v=""False"" /&gt;_x000D_
&lt;/ContentLocation&gt;'"</definedName>
    <definedName name="_AMO_ContentLocation_131589053_BRD_F0.ve345978_FilterText" hidden="1">"'&lt;ContentLocation path=""F0.ve345978_FilterText"" rsid=""131589053"" tag=""BRD"" fid=""0""&gt;_x000D_
  &lt;param n=""_NumRows"" v=""3"" /&gt;_x000D_
  &lt;param n=""_NumCols"" v=""5"" /&gt;_x000D_
&lt;/ContentLocation&gt;'"</definedName>
    <definedName name="_AMO_ContentLocation_131589053_BRD_F0.ve346338" hidden="1">"'Partitions:2'"</definedName>
    <definedName name="_AMO_ContentLocation_131589053_BRD_F0.ve346338.0" hidden="1">"'&lt;ContentLocation path=""F0.ve346338"" rsid=""131589053"" tag=""BRD"" fid=""0""&gt;_x000D_
  &lt;param n=""_NumRows"" v=""25"" /&gt;_x000D_
  &lt;param n=""_NumCols"" v=""11"" /&gt;_x000D_
  &lt;param n=""DataBehind"" v=""true"" /&gt;_x000D_
  &lt;param n=""imageID"" v=""SASImage_921016714.033213'"</definedName>
    <definedName name="_AMO_ContentLocation_131589053_BRD_F0.ve346338.1" hidden="1">"'"" /&gt;_x000D_
&lt;/ContentLocation&gt;'"</definedName>
    <definedName name="_AMO_ContentLocation_131589053_BRD_F0.ve346338_FilterText" hidden="1">"'&lt;ContentLocation path=""F0.ve346338_FilterText"" rsid=""131589053"" tag=""BRD"" fid=""0""&gt;_x000D_
  &lt;param n=""_NumRows"" v=""3"" /&gt;_x000D_
  &lt;param n=""_NumCols"" v=""61"" /&gt;_x000D_
&lt;/ContentLocation&gt;'"</definedName>
    <definedName name="_AMO_ContentLocation_131589053_BRD_F0.ve347165" hidden="1">"'&lt;ContentLocation path=""F0.ve347165"" rsid=""131589053"" tag=""BRD"" fid=""0""&gt;_x000D_
  &lt;param n=""_NumRows"" v=""5"" /&gt;_x000D_
  &lt;param n=""_NumCols"" v=""11"" /&gt;_x000D_
  &lt;param n=""useNativeGraph"" v=""False"" /&gt;_x000D_
&lt;/ContentLocation&gt;'"</definedName>
    <definedName name="_AMO_ContentLocation_131589053_BRD_F0.ve347165_FilterText" hidden="1">"'&lt;ContentLocation path=""F0.ve347165_FilterText"" rsid=""131589053"" tag=""BRD"" fid=""0""&gt;_x000D_
  &lt;param n=""_NumRows"" v=""3"" /&gt;_x000D_
  &lt;param n=""_NumCols"" v=""11"" /&gt;_x000D_
&lt;/ContentLocation&gt;'"</definedName>
    <definedName name="_AMO_ContentLocation_131589053_BRD_F0.ve347792" hidden="1">"'&lt;ContentLocation path=""F0.ve347792"" rsid=""131589053"" tag=""BRD"" fid=""0""&gt;_x000D_
  &lt;param n=""_NumRows"" v=""5"" /&gt;_x000D_
  &lt;param n=""_NumCols"" v=""11"" /&gt;_x000D_
  &lt;param n=""useNativeGraph"" v=""False"" /&gt;_x000D_
&lt;/ContentLocation&gt;'"</definedName>
    <definedName name="_AMO_ContentLocation_131589053_BRD_F0.ve347792_FilterText" hidden="1">"'&lt;ContentLocation path=""F0.ve347792_FilterText"" rsid=""131589053"" tag=""BRD"" fid=""0""&gt;_x000D_
  &lt;param n=""_NumRows"" v=""3"" /&gt;_x000D_
  &lt;param n=""_NumCols"" v=""11"" /&gt;_x000D_
&lt;/ContentLocation&gt;'"</definedName>
    <definedName name="_AMO_ContentLocation_131589053_BRD_F0.ve347797" hidden="1">"'&lt;ContentLocation path=""F0.ve347797"" rsid=""131589053"" tag=""BRD"" fid=""0""&gt;_x000D_
  &lt;param n=""_NumRows"" v=""5"" /&gt;_x000D_
  &lt;param n=""_NumCols"" v=""11"" /&gt;_x000D_
  &lt;param n=""useNativeGraph"" v=""False"" /&gt;_x000D_
&lt;/ContentLocation&gt;'"</definedName>
    <definedName name="_AMO_ContentLocation_131589053_BRD_F0.ve347797_FilterText" hidden="1">"'&lt;ContentLocation path=""F0.ve347797_FilterText"" rsid=""131589053"" tag=""BRD"" fid=""0""&gt;_x000D_
  &lt;param n=""_NumRows"" v=""3"" /&gt;_x000D_
  &lt;param n=""_NumCols"" v=""11"" /&gt;_x000D_
&lt;/ContentLocation&gt;'"</definedName>
    <definedName name="_AMO_ContentLocation_131589053_BRD_F0.ve377799" hidden="1">"'&lt;ContentLocation path=""F0.ve377799"" rsid=""131589053"" tag=""BRD"" fid=""0""&gt;_x000D_
  &lt;param n=""_NumRows"" v=""2"" /&gt;_x000D_
  &lt;param n=""_NumCols"" v=""8"" /&gt;_x000D_
  &lt;param n=""useNativeGraph"" v=""False"" /&gt;_x000D_
&lt;/ContentLocation&gt;'"</definedName>
    <definedName name="_AMO_ContentLocation_131589053_BRD_F0.ve377799_FilterText" hidden="1">"'&lt;ContentLocation path=""F0.ve377799_FilterText"" rsid=""131589053"" tag=""BRD"" fid=""0""&gt;_x000D_
  &lt;param n=""_NumRows"" v=""4"" /&gt;_x000D_
  &lt;param n=""_NumCols"" v=""8"" /&gt;_x000D_
&lt;/ContentLocation&gt;'"</definedName>
    <definedName name="_AMO_ContentLocation_131589053_BRD_F0.ve396499" hidden="1">"'&lt;ContentLocation path=""F0.ve396499"" rsid=""131589053"" tag=""BRD"" fid=""0""&gt;_x000D_
  &lt;param n=""_NumRows"" v=""3"" /&gt;_x000D_
  &lt;param n=""_NumCols"" v=""2"" /&gt;_x000D_
  &lt;param n=""useNativeGraph"" v=""False"" /&gt;_x000D_
&lt;/ContentLocation&gt;'"</definedName>
    <definedName name="_AMO_ContentLocation_131589053_BRD_F0.ve396499_FilterText" hidden="1">"'&lt;ContentLocation path=""F0.ve396499_FilterText"" rsid=""131589053"" tag=""BRD"" fid=""0""&gt;_x000D_
  &lt;param n=""_NumRows"" v=""2"" /&gt;_x000D_
  &lt;param n=""_NumCols"" v=""2"" /&gt;_x000D_
&lt;/ContentLocation&gt;'"</definedName>
    <definedName name="_AMO_ContentLocation_131589053_BRD_F0.ve451795" hidden="1">"'&lt;ContentLocation path=""F0.ve451795"" rsid=""131589053"" tag=""BRD"" fid=""0""&gt;_x000D_
  &lt;param n=""_NumRows"" v=""4"" /&gt;_x000D_
  &lt;param n=""_NumCols"" v=""8"" /&gt;_x000D_
  &lt;param n=""useNativeGraph"" v=""False"" /&gt;_x000D_
&lt;/ContentLocation&gt;'"</definedName>
    <definedName name="_AMO_ContentLocation_131589053_BRD_F0.ve451795_FilterText" hidden="1">"'&lt;ContentLocation path=""F0.ve451795_FilterText"" rsid=""131589053"" tag=""BRD"" fid=""0""&gt;_x000D_
  &lt;param n=""_NumRows"" v=""4"" /&gt;_x000D_
  &lt;param n=""_NumCols"" v=""8"" /&gt;_x000D_
&lt;/ContentLocation&gt;'"</definedName>
    <definedName name="_AMO_ContentLocation_131589053_BRD_F0.ve453398" hidden="1">"'&lt;ContentLocation path=""F0.ve453398"" rsid=""131589053"" tag=""BRD"" fid=""0""&gt;_x000D_
  &lt;param n=""_NumRows"" v=""32"" /&gt;_x000D_
  &lt;param n=""_NumCols"" v=""7"" /&gt;_x000D_
  &lt;param n=""useNativeGraph"" v=""False"" /&gt;_x000D_
&lt;/ContentLocation&gt;'"</definedName>
    <definedName name="_AMO_ContentLocation_131589053_BRD_F0.ve453398_FilterText" hidden="1">"'&lt;ContentLocation path=""F0.ve453398_FilterText"" rsid=""131589053"" tag=""BRD"" fid=""0""&gt;_x000D_
  &lt;param n=""_NumRows"" v=""3"" /&gt;_x000D_
  &lt;param n=""_NumCols"" v=""7"" /&gt;_x000D_
&lt;/ContentLocation&gt;'"</definedName>
    <definedName name="_AMO_ContentLocation_131589053_BRD_F0.ve473064" hidden="1">"'&lt;ContentLocation path=""F0.ve473064"" rsid=""131589053"" tag=""BRD"" fid=""0""&gt;_x000D_
  &lt;param n=""_NumRows"" v=""32"" /&gt;_x000D_
  &lt;param n=""_NumCols"" v=""6"" /&gt;_x000D_
  &lt;param n=""useNativeGraph"" v=""False"" /&gt;_x000D_
&lt;/ContentLocation&gt;'"</definedName>
    <definedName name="_AMO_ContentLocation_131589053_BRD_F0.ve473064_FilterText" hidden="1">"'&lt;ContentLocation path=""F0.ve473064_FilterText"" rsid=""131589053"" tag=""BRD"" fid=""0""&gt;_x000D_
  &lt;param n=""_NumRows"" v=""3"" /&gt;_x000D_
  &lt;param n=""_NumCols"" v=""6"" /&gt;_x000D_
&lt;/ContentLocation&gt;'"</definedName>
    <definedName name="_AMO_ContentLocation_131589053_BRD_F0.ve506463" hidden="1">"'&lt;ContentLocation path=""F0.ve506463"" rsid=""131589053"" tag=""BRD"" fid=""0""&gt;_x000D_
  &lt;param n=""_NumRows"" v=""2662"" /&gt;_x000D_
  &lt;param n=""_NumCols"" v=""15"" /&gt;_x000D_
  &lt;param n=""useNativeGraph"" v=""False"" /&gt;_x000D_
&lt;/ContentLocation&gt;'"</definedName>
    <definedName name="_AMO_ContentLocation_131589053_BRD_F0.ve506463_FilterText" hidden="1">"'&lt;ContentLocation path=""F0.ve506463_FilterText"" rsid=""131589053"" tag=""BRD"" fid=""0""&gt;_x000D_
  &lt;param n=""_NumRows"" v=""2"" /&gt;_x000D_
  &lt;param n=""_NumCols"" v=""15"" /&gt;_x000D_
&lt;/ContentLocation&gt;'"</definedName>
    <definedName name="_AMO_ContentLocation_131589053_BRD_F0.ve508523" hidden="1">"'&lt;ContentLocation path=""F0.ve508523"" rsid=""131589053"" tag=""BRD"" fid=""0""&gt;_x000D_
  &lt;param n=""_NumRows"" v=""2"" /&gt;_x000D_
  &lt;param n=""_NumCols"" v=""61"" /&gt;_x000D_
  &lt;param n=""useNativeGraph"" v=""False"" /&gt;_x000D_
&lt;/ContentLocation&gt;'"</definedName>
    <definedName name="_AMO_ContentLocation_131589053_BRD_F0.ve508523_FilterText" hidden="1">"'&lt;ContentLocation path=""F0.ve508523_FilterText"" rsid=""131589053"" tag=""BRD"" fid=""0""&gt;_x000D_
  &lt;param n=""_NumRows"" v=""3"" /&gt;_x000D_
  &lt;param n=""_NumCols"" v=""61"" /&gt;_x000D_
&lt;/ContentLocation&gt;'"</definedName>
    <definedName name="_AMO_ContentLocation_131589053_BRD_F0.ve631166" hidden="1">"'&lt;ContentLocation path=""F0.ve631166"" rsid=""131589053"" tag=""BRD"" fid=""0""&gt;_x000D_
  &lt;param n=""_NumRows"" v=""2"" /&gt;_x000D_
  &lt;param n=""_NumCols"" v=""7"" /&gt;_x000D_
  &lt;param n=""useNativeGraph"" v=""False"" /&gt;_x000D_
&lt;/ContentLocation&gt;'"</definedName>
    <definedName name="_AMO_ContentLocation_131589053_BRD_F0.ve631166_FilterText" hidden="1">"'&lt;ContentLocation path=""F0.ve631166_FilterText"" rsid=""131589053"" tag=""BRD"" fid=""0""&gt;_x000D_
  &lt;param n=""_NumRows"" v=""3"" /&gt;_x000D_
  &lt;param n=""_NumCols"" v=""7"" /&gt;_x000D_
&lt;/ContentLocation&gt;'"</definedName>
    <definedName name="_AMO_ContentLocation_131589053_BRD_F0.ve632804" hidden="1">"'&lt;ContentLocation path=""F0.ve632804"" rsid=""131589053"" tag=""BRD"" fid=""0""&gt;_x000D_
  &lt;param n=""_NumRows"" v=""2662"" /&gt;_x000D_
  &lt;param n=""_NumCols"" v=""8"" /&gt;_x000D_
  &lt;param n=""useNativeGraph"" v=""False"" /&gt;_x000D_
&lt;/ContentLocation&gt;'"</definedName>
    <definedName name="_AMO_ContentLocation_131589053_BRD_F0.ve632804_FilterText" hidden="1">"'&lt;ContentLocation path=""F0.ve632804_FilterText"" rsid=""131589053"" tag=""BRD"" fid=""0""&gt;_x000D_
  &lt;param n=""_NumRows"" v=""3"" /&gt;_x000D_
  &lt;param n=""_NumCols"" v=""8"" /&gt;_x000D_
&lt;/ContentLocation&gt;'"</definedName>
    <definedName name="_AMO_ContentLocation_131589053_BRD_F0.ve733995" hidden="1">"'&lt;ContentLocation path=""F0.ve733995"" rsid=""131589053"" tag=""BRD"" fid=""0""&gt;_x000D_
  &lt;param n=""_NumRows"" v=""971"" /&gt;_x000D_
  &lt;param n=""_NumCols"" v=""5"" /&gt;_x000D_
  &lt;param n=""useNativeGraph"" v=""False"" /&gt;_x000D_
&lt;/ContentLocation&gt;'"</definedName>
    <definedName name="_AMO_ContentLocation_131589053_BRD_F0.ve733995_FilterText" hidden="1">"'&lt;ContentLocation path=""F0.ve733995_FilterText"" rsid=""131589053"" tag=""BRD"" fid=""0""&gt;_x000D_
  &lt;param n=""_NumRows"" v=""6"" /&gt;_x000D_
  &lt;param n=""_NumCols"" v=""5"" /&gt;_x000D_
&lt;/ContentLocation&gt;'"</definedName>
    <definedName name="_AMO_ContentLocation_131589053_BRD_F0.ve736697" hidden="1">"'Partitions:2'"</definedName>
    <definedName name="_AMO_ContentLocation_131589053_BRD_F0.ve736697.0" hidden="1">"'&lt;ContentLocation path=""F0.ve736697"" rsid=""131589053"" tag=""BRD"" fid=""0""&gt;_x000D_
  &lt;param n=""_NumRows"" v=""25"" /&gt;_x000D_
  &lt;param n=""_NumCols"" v=""3"" /&gt;_x000D_
  &lt;param n=""DataBehind"" v=""true"" /&gt;_x000D_
  &lt;param n=""imageID"" v=""SASImage_529252416.700708'"</definedName>
    <definedName name="_AMO_ContentLocation_131589053_BRD_F0.ve736697.1" hidden="1">"'"" /&gt;_x000D_
&lt;/ContentLocation&gt;'"</definedName>
    <definedName name="_AMO_ContentLocation_131589053_BRD_F0.ve736697_FilterText" hidden="1">"'&lt;ContentLocation path=""F0.ve736697_FilterText"" rsid=""131589053"" tag=""BRD"" fid=""0""&gt;_x000D_
  &lt;param n=""_NumRows"" v=""6"" /&gt;_x000D_
  &lt;param n=""_NumCols"" v=""3"" /&gt;_x000D_
&lt;/ContentLocation&gt;'"</definedName>
    <definedName name="_AMO_ContentLocation_152343014_ROM_F0.SEC2.Tabulate_1.SEC1.BDY.Cross_tabular_summary_report_Table_1" hidden="1">"'Partitions:2'"</definedName>
    <definedName name="_AMO_ContentLocation_152343014_ROM_F0.SEC2.Tabulate_1.SEC1.BDY.Cross_tabular_summary_report_Table_1.0" hidden="1">"'&lt;ContentLocation path=""F0.SEC2.Tabulate_1.SEC1.BDY.Cross_tabular_summary_report_Table_1"" rsid=""152343014"" tag=""ROM"" fid=""0""&gt;_x000D_
  &lt;param n=""_NumRows"" v=""12"" /&gt;_x000D_
  &lt;param n=""_NumCols"" v=""4"" /&gt;_x000D_
  &lt;param n=""tableSig"" v=""R:R=12:C=4:FCR='"</definedName>
    <definedName name="_AMO_ContentLocation_152343014_ROM_F0.SEC2.Tabulate_1.SEC1.BDY.Cross_tabular_summary_report_Table_1.1" hidden="1">"'2:FCC=4:RSP.1=1,H,3"" /&gt;_x000D_
  &lt;param n=""leftMargin"" v=""0"" /&gt;_x000D_
&lt;/ContentLocation&gt;'"</definedName>
    <definedName name="_AMO_ContentLocation_152343014_ROM_F0.SEC2.Tabulate_1.SEC1.FTR.TXT1" hidden="1">"'&lt;ContentLocation path=""F0.SEC2.Tabulate_1.SEC1.FTR.TXT1"" rsid=""152343014"" tag=""ROM"" fid=""0""&gt;_x000D_
  &lt;param n=""_NumRows"" v=""1"" /&gt;_x000D_
  &lt;param n=""_NumCols"" v=""4"" /&gt;_x000D_
&lt;/ContentLocation&gt;'"</definedName>
    <definedName name="_AMO_ContentLocation_152343014_ROM_F0.SEC2.Tabulate_1.SEC1.HDR.TXT1" hidden="1">"'&lt;ContentLocation path=""F0.SEC2.Tabulate_1.SEC1.HDR.TXT1"" rsid=""152343014"" tag=""ROM"" fid=""0""&gt;_x000D_
  &lt;param n=""_NumRows"" v=""1"" /&gt;_x000D_
  &lt;param n=""_NumCols"" v=""4"" /&gt;_x000D_
&lt;/ContentLocation&gt;'"</definedName>
    <definedName name="_AMO_ContentLocation_164944594_ROM_F0.SEC2.Means_1.SEC1.HDR.TXT1" hidden="1">"'&lt;ContentLocation path=""F0.SEC2.Means_1.SEC1.HDR.TXT1"" rsid=""164944594"" tag=""ROM"" fid=""0""&gt;_x000D_
  &lt;param n=""_NumRows"" v=""1"" /&gt;_x000D_
  &lt;param n=""_NumCols"" v=""11"" /&gt;_x000D_
&lt;/ContentLocation&gt;'"</definedName>
    <definedName name="_AMO_ContentLocation_164944594_ROM_F0.SEC2.Means_1.SEC1.HDR.TXT2" hidden="1">"'&lt;ContentLocation path=""F0.SEC2.Means_1.SEC1.HDR.TXT2"" rsid=""164944594"" tag=""ROM"" fid=""0""&gt;_x000D_
  &lt;param n=""_NumRows"" v=""1"" /&gt;_x000D_
  &lt;param n=""_NumCols"" v=""11"" /&gt;_x000D_
&lt;/ContentLocation&gt;'"</definedName>
    <definedName name="_AMO_ContentLocation_164944594_ROM_F0.SEC2.Means_1.SEC1.SEC2.BDY.Summary_statistics" hidden="1">"'Partitions:2'"</definedName>
    <definedName name="_AMO_ContentLocation_164944594_ROM_F0.SEC2.Means_1.SEC1.SEC2.BDY.Summary_statistics.0" hidden="1">"'&lt;ContentLocation path=""F0.SEC2.Means_1.SEC1.SEC2.BDY.Summary_statistics"" rsid=""164944594"" tag=""ROM"" fid=""0""&gt;_x000D_
  &lt;param n=""_NumRows"" v=""3"" /&gt;_x000D_
  &lt;param n=""_NumCols"" v=""11"" /&gt;_x000D_
  &lt;param n=""tableSig"" v=""R:R=2:C=11:FCR=2:FCC=1:RM=1,2""'"</definedName>
    <definedName name="_AMO_ContentLocation_164944594_ROM_F0.SEC2.Means_1.SEC1.SEC2.BDY.Summary_statistics.1" hidden="1">"' /&gt;_x000D_
  &lt;param n=""leftMargin"" v=""0"" /&gt;_x000D_
&lt;/ContentLocation&gt;'"</definedName>
    <definedName name="_AMO_ContentLocation_164944594_ROM_F0.SEC2.Means_1.SEC1.SEC2.FTR.TXT1" hidden="1">"'&lt;ContentLocation path=""F0.SEC2.Means_1.SEC1.SEC2.FTR.TXT1"" rsid=""164944594"" tag=""ROM"" fid=""0""&gt;_x000D_
  &lt;param n=""_NumRows"" v=""1"" /&gt;_x000D_
  &lt;param n=""_NumCols"" v=""11"" /&gt;_x000D_
&lt;/ContentLocation&gt;'"</definedName>
    <definedName name="_AMO_ContentLocation_164944594_ROM_F0.SEC2.Means_1.SEC1.SEC2.HDR.TXT1" hidden="1">"'&lt;ContentLocation path=""F0.SEC2.Means_1.SEC1.SEC2.HDR.TXT1"" rsid=""164944594"" tag=""ROM"" fid=""0""&gt;_x000D_
  &lt;param n=""_NumRows"" v=""1"" /&gt;_x000D_
  &lt;param n=""_NumCols"" v=""11"" /&gt;_x000D_
&lt;/ContentLocation&gt;'"</definedName>
    <definedName name="_AMO_ContentLocation_206331735_BRD_F0.ve1017943" hidden="1">"'&lt;ContentLocation path=""F0.ve1017943"" rsid=""206331735"" tag=""BRD"" fid=""0""&gt;_x000D_
  &lt;param n=""_NumRows"" v=""33"" /&gt;_x000D_
  &lt;param n=""_NumCols"" v=""6"" /&gt;_x000D_
  &lt;param n=""useNativeGraph"" v=""False"" /&gt;_x000D_
&lt;/ContentLocation&gt;'"</definedName>
    <definedName name="_AMO_ContentLocation_206331735_BRD_F0.ve1017943_FilterText" hidden="1">"'&lt;ContentLocation path=""F0.ve1017943_FilterText"" rsid=""206331735"" tag=""BRD"" fid=""0""&gt;_x000D_
  &lt;param n=""_NumRows"" v=""2"" /&gt;_x000D_
  &lt;param n=""_NumCols"" v=""6"" /&gt;_x000D_
&lt;/ContentLocation&gt;'"</definedName>
    <definedName name="_AMO_ContentLocation_206331735_BRD_F0.ve1021124" hidden="1">"'&lt;ContentLocation path=""F0.ve1021124"" rsid=""206331735"" tag=""BRD"" fid=""0""&gt;_x000D_
  &lt;param n=""_NumRows"" v=""33"" /&gt;_x000D_
  &lt;param n=""_NumCols"" v=""6"" /&gt;_x000D_
  &lt;param n=""useNativeGraph"" v=""False"" /&gt;_x000D_
&lt;/ContentLocation&gt;'"</definedName>
    <definedName name="_AMO_ContentLocation_206331735_BRD_F0.ve1021124_FilterText" hidden="1">"'&lt;ContentLocation path=""F0.ve1021124_FilterText"" rsid=""206331735"" tag=""BRD"" fid=""0""&gt;_x000D_
  &lt;param n=""_NumRows"" v=""2"" /&gt;_x000D_
  &lt;param n=""_NumCols"" v=""6"" /&gt;_x000D_
&lt;/ContentLocation&gt;'"</definedName>
    <definedName name="_AMO_ContentLocation_206331735_BRD_F0.ve1215136" hidden="1">"'&lt;ContentLocation path=""F0.ve1215136"" rsid=""206331735"" tag=""BRD"" fid=""0""&gt;_x000D_
  &lt;param n=""_NumRows"" v=""4"" /&gt;_x000D_
  &lt;param n=""_NumCols"" v=""7"" /&gt;_x000D_
  &lt;param n=""useNativeGraph"" v=""False"" /&gt;_x000D_
&lt;/ContentLocation&gt;'"</definedName>
    <definedName name="_AMO_ContentLocation_206331735_BRD_F0.ve1215136_FilterText" hidden="1">"'&lt;ContentLocation path=""F0.ve1215136_FilterText"" rsid=""206331735"" tag=""BRD"" fid=""0""&gt;_x000D_
  &lt;param n=""_NumRows"" v=""3"" /&gt;_x000D_
  &lt;param n=""_NumCols"" v=""7"" /&gt;_x000D_
&lt;/ContentLocation&gt;'"</definedName>
    <definedName name="_AMO_ContentLocation_206331735_BRD_F0.ve1348243" hidden="1">"'&lt;ContentLocation path=""F0.ve1348243"" rsid=""206331735"" tag=""BRD"" fid=""0""&gt;_x000D_
  &lt;param n=""_NumRows"" v=""33"" /&gt;_x000D_
  &lt;param n=""_NumCols"" v=""8"" /&gt;_x000D_
  &lt;param n=""useNativeGraph"" v=""False"" /&gt;_x000D_
&lt;/ContentLocation&gt;'"</definedName>
    <definedName name="_AMO_ContentLocation_206331735_BRD_F0.ve1348243_FilterText" hidden="1">"'&lt;ContentLocation path=""F0.ve1348243_FilterText"" rsid=""206331735"" tag=""BRD"" fid=""0""&gt;_x000D_
  &lt;param n=""_NumRows"" v=""3"" /&gt;_x000D_
  &lt;param n=""_NumCols"" v=""8"" /&gt;_x000D_
&lt;/ContentLocation&gt;'"</definedName>
    <definedName name="_AMO_ContentLocation_206331735_BRD_F0.ve1349645" hidden="1">"'&lt;ContentLocation path=""F0.ve1349645"" rsid=""206331735"" tag=""BRD"" fid=""0""&gt;_x000D_
  &lt;param n=""_NumRows"" v=""1560"" /&gt;_x000D_
  &lt;param n=""_NumCols"" v=""4"" /&gt;_x000D_
  &lt;param n=""useNativeGraph"" v=""False"" /&gt;_x000D_
&lt;/ContentLocation&gt;'"</definedName>
    <definedName name="_AMO_ContentLocation_206331735_BRD_F0.ve1349645_FilterText" hidden="1">"'&lt;ContentLocation path=""F0.ve1349645_FilterText"" rsid=""206331735"" tag=""BRD"" fid=""0""&gt;_x000D_
  &lt;param n=""_NumRows"" v=""3"" /&gt;_x000D_
  &lt;param n=""_NumCols"" v=""4"" /&gt;_x000D_
&lt;/ContentLocation&gt;'"</definedName>
    <definedName name="_AMO_ContentLocation_206331735_BRD_F0.ve1492053" hidden="1">"'&lt;ContentLocation path=""F0.ve1492053"" rsid=""206331735"" tag=""BRD"" fid=""0""&gt;_x000D_
  &lt;param n=""_NumRows"" v=""33"" /&gt;_x000D_
  &lt;param n=""_NumCols"" v=""6"" /&gt;_x000D_
  &lt;param n=""useNativeGraph"" v=""False"" /&gt;_x000D_
&lt;/ContentLocation&gt;'"</definedName>
    <definedName name="_AMO_ContentLocation_206331735_BRD_F0.ve1492053_FilterText" hidden="1">"'&lt;ContentLocation path=""F0.ve1492053_FilterText"" rsid=""206331735"" tag=""BRD"" fid=""0""&gt;_x000D_
  &lt;param n=""_NumRows"" v=""2"" /&gt;_x000D_
  &lt;param n=""_NumCols"" v=""6"" /&gt;_x000D_
&lt;/ContentLocation&gt;'"</definedName>
    <definedName name="_AMO_ContentLocation_206331735_BRD_F0.ve1494566" hidden="1">"'&lt;ContentLocation path=""F0.ve1494566"" rsid=""206331735"" tag=""BRD"" fid=""0""&gt;_x000D_
  &lt;param n=""_NumRows"" v=""9"" /&gt;_x000D_
  &lt;param n=""_NumCols"" v=""61"" /&gt;_x000D_
  &lt;param n=""useNativeGraph"" v=""False"" /&gt;_x000D_
&lt;/ContentLocation&gt;'"</definedName>
    <definedName name="_AMO_ContentLocation_206331735_BRD_F0.ve1494566_FilterText" hidden="1">"'&lt;ContentLocation path=""F0.ve1494566_FilterText"" rsid=""206331735"" tag=""BRD"" fid=""0""&gt;_x000D_
  &lt;param n=""_NumRows"" v=""2"" /&gt;_x000D_
  &lt;param n=""_NumCols"" v=""61"" /&gt;_x000D_
&lt;/ContentLocation&gt;'"</definedName>
    <definedName name="_AMO_ContentLocation_206331735_BRD_F0.ve1658436" hidden="1">"'&lt;ContentLocation path=""F0.ve1658436"" rsid=""206331735"" tag=""BRD"" fid=""0""&gt;_x000D_
  &lt;param n=""_NumRows"" v=""9"" /&gt;_x000D_
  &lt;param n=""_NumCols"" v=""61"" /&gt;_x000D_
  &lt;param n=""useNativeGraph"" v=""False"" /&gt;_x000D_
&lt;/ContentLocation&gt;'"</definedName>
    <definedName name="_AMO_ContentLocation_206331735_BRD_F0.ve1658436_FilterText" hidden="1">"'&lt;ContentLocation path=""F0.ve1658436_FilterText"" rsid=""206331735"" tag=""BRD"" fid=""0""&gt;_x000D_
  &lt;param n=""_NumRows"" v=""2"" /&gt;_x000D_
  &lt;param n=""_NumCols"" v=""61"" /&gt;_x000D_
&lt;/ContentLocation&gt;'"</definedName>
    <definedName name="_AMO_ContentLocation_206331735_BRD_F0.ve1662462" hidden="1">"'&lt;ContentLocation path=""F0.ve1662462"" rsid=""206331735"" tag=""BRD"" fid=""0""&gt;_x000D_
  &lt;param n=""_NumRows"" v=""35"" /&gt;_x000D_
  &lt;param n=""_NumCols"" v=""6"" /&gt;_x000D_
  &lt;param n=""useNativeGraph"" v=""False"" /&gt;_x000D_
&lt;/ContentLocation&gt;'"</definedName>
    <definedName name="_AMO_ContentLocation_206331735_BRD_F0.ve1662462_FilterText" hidden="1">"'&lt;ContentLocation path=""F0.ve1662462_FilterText"" rsid=""206331735"" tag=""BRD"" fid=""0""&gt;_x000D_
  &lt;param n=""_NumRows"" v=""2"" /&gt;_x000D_
  &lt;param n=""_NumCols"" v=""6"" /&gt;_x000D_
&lt;/ContentLocation&gt;'"</definedName>
    <definedName name="_AMO_ContentLocation_206331735_BRD_F0.ve203054" hidden="1">"'&lt;ContentLocation path=""F0.ve203054"" rsid=""206331735"" tag=""BRD"" fid=""0""&gt;_x000D_
  &lt;param n=""_NumRows"" v=""381"" /&gt;_x000D_
  &lt;param n=""_NumCols"" v=""5"" /&gt;_x000D_
  &lt;param n=""useNativeGraph"" v=""False"" /&gt;_x000D_
&lt;/ContentLocation&gt;'"</definedName>
    <definedName name="_AMO_ContentLocation_206331735_BRD_F0.ve203054_FilterText" hidden="1">"'&lt;ContentLocation path=""F0.ve203054_FilterText"" rsid=""206331735"" tag=""BRD"" fid=""0""&gt;_x000D_
  &lt;param n=""_NumRows"" v=""2"" /&gt;_x000D_
  &lt;param n=""_NumCols"" v=""5"" /&gt;_x000D_
&lt;/ContentLocation&gt;'"</definedName>
    <definedName name="_AMO_ContentLocation_206331735_BRD_F0.ve206095" hidden="1">"'Partitions:2'"</definedName>
    <definedName name="_AMO_ContentLocation_206331735_BRD_F0.ve206095.0" hidden="1">"'&lt;ContentLocation path=""F0.ve206095"" rsid=""206331735"" tag=""BRD"" fid=""0""&gt;_x000D_
  &lt;param n=""_NumRows"" v=""25"" /&gt;_x000D_
  &lt;param n=""_NumCols"" v=""11"" /&gt;_x000D_
  &lt;param n=""DataBehind"" v=""true"" /&gt;_x000D_
  &lt;param n=""imageID"" v=""SASImage_444358785.377982'"</definedName>
    <definedName name="_AMO_ContentLocation_206331735_BRD_F0.ve206095.1" hidden="1">"'"" /&gt;_x000D_
&lt;/ContentLocation&gt;'"</definedName>
    <definedName name="_AMO_ContentLocation_206331735_BRD_F0.ve206095_FilterText" hidden="1">"'&lt;ContentLocation path=""F0.ve206095_FilterText"" rsid=""206331735"" tag=""BRD"" fid=""0""&gt;_x000D_
  &lt;param n=""_NumRows"" v=""2"" /&gt;_x000D_
  &lt;param n=""_NumCols"" v=""61"" /&gt;_x000D_
&lt;/ContentLocation&gt;'"</definedName>
    <definedName name="_AMO_ContentLocation_206331735_BRD_F0.ve206438" hidden="1">"'Partitions:2'"</definedName>
    <definedName name="_AMO_ContentLocation_206331735_BRD_F0.ve206438.0" hidden="1">"'&lt;ContentLocation path=""F0.ve206438"" rsid=""206331735"" tag=""BRD"" fid=""0""&gt;_x000D_
  &lt;param n=""_NumRows"" v=""25"" /&gt;_x000D_
  &lt;param n=""_NumCols"" v=""11"" /&gt;_x000D_
  &lt;param n=""DataBehind"" v=""true"" /&gt;_x000D_
  &lt;param n=""imageID"" v=""SASImage_352540222.626431'"</definedName>
    <definedName name="_AMO_ContentLocation_206331735_BRD_F0.ve206438.1" hidden="1">"'"" /&gt;_x000D_
&lt;/ContentLocation&gt;'"</definedName>
    <definedName name="_AMO_ContentLocation_206331735_BRD_F0.ve206438_FilterText" hidden="1">"'&lt;ContentLocation path=""F0.ve206438_FilterText"" rsid=""206331735"" tag=""BRD"" fid=""0""&gt;_x000D_
  &lt;param n=""_NumRows"" v=""2"" /&gt;_x000D_
  &lt;param n=""_NumCols"" v=""61"" /&gt;_x000D_
&lt;/ContentLocation&gt;'"</definedName>
    <definedName name="_AMO_ContentLocation_206331735_BRD_F0.ve208186" hidden="1">"'&lt;ContentLocation path=""F0.ve208186"" rsid=""206331735"" tag=""BRD"" fid=""0""&gt;_x000D_
  &lt;param n=""_NumRows"" v=""32"" /&gt;_x000D_
  &lt;param n=""_NumCols"" v=""10"" /&gt;_x000D_
  &lt;param n=""useNativeGraph"" v=""False"" /&gt;_x000D_
&lt;/ContentLocation&gt;'"</definedName>
    <definedName name="_AMO_ContentLocation_206331735_BRD_F0.ve208186_FilterText" hidden="1">"'&lt;ContentLocation path=""F0.ve208186_FilterText"" rsid=""206331735"" tag=""BRD"" fid=""0""&gt;_x000D_
  &lt;param n=""_NumRows"" v=""2"" /&gt;_x000D_
  &lt;param n=""_NumCols"" v=""10"" /&gt;_x000D_
&lt;/ContentLocation&gt;'"</definedName>
    <definedName name="_AMO_ContentLocation_206331735_BRD_F0.ve208186_Title" hidden="1">"'&lt;ContentLocation path=""F0.ve208186_Title"" rsid=""206331735"" tag=""BRD"" fid=""0""&gt;_x000D_
  &lt;param n=""_NumRows"" v=""1"" /&gt;_x000D_
  &lt;param n=""_NumCols"" v=""10"" /&gt;_x000D_
&lt;/ContentLocation&gt;'"</definedName>
    <definedName name="_AMO_ContentLocation_206331735_BRD_F0.ve210584" hidden="1">"'&lt;ContentLocation path=""F0.ve210584"" rsid=""206331735"" tag=""BRD"" fid=""0""&gt;_x000D_
  &lt;param n=""_NumRows"" v=""32"" /&gt;_x000D_
  &lt;param n=""_NumCols"" v=""7"" /&gt;_x000D_
  &lt;param n=""useNativeGraph"" v=""False"" /&gt;_x000D_
&lt;/ContentLocation&gt;'"</definedName>
    <definedName name="_AMO_ContentLocation_206331735_BRD_F0.ve210584_FilterText" hidden="1">"'&lt;ContentLocation path=""F0.ve210584_FilterText"" rsid=""206331735"" tag=""BRD"" fid=""0""&gt;_x000D_
  &lt;param n=""_NumRows"" v=""2"" /&gt;_x000D_
  &lt;param n=""_NumCols"" v=""7"" /&gt;_x000D_
&lt;/ContentLocation&gt;'"</definedName>
    <definedName name="_AMO_ContentLocation_206331735_BRD_F0.ve220145" hidden="1">"'&lt;ContentLocation path=""F0.ve220145"" rsid=""206331735"" tag=""BRD"" fid=""0""&gt;_x000D_
  &lt;param n=""_NumRows"" v=""4"" /&gt;_x000D_
  &lt;param n=""_NumCols"" v=""2"" /&gt;_x000D_
  &lt;param n=""useNativeGraph"" v=""False"" /&gt;_x000D_
&lt;/ContentLocation&gt;'"</definedName>
    <definedName name="_AMO_ContentLocation_206331735_BRD_F0.ve220145_FilterText" hidden="1">"'&lt;ContentLocation path=""F0.ve220145_FilterText"" rsid=""206331735"" tag=""BRD"" fid=""0""&gt;_x000D_
  &lt;param n=""_NumRows"" v=""2"" /&gt;_x000D_
  &lt;param n=""_NumCols"" v=""2"" /&gt;_x000D_
&lt;/ContentLocation&gt;'"</definedName>
    <definedName name="_AMO_ContentLocation_206331735_BRD_F0.ve220150" hidden="1">"'&lt;ContentLocation path=""F0.ve220150"" rsid=""206331735"" tag=""BRD"" fid=""0""&gt;_x000D_
  &lt;param n=""_NumRows"" v=""4"" /&gt;_x000D_
  &lt;param n=""_NumCols"" v=""2"" /&gt;_x000D_
  &lt;param n=""useNativeGraph"" v=""False"" /&gt;_x000D_
&lt;/ContentLocation&gt;'"</definedName>
    <definedName name="_AMO_ContentLocation_206331735_BRD_F0.ve220150_FilterText" hidden="1">"'&lt;ContentLocation path=""F0.ve220150_FilterText"" rsid=""206331735"" tag=""BRD"" fid=""0""&gt;_x000D_
  &lt;param n=""_NumRows"" v=""2"" /&gt;_x000D_
  &lt;param n=""_NumCols"" v=""2"" /&gt;_x000D_
&lt;/ContentLocation&gt;'"</definedName>
    <definedName name="_AMO_ContentLocation_206331735_BRD_F0.ve220155" hidden="1">"'&lt;ContentLocation path=""F0.ve220155"" rsid=""206331735"" tag=""BRD"" fid=""0""&gt;_x000D_
  &lt;param n=""_NumRows"" v=""4"" /&gt;_x000D_
  &lt;param n=""_NumCols"" v=""2"" /&gt;_x000D_
  &lt;param n=""useNativeGraph"" v=""False"" /&gt;_x000D_
&lt;/ContentLocation&gt;'"</definedName>
    <definedName name="_AMO_ContentLocation_206331735_BRD_F0.ve220155_FilterText" hidden="1">"'&lt;ContentLocation path=""F0.ve220155_FilterText"" rsid=""206331735"" tag=""BRD"" fid=""0""&gt;_x000D_
  &lt;param n=""_NumRows"" v=""2"" /&gt;_x000D_
  &lt;param n=""_NumCols"" v=""2"" /&gt;_x000D_
&lt;/ContentLocation&gt;'"</definedName>
    <definedName name="_AMO_ContentLocation_206331735_BRD_F0.ve221192" hidden="1">"'&lt;ContentLocation path=""F0.ve221192"" rsid=""206331735"" tag=""BRD"" fid=""0""&gt;_x000D_
  &lt;param n=""_NumRows"" v=""4"" /&gt;_x000D_
  &lt;param n=""_NumCols"" v=""2"" /&gt;_x000D_
  &lt;param n=""useNativeGraph"" v=""False"" /&gt;_x000D_
&lt;/ContentLocation&gt;'"</definedName>
    <definedName name="_AMO_ContentLocation_206331735_BRD_F0.ve221192_FilterText" hidden="1">"'&lt;ContentLocation path=""F0.ve221192_FilterText"" rsid=""206331735"" tag=""BRD"" fid=""0""&gt;_x000D_
  &lt;param n=""_NumRows"" v=""2"" /&gt;_x000D_
  &lt;param n=""_NumCols"" v=""2"" /&gt;_x000D_
&lt;/ContentLocation&gt;'"</definedName>
    <definedName name="_AMO_ContentLocation_206331735_BRD_F0.ve221653" hidden="1">"'&lt;ContentLocation path=""F0.ve221653"" rsid=""206331735"" tag=""BRD"" fid=""0""&gt;_x000D_
  &lt;param n=""_NumRows"" v=""117"" /&gt;_x000D_
  &lt;param n=""_NumCols"" v=""5"" /&gt;_x000D_
  &lt;param n=""useNativeGraph"" v=""False"" /&gt;_x000D_
&lt;/ContentLocation&gt;'"</definedName>
    <definedName name="_AMO_ContentLocation_206331735_BRD_F0.ve221653_FilterText" hidden="1">"'&lt;ContentLocation path=""F0.ve221653_FilterText"" rsid=""206331735"" tag=""BRD"" fid=""0""&gt;_x000D_
  &lt;param n=""_NumRows"" v=""2"" /&gt;_x000D_
  &lt;param n=""_NumCols"" v=""5"" /&gt;_x000D_
&lt;/ContentLocation&gt;'"</definedName>
    <definedName name="_AMO_ContentLocation_206331735_BRD_F0.ve237439" hidden="1">"'&lt;ContentLocation path=""F0.ve237439"" rsid=""206331735"" tag=""BRD"" fid=""0""&gt;_x000D_
  &lt;param n=""_NumRows"" v=""32"" /&gt;_x000D_
  &lt;param n=""_NumCols"" v=""6"" /&gt;_x000D_
  &lt;param n=""useNativeGraph"" v=""False"" /&gt;_x000D_
&lt;/ContentLocation&gt;'"</definedName>
    <definedName name="_AMO_ContentLocation_206331735_BRD_F0.ve237439_FilterText" hidden="1">"'&lt;ContentLocation path=""F0.ve237439_FilterText"" rsid=""206331735"" tag=""BRD"" fid=""0""&gt;_x000D_
  &lt;param n=""_NumRows"" v=""2"" /&gt;_x000D_
  &lt;param n=""_NumCols"" v=""6"" /&gt;_x000D_
&lt;/ContentLocation&gt;'"</definedName>
    <definedName name="_AMO_ContentLocation_206331735_BRD_F0.ve274676" hidden="1">"'&lt;ContentLocation path=""F0.ve274676"" rsid=""206331735"" tag=""BRD"" fid=""0""&gt;_x000D_
  &lt;param n=""_NumRows"" v=""10"" /&gt;_x000D_
  &lt;param n=""_NumCols"" v=""8"" /&gt;_x000D_
  &lt;param n=""useNativeGraph"" v=""False"" /&gt;_x000D_
&lt;/ContentLocation&gt;'"</definedName>
    <definedName name="_AMO_ContentLocation_206331735_BRD_F0.ve274676_FilterText" hidden="1">"'&lt;ContentLocation path=""F0.ve274676_FilterText"" rsid=""206331735"" tag=""BRD"" fid=""0""&gt;_x000D_
  &lt;param n=""_NumRows"" v=""2"" /&gt;_x000D_
  &lt;param n=""_NumCols"" v=""8"" /&gt;_x000D_
&lt;/ContentLocation&gt;'"</definedName>
    <definedName name="_AMO_ContentLocation_206331735_BRD_F0.ve345220" hidden="1">"'&lt;ContentLocation path=""F0.ve345220"" rsid=""206331735"" tag=""BRD"" fid=""0""&gt;_x000D_
  &lt;param n=""_NumRows"" v=""31"" /&gt;_x000D_
  &lt;param n=""_NumCols"" v=""2"" /&gt;_x000D_
  &lt;param n=""useNativeGraph"" v=""False"" /&gt;_x000D_
&lt;/ContentLocation&gt;'"</definedName>
    <definedName name="_AMO_ContentLocation_206331735_BRD_F0.ve345220_FilterText" hidden="1">"'&lt;ContentLocation path=""F0.ve345220_FilterText"" rsid=""206331735"" tag=""BRD"" fid=""0""&gt;_x000D_
  &lt;param n=""_NumRows"" v=""2"" /&gt;_x000D_
  &lt;param n=""_NumCols"" v=""2"" /&gt;_x000D_
&lt;/ContentLocation&gt;'"</definedName>
    <definedName name="_AMO_ContentLocation_206331735_BRD_F0.ve345617" hidden="1">"'Partitions:2'"</definedName>
    <definedName name="_AMO_ContentLocation_206331735_BRD_F0.ve345617.0" hidden="1">"'&lt;ContentLocation path=""F0.ve345617"" rsid=""206331735"" tag=""BRD"" fid=""0""&gt;_x000D_
  &lt;param n=""_NumRows"" v=""25"" /&gt;_x000D_
  &lt;param n=""_NumCols"" v=""11"" /&gt;_x000D_
  &lt;param n=""DataBehind"" v=""true"" /&gt;_x000D_
  &lt;param n=""imageID"" v=""SASImage_172583204.774458'"</definedName>
    <definedName name="_AMO_ContentLocation_206331735_BRD_F0.ve345617.1" hidden="1">"'"" /&gt;_x000D_
&lt;/ContentLocation&gt;'"</definedName>
    <definedName name="_AMO_ContentLocation_206331735_BRD_F0.ve345617_FilterText" hidden="1">"'&lt;ContentLocation path=""F0.ve345617_FilterText"" rsid=""206331735"" tag=""BRD"" fid=""0""&gt;_x000D_
  &lt;param n=""_NumRows"" v=""2"" /&gt;_x000D_
  &lt;param n=""_NumCols"" v=""61"" /&gt;_x000D_
&lt;/ContentLocation&gt;'"</definedName>
    <definedName name="_AMO_ContentLocation_206331735_BRD_F0.ve345978" hidden="1">"'&lt;ContentLocation path=""F0.ve345978"" rsid=""206331735"" tag=""BRD"" fid=""0""&gt;_x000D_
  &lt;param n=""_NumRows"" v=""129"" /&gt;_x000D_
  &lt;param n=""_NumCols"" v=""5"" /&gt;_x000D_
  &lt;param n=""useNativeGraph"" v=""False"" /&gt;_x000D_
&lt;/ContentLocation&gt;'"</definedName>
    <definedName name="_AMO_ContentLocation_206331735_BRD_F0.ve345978_FilterText" hidden="1">"'&lt;ContentLocation path=""F0.ve345978_FilterText"" rsid=""206331735"" tag=""BRD"" fid=""0""&gt;_x000D_
  &lt;param n=""_NumRows"" v=""1"" /&gt;_x000D_
  &lt;param n=""_NumCols"" v=""5"" /&gt;_x000D_
&lt;/ContentLocation&gt;'"</definedName>
    <definedName name="_AMO_ContentLocation_206331735_BRD_F0.ve346338" hidden="1">"'Partitions:2'"</definedName>
    <definedName name="_AMO_ContentLocation_206331735_BRD_F0.ve346338.0" hidden="1">"'&lt;ContentLocation path=""F0.ve346338"" rsid=""206331735"" tag=""BRD"" fid=""0""&gt;_x000D_
  &lt;param n=""_NumRows"" v=""25"" /&gt;_x000D_
  &lt;param n=""_NumCols"" v=""11"" /&gt;_x000D_
  &lt;param n=""DataBehind"" v=""true"" /&gt;_x000D_
  &lt;param n=""imageID"" v=""SASImage_324304631.596573'"</definedName>
    <definedName name="_AMO_ContentLocation_206331735_BRD_F0.ve346338.1" hidden="1">"'"" /&gt;_x000D_
&lt;/ContentLocation&gt;'"</definedName>
    <definedName name="_AMO_ContentLocation_206331735_BRD_F0.ve346338_FilterText" hidden="1">"'&lt;ContentLocation path=""F0.ve346338_FilterText"" rsid=""206331735"" tag=""BRD"" fid=""0""&gt;_x000D_
  &lt;param n=""_NumRows"" v=""1"" /&gt;_x000D_
  &lt;param n=""_NumCols"" v=""61"" /&gt;_x000D_
&lt;/ContentLocation&gt;'"</definedName>
    <definedName name="_AMO_ContentLocation_206331735_BRD_F0.ve347165" hidden="1">"'&lt;ContentLocation path=""F0.ve347165"" rsid=""206331735"" tag=""BRD"" fid=""0""&gt;_x000D_
  &lt;param n=""_NumRows"" v=""4"" /&gt;_x000D_
  &lt;param n=""_NumCols"" v=""11"" /&gt;_x000D_
  &lt;param n=""useNativeGraph"" v=""False"" /&gt;_x000D_
&lt;/ContentLocation&gt;'"</definedName>
    <definedName name="_AMO_ContentLocation_206331735_BRD_F0.ve347165_FilterText" hidden="1">"'&lt;ContentLocation path=""F0.ve347165_FilterText"" rsid=""206331735"" tag=""BRD"" fid=""0""&gt;_x000D_
  &lt;param n=""_NumRows"" v=""2"" /&gt;_x000D_
  &lt;param n=""_NumCols"" v=""11"" /&gt;_x000D_
&lt;/ContentLocation&gt;'"</definedName>
    <definedName name="_AMO_ContentLocation_206331735_BRD_F0.ve347792" hidden="1">"'&lt;ContentLocation path=""F0.ve347792"" rsid=""206331735"" tag=""BRD"" fid=""0""&gt;_x000D_
  &lt;param n=""_NumRows"" v=""4"" /&gt;_x000D_
  &lt;param n=""_NumCols"" v=""11"" /&gt;_x000D_
  &lt;param n=""useNativeGraph"" v=""False"" /&gt;_x000D_
&lt;/ContentLocation&gt;'"</definedName>
    <definedName name="_AMO_ContentLocation_206331735_BRD_F0.ve347792_FilterText" hidden="1">"'&lt;ContentLocation path=""F0.ve347792_FilterText"" rsid=""206331735"" tag=""BRD"" fid=""0""&gt;_x000D_
  &lt;param n=""_NumRows"" v=""2"" /&gt;_x000D_
  &lt;param n=""_NumCols"" v=""11"" /&gt;_x000D_
&lt;/ContentLocation&gt;'"</definedName>
    <definedName name="_AMO_ContentLocation_206331735_BRD_F0.ve347797" hidden="1">"'&lt;ContentLocation path=""F0.ve347797"" rsid=""206331735"" tag=""BRD"" fid=""0""&gt;_x000D_
  &lt;param n=""_NumRows"" v=""4"" /&gt;_x000D_
  &lt;param n=""_NumCols"" v=""11"" /&gt;_x000D_
  &lt;param n=""useNativeGraph"" v=""False"" /&gt;_x000D_
&lt;/ContentLocation&gt;'"</definedName>
    <definedName name="_AMO_ContentLocation_206331735_BRD_F0.ve347797_FilterText" hidden="1">"'&lt;ContentLocation path=""F0.ve347797_FilterText"" rsid=""206331735"" tag=""BRD"" fid=""0""&gt;_x000D_
  &lt;param n=""_NumRows"" v=""2"" /&gt;_x000D_
  &lt;param n=""_NumCols"" v=""11"" /&gt;_x000D_
&lt;/ContentLocation&gt;'"</definedName>
    <definedName name="_AMO_ContentLocation_206331735_BRD_F0.ve377799" hidden="1">"'&lt;ContentLocation path=""F0.ve377799"" rsid=""206331735"" tag=""BRD"" fid=""0""&gt;_x000D_
  &lt;param n=""_NumRows"" v=""6"" /&gt;_x000D_
  &lt;param n=""_NumCols"" v=""8"" /&gt;_x000D_
  &lt;param n=""useNativeGraph"" v=""False"" /&gt;_x000D_
&lt;/ContentLocation&gt;'"</definedName>
    <definedName name="_AMO_ContentLocation_206331735_BRD_F0.ve377799_FilterText" hidden="1">"'&lt;ContentLocation path=""F0.ve377799_FilterText"" rsid=""206331735"" tag=""BRD"" fid=""0""&gt;_x000D_
  &lt;param n=""_NumRows"" v=""3"" /&gt;_x000D_
  &lt;param n=""_NumCols"" v=""8"" /&gt;_x000D_
&lt;/ContentLocation&gt;'"</definedName>
    <definedName name="_AMO_ContentLocation_206331735_BRD_F0.ve396499" hidden="1">"'&lt;ContentLocation path=""F0.ve396499"" rsid=""206331735"" tag=""BRD"" fid=""0""&gt;_x000D_
  &lt;param n=""_NumRows"" v=""11"" /&gt;_x000D_
  &lt;param n=""_NumCols"" v=""2"" /&gt;_x000D_
  &lt;param n=""useNativeGraph"" v=""False"" /&gt;_x000D_
&lt;/ContentLocation&gt;'"</definedName>
    <definedName name="_AMO_ContentLocation_206331735_BRD_F0.ve396499_FilterText" hidden="1">"'&lt;ContentLocation path=""F0.ve396499_FilterText"" rsid=""206331735"" tag=""BRD"" fid=""0""&gt;_x000D_
  &lt;param n=""_NumRows"" v=""1"" /&gt;_x000D_
  &lt;param n=""_NumCols"" v=""2"" /&gt;_x000D_
&lt;/ContentLocation&gt;'"</definedName>
    <definedName name="_AMO_ContentLocation_206331735_BRD_F0.ve451795" hidden="1">"'&lt;ContentLocation path=""F0.ve451795"" rsid=""206331735"" tag=""BRD"" fid=""0""&gt;_x000D_
  &lt;param n=""_NumRows"" v=""19"" /&gt;_x000D_
  &lt;param n=""_NumCols"" v=""8"" /&gt;_x000D_
  &lt;param n=""useNativeGraph"" v=""False"" /&gt;_x000D_
&lt;/ContentLocation&gt;'"</definedName>
    <definedName name="_AMO_ContentLocation_206331735_BRD_F0.ve451795_FilterText" hidden="1">"'&lt;ContentLocation path=""F0.ve451795_FilterText"" rsid=""206331735"" tag=""BRD"" fid=""0""&gt;_x000D_
  &lt;param n=""_NumRows"" v=""3"" /&gt;_x000D_
  &lt;param n=""_NumCols"" v=""8"" /&gt;_x000D_
&lt;/ContentLocation&gt;'"</definedName>
    <definedName name="_AMO_ContentLocation_206331735_BRD_F0.ve453398" hidden="1">"'&lt;ContentLocation path=""F0.ve453398"" rsid=""206331735"" tag=""BRD"" fid=""0""&gt;_x000D_
  &lt;param n=""_NumRows"" v=""36"" /&gt;_x000D_
  &lt;param n=""_NumCols"" v=""7"" /&gt;_x000D_
  &lt;param n=""useNativeGraph"" v=""False"" /&gt;_x000D_
&lt;/ContentLocation&gt;'"</definedName>
    <definedName name="_AMO_ContentLocation_206331735_BRD_F0.ve453398_FilterText" hidden="1">"'&lt;ContentLocation path=""F0.ve453398_FilterText"" rsid=""206331735"" tag=""BRD"" fid=""0""&gt;_x000D_
  &lt;param n=""_NumRows"" v=""2"" /&gt;_x000D_
  &lt;param n=""_NumCols"" v=""7"" /&gt;_x000D_
&lt;/ContentLocation&gt;'"</definedName>
    <definedName name="_AMO_ContentLocation_206331735_BRD_F0.ve473064" hidden="1">"'&lt;ContentLocation path=""F0.ve473064"" rsid=""206331735"" tag=""BRD"" fid=""0""&gt;_x000D_
  &lt;param n=""_NumRows"" v=""36"" /&gt;_x000D_
  &lt;param n=""_NumCols"" v=""6"" /&gt;_x000D_
  &lt;param n=""useNativeGraph"" v=""False"" /&gt;_x000D_
&lt;/ContentLocation&gt;'"</definedName>
    <definedName name="_AMO_ContentLocation_206331735_BRD_F0.ve473064_FilterText" hidden="1">"'&lt;ContentLocation path=""F0.ve473064_FilterText"" rsid=""206331735"" tag=""BRD"" fid=""0""&gt;_x000D_
  &lt;param n=""_NumRows"" v=""2"" /&gt;_x000D_
  &lt;param n=""_NumCols"" v=""6"" /&gt;_x000D_
&lt;/ContentLocation&gt;'"</definedName>
    <definedName name="_AMO_ContentLocation_206331735_BRD_F0.ve506463" hidden="1">"'&lt;ContentLocation path=""F0.ve506463"" rsid=""206331735"" tag=""BRD"" fid=""0""&gt;_x000D_
  &lt;param n=""_NumRows"" v=""3"" /&gt;_x000D_
  &lt;param n=""_NumCols"" v=""2"" /&gt;_x000D_
  &lt;param n=""useNativeGraph"" v=""False"" /&gt;_x000D_
&lt;/ContentLocation&gt;'"</definedName>
    <definedName name="_AMO_ContentLocation_206331735_BRD_F0.ve506463_FilterText" hidden="1">"'&lt;ContentLocation path=""F0.ve506463_FilterText"" rsid=""206331735"" tag=""BRD"" fid=""0""&gt;_x000D_
  &lt;param n=""_NumRows"" v=""2"" /&gt;_x000D_
  &lt;param n=""_NumCols"" v=""2"" /&gt;_x000D_
&lt;/ContentLocation&gt;'"</definedName>
    <definedName name="_AMO_ContentLocation_206331735_BRD_F0.ve508523" hidden="1">"'&lt;ContentLocation path=""F0.ve508523"" rsid=""206331735"" tag=""BRD"" fid=""0""&gt;_x000D_
  &lt;param n=""_NumRows"" v=""6"" /&gt;_x000D_
  &lt;param n=""_NumCols"" v=""61"" /&gt;_x000D_
  &lt;param n=""useNativeGraph"" v=""False"" /&gt;_x000D_
&lt;/ContentLocation&gt;'"</definedName>
    <definedName name="_AMO_ContentLocation_206331735_BRD_F0.ve508523_FilterText" hidden="1">"'&lt;ContentLocation path=""F0.ve508523_FilterText"" rsid=""206331735"" tag=""BRD"" fid=""0""&gt;_x000D_
  &lt;param n=""_NumRows"" v=""2"" /&gt;_x000D_
  &lt;param n=""_NumCols"" v=""61"" /&gt;_x000D_
&lt;/ContentLocation&gt;'"</definedName>
    <definedName name="_AMO_ContentLocation_206331735_BRD_F0.ve631166" hidden="1">"'&lt;ContentLocation path=""F0.ve631166"" rsid=""206331735"" tag=""BRD"" fid=""0""&gt;_x000D_
  &lt;param n=""_NumRows"" v=""6"" /&gt;_x000D_
  &lt;param n=""_NumCols"" v=""7"" /&gt;_x000D_
  &lt;param n=""useNativeGraph"" v=""False"" /&gt;_x000D_
&lt;/ContentLocation&gt;'"</definedName>
    <definedName name="_AMO_ContentLocation_206331735_BRD_F0.ve631166_FilterText" hidden="1">"'&lt;ContentLocation path=""F0.ve631166_FilterText"" rsid=""206331735"" tag=""BRD"" fid=""0""&gt;_x000D_
  &lt;param n=""_NumRows"" v=""2"" /&gt;_x000D_
  &lt;param n=""_NumCols"" v=""7"" /&gt;_x000D_
&lt;/ContentLocation&gt;'"</definedName>
    <definedName name="_AMO_ContentLocation_206331735_BRD_F0.ve632804" hidden="1">"'&lt;ContentLocation path=""F0.ve632804"" rsid=""206331735"" tag=""BRD"" fid=""0""&gt;_x000D_
  &lt;param n=""_NumRows"" v=""13744"" /&gt;_x000D_
  &lt;param n=""_NumCols"" v=""7"" /&gt;_x000D_
  &lt;param n=""useNativeGraph"" v=""False"" /&gt;_x000D_
&lt;/ContentLocation&gt;'"</definedName>
    <definedName name="_AMO_ContentLocation_206331735_BRD_F0.ve632804_FilterText" hidden="1">"'&lt;ContentLocation path=""F0.ve632804_FilterText"" rsid=""206331735"" tag=""BRD"" fid=""0""&gt;_x000D_
  &lt;param n=""_NumRows"" v=""2"" /&gt;_x000D_
  &lt;param n=""_NumCols"" v=""7"" /&gt;_x000D_
&lt;/ContentLocation&gt;'"</definedName>
    <definedName name="_AMO_ContentLocation_206331735_BRD_F0.ve733995" hidden="1">"'&lt;ContentLocation path=""F0.ve733995"" rsid=""206331735"" tag=""BRD"" fid=""0""&gt;_x000D_
  &lt;param n=""_NumRows"" v=""1050"" /&gt;_x000D_
  &lt;param n=""_NumCols"" v=""4"" /&gt;_x000D_
  &lt;param n=""useNativeGraph"" v=""False"" /&gt;_x000D_
&lt;/ContentLocation&gt;'"</definedName>
    <definedName name="_AMO_ContentLocation_206331735_BRD_F0.ve733995_FilterText" hidden="1">"'&lt;ContentLocation path=""F0.ve733995_FilterText"" rsid=""206331735"" tag=""BRD"" fid=""0""&gt;_x000D_
  &lt;param n=""_NumRows"" v=""5"" /&gt;_x000D_
  &lt;param n=""_NumCols"" v=""4"" /&gt;_x000D_
&lt;/ContentLocation&gt;'"</definedName>
    <definedName name="_AMO_ContentLocation_206331735_BRD_F0.ve736697" hidden="1">"'Partitions:2'"</definedName>
    <definedName name="_AMO_ContentLocation_206331735_BRD_F0.ve736697.0" hidden="1">"'&lt;ContentLocation path=""F0.ve736697"" rsid=""206331735"" tag=""BRD"" fid=""0""&gt;_x000D_
  &lt;param n=""_NumRows"" v=""25"" /&gt;_x000D_
  &lt;param n=""_NumCols"" v=""11"" /&gt;_x000D_
  &lt;param n=""DataBehind"" v=""true"" /&gt;_x000D_
  &lt;param n=""imageID"" v=""SASImage_73824609.6641871'"</definedName>
    <definedName name="_AMO_ContentLocation_206331735_BRD_F0.ve736697.1" hidden="1">"'"" /&gt;_x000D_
&lt;/ContentLocation&gt;'"</definedName>
    <definedName name="_AMO_ContentLocation_206331735_BRD_F0.ve736697_FilterText" hidden="1">"'&lt;ContentLocation path=""F0.ve736697_FilterText"" rsid=""206331735"" tag=""BRD"" fid=""0""&gt;_x000D_
  &lt;param n=""_NumRows"" v=""5"" /&gt;_x000D_
  &lt;param n=""_NumCols"" v=""61"" /&gt;_x000D_
&lt;/ContentLocation&gt;'"</definedName>
    <definedName name="_AMO_ContentLocation_206331735_BRD_F0.ve957582" hidden="1">"'&lt;ContentLocation path=""F0.ve957582"" rsid=""206331735"" tag=""BRD"" fid=""0""&gt;_x000D_
  &lt;param n=""_NumRows"" v=""2897"" /&gt;_x000D_
  &lt;param n=""_NumCols"" v=""4"" /&gt;_x000D_
  &lt;param n=""useNativeGraph"" v=""False"" /&gt;_x000D_
&lt;/ContentLocation&gt;'"</definedName>
    <definedName name="_AMO_ContentLocation_206331735_BRD_F0.ve957582_FilterText" hidden="1">"'&lt;ContentLocation path=""F0.ve957582_FilterText"" rsid=""206331735"" tag=""BRD"" fid=""0""&gt;_x000D_
  &lt;param n=""_NumRows"" v=""2"" /&gt;_x000D_
  &lt;param n=""_NumCols"" v=""4"" /&gt;_x000D_
&lt;/ContentLocation&gt;'"</definedName>
    <definedName name="_AMO_ContentLocation_218794259_BRD_F0.ve46" hidden="1">"'&lt;ContentLocation path=""F0.ve46"" rsid=""218794259"" tag=""BRD"" fid=""0""&gt;_x000D_
  &lt;param n=""_NumRows"" v=""92"" /&gt;_x000D_
  &lt;param n=""_NumCols"" v=""149"" /&gt;_x000D_
  &lt;param n=""useNativeGraph"" v=""False"" /&gt;_x000D_
&lt;/ContentLocation&gt;'"</definedName>
    <definedName name="_AMO_ContentLocation_218794259_BRD_F0.ve46_FilterText" hidden="1">"'&lt;ContentLocation path=""F0.ve46_FilterText"" rsid=""218794259"" tag=""BRD"" fid=""0""&gt;_x000D_
  &lt;param n=""_NumRows"" v=""3"" /&gt;_x000D_
  &lt;param n=""_NumCols"" v=""149"" /&gt;_x000D_
&lt;/ContentLocation&gt;'"</definedName>
    <definedName name="_AMO_ContentLocation_22803597_BRD_F0.ve1017943" hidden="1">"'&lt;ContentLocation path=""F0.ve1017943"" rsid=""22803597"" tag=""BRD"" fid=""0""&gt;_x000D_
  &lt;param n=""_NumRows"" v=""103"" /&gt;_x000D_
  &lt;param n=""_NumCols"" v=""7"" /&gt;_x000D_
  &lt;param n=""useNativeGraph"" v=""False"" /&gt;_x000D_
&lt;/ContentLocation&gt;'"</definedName>
    <definedName name="_AMO_ContentLocation_22803597_BRD_F0.ve1017943_FilterText" hidden="1">"'&lt;ContentLocation path=""F0.ve1017943_FilterText"" rsid=""22803597"" tag=""BRD"" fid=""0""&gt;_x000D_
  &lt;param n=""_NumRows"" v=""2"" /&gt;_x000D_
  &lt;param n=""_NumCols"" v=""7"" /&gt;_x000D_
&lt;/ContentLocation&gt;'"</definedName>
    <definedName name="_AMO_ContentLocation_22803597_BRD_F0.ve1021124" hidden="1">"'&lt;ContentLocation path=""F0.ve1021124"" rsid=""22803597"" tag=""BRD"" fid=""0""&gt;_x000D_
  &lt;param n=""_NumRows"" v=""103"" /&gt;_x000D_
  &lt;param n=""_NumCols"" v=""7"" /&gt;_x000D_
  &lt;param n=""useNativeGraph"" v=""False"" /&gt;_x000D_
&lt;/ContentLocation&gt;'"</definedName>
    <definedName name="_AMO_ContentLocation_22803597_BRD_F0.ve1021124_FilterText" hidden="1">"'&lt;ContentLocation path=""F0.ve1021124_FilterText"" rsid=""22803597"" tag=""BRD"" fid=""0""&gt;_x000D_
  &lt;param n=""_NumRows"" v=""2"" /&gt;_x000D_
  &lt;param n=""_NumCols"" v=""7"" /&gt;_x000D_
&lt;/ContentLocation&gt;'"</definedName>
    <definedName name="_AMO_ContentLocation_22803597_BRD_F0.ve1492053" hidden="1">"'&lt;ContentLocation path=""F0.ve1492053"" rsid=""22803597"" tag=""BRD"" fid=""0""&gt;_x000D_
  &lt;param n=""_NumRows"" v=""354"" /&gt;_x000D_
  &lt;param n=""_NumCols"" v=""17"" /&gt;_x000D_
  &lt;param n=""useNativeGraph"" v=""False"" /&gt;_x000D_
&lt;/ContentLocation&gt;'"</definedName>
    <definedName name="_AMO_ContentLocation_22803597_BRD_F0.ve1492053_FilterText" hidden="1">"'&lt;ContentLocation path=""F0.ve1492053_FilterText"" rsid=""22803597"" tag=""BRD"" fid=""0""&gt;_x000D_
  &lt;param n=""_NumRows"" v=""2"" /&gt;_x000D_
  &lt;param n=""_NumCols"" v=""17"" /&gt;_x000D_
&lt;/ContentLocation&gt;'"</definedName>
    <definedName name="_AMO_ContentLocation_22803597_BRD_F0.ve1494566" hidden="1">"'&lt;ContentLocation path=""F0.ve1494566"" rsid=""22803597"" tag=""BRD"" fid=""0""&gt;_x000D_
  &lt;param n=""_NumRows"" v=""12"" /&gt;_x000D_
  &lt;param n=""_NumCols"" v=""86"" /&gt;_x000D_
  &lt;param n=""useNativeGraph"" v=""False"" /&gt;_x000D_
&lt;/ContentLocation&gt;'"</definedName>
    <definedName name="_AMO_ContentLocation_22803597_BRD_F0.ve1494566_FilterText" hidden="1">"'&lt;ContentLocation path=""F0.ve1494566_FilterText"" rsid=""22803597"" tag=""BRD"" fid=""0""&gt;_x000D_
  &lt;param n=""_NumRows"" v=""2"" /&gt;_x000D_
  &lt;param n=""_NumCols"" v=""86"" /&gt;_x000D_
&lt;/ContentLocation&gt;'"</definedName>
    <definedName name="_AMO_ContentLocation_22803597_BRD_F0.ve1658436" hidden="1">"'&lt;ContentLocation path=""F0.ve1658436"" rsid=""22803597"" tag=""BRD"" fid=""0""&gt;_x000D_
  &lt;param n=""_NumRows"" v=""15"" /&gt;_x000D_
  &lt;param n=""_NumCols"" v=""146"" /&gt;_x000D_
  &lt;param n=""useNativeGraph"" v=""False"" /&gt;_x000D_
&lt;/ContentLocation&gt;'"</definedName>
    <definedName name="_AMO_ContentLocation_22803597_BRD_F0.ve1658436_FilterText" hidden="1">"'&lt;ContentLocation path=""F0.ve1658436_FilterText"" rsid=""22803597"" tag=""BRD"" fid=""0""&gt;_x000D_
  &lt;param n=""_NumRows"" v=""2"" /&gt;_x000D_
  &lt;param n=""_NumCols"" v=""146"" /&gt;_x000D_
&lt;/ContentLocation&gt;'"</definedName>
    <definedName name="_AMO_ContentLocation_22803597_BRD_F0.ve1662462" hidden="1">"'&lt;ContentLocation path=""F0.ve1662462"" rsid=""22803597"" tag=""BRD"" fid=""0""&gt;_x000D_
  &lt;param n=""_NumRows"" v=""354"" /&gt;_x000D_
  &lt;param n=""_NumCols"" v=""12"" /&gt;_x000D_
  &lt;param n=""useNativeGraph"" v=""False"" /&gt;_x000D_
&lt;/ContentLocation&gt;'"</definedName>
    <definedName name="_AMO_ContentLocation_22803597_BRD_F0.ve1662462_FilterText" hidden="1">"'&lt;ContentLocation path=""F0.ve1662462_FilterText"" rsid=""22803597"" tag=""BRD"" fid=""0""&gt;_x000D_
  &lt;param n=""_NumRows"" v=""2"" /&gt;_x000D_
  &lt;param n=""_NumCols"" v=""12"" /&gt;_x000D_
&lt;/ContentLocation&gt;'"</definedName>
    <definedName name="_AMO_ContentLocation_22803597_BRD_F0.ve203054" hidden="1">"'&lt;ContentLocation path=""F0.ve203054"" rsid=""22803597"" tag=""BRD"" fid=""0""&gt;_x000D_
  &lt;param n=""_NumRows"" v=""354"" /&gt;_x000D_
  &lt;param n=""_NumCols"" v=""5"" /&gt;_x000D_
  &lt;param n=""useNativeGraph"" v=""False"" /&gt;_x000D_
&lt;/ContentLocation&gt;'"</definedName>
    <definedName name="_AMO_ContentLocation_22803597_BRD_F0.ve203054_FilterText" hidden="1">"'&lt;ContentLocation path=""F0.ve203054_FilterText"" rsid=""22803597"" tag=""BRD"" fid=""0""&gt;_x000D_
  &lt;param n=""_NumRows"" v=""2"" /&gt;_x000D_
  &lt;param n=""_NumCols"" v=""5"" /&gt;_x000D_
&lt;/ContentLocation&gt;'"</definedName>
    <definedName name="_AMO_ContentLocation_22803597_BRD_F0.ve206095" hidden="1">"'Partitions:2'"</definedName>
    <definedName name="_AMO_ContentLocation_22803597_BRD_F0.ve206095.0" hidden="1">"'&lt;ContentLocation path=""F0.ve206095"" rsid=""22803597"" tag=""BRD"" fid=""0""&gt;_x000D_
  &lt;param n=""_NumRows"" v=""25"" /&gt;_x000D_
  &lt;param n=""_NumCols"" v=""11"" /&gt;_x000D_
  &lt;param n=""DataBehind"" v=""true"" /&gt;_x000D_
  &lt;param n=""imageID"" v=""SASImage_137238391.738962'"</definedName>
    <definedName name="_AMO_ContentLocation_22803597_BRD_F0.ve206095.1" hidden="1">"'"" /&gt;_x000D_
&lt;/ContentLocation&gt;'"</definedName>
    <definedName name="_AMO_ContentLocation_22803597_BRD_F0.ve206095_FilterText" hidden="1">"'&lt;ContentLocation path=""F0.ve206095_FilterText"" rsid=""22803597"" tag=""BRD"" fid=""0""&gt;_x000D_
  &lt;param n=""_NumRows"" v=""3"" /&gt;_x000D_
  &lt;param n=""_NumCols"" v=""146"" /&gt;_x000D_
&lt;/ContentLocation&gt;'"</definedName>
    <definedName name="_AMO_ContentLocation_22803597_BRD_F0.ve206438" hidden="1">"'Partitions:2'"</definedName>
    <definedName name="_AMO_ContentLocation_22803597_BRD_F0.ve206438.0" hidden="1">"'&lt;ContentLocation path=""F0.ve206438"" rsid=""22803597"" tag=""BRD"" fid=""0""&gt;_x000D_
  &lt;param n=""_NumRows"" v=""25"" /&gt;_x000D_
  &lt;param n=""_NumCols"" v=""11"" /&gt;_x000D_
  &lt;param n=""DataBehind"" v=""true"" /&gt;_x000D_
  &lt;param n=""imageID"" v=""SASImage_221290310.482164'"</definedName>
    <definedName name="_AMO_ContentLocation_22803597_BRD_F0.ve206438.1" hidden="1">"'"" /&gt;_x000D_
&lt;/ContentLocation&gt;'"</definedName>
    <definedName name="_AMO_ContentLocation_22803597_BRD_F0.ve206438_FilterText" hidden="1">"'&lt;ContentLocation path=""F0.ve206438_FilterText"" rsid=""22803597"" tag=""BRD"" fid=""0""&gt;_x000D_
  &lt;param n=""_NumRows"" v=""3"" /&gt;_x000D_
  &lt;param n=""_NumCols"" v=""146"" /&gt;_x000D_
&lt;/ContentLocation&gt;'"</definedName>
    <definedName name="_AMO_ContentLocation_22803597_BRD_F0.ve208186" hidden="1">"'&lt;ContentLocation path=""F0.ve208186"" rsid=""22803597"" tag=""BRD"" fid=""0""&gt;_x000D_
  &lt;param n=""_NumRows"" v=""355"" /&gt;_x000D_
  &lt;param n=""_NumCols"" v=""12"" /&gt;_x000D_
  &lt;param n=""useNativeGraph"" v=""False"" /&gt;_x000D_
&lt;/ContentLocation&gt;'"</definedName>
    <definedName name="_AMO_ContentLocation_22803597_BRD_F0.ve208186_FilterText" hidden="1">"'&lt;ContentLocation path=""F0.ve208186_FilterText"" rsid=""22803597"" tag=""BRD"" fid=""0""&gt;_x000D_
  &lt;param n=""_NumRows"" v=""2"" /&gt;_x000D_
  &lt;param n=""_NumCols"" v=""12"" /&gt;_x000D_
&lt;/ContentLocation&gt;'"</definedName>
    <definedName name="_AMO_ContentLocation_22803597_BRD_F0.ve208186_Title" hidden="1">"'&lt;ContentLocation path=""F0.ve208186_Title"" rsid=""22803597"" tag=""BRD"" fid=""0""&gt;_x000D_
  &lt;param n=""_NumRows"" v=""1"" /&gt;_x000D_
  &lt;param n=""_NumCols"" v=""12"" /&gt;_x000D_
&lt;/ContentLocation&gt;'"</definedName>
    <definedName name="_AMO_ContentLocation_22803597_BRD_F0.ve221653" hidden="1">"'&lt;ContentLocation path=""F0.ve221653"" rsid=""22803597"" tag=""BRD"" fid=""0""&gt;_x000D_
  &lt;param n=""_NumRows"" v=""368"" /&gt;_x000D_
  &lt;param n=""_NumCols"" v=""6"" /&gt;_x000D_
  &lt;param n=""useNativeGraph"" v=""False"" /&gt;_x000D_
&lt;/ContentLocation&gt;'"</definedName>
    <definedName name="_AMO_ContentLocation_22803597_BRD_F0.ve221653_FilterText" hidden="1">"'&lt;ContentLocation path=""F0.ve221653_FilterText"" rsid=""22803597"" tag=""BRD"" fid=""0""&gt;_x000D_
  &lt;param n=""_NumRows"" v=""2"" /&gt;_x000D_
  &lt;param n=""_NumCols"" v=""6"" /&gt;_x000D_
&lt;/ContentLocation&gt;'"</definedName>
    <definedName name="_AMO_ContentLocation_22803597_BRD_F0.ve237439" hidden="1">"'&lt;ContentLocation path=""F0.ve237439"" rsid=""22803597"" tag=""BRD"" fid=""0""&gt;_x000D_
  &lt;param n=""_NumRows"" v=""355"" /&gt;_x000D_
  &lt;param n=""_NumCols"" v=""7"" /&gt;_x000D_
  &lt;param n=""useNativeGraph"" v=""False"" /&gt;_x000D_
&lt;/ContentLocation&gt;'"</definedName>
    <definedName name="_AMO_ContentLocation_22803597_BRD_F0.ve237439_FilterText" hidden="1">"'&lt;ContentLocation path=""F0.ve237439_FilterText"" rsid=""22803597"" tag=""BRD"" fid=""0""&gt;_x000D_
  &lt;param n=""_NumRows"" v=""2"" /&gt;_x000D_
  &lt;param n=""_NumCols"" v=""7"" /&gt;_x000D_
&lt;/ContentLocation&gt;'"</definedName>
    <definedName name="_AMO_ContentLocation_22803597_BRD_F0.ve274676" hidden="1">"'&lt;ContentLocation path=""F0.ve274676"" rsid=""22803597"" tag=""BRD"" fid=""0""&gt;_x000D_
  &lt;param n=""_NumRows"" v=""354"" /&gt;_x000D_
  &lt;param n=""_NumCols"" v=""9"" /&gt;_x000D_
  &lt;param n=""useNativeGraph"" v=""False"" /&gt;_x000D_
&lt;/ContentLocation&gt;'"</definedName>
    <definedName name="_AMO_ContentLocation_22803597_BRD_F0.ve274676_FilterText" hidden="1">"'&lt;ContentLocation path=""F0.ve274676_FilterText"" rsid=""22803597"" tag=""BRD"" fid=""0""&gt;_x000D_
  &lt;param n=""_NumRows"" v=""2"" /&gt;_x000D_
  &lt;param n=""_NumCols"" v=""9"" /&gt;_x000D_
&lt;/ContentLocation&gt;'"</definedName>
    <definedName name="_AMO_ContentLocation_22803597_BRD_F0.ve345220" hidden="1">"'&lt;ContentLocation path=""F0.ve345220"" rsid=""22803597"" tag=""BRD"" fid=""0""&gt;_x000D_
  &lt;param n=""_NumRows"" v=""354"" /&gt;_x000D_
  &lt;param n=""_NumCols"" v=""3"" /&gt;_x000D_
  &lt;param n=""useNativeGraph"" v=""False"" /&gt;_x000D_
&lt;/ContentLocation&gt;'"</definedName>
    <definedName name="_AMO_ContentLocation_22803597_BRD_F0.ve345220_FilterText" hidden="1">"'&lt;ContentLocation path=""F0.ve345220_FilterText"" rsid=""22803597"" tag=""BRD"" fid=""0""&gt;_x000D_
  &lt;param n=""_NumRows"" v=""2"" /&gt;_x000D_
  &lt;param n=""_NumCols"" v=""3"" /&gt;_x000D_
&lt;/ContentLocation&gt;'"</definedName>
    <definedName name="_AMO_ContentLocation_22803597_BRD_F0.ve345617" hidden="1">"'Partitions:2'"</definedName>
    <definedName name="_AMO_ContentLocation_22803597_BRD_F0.ve345617.0" hidden="1">"'&lt;ContentLocation path=""F0.ve345617"" rsid=""22803597"" tag=""BRD"" fid=""0""&gt;_x000D_
  &lt;param n=""_NumRows"" v=""25"" /&gt;_x000D_
  &lt;param n=""_NumCols"" v=""11"" /&gt;_x000D_
  &lt;param n=""DataBehind"" v=""true"" /&gt;_x000D_
  &lt;param n=""imageID"" v=""SASImage_894402232.903243'"</definedName>
    <definedName name="_AMO_ContentLocation_22803597_BRD_F0.ve345617.1" hidden="1">"'"" /&gt;_x000D_
&lt;/ContentLocation&gt;'"</definedName>
    <definedName name="_AMO_ContentLocation_22803597_BRD_F0.ve345617_FilterText" hidden="1">"'&lt;ContentLocation path=""F0.ve345617_FilterText"" rsid=""22803597"" tag=""BRD"" fid=""0""&gt;_x000D_
  &lt;param n=""_NumRows"" v=""2"" /&gt;_x000D_
  &lt;param n=""_NumCols"" v=""146"" /&gt;_x000D_
&lt;/ContentLocation&gt;'"</definedName>
    <definedName name="_AMO_ContentLocation_22803597_BRD_F0.ve345978" hidden="1">"'&lt;ContentLocation path=""F0.ve345978"" rsid=""22803597"" tag=""BRD"" fid=""0""&gt;_x000D_
  &lt;param n=""_NumRows"" v=""354"" /&gt;_x000D_
  &lt;param n=""_NumCols"" v=""6"" /&gt;_x000D_
  &lt;param n=""useNativeGraph"" v=""False"" /&gt;_x000D_
&lt;/ContentLocation&gt;'"</definedName>
    <definedName name="_AMO_ContentLocation_22803597_BRD_F0.ve345978_FilterText" hidden="1">"'&lt;ContentLocation path=""F0.ve345978_FilterText"" rsid=""22803597"" tag=""BRD"" fid=""0""&gt;_x000D_
  &lt;param n=""_NumRows"" v=""2"" /&gt;_x000D_
  &lt;param n=""_NumCols"" v=""6"" /&gt;_x000D_
&lt;/ContentLocation&gt;'"</definedName>
    <definedName name="_AMO_ContentLocation_22803597_BRD_F0.ve346338" hidden="1">"'Partitions:2'"</definedName>
    <definedName name="_AMO_ContentLocation_22803597_BRD_F0.ve346338.0" hidden="1">"'&lt;ContentLocation path=""F0.ve346338"" rsid=""22803597"" tag=""BRD"" fid=""0""&gt;_x000D_
  &lt;param n=""_NumRows"" v=""25"" /&gt;_x000D_
  &lt;param n=""_NumCols"" v=""11"" /&gt;_x000D_
  &lt;param n=""DataBehind"" v=""true"" /&gt;_x000D_
  &lt;param n=""imageID"" v=""SASImage_449452705.424955'"</definedName>
    <definedName name="_AMO_ContentLocation_22803597_BRD_F0.ve346338.1" hidden="1">"'"" /&gt;_x000D_
&lt;/ContentLocation&gt;'"</definedName>
    <definedName name="_AMO_ContentLocation_22803597_BRD_F0.ve346338_FilterText" hidden="1">"'&lt;ContentLocation path=""F0.ve346338_FilterText"" rsid=""22803597"" tag=""BRD"" fid=""0""&gt;_x000D_
  &lt;param n=""_NumRows"" v=""2"" /&gt;_x000D_
  &lt;param n=""_NumCols"" v=""146"" /&gt;_x000D_
&lt;/ContentLocation&gt;'"</definedName>
    <definedName name="_AMO_ContentLocation_22803597_BRD_F0.ve347165" hidden="1">"'&lt;ContentLocation path=""F0.ve347165"" rsid=""22803597"" tag=""BRD"" fid=""0""&gt;_x000D_
  &lt;param n=""_NumRows"" v=""5"" /&gt;_x000D_
  &lt;param n=""_NumCols"" v=""11"" /&gt;_x000D_
  &lt;param n=""useNativeGraph"" v=""False"" /&gt;_x000D_
&lt;/ContentLocation&gt;'"</definedName>
    <definedName name="_AMO_ContentLocation_22803597_BRD_F0.ve347165_FilterText" hidden="1">"'&lt;ContentLocation path=""F0.ve347165_FilterText"" rsid=""22803597"" tag=""BRD"" fid=""0""&gt;_x000D_
  &lt;param n=""_NumRows"" v=""2"" /&gt;_x000D_
  &lt;param n=""_NumCols"" v=""11"" /&gt;_x000D_
&lt;/ContentLocation&gt;'"</definedName>
    <definedName name="_AMO_ContentLocation_22803597_BRD_F0.ve347792" hidden="1">"'&lt;ContentLocation path=""F0.ve347792"" rsid=""22803597"" tag=""BRD"" fid=""0""&gt;_x000D_
  &lt;param n=""_NumRows"" v=""5"" /&gt;_x000D_
  &lt;param n=""_NumCols"" v=""11"" /&gt;_x000D_
  &lt;param n=""useNativeGraph"" v=""False"" /&gt;_x000D_
&lt;/ContentLocation&gt;'"</definedName>
    <definedName name="_AMO_ContentLocation_22803597_BRD_F0.ve347792_FilterText" hidden="1">"'&lt;ContentLocation path=""F0.ve347792_FilterText"" rsid=""22803597"" tag=""BRD"" fid=""0""&gt;_x000D_
  &lt;param n=""_NumRows"" v=""2"" /&gt;_x000D_
  &lt;param n=""_NumCols"" v=""11"" /&gt;_x000D_
&lt;/ContentLocation&gt;'"</definedName>
    <definedName name="_AMO_ContentLocation_22803597_BRD_F0.ve347797" hidden="1">"'&lt;ContentLocation path=""F0.ve347797"" rsid=""22803597"" tag=""BRD"" fid=""0""&gt;_x000D_
  &lt;param n=""_NumRows"" v=""5"" /&gt;_x000D_
  &lt;param n=""_NumCols"" v=""11"" /&gt;_x000D_
  &lt;param n=""useNativeGraph"" v=""False"" /&gt;_x000D_
&lt;/ContentLocation&gt;'"</definedName>
    <definedName name="_AMO_ContentLocation_22803597_BRD_F0.ve347797_FilterText" hidden="1">"'&lt;ContentLocation path=""F0.ve347797_FilterText"" rsid=""22803597"" tag=""BRD"" fid=""0""&gt;_x000D_
  &lt;param n=""_NumRows"" v=""2"" /&gt;_x000D_
  &lt;param n=""_NumCols"" v=""11"" /&gt;_x000D_
&lt;/ContentLocation&gt;'"</definedName>
    <definedName name="_AMO_ContentLocation_22803597_BRD_F0.ve3482564" hidden="1">"'&lt;ContentLocation path=""F0.ve3482564"" rsid=""22803597"" tag=""BRD"" fid=""0""&gt;_x000D_
  &lt;param n=""_NumRows"" v=""12"" /&gt;_x000D_
  &lt;param n=""_NumCols"" v=""86"" /&gt;_x000D_
  &lt;param n=""useNativeGraph"" v=""False"" /&gt;_x000D_
&lt;/ContentLocation&gt;'"</definedName>
    <definedName name="_AMO_ContentLocation_22803597_BRD_F0.ve3482564_FilterText" hidden="1">"'&lt;ContentLocation path=""F0.ve3482564_FilterText"" rsid=""22803597"" tag=""BRD"" fid=""0""&gt;_x000D_
  &lt;param n=""_NumRows"" v=""2"" /&gt;_x000D_
  &lt;param n=""_NumCols"" v=""86"" /&gt;_x000D_
&lt;/ContentLocation&gt;'"</definedName>
    <definedName name="_AMO_ContentLocation_22803597_BRD_F0.ve377799" hidden="1">"'&lt;ContentLocation path=""F0.ve377799"" rsid=""22803597"" tag=""BRD"" fid=""0""&gt;_x000D_
  &lt;param n=""_NumRows"" v=""12"" /&gt;_x000D_
  &lt;param n=""_NumCols"" v=""8"" /&gt;_x000D_
  &lt;param n=""useNativeGraph"" v=""False"" /&gt;_x000D_
&lt;/ContentLocation&gt;'"</definedName>
    <definedName name="_AMO_ContentLocation_22803597_BRD_F0.ve377799_FilterText" hidden="1">"'&lt;ContentLocation path=""F0.ve377799_FilterText"" rsid=""22803597"" tag=""BRD"" fid=""0""&gt;_x000D_
  &lt;param n=""_NumRows"" v=""3"" /&gt;_x000D_
  &lt;param n=""_NumCols"" v=""8"" /&gt;_x000D_
&lt;/ContentLocation&gt;'"</definedName>
    <definedName name="_AMO_ContentLocation_22803597_BRD_F0.ve4328699" hidden="1">"'&lt;ContentLocation path=""F0.ve4328699"" rsid=""22803597"" tag=""BRD"" fid=""0""&gt;_x000D_
  &lt;param n=""_NumRows"" v=""65"" /&gt;_x000D_
  &lt;param n=""_NumCols"" v=""12"" /&gt;_x000D_
  &lt;param n=""useNativeGraph"" v=""False"" /&gt;_x000D_
&lt;/ContentLocation&gt;'"</definedName>
    <definedName name="_AMO_ContentLocation_22803597_BRD_F0.ve4328699_FilterText" hidden="1">"'&lt;ContentLocation path=""F0.ve4328699_FilterText"" rsid=""22803597"" tag=""BRD"" fid=""0""&gt;_x000D_
  &lt;param n=""_NumRows"" v=""2"" /&gt;_x000D_
  &lt;param n=""_NumCols"" v=""12"" /&gt;_x000D_
&lt;/ContentLocation&gt;'"</definedName>
    <definedName name="_AMO_ContentLocation_22803597_BRD_F0.ve4335013" hidden="1">"'&lt;ContentLocation path=""F0.ve4335013"" rsid=""22803597"" tag=""BRD"" fid=""0""&gt;_x000D_
  &lt;param n=""_NumRows"" v=""5"" /&gt;_x000D_
  &lt;param n=""_NumCols"" v=""141"" /&gt;_x000D_
  &lt;param n=""useNativeGraph"" v=""False"" /&gt;_x000D_
&lt;/ContentLocation&gt;'"</definedName>
    <definedName name="_AMO_ContentLocation_22803597_BRD_F0.ve4335013_FilterText" hidden="1">"'&lt;ContentLocation path=""F0.ve4335013_FilterText"" rsid=""22803597"" tag=""BRD"" fid=""0""&gt;_x000D_
  &lt;param n=""_NumRows"" v=""2"" /&gt;_x000D_
  &lt;param n=""_NumCols"" v=""141"" /&gt;_x000D_
&lt;/ContentLocation&gt;'"</definedName>
    <definedName name="_AMO_ContentLocation_22803597_BRD_F0.ve451795" hidden="1">"'&lt;ContentLocation path=""F0.ve451795"" rsid=""22803597"" tag=""BRD"" fid=""0""&gt;_x000D_
  &lt;param n=""_NumRows"" v=""41"" /&gt;_x000D_
  &lt;param n=""_NumCols"" v=""8"" /&gt;_x000D_
  &lt;param n=""useNativeGraph"" v=""False"" /&gt;_x000D_
&lt;/ContentLocation&gt;'"</definedName>
    <definedName name="_AMO_ContentLocation_22803597_BRD_F0.ve451795_FilterText" hidden="1">"'&lt;ContentLocation path=""F0.ve451795_FilterText"" rsid=""22803597"" tag=""BRD"" fid=""0""&gt;_x000D_
  &lt;param n=""_NumRows"" v=""3"" /&gt;_x000D_
  &lt;param n=""_NumCols"" v=""8"" /&gt;_x000D_
&lt;/ContentLocation&gt;'"</definedName>
    <definedName name="_AMO_ContentLocation_22803597_BRD_F0.ve453398" hidden="1">"'&lt;ContentLocation path=""F0.ve453398"" rsid=""22803597"" tag=""BRD"" fid=""0""&gt;_x000D_
  &lt;param n=""_NumRows"" v=""414"" /&gt;_x000D_
  &lt;param n=""_NumCols"" v=""9"" /&gt;_x000D_
  &lt;param n=""useNativeGraph"" v=""False"" /&gt;_x000D_
&lt;/ContentLocation&gt;'"</definedName>
    <definedName name="_AMO_ContentLocation_22803597_BRD_F0.ve453398_FilterText" hidden="1">"'&lt;ContentLocation path=""F0.ve453398_FilterText"" rsid=""22803597"" tag=""BRD"" fid=""0""&gt;_x000D_
  &lt;param n=""_NumRows"" v=""2"" /&gt;_x000D_
  &lt;param n=""_NumCols"" v=""9"" /&gt;_x000D_
&lt;/ContentLocation&gt;'"</definedName>
    <definedName name="_AMO_ContentLocation_22803597_BRD_F0.ve473064" hidden="1">"'&lt;ContentLocation path=""F0.ve473064"" rsid=""22803597"" tag=""BRD"" fid=""0""&gt;_x000D_
  &lt;param n=""_NumRows"" v=""352"" /&gt;_x000D_
  &lt;param n=""_NumCols"" v=""8"" /&gt;_x000D_
  &lt;param n=""useNativeGraph"" v=""False"" /&gt;_x000D_
&lt;/ContentLocation&gt;'"</definedName>
    <definedName name="_AMO_ContentLocation_22803597_BRD_F0.ve473064_FilterText" hidden="1">"'&lt;ContentLocation path=""F0.ve473064_FilterText"" rsid=""22803597"" tag=""BRD"" fid=""0""&gt;_x000D_
  &lt;param n=""_NumRows"" v=""3"" /&gt;_x000D_
  &lt;param n=""_NumCols"" v=""8"" /&gt;_x000D_
&lt;/ContentLocation&gt;'"</definedName>
    <definedName name="_AMO_ContentLocation_22803597_BRD_F0.ve508523" hidden="1">"'&lt;ContentLocation path=""F0.ve508523"" rsid=""22803597"" tag=""BRD"" fid=""0""&gt;_x000D_
  &lt;param n=""_NumRows"" v=""12"" /&gt;_x000D_
  &lt;param n=""_NumCols"" v=""79"" /&gt;_x000D_
  &lt;param n=""useNativeGraph"" v=""False"" /&gt;_x000D_
&lt;/ContentLocation&gt;'"</definedName>
    <definedName name="_AMO_ContentLocation_22803597_BRD_F0.ve508523_FilterText" hidden="1">"'&lt;ContentLocation path=""F0.ve508523_FilterText"" rsid=""22803597"" tag=""BRD"" fid=""0""&gt;_x000D_
  &lt;param n=""_NumRows"" v=""3"" /&gt;_x000D_
  &lt;param n=""_NumCols"" v=""79"" /&gt;_x000D_
&lt;/ContentLocation&gt;'"</definedName>
    <definedName name="_AMO_ContentLocation_22803597_BRD_F0.ve5335009" hidden="1">"'&lt;ContentLocation path=""F0.ve5335009"" rsid=""22803597"" tag=""BRD"" fid=""0""&gt;_x000D_
  &lt;param n=""_NumRows"" v=""65"" /&gt;_x000D_
  &lt;param n=""_NumCols"" v=""17"" /&gt;_x000D_
  &lt;param n=""useNativeGraph"" v=""False"" /&gt;_x000D_
&lt;/ContentLocation&gt;'"</definedName>
    <definedName name="_AMO_ContentLocation_22803597_BRD_F0.ve5335009_FilterText" hidden="1">"'&lt;ContentLocation path=""F0.ve5335009_FilterText"" rsid=""22803597"" tag=""BRD"" fid=""0""&gt;_x000D_
  &lt;param n=""_NumRows"" v=""2"" /&gt;_x000D_
  &lt;param n=""_NumCols"" v=""17"" /&gt;_x000D_
&lt;/ContentLocation&gt;'"</definedName>
    <definedName name="_AMO_ContentLocation_22803597_BRD_F0.ve5341942" hidden="1">"'&lt;ContentLocation path=""F0.ve5341942"" rsid=""22803597"" tag=""BRD"" fid=""0""&gt;_x000D_
  &lt;param n=""_NumRows"" v=""5"" /&gt;_x000D_
  &lt;param n=""_NumCols"" v=""141"" /&gt;_x000D_
  &lt;param n=""useNativeGraph"" v=""False"" /&gt;_x000D_
&lt;/ContentLocation&gt;'"</definedName>
    <definedName name="_AMO_ContentLocation_22803597_BRD_F0.ve5341942_FilterText" hidden="1">"'&lt;ContentLocation path=""F0.ve5341942_FilterText"" rsid=""22803597"" tag=""BRD"" fid=""0""&gt;_x000D_
  &lt;param n=""_NumRows"" v=""2"" /&gt;_x000D_
  &lt;param n=""_NumCols"" v=""141"" /&gt;_x000D_
&lt;/ContentLocation&gt;'"</definedName>
    <definedName name="_AMO_ContentLocation_22803597_BRD_F0.ve631166" hidden="1">"'&lt;ContentLocation path=""F0.ve631166"" rsid=""22803597"" tag=""BRD"" fid=""0""&gt;_x000D_
  &lt;param n=""_NumRows"" v=""12"" /&gt;_x000D_
  &lt;param n=""_NumCols"" v=""7"" /&gt;_x000D_
  &lt;param n=""useNativeGraph"" v=""False"" /&gt;_x000D_
&lt;/ContentLocation&gt;'"</definedName>
    <definedName name="_AMO_ContentLocation_22803597_BRD_F0.ve631166_FilterText" hidden="1">"'&lt;ContentLocation path=""F0.ve631166_FilterText"" rsid=""22803597"" tag=""BRD"" fid=""0""&gt;_x000D_
  &lt;param n=""_NumRows"" v=""3"" /&gt;_x000D_
  &lt;param n=""_NumCols"" v=""7"" /&gt;_x000D_
&lt;/ContentLocation&gt;'"</definedName>
    <definedName name="_AMO_ContentLocation_22803597_BRD_F0.ve632804" hidden="1">"'&lt;ContentLocation path=""F0.ve632804"" rsid=""22803597"" tag=""BRD"" fid=""0""&gt;_x000D_
  &lt;param n=""_NumRows"" v=""7907"" /&gt;_x000D_
  &lt;param n=""_NumCols"" v=""7"" /&gt;_x000D_
  &lt;param n=""useNativeGraph"" v=""False"" /&gt;_x000D_
&lt;/ContentLocation&gt;'"</definedName>
    <definedName name="_AMO_ContentLocation_22803597_BRD_F0.ve632804_FilterText" hidden="1">"'&lt;ContentLocation path=""F0.ve632804_FilterText"" rsid=""22803597"" tag=""BRD"" fid=""0""&gt;_x000D_
  &lt;param n=""_NumRows"" v=""2"" /&gt;_x000D_
  &lt;param n=""_NumCols"" v=""7"" /&gt;_x000D_
&lt;/ContentLocation&gt;'"</definedName>
    <definedName name="_AMO_ContentLocation_228162396_ROM_F0.SEC2.Tabulate_1.SEC1.BDY.Cross_tabular_summary_report_Table_1" hidden="1">"'Partitions:2'"</definedName>
    <definedName name="_AMO_ContentLocation_228162396_ROM_F0.SEC2.Tabulate_1.SEC1.BDY.Cross_tabular_summary_report_Table_1.0" hidden="1">"'&lt;ContentLocation path=""F0.SEC2.Tabulate_1.SEC1.BDY.Cross_tabular_summary_report_Table_1"" rsid=""228162396"" tag=""ROM"" fid=""0""&gt;_x000D_
  &lt;param n=""_NumRows"" v=""34"" /&gt;_x000D_
  &lt;param n=""_NumCols"" v=""6"" /&gt;_x000D_
  &lt;param n=""tableSig"" v=""R:R=34:C=6:FCR=3'"</definedName>
    <definedName name="_AMO_ContentLocation_228162396_ROM_F0.SEC2.Tabulate_1.SEC1.BDY.Cross_tabular_summary_report_Table_1.1" hidden="1">"':FCC=3:RSP.1=1,H,2;1,V,2;3,H,4"" /&gt;_x000D_
  &lt;param n=""leftMargin"" v=""0"" /&gt;_x000D_
&lt;/ContentLocation&gt;'"</definedName>
    <definedName name="_AMO_ContentLocation_228162396_ROM_F0.SEC2.Tabulate_1.SEC1.FTR.TXT1" hidden="1">"'&lt;ContentLocation path=""F0.SEC2.Tabulate_1.SEC1.FTR.TXT1"" rsid=""228162396"" tag=""ROM"" fid=""0""&gt;_x000D_
  &lt;param n=""_NumRows"" v=""1"" /&gt;_x000D_
  &lt;param n=""_NumCols"" v=""6"" /&gt;_x000D_
&lt;/ContentLocation&gt;'"</definedName>
    <definedName name="_AMO_ContentLocation_228162396_ROM_F0.SEC2.Tabulate_1.SEC1.HDR.TXT1" hidden="1">"'&lt;ContentLocation path=""F0.SEC2.Tabulate_1.SEC1.HDR.TXT1"" rsid=""228162396"" tag=""ROM"" fid=""0""&gt;_x000D_
  &lt;param n=""_NumRows"" v=""1"" /&gt;_x000D_
  &lt;param n=""_NumCols"" v=""6"" /&gt;_x000D_
&lt;/ContentLocation&gt;'"</definedName>
    <definedName name="_AMO_ContentLocation_299119607_BRD_F0.ve7124" hidden="1">"'&lt;ContentLocation path=""F0.ve7124"" rsid=""299119607"" tag=""BRD"" fid=""0""&gt;_x000D_
  &lt;param n=""_NumRows"" v=""32"" /&gt;_x000D_
  &lt;param n=""_NumCols"" v=""126"" /&gt;_x000D_
  &lt;param n=""useNativeGraph"" v=""False"" /&gt;_x000D_
&lt;/ContentLocation&gt;'"</definedName>
    <definedName name="_AMO_ContentLocation_299119607_BRD_F0.ve7124_FilterText" hidden="1">"'&lt;ContentLocation path=""F0.ve7124_FilterText"" rsid=""299119607"" tag=""BRD"" fid=""0""&gt;_x000D_
  &lt;param n=""_NumRows"" v=""3"" /&gt;_x000D_
  &lt;param n=""_NumCols"" v=""126"" /&gt;_x000D_
&lt;/ContentLocation&gt;'"</definedName>
    <definedName name="_AMO_ContentLocation_377422445_BRD_F0.ve208186" hidden="1">"'&lt;ContentLocation path=""F0.ve208186"" rsid=""377422445"" tag=""BRD"" fid=""0""&gt;_x000D_
  &lt;param n=""_NumRows"" v=""32"" /&gt;_x000D_
  &lt;param n=""_NumCols"" v=""10"" /&gt;_x000D_
  &lt;param n=""useNativeGraph"" v=""False"" /&gt;_x000D_
&lt;/ContentLocation&gt;'"</definedName>
    <definedName name="_AMO_ContentLocation_377422445_BRD_F0.ve208186_FilterText" hidden="1">"'&lt;ContentLocation path=""F0.ve208186_FilterText"" rsid=""377422445"" tag=""BRD"" fid=""0""&gt;_x000D_
  &lt;param n=""_NumRows"" v=""2"" /&gt;_x000D_
  &lt;param n=""_NumCols"" v=""10"" /&gt;_x000D_
&lt;/ContentLocation&gt;'"</definedName>
    <definedName name="_AMO_ContentLocation_377422445_BRD_F0.ve345978" hidden="1">"'&lt;ContentLocation path=""F0.ve345978"" rsid=""377422445"" tag=""BRD"" fid=""0""&gt;_x000D_
  &lt;param n=""_NumRows"" v=""9"" /&gt;_x000D_
  &lt;param n=""_NumCols"" v=""6"" /&gt;_x000D_
  &lt;param n=""useNativeGraph"" v=""False"" /&gt;_x000D_
&lt;/ContentLocation&gt;'"</definedName>
    <definedName name="_AMO_ContentLocation_377422445_BRD_F0.ve345978_FilterText" hidden="1">"'&lt;ContentLocation path=""F0.ve345978_FilterText"" rsid=""377422445"" tag=""BRD"" fid=""0""&gt;_x000D_
  &lt;param n=""_NumRows"" v=""2"" /&gt;_x000D_
  &lt;param n=""_NumCols"" v=""6"" /&gt;_x000D_
&lt;/ContentLocation&gt;'"</definedName>
    <definedName name="_AMO_ContentLocation_377422445_BRD_F0.ve6271443" hidden="1">"'&lt;ContentLocation path=""F0.ve6271443"" rsid=""377422445"" tag=""BRD"" fid=""0""&gt;_x000D_
  &lt;param n=""_NumRows"" v=""9"" /&gt;_x000D_
  &lt;param n=""_NumCols"" v=""3"" /&gt;_x000D_
  &lt;param n=""useNativeGraph"" v=""False"" /&gt;_x000D_
&lt;/ContentLocation&gt;'"</definedName>
    <definedName name="_AMO_ContentLocation_377422445_BRD_F0.ve6271443_FilterText" hidden="1">"'&lt;ContentLocation path=""F0.ve6271443_FilterText"" rsid=""377422445"" tag=""BRD"" fid=""0""&gt;_x000D_
  &lt;param n=""_NumRows"" v=""2"" /&gt;_x000D_
  &lt;param n=""_NumCols"" v=""3"" /&gt;_x000D_
&lt;/ContentLocation&gt;'"</definedName>
    <definedName name="_AMO_ContentLocation_38674413_BRD_F0.ve1342" hidden="1">"'&lt;ContentLocation path=""F0.ve1342"" rsid=""38674413"" tag=""BRD"" fid=""0""&gt;_x000D_
  &lt;param n=""_NumRows"" v=""15"" /&gt;_x000D_
  &lt;param n=""_NumCols"" v=""52"" /&gt;_x000D_
  &lt;param n=""useNativeGraph"" v=""False"" /&gt;_x000D_
&lt;/ContentLocation&gt;'"</definedName>
    <definedName name="_AMO_ContentLocation_38674413_BRD_F0.ve1342_FilterText" hidden="1">"'&lt;ContentLocation path=""F0.ve1342_FilterText"" rsid=""38674413"" tag=""BRD"" fid=""0""&gt;_x000D_
  &lt;param n=""_NumRows"" v=""2"" /&gt;_x000D_
  &lt;param n=""_NumCols"" v=""52"" /&gt;_x000D_
&lt;/ContentLocation&gt;'"</definedName>
    <definedName name="_AMO_ContentLocation_38674413_BRD_F0.ve2268" hidden="1">"'&lt;ContentLocation path=""F0.ve2268"" rsid=""38674413"" tag=""BRD"" fid=""0""&gt;_x000D_
  &lt;param n=""_NumRows"" v=""15"" /&gt;_x000D_
  &lt;param n=""_NumCols"" v=""8"" /&gt;_x000D_
  &lt;param n=""useNativeGraph"" v=""False"" /&gt;_x000D_
&lt;/ContentLocation&gt;'"</definedName>
    <definedName name="_AMO_ContentLocation_38674413_BRD_F0.ve2268_FilterText" hidden="1">"'&lt;ContentLocation path=""F0.ve2268_FilterText"" rsid=""38674413"" tag=""BRD"" fid=""0""&gt;_x000D_
  &lt;param n=""_NumRows"" v=""2"" /&gt;_x000D_
  &lt;param n=""_NumCols"" v=""8"" /&gt;_x000D_
&lt;/ContentLocation&gt;'"</definedName>
    <definedName name="_AMO_ContentLocation_38674413_BRD_F0.ve3238" hidden="1">"'&lt;ContentLocation path=""F0.ve3238"" rsid=""38674413"" tag=""BRD"" fid=""0""&gt;_x000D_
  &lt;param n=""_NumRows"" v=""8137"" /&gt;_x000D_
  &lt;param n=""_NumCols"" v=""13"" /&gt;_x000D_
  &lt;param n=""useNativeGraph"" v=""False"" /&gt;_x000D_
&lt;/ContentLocation&gt;'"</definedName>
    <definedName name="_AMO_ContentLocation_38674413_BRD_F0.ve3238_FilterText" hidden="1">"'&lt;ContentLocation path=""F0.ve3238_FilterText"" rsid=""38674413"" tag=""BRD"" fid=""0""&gt;_x000D_
  &lt;param n=""_NumRows"" v=""2"" /&gt;_x000D_
  &lt;param n=""_NumCols"" v=""13"" /&gt;_x000D_
&lt;/ContentLocation&gt;'"</definedName>
    <definedName name="_AMO_ContentLocation_38674413_BRD_F0.ve336" hidden="1">"'&lt;ContentLocation path=""F0.ve336"" rsid=""38674413"" tag=""BRD"" fid=""0""&gt;_x000D_
  &lt;param n=""_NumRows"" v=""13"" /&gt;_x000D_
  &lt;param n=""_NumCols"" v=""13"" /&gt;_x000D_
  &lt;param n=""useNativeGraph"" v=""False"" /&gt;_x000D_
&lt;/ContentLocation&gt;'"</definedName>
    <definedName name="_AMO_ContentLocation_38674413_BRD_F0.ve336_FilterText" hidden="1">"'&lt;ContentLocation path=""F0.ve336_FilterText"" rsid=""38674413"" tag=""BRD"" fid=""0""&gt;_x000D_
  &lt;param n=""_NumRows"" v=""2"" /&gt;_x000D_
  &lt;param n=""_NumCols"" v=""13"" /&gt;_x000D_
&lt;/ContentLocation&gt;'"</definedName>
    <definedName name="_AMO_ContentLocation_38674413_BRD_F0.ve4205" hidden="1">"'&lt;ContentLocation path=""F0.ve4205"" rsid=""38674413"" tag=""BRD"" fid=""0""&gt;_x000D_
  &lt;param n=""_NumRows"" v=""135"" /&gt;_x000D_
  &lt;param n=""_NumCols"" v=""11"" /&gt;_x000D_
  &lt;param n=""useNativeGraph"" v=""False"" /&gt;_x000D_
&lt;/ContentLocation&gt;'"</definedName>
    <definedName name="_AMO_ContentLocation_38674413_BRD_F0.ve4205_FilterText" hidden="1">"'&lt;ContentLocation path=""F0.ve4205_FilterText"" rsid=""38674413"" tag=""BRD"" fid=""0""&gt;_x000D_
  &lt;param n=""_NumRows"" v=""2"" /&gt;_x000D_
  &lt;param n=""_NumCols"" v=""11"" /&gt;_x000D_
&lt;/ContentLocation&gt;'"</definedName>
    <definedName name="_AMO_ContentLocation_38674413_BRD_F0.ve5345" hidden="1">"'&lt;ContentLocation path=""F0.ve5345"" rsid=""38674413"" tag=""BRD"" fid=""0""&gt;_x000D_
  &lt;param n=""_NumRows"" v=""34"" /&gt;_x000D_
  &lt;param n=""_NumCols"" v=""181"" /&gt;_x000D_
  &lt;param n=""useNativeGraph"" v=""False"" /&gt;_x000D_
&lt;/ContentLocation&gt;'"</definedName>
    <definedName name="_AMO_ContentLocation_38674413_BRD_F0.ve5345_FilterText" hidden="1">"'&lt;ContentLocation path=""F0.ve5345_FilterText"" rsid=""38674413"" tag=""BRD"" fid=""0""&gt;_x000D_
  &lt;param n=""_NumRows"" v=""2"" /&gt;_x000D_
  &lt;param n=""_NumCols"" v=""181"" /&gt;_x000D_
&lt;/ContentLocation&gt;'"</definedName>
    <definedName name="_AMO_ContentLocation_38674413_BRD_F0.ve6135" hidden="1">"'&lt;ContentLocation path=""F0.ve6135"" rsid=""38674413"" tag=""BRD"" fid=""0""&gt;_x000D_
  &lt;param n=""_NumRows"" v=""34"" /&gt;_x000D_
  &lt;param n=""_NumCols"" v=""3"" /&gt;_x000D_
  &lt;param n=""useNativeGraph"" v=""False"" /&gt;_x000D_
&lt;/ContentLocation&gt;'"</definedName>
    <definedName name="_AMO_ContentLocation_38674413_BRD_F0.ve6135_FilterText" hidden="1">"'&lt;ContentLocation path=""F0.ve6135_FilterText"" rsid=""38674413"" tag=""BRD"" fid=""0""&gt;_x000D_
  &lt;param n=""_NumRows"" v=""2"" /&gt;_x000D_
  &lt;param n=""_NumCols"" v=""3"" /&gt;_x000D_
&lt;/ContentLocation&gt;'"</definedName>
    <definedName name="_AMO_ContentLocation_38674413_BRD_F0.ve7124" hidden="1">"'&lt;ContentLocation path=""F0.ve7124"" rsid=""38674413"" tag=""BRD"" fid=""0""&gt;_x000D_
  &lt;param n=""_NumRows"" v=""32"" /&gt;_x000D_
  &lt;param n=""_NumCols"" v=""147"" /&gt;_x000D_
  &lt;param n=""useNativeGraph"" v=""False"" /&gt;_x000D_
&lt;/ContentLocation&gt;'"</definedName>
    <definedName name="_AMO_ContentLocation_38674413_BRD_F0.ve7124_FilterText" hidden="1">"'&lt;ContentLocation path=""F0.ve7124_FilterText"" rsid=""38674413"" tag=""BRD"" fid=""0""&gt;_x000D_
  &lt;param n=""_NumRows"" v=""3"" /&gt;_x000D_
  &lt;param n=""_NumCols"" v=""147"" /&gt;_x000D_
&lt;/ContentLocation&gt;'"</definedName>
    <definedName name="_AMO_ContentLocation_38674413_BRD_F0.ve7236" hidden="1">"'&lt;ContentLocation path=""F0.ve7236"" rsid=""38674413"" tag=""BRD"" fid=""0""&gt;_x000D_
  &lt;param n=""_NumRows"" v=""2013"" /&gt;_x000D_
  &lt;param n=""_NumCols"" v=""15"" /&gt;_x000D_
  &lt;param n=""useNativeGraph"" v=""False"" /&gt;_x000D_
&lt;/ContentLocation&gt;'"</definedName>
    <definedName name="_AMO_ContentLocation_38674413_BRD_F0.ve7236_FilterText" hidden="1">"'&lt;ContentLocation path=""F0.ve7236_FilterText"" rsid=""38674413"" tag=""BRD"" fid=""0""&gt;_x000D_
  &lt;param n=""_NumRows"" v=""2"" /&gt;_x000D_
  &lt;param n=""_NumCols"" v=""15"" /&gt;_x000D_
&lt;/ContentLocation&gt;'"</definedName>
    <definedName name="_AMO_ContentLocation_389902698_ROM_F0.SEC2.Tabulate_1.SEC1.BDY.Cross_tabular_summary_report_Table_1" hidden="1">"'Partitions:2'"</definedName>
    <definedName name="_AMO_ContentLocation_389902698_ROM_F0.SEC2.Tabulate_1.SEC1.BDY.Cross_tabular_summary_report_Table_1.0" hidden="1">"'&lt;ContentLocation path=""F0.SEC2.Tabulate_1.SEC1.BDY.Cross_tabular_summary_report_Table_1"" rsid=""389902698"" tag=""ROM"" fid=""0""&gt;_x000D_
  &lt;param n=""_NumRows"" v=""18"" /&gt;_x000D_
  &lt;param n=""_NumCols"" v=""12"" /&gt;_x000D_
  &lt;param n=""tableSig"" v=""R:R=18:C=12:FCR'"</definedName>
    <definedName name="_AMO_ContentLocation_389902698_ROM_F0.SEC2.Tabulate_1.SEC1.BDY.Cross_tabular_summary_report_Table_1.1" hidden="1">"'=7:FCC=3:RSP.1=1,H,2;1,V,6;3,H,10"" /&gt;_x000D_
  &lt;param n=""leftMargin"" v=""0"" /&gt;_x000D_
&lt;/ContentLocation&gt;'"</definedName>
    <definedName name="_AMO_ContentLocation_389902698_ROM_F0.SEC2.Tabulate_1.SEC1.FTR.TXT1" hidden="1">"'&lt;ContentLocation path=""F0.SEC2.Tabulate_1.SEC1.FTR.TXT1"" rsid=""389902698"" tag=""ROM"" fid=""0""&gt;_x000D_
  &lt;param n=""_NumRows"" v=""1"" /&gt;_x000D_
  &lt;param n=""_NumCols"" v=""13"" /&gt;_x000D_
&lt;/ContentLocation&gt;'"</definedName>
    <definedName name="_AMO_ContentLocation_389902698_ROM_F0.SEC2.Tabulate_1.SEC1.HDR.TXT1" hidden="1">"'&lt;ContentLocation path=""F0.SEC2.Tabulate_1.SEC1.HDR.TXT1"" rsid=""389902698"" tag=""ROM"" fid=""0""&gt;_x000D_
  &lt;param n=""_NumRows"" v=""1"" /&gt;_x000D_
  &lt;param n=""_NumCols"" v=""13"" /&gt;_x000D_
&lt;/ContentLocation&gt;'"</definedName>
    <definedName name="_AMO_ContentLocation_394894800_ROM_F0.SEC2.Means_1.SEC1.HDR.TXT1" hidden="1">"'&lt;ContentLocation path=""F0.SEC2.Means_1.SEC1.HDR.TXT1"" rsid=""394894800"" tag=""ROM"" fid=""0""&gt;_x000D_
  &lt;param n=""_NumRows"" v=""1"" /&gt;_x000D_
  &lt;param n=""_NumCols"" v=""7"" /&gt;_x000D_
&lt;/ContentLocation&gt;'"</definedName>
    <definedName name="_AMO_ContentLocation_394894800_ROM_F0.SEC2.Means_1.SEC1.HDR.TXT2" hidden="1">"'&lt;ContentLocation path=""F0.SEC2.Means_1.SEC1.HDR.TXT2"" rsid=""394894800"" tag=""ROM"" fid=""0""&gt;_x000D_
  &lt;param n=""_NumRows"" v=""1"" /&gt;_x000D_
  &lt;param n=""_NumCols"" v=""7"" /&gt;_x000D_
&lt;/ContentLocation&gt;'"</definedName>
    <definedName name="_AMO_ContentLocation_394894800_ROM_F0.SEC2.Means_1.SEC1.SEC2.BDY.Summary_statistics" hidden="1">"'Partitions:2'"</definedName>
    <definedName name="_AMO_ContentLocation_394894800_ROM_F0.SEC2.Means_1.SEC1.SEC2.BDY.Summary_statistics.0" hidden="1">"'&lt;ContentLocation path=""F0.SEC2.Means_1.SEC1.SEC2.BDY.Summary_statistics"" rsid=""394894800"" tag=""ROM"" fid=""0""&gt;_x000D_
  &lt;param n=""_NumRows"" v=""33"" /&gt;_x000D_
  &lt;param n=""_NumCols"" v=""7"" /&gt;_x000D_
  &lt;param n=""tableSig"" v=""R:R=33:C=7:FCR=3:FCC=1:RSP.1=1,'"</definedName>
    <definedName name="_AMO_ContentLocation_394894800_ROM_F0.SEC2.Means_1.SEC1.SEC2.BDY.Summary_statistics.1" hidden="1">"'H,7"" /&gt;_x000D_
  &lt;param n=""leftMargin"" v=""0"" /&gt;_x000D_
&lt;/ContentLocation&gt;'"</definedName>
    <definedName name="_AMO_ContentLocation_394894800_ROM_F0.SEC2.Means_1.SEC1.SEC2.FTR.TXT1" hidden="1">"'&lt;ContentLocation path=""F0.SEC2.Means_1.SEC1.SEC2.FTR.TXT1"" rsid=""394894800"" tag=""ROM"" fid=""0""&gt;_x000D_
  &lt;param n=""_NumRows"" v=""1"" /&gt;_x000D_
  &lt;param n=""_NumCols"" v=""7"" /&gt;_x000D_
&lt;/ContentLocation&gt;'"</definedName>
    <definedName name="_AMO_ContentLocation_394894800_ROM_F0.SEC2.Means_1.SEC1.SEC2.HDR.TXT1" hidden="1">"'&lt;ContentLocation path=""F0.SEC2.Means_1.SEC1.SEC2.HDR.TXT1"" rsid=""394894800"" tag=""ROM"" fid=""0""&gt;_x000D_
  &lt;param n=""_NumRows"" v=""1"" /&gt;_x000D_
  &lt;param n=""_NumCols"" v=""7"" /&gt;_x000D_
&lt;/ContentLocation&gt;'"</definedName>
    <definedName name="_AMO_ContentLocation_477913827_BRD_F0.ve208186" hidden="1">"'&lt;ContentLocation path=""F0.ve208186"" rsid=""477913827"" tag=""BRD"" fid=""0""&gt;_x000D_
  &lt;param n=""_NumRows"" v=""33"" /&gt;_x000D_
  &lt;param n=""_NumCols"" v=""10"" /&gt;_x000D_
  &lt;param n=""useNativeGraph"" v=""False"" /&gt;_x000D_
&lt;/ContentLocation&gt;'"</definedName>
    <definedName name="_AMO_ContentLocation_477913827_BRD_F0.ve208186_FilterText" hidden="1">"'&lt;ContentLocation path=""F0.ve208186_FilterText"" rsid=""477913827"" tag=""BRD"" fid=""0""&gt;_x000D_
  &lt;param n=""_NumRows"" v=""2"" /&gt;_x000D_
  &lt;param n=""_NumCols"" v=""10"" /&gt;_x000D_
&lt;/ContentLocation&gt;'"</definedName>
    <definedName name="_AMO_ContentLocation_485292513_BRD_F0.ve214743" hidden="1">"'&lt;ContentLocation path=""F0.ve214743"" rsid=""485292513"" tag=""BRD"" fid=""0""&gt;_x000D_
  &lt;param n=""_NumRows"" v=""55"" /&gt;_x000D_
  &lt;param n=""_NumCols"" v=""91"" /&gt;_x000D_
  &lt;param n=""useNativeGraph"" v=""False"" /&gt;_x000D_
&lt;/ContentLocation&gt;'"</definedName>
    <definedName name="_AMO_ContentLocation_485292513_BRD_F0.ve214743_FilterText" hidden="1">"'&lt;ContentLocation path=""F0.ve214743_FilterText"" rsid=""485292513"" tag=""BRD"" fid=""0""&gt;_x000D_
  &lt;param n=""_NumRows"" v=""3"" /&gt;_x000D_
  &lt;param n=""_NumCols"" v=""91"" /&gt;_x000D_
&lt;/ContentLocation&gt;'"</definedName>
    <definedName name="_AMO_ContentLocation_511081747_ROM_F0.SEC2.Tabulate_1.SEC1.BDY.Cross_tabular_summary_report_Table_1" hidden="1">"'Partitions:2'"</definedName>
    <definedName name="_AMO_ContentLocation_511081747_ROM_F0.SEC2.Tabulate_1.SEC1.BDY.Cross_tabular_summary_report_Table_1.0" hidden="1">"'&lt;ContentLocation path=""F0.SEC2.Tabulate_1.SEC1.BDY.Cross_tabular_summary_report_Table_1"" rsid=""511081747"" tag=""ROM"" fid=""0""&gt;_x000D_
  &lt;param n=""_NumRows"" v=""8"" /&gt;_x000D_
  &lt;param n=""_NumCols"" v=""8"" /&gt;_x000D_
  &lt;param n=""tableSig"" v=""R:R=8:C=8:FCR=6:F'"</definedName>
    <definedName name="_AMO_ContentLocation_511081747_ROM_F0.SEC2.Tabulate_1.SEC1.BDY.Cross_tabular_summary_report_Table_1.1" hidden="1">"'CC=4:RSP.1=1,H,3;1,V,5;4,H,5"" /&gt;_x000D_
  &lt;param n=""leftMargin"" v=""0"" /&gt;_x000D_
&lt;/ContentLocation&gt;'"</definedName>
    <definedName name="_AMO_ContentLocation_511081747_ROM_F0.SEC2.Tabulate_1.SEC1.FTR.TXT1" hidden="1">"'&lt;ContentLocation path=""F0.SEC2.Tabulate_1.SEC1.FTR.TXT1"" rsid=""511081747"" tag=""ROM"" fid=""0""&gt;_x000D_
  &lt;param n=""_NumRows"" v=""1"" /&gt;_x000D_
  &lt;param n=""_NumCols"" v=""8"" /&gt;_x000D_
&lt;/ContentLocation&gt;'"</definedName>
    <definedName name="_AMO_ContentLocation_511081747_ROM_F0.SEC2.Tabulate_1.SEC1.HDR.TXT1" hidden="1">"'&lt;ContentLocation path=""F0.SEC2.Tabulate_1.SEC1.HDR.TXT1"" rsid=""511081747"" tag=""ROM"" fid=""0""&gt;_x000D_
  &lt;param n=""_NumRows"" v=""1"" /&gt;_x000D_
  &lt;param n=""_NumCols"" v=""8"" /&gt;_x000D_
&lt;/ContentLocation&gt;'"</definedName>
    <definedName name="_AMO_ContentLocation_51871999_ROM_F0.SEC2.Tabulate_1.SEC1.BDY.Cross_tabular_summary_report_Table_1.2" hidden="1">"'0"" /&gt;_x000D_
&lt;/ContentLocation&gt;'"</definedName>
    <definedName name="_AMO_ContentLocation_565334065_BRD_F0.ve101097" hidden="1">"'&lt;ContentLocation path=""F0.ve101097"" rsid=""565334065"" tag=""BRD"" fid=""0""&gt;_x000D_
  &lt;param n=""_NumRows"" v=""32"" /&gt;_x000D_
  &lt;param n=""_NumCols"" v=""41"" /&gt;_x000D_
  &lt;param n=""useNativeGraph"" v=""False"" /&gt;_x000D_
&lt;/ContentLocation&gt;'"</definedName>
    <definedName name="_AMO_ContentLocation_565334065_BRD_F0.ve101097_FilterText" hidden="1">"'&lt;ContentLocation path=""F0.ve101097_FilterText"" rsid=""565334065"" tag=""BRD"" fid=""0""&gt;_x000D_
  &lt;param n=""_NumRows"" v=""2"" /&gt;_x000D_
  &lt;param n=""_NumCols"" v=""41"" /&gt;_x000D_
&lt;/ContentLocation&gt;'"</definedName>
    <definedName name="_AMO_ContentLocation_565334065_BRD_F0.ve10511" hidden="1">"'Partitions:2'"</definedName>
    <definedName name="_AMO_ContentLocation_565334065_BRD_F0.ve10511.0" hidden="1">"'&lt;ContentLocation path=""F0.ve10511"" rsid=""565334065"" tag=""BRD"" fid=""0""&gt;_x000D_
  &lt;param n=""_NumRows"" v=""25"" /&gt;_x000D_
  &lt;param n=""_NumCols"" v=""4"" /&gt;_x000D_
  &lt;param n=""DataBehind"" v=""true"" /&gt;_x000D_
  &lt;param n=""imageID"" v=""SASImage_484660023.117745'"</definedName>
    <definedName name="_AMO_ContentLocation_565334065_BRD_F0.ve10511.1" hidden="1">"'"" /&gt;_x000D_
&lt;/ContentLocation&gt;'"</definedName>
    <definedName name="_AMO_ContentLocation_565334065_BRD_F0.ve10511_FilterText" hidden="1">"'&lt;ContentLocation path=""F0.ve10511_FilterText"" rsid=""565334065"" tag=""BRD"" fid=""0""&gt;_x000D_
  &lt;param n=""_NumRows"" v=""2"" /&gt;_x000D_
  &lt;param n=""_NumCols"" v=""41"" /&gt;_x000D_
&lt;/ContentLocation&gt;'"</definedName>
    <definedName name="_AMO_ContentLocation_565334065_BRD_F0.ve10511_Title" hidden="1">"'&lt;ContentLocation path=""F0.ve10511_Title"" rsid=""565334065"" tag=""BRD"" fid=""0""&gt;_x000D_
  &lt;param n=""_NumRows"" v=""1"" /&gt;_x000D_
  &lt;param n=""_NumCols"" v=""41"" /&gt;_x000D_
&lt;/ContentLocation&gt;'"</definedName>
    <definedName name="_AMO_ContentLocation_565334065_BRD_F0.ve1256" hidden="1">"'Partitions:2'"</definedName>
    <definedName name="_AMO_ContentLocation_565334065_BRD_F0.ve1256.0" hidden="1">"'&lt;ContentLocation path=""F0.ve1256"" rsid=""565334065"" tag=""BRD"" fid=""0""&gt;_x000D_
  &lt;param n=""_NumRows"" v=""25"" /&gt;_x000D_
  &lt;param n=""_NumCols"" v=""11"" /&gt;_x000D_
  &lt;param n=""DataBehind"" v=""true"" /&gt;_x000D_
  &lt;param n=""imageID"" v=""SASImage_974538284.807717'"</definedName>
    <definedName name="_AMO_ContentLocation_565334065_BRD_F0.ve1256.1" hidden="1">"'"" /&gt;_x000D_
&lt;/ContentLocation&gt;'"</definedName>
    <definedName name="_AMO_ContentLocation_565334065_BRD_F0.ve1256_FilterText" hidden="1">"'&lt;ContentLocation path=""F0.ve1256_FilterText"" rsid=""565334065"" tag=""BRD"" fid=""0""&gt;_x000D_
  &lt;param n=""_NumRows"" v=""1"" /&gt;_x000D_
  &lt;param n=""_NumCols"" v=""11"" /&gt;_x000D_
&lt;/ContentLocation&gt;'"</definedName>
    <definedName name="_AMO_ContentLocation_565334065_BRD_F0.ve157160" hidden="1">"'Partitions:2'"</definedName>
    <definedName name="_AMO_ContentLocation_565334065_BRD_F0.ve157160.0" hidden="1">"'&lt;ContentLocation path=""F0.ve157160"" rsid=""565334065"" tag=""BRD"" fid=""0""&gt;_x000D_
  &lt;param n=""_NumRows"" v=""25"" /&gt;_x000D_
  &lt;param n=""_NumCols"" v=""11"" /&gt;_x000D_
  &lt;param n=""DataBehind"" v=""true"" /&gt;_x000D_
  &lt;param n=""imageID"" v=""SASImage_322181755.361232'"</definedName>
    <definedName name="_AMO_ContentLocation_565334065_BRD_F0.ve157160.1" hidden="1">"'"" /&gt;_x000D_
&lt;/ContentLocation&gt;'"</definedName>
    <definedName name="_AMO_ContentLocation_565334065_BRD_F0.ve157160_FilterText" hidden="1">"'&lt;ContentLocation path=""F0.ve157160_FilterText"" rsid=""565334065"" tag=""BRD"" fid=""0""&gt;_x000D_
  &lt;param n=""_NumRows"" v=""2"" /&gt;_x000D_
  &lt;param n=""_NumCols"" v=""41"" /&gt;_x000D_
&lt;/ContentLocation&gt;'"</definedName>
    <definedName name="_AMO_ContentLocation_565334065_BRD_F0.ve886" hidden="1">"'Partitions:2'"</definedName>
    <definedName name="_AMO_ContentLocation_565334065_BRD_F0.ve886.0" hidden="1">"'&lt;ContentLocation path=""F0.ve886"" rsid=""565334065"" tag=""BRD"" fid=""0""&gt;_x000D_
  &lt;param n=""_NumRows"" v=""25"" /&gt;_x000D_
  &lt;param n=""_NumCols"" v=""11"" /&gt;_x000D_
  &lt;param n=""DataBehind"" v=""true"" /&gt;_x000D_
  &lt;param n=""imageID"" v=""SASImage_5331242.92517604'"</definedName>
    <definedName name="_AMO_ContentLocation_565334065_BRD_F0.ve886.1" hidden="1">"'"" /&gt;_x000D_
&lt;/ContentLocation&gt;'"</definedName>
    <definedName name="_AMO_ContentLocation_565334065_BRD_F0.ve886_FilterText" hidden="1">"'&lt;ContentLocation path=""F0.ve886_FilterText"" rsid=""565334065"" tag=""BRD"" fid=""0""&gt;_x000D_
  &lt;param n=""_NumRows"" v=""1"" /&gt;_x000D_
  &lt;param n=""_NumCols"" v=""11"" /&gt;_x000D_
&lt;/ContentLocation&gt;'"</definedName>
    <definedName name="_AMO_ContentLocation_565334065_BRD_F0.ve9599" hidden="1">"'&lt;ContentLocation path=""F0.ve9599"" rsid=""565334065"" tag=""BRD"" fid=""0""&gt;_x000D_
  &lt;param n=""_NumRows"" v=""12"" /&gt;_x000D_
  &lt;param n=""_NumCols"" v=""5"" /&gt;_x000D_
  &lt;param n=""useNativeGraph"" v=""False"" /&gt;_x000D_
&lt;/ContentLocation&gt;'"</definedName>
    <definedName name="_AMO_ContentLocation_565334065_BRD_F0.ve9599_FilterText" hidden="1">"'&lt;ContentLocation path=""F0.ve9599_FilterText"" rsid=""565334065"" tag=""BRD"" fid=""0""&gt;_x000D_
  &lt;param n=""_NumRows"" v=""1"" /&gt;_x000D_
  &lt;param n=""_NumCols"" v=""5"" /&gt;_x000D_
&lt;/ContentLocation&gt;'"</definedName>
    <definedName name="_AMO_ContentLocation_565334065_BRD_F0.ve9907" hidden="1">"'&lt;ContentLocation path=""F0.ve9907"" rsid=""565334065"" tag=""BRD"" fid=""0""&gt;_x000D_
  &lt;param n=""_NumRows"" v=""31"" /&gt;_x000D_
  &lt;param n=""_NumCols"" v=""13"" /&gt;_x000D_
  &lt;param n=""useNativeGraph"" v=""False"" /&gt;_x000D_
&lt;/ContentLocation&gt;'"</definedName>
    <definedName name="_AMO_ContentLocation_565334065_BRD_F0.ve9907_FilterText" hidden="1">"'&lt;ContentLocation path=""F0.ve9907_FilterText"" rsid=""565334065"" tag=""BRD"" fid=""0""&gt;_x000D_
  &lt;param n=""_NumRows"" v=""2"" /&gt;_x000D_
  &lt;param n=""_NumCols"" v=""13"" /&gt;_x000D_
&lt;/ContentLocation&gt;'"</definedName>
    <definedName name="_AMO_ContentLocation_568739779_BRD_F0.ve345220" hidden="1">"'&lt;ContentLocation path=""F0.ve345220"" rsid=""568739779"" tag=""BRD"" fid=""0""&gt;_x000D_
  &lt;param n=""_NumRows"" v=""32"" /&gt;_x000D_
  &lt;param n=""_NumCols"" v=""2"" /&gt;_x000D_
  &lt;param n=""useNativeGraph"" v=""False"" /&gt;_x000D_
&lt;/ContentLocation&gt;'"</definedName>
    <definedName name="_AMO_ContentLocation_568739779_BRD_F0.ve345220_FilterText" hidden="1">"'&lt;ContentLocation path=""F0.ve345220_FilterText"" rsid=""568739779"" tag=""BRD"" fid=""0""&gt;_x000D_
  &lt;param n=""_NumRows"" v=""2"" /&gt;_x000D_
  &lt;param n=""_NumCols"" v=""2"" /&gt;_x000D_
&lt;/ContentLocation&gt;'"</definedName>
    <definedName name="_AMO_ContentLocation_576762798_BRD_F0.ve46" hidden="1">"'&lt;ContentLocation path=""F0.ve46"" rsid=""576762798"" tag=""BRD"" fid=""0""&gt;_x000D_
  &lt;param n=""_NumRows"" v=""93"" /&gt;_x000D_
  &lt;param n=""_NumCols"" v=""143"" /&gt;_x000D_
  &lt;param n=""useNativeGraph"" v=""False"" /&gt;_x000D_
&lt;/ContentLocation&gt;'"</definedName>
    <definedName name="_AMO_ContentLocation_576762798_BRD_F0.ve46_FilterText" hidden="1">"'&lt;ContentLocation path=""F0.ve46_FilterText"" rsid=""576762798"" tag=""BRD"" fid=""0""&gt;_x000D_
  &lt;param n=""_NumRows"" v=""3"" /&gt;_x000D_
  &lt;param n=""_NumCols"" v=""143"" /&gt;_x000D_
&lt;/ContentLocation&gt;'"</definedName>
    <definedName name="_AMO_ContentLocation_587946619_BRD_F0.ve46" hidden="1">"'&lt;ContentLocation path=""F0.ve46"" rsid=""587946619"" tag=""BRD"" fid=""0""&gt;_x000D_
  &lt;param n=""_NumRows"" v=""94"" /&gt;_x000D_
  &lt;param n=""_NumCols"" v=""131"" /&gt;_x000D_
  &lt;param n=""useNativeGraph"" v=""False"" /&gt;_x000D_
&lt;/ContentLocation&gt;'"</definedName>
    <definedName name="_AMO_ContentLocation_587946619_BRD_F0.ve46_FilterText" hidden="1">"'&lt;ContentLocation path=""F0.ve46_FilterText"" rsid=""587946619"" tag=""BRD"" fid=""0""&gt;_x000D_
  &lt;param n=""_NumRows"" v=""3"" /&gt;_x000D_
  &lt;param n=""_NumCols"" v=""131"" /&gt;_x000D_
&lt;/ContentLocation&gt;'"</definedName>
    <definedName name="_AMO_ContentLocation_611659790_ROM_F0.SEC2.Tabulate_1.SEC1.BDY.Cross_tabular_summary_report_Table_1" hidden="1">"'Partitions:2'"</definedName>
    <definedName name="_AMO_ContentLocation_611659790_ROM_F0.SEC2.Tabulate_1.SEC1.BDY.Cross_tabular_summary_report_Table_1.0" hidden="1">"'&lt;ContentLocation path=""F0.SEC2.Tabulate_1.SEC1.BDY.Cross_tabular_summary_report_Table_1"" rsid=""611659790"" tag=""ROM"" fid=""0""&gt;_x000D_
  &lt;param n=""_NumRows"" v=""12"" /&gt;_x000D_
  &lt;param n=""_NumCols"" v=""8"" /&gt;_x000D_
  &lt;param n=""tableSig"" v=""R:R=12:C=8:FCR=6'"</definedName>
    <definedName name="_AMO_ContentLocation_611659790_ROM_F0.SEC2.Tabulate_1.SEC1.BDY.Cross_tabular_summary_report_Table_1.1" hidden="1">"':FCC=4:RSP.1=1,H,3;1,V,5;4,H,5"" /&gt;_x000D_
  &lt;param n=""leftMargin"" v=""0"" /&gt;_x000D_
&lt;/ContentLocation&gt;'"</definedName>
    <definedName name="_AMO_ContentLocation_611659790_ROM_F0.SEC2.Tabulate_1.SEC1.FTR.TXT1" hidden="1">"'&lt;ContentLocation path=""F0.SEC2.Tabulate_1.SEC1.FTR.TXT1"" rsid=""611659790"" tag=""ROM"" fid=""0""&gt;_x000D_
  &lt;param n=""_NumRows"" v=""1"" /&gt;_x000D_
  &lt;param n=""_NumCols"" v=""8"" /&gt;_x000D_
&lt;/ContentLocation&gt;'"</definedName>
    <definedName name="_AMO_ContentLocation_611659790_ROM_F0.SEC2.Tabulate_1.SEC1.HDR.TXT1" hidden="1">"'&lt;ContentLocation path=""F0.SEC2.Tabulate_1.SEC1.HDR.TXT1"" rsid=""611659790"" tag=""ROM"" fid=""0""&gt;_x000D_
  &lt;param n=""_NumRows"" v=""1"" /&gt;_x000D_
  &lt;param n=""_NumCols"" v=""8"" /&gt;_x000D_
&lt;/ContentLocation&gt;'"</definedName>
    <definedName name="_AMO_ContentLocation_626636094_BRD_F0.ve6695958" hidden="1">"'&lt;ContentLocation path=""F0.ve6695958"" rsid=""626636094"" tag=""BRD"" fid=""0""&gt;_x000D_
  &lt;param n=""_NumRows"" v=""35"" /&gt;_x000D_
  &lt;param n=""_NumCols"" v=""9"" /&gt;_x000D_
  &lt;param n=""useNativeGraph"" v=""False"" /&gt;_x000D_
&lt;/ContentLocation&gt;'"</definedName>
    <definedName name="_AMO_ContentLocation_626636094_BRD_F0.ve6695958_FilterText" hidden="1">"'&lt;ContentLocation path=""F0.ve6695958_FilterText"" rsid=""626636094"" tag=""BRD"" fid=""0""&gt;_x000D_
  &lt;param n=""_NumRows"" v=""2"" /&gt;_x000D_
  &lt;param n=""_NumCols"" v=""9"" /&gt;_x000D_
&lt;/ContentLocation&gt;'"</definedName>
    <definedName name="_AMO_ContentLocation_693360943_ROM_F0.SEC2.Means_1.SEC1.HDR.TXT1" hidden="1">"'&lt;ContentLocation path=""F0.SEC2.Means_1.SEC1.HDR.TXT1"" rsid=""693360943"" tag=""ROM"" fid=""0""&gt;_x000D_
  &lt;param n=""_NumRows"" v=""1"" /&gt;_x000D_
  &lt;param n=""_NumCols"" v=""13"" /&gt;_x000D_
&lt;/ContentLocation&gt;'"</definedName>
    <definedName name="_AMO_ContentLocation_693360943_ROM_F0.SEC2.Means_1.SEC1.HDR.TXT2" hidden="1">"'&lt;ContentLocation path=""F0.SEC2.Means_1.SEC1.HDR.TXT2"" rsid=""693360943"" tag=""ROM"" fid=""0""&gt;_x000D_
  &lt;param n=""_NumRows"" v=""1"" /&gt;_x000D_
  &lt;param n=""_NumCols"" v=""13"" /&gt;_x000D_
&lt;/ContentLocation&gt;'"</definedName>
    <definedName name="_AMO_ContentLocation_693360943_ROM_F0.SEC2.Means_1.SEC1.SEC2.BDY.Summary_statistics" hidden="1">"'Partitions:2'"</definedName>
    <definedName name="_AMO_ContentLocation_693360943_ROM_F0.SEC2.Means_1.SEC1.SEC2.BDY.Summary_statistics.0" hidden="1">"'&lt;ContentLocation path=""F0.SEC2.Means_1.SEC1.SEC2.BDY.Summary_statistics"" rsid=""693360943"" tag=""ROM"" fid=""0""&gt;_x000D_
  &lt;param n=""_NumRows"" v=""63"" /&gt;_x000D_
  &lt;param n=""_NumCols"" v=""13"" /&gt;_x000D_
  &lt;param n=""tableSig"" v=""R:R=32:C=13:FCR=2:FCC=1:RM=1,2,'"</definedName>
    <definedName name="_AMO_ContentLocation_693360943_ROM_F0.SEC2.Means_1.SEC1.SEC2.BDY.Summary_statistics.1" hidden="1">"'2,2,2,2,2,2,2,2,2,2,2,2,2,2,2,2,2,2,2,2,2,2,2,2,2,2,2,2,2,2"" /&gt;_x000D_
  &lt;param n=""leftMargin"" v=""0"" /&gt;_x000D_
&lt;/ContentLocation&gt;'"</definedName>
    <definedName name="_AMO_ContentLocation_693360943_ROM_F0.SEC2.Means_1.SEC1.SEC2.FTR.TXT1" hidden="1">"'&lt;ContentLocation path=""F0.SEC2.Means_1.SEC1.SEC2.FTR.TXT1"" rsid=""693360943"" tag=""ROM"" fid=""0""&gt;_x000D_
  &lt;param n=""_NumRows"" v=""1"" /&gt;_x000D_
  &lt;param n=""_NumCols"" v=""13"" /&gt;_x000D_
&lt;/ContentLocation&gt;'"</definedName>
    <definedName name="_AMO_ContentLocation_693360943_ROM_F0.SEC2.Means_1.SEC1.SEC2.HDR.TXT1" hidden="1">"'&lt;ContentLocation path=""F0.SEC2.Means_1.SEC1.SEC2.HDR.TXT1"" rsid=""693360943"" tag=""ROM"" fid=""0""&gt;_x000D_
  &lt;param n=""_NumRows"" v=""1"" /&gt;_x000D_
  &lt;param n=""_NumCols"" v=""13"" /&gt;_x000D_
&lt;/ContentLocation&gt;'"</definedName>
    <definedName name="_AMO_ContentLocation_738363823_ROM_F0.SEC2.Means_1.SEC1.HDR.TXT1" hidden="1">"'&lt;ContentLocation path=""F0.SEC2.Means_1.SEC1.HDR.TXT1"" rsid=""738363823"" tag=""ROM"" fid=""0""&gt;_x000D_
  &lt;param n=""_NumRows"" v=""1"" /&gt;_x000D_
  &lt;param n=""_NumCols"" v=""8"" /&gt;_x000D_
&lt;/ContentLocation&gt;'"</definedName>
    <definedName name="_AMO_ContentLocation_738363823_ROM_F0.SEC2.Means_1.SEC1.HDR.TXT2" hidden="1">"'&lt;ContentLocation path=""F0.SEC2.Means_1.SEC1.HDR.TXT2"" rsid=""738363823"" tag=""ROM"" fid=""0""&gt;_x000D_
  &lt;param n=""_NumRows"" v=""1"" /&gt;_x000D_
  &lt;param n=""_NumCols"" v=""8"" /&gt;_x000D_
&lt;/ContentLocation&gt;'"</definedName>
    <definedName name="_AMO_ContentLocation_738363823_ROM_F0.SEC2.Means_1.SEC1.SEC2.BDY.Summary_statistics" hidden="1">"'Partitions:2'"</definedName>
    <definedName name="_AMO_ContentLocation_738363823_ROM_F0.SEC2.Means_1.SEC1.SEC2.BDY.Summary_statistics.0" hidden="1">"'&lt;ContentLocation path=""F0.SEC2.Means_1.SEC1.SEC2.BDY.Summary_statistics"" rsid=""738363823"" tag=""ROM"" fid=""0""&gt;_x000D_
  &lt;param n=""_NumRows"" v=""3"" /&gt;_x000D_
  &lt;param n=""_NumCols"" v=""8"" /&gt;_x000D_
  &lt;param n=""tableSig"" v=""R:R=3:C=8:FCR=3:FCC=1:RSP.1=1,H'"</definedName>
    <definedName name="_AMO_ContentLocation_738363823_ROM_F0.SEC2.Means_1.SEC1.SEC2.BDY.Summary_statistics.1" hidden="1">"',8"" /&gt;_x000D_
  &lt;param n=""leftMargin"" v=""0"" /&gt;_x000D_
&lt;/ContentLocation&gt;'"</definedName>
    <definedName name="_AMO_ContentLocation_738363823_ROM_F0.SEC2.Means_1.SEC1.SEC2.FTR.TXT1" hidden="1">"'&lt;ContentLocation path=""F0.SEC2.Means_1.SEC1.SEC2.FTR.TXT1"" rsid=""738363823"" tag=""ROM"" fid=""0""&gt;_x000D_
  &lt;param n=""_NumRows"" v=""1"" /&gt;_x000D_
  &lt;param n=""_NumCols"" v=""8"" /&gt;_x000D_
&lt;/ContentLocation&gt;'"</definedName>
    <definedName name="_AMO_ContentLocation_738363823_ROM_F0.SEC2.Means_1.SEC1.SEC2.HDR.TXT1" hidden="1">"'&lt;ContentLocation path=""F0.SEC2.Means_1.SEC1.SEC2.HDR.TXT1"" rsid=""738363823"" tag=""ROM"" fid=""0""&gt;_x000D_
  &lt;param n=""_NumRows"" v=""1"" /&gt;_x000D_
  &lt;param n=""_NumCols"" v=""8"" /&gt;_x000D_
&lt;/ContentLocation&gt;'"</definedName>
    <definedName name="_AMO_ContentLocation_73973099_ROM_F0.SEC2.Tabulate_1.SEC1.BDY.Cross_tabular_summary_report_Table_1" hidden="1">"'Partitions:2'"</definedName>
    <definedName name="_AMO_ContentLocation_73973099_ROM_F0.SEC2.Tabulate_1.SEC1.BDY.Cross_tabular_summary_report_Table_1.0" hidden="1">"'&lt;ContentLocation path=""F0.SEC2.Tabulate_1.SEC1.BDY.Cross_tabular_summary_report_Table_1"" rsid=""73973099"" tag=""ROM"" fid=""0""&gt;_x000D_
  &lt;param n=""_NumRows"" v=""2"" /&gt;_x000D_
  &lt;param n=""_NumCols"" v=""4"" /&gt;_x000D_
  &lt;param n=""tableSig"" v=""R:R=2:C=4:FCR=2:F'"</definedName>
    <definedName name="_AMO_ContentLocation_73973099_ROM_F0.SEC2.Tabulate_1.SEC1.BDY.Cross_tabular_summary_report_Table_1.1" hidden="1">"'CC=4:RSP.1=1,H,3"" /&gt;_x000D_
  &lt;param n=""leftMargin"" v=""0"" /&gt;_x000D_
&lt;/ContentLocation&gt;'"</definedName>
    <definedName name="_AMO_ContentLocation_73973099_ROM_F0.SEC2.Tabulate_1.SEC1.FTR.TXT1" hidden="1">"'&lt;ContentLocation path=""F0.SEC2.Tabulate_1.SEC1.FTR.TXT1"" rsid=""73973099"" tag=""ROM"" fid=""0""&gt;_x000D_
  &lt;param n=""_NumRows"" v=""1"" /&gt;_x000D_
  &lt;param n=""_NumCols"" v=""4"" /&gt;_x000D_
&lt;/ContentLocation&gt;'"</definedName>
    <definedName name="_AMO_ContentLocation_73973099_ROM_F0.SEC2.Tabulate_1.SEC1.HDR.TXT1" hidden="1">"'&lt;ContentLocation path=""F0.SEC2.Tabulate_1.SEC1.HDR.TXT1"" rsid=""73973099"" tag=""ROM"" fid=""0""&gt;_x000D_
  &lt;param n=""_NumRows"" v=""1"" /&gt;_x000D_
  &lt;param n=""_NumCols"" v=""4"" /&gt;_x000D_
&lt;/ContentLocation&gt;'"</definedName>
    <definedName name="_AMO_ContentLocation_747017597_BRD_F0.ve1017943" hidden="1">"'&lt;ContentLocation path=""F0.ve1017943"" rsid=""747017597"" tag=""BRD"" fid=""0""&gt;_x000D_
  &lt;param n=""_NumRows"" v=""33"" /&gt;_x000D_
  &lt;param n=""_NumCols"" v=""6"" /&gt;_x000D_
  &lt;param n=""useNativeGraph"" v=""False"" /&gt;_x000D_
&lt;/ContentLocation&gt;'"</definedName>
    <definedName name="_AMO_ContentLocation_747017597_BRD_F0.ve1017943_FilterText" hidden="1">"'&lt;ContentLocation path=""F0.ve1017943_FilterText"" rsid=""747017597"" tag=""BRD"" fid=""0""&gt;_x000D_
  &lt;param n=""_NumRows"" v=""2"" /&gt;_x000D_
  &lt;param n=""_NumCols"" v=""6"" /&gt;_x000D_
&lt;/ContentLocation&gt;'"</definedName>
    <definedName name="_AMO_ContentLocation_747017597_BRD_F0.ve1021124" hidden="1">"'&lt;ContentLocation path=""F0.ve1021124"" rsid=""747017597"" tag=""BRD"" fid=""0""&gt;_x000D_
  &lt;param n=""_NumRows"" v=""33"" /&gt;_x000D_
  &lt;param n=""_NumCols"" v=""6"" /&gt;_x000D_
  &lt;param n=""useNativeGraph"" v=""False"" /&gt;_x000D_
&lt;/ContentLocation&gt;'"</definedName>
    <definedName name="_AMO_ContentLocation_747017597_BRD_F0.ve1021124_FilterText" hidden="1">"'&lt;ContentLocation path=""F0.ve1021124_FilterText"" rsid=""747017597"" tag=""BRD"" fid=""0""&gt;_x000D_
  &lt;param n=""_NumRows"" v=""2"" /&gt;_x000D_
  &lt;param n=""_NumCols"" v=""6"" /&gt;_x000D_
&lt;/ContentLocation&gt;'"</definedName>
    <definedName name="_AMO_ContentLocation_747017597_BRD_F0.ve1215136" hidden="1">"'&lt;ContentLocation path=""F0.ve1215136"" rsid=""747017597"" tag=""BRD"" fid=""0""&gt;_x000D_
  &lt;param n=""_NumRows"" v=""4"" /&gt;_x000D_
  &lt;param n=""_NumCols"" v=""7"" /&gt;_x000D_
  &lt;param n=""useNativeGraph"" v=""False"" /&gt;_x000D_
&lt;/ContentLocation&gt;'"</definedName>
    <definedName name="_AMO_ContentLocation_747017597_BRD_F0.ve1215136_FilterText" hidden="1">"'&lt;ContentLocation path=""F0.ve1215136_FilterText"" rsid=""747017597"" tag=""BRD"" fid=""0""&gt;_x000D_
  &lt;param n=""_NumRows"" v=""3"" /&gt;_x000D_
  &lt;param n=""_NumCols"" v=""7"" /&gt;_x000D_
&lt;/ContentLocation&gt;'"</definedName>
    <definedName name="_AMO_ContentLocation_747017597_BRD_F0.ve1348243" hidden="1">"'&lt;ContentLocation path=""F0.ve1348243"" rsid=""747017597"" tag=""BRD"" fid=""0""&gt;_x000D_
  &lt;param n=""_NumRows"" v=""33"" /&gt;_x000D_
  &lt;param n=""_NumCols"" v=""8"" /&gt;_x000D_
  &lt;param n=""useNativeGraph"" v=""False"" /&gt;_x000D_
&lt;/ContentLocation&gt;'"</definedName>
    <definedName name="_AMO_ContentLocation_747017597_BRD_F0.ve1348243_FilterText" hidden="1">"'&lt;ContentLocation path=""F0.ve1348243_FilterText"" rsid=""747017597"" tag=""BRD"" fid=""0""&gt;_x000D_
  &lt;param n=""_NumRows"" v=""3"" /&gt;_x000D_
  &lt;param n=""_NumCols"" v=""8"" /&gt;_x000D_
&lt;/ContentLocation&gt;'"</definedName>
    <definedName name="_AMO_ContentLocation_747017597_BRD_F0.ve1349645" hidden="1">"'&lt;ContentLocation path=""F0.ve1349645"" rsid=""747017597"" tag=""BRD"" fid=""0""&gt;_x000D_
  &lt;param n=""_NumRows"" v=""1560"" /&gt;_x000D_
  &lt;param n=""_NumCols"" v=""4"" /&gt;_x000D_
  &lt;param n=""useNativeGraph"" v=""False"" /&gt;_x000D_
&lt;/ContentLocation&gt;'"</definedName>
    <definedName name="_AMO_ContentLocation_747017597_BRD_F0.ve1349645_FilterText" hidden="1">"'&lt;ContentLocation path=""F0.ve1349645_FilterText"" rsid=""747017597"" tag=""BRD"" fid=""0""&gt;_x000D_
  &lt;param n=""_NumRows"" v=""3"" /&gt;_x000D_
  &lt;param n=""_NumCols"" v=""4"" /&gt;_x000D_
&lt;/ContentLocation&gt;'"</definedName>
    <definedName name="_AMO_ContentLocation_747017597_BRD_F0.ve1492053" hidden="1">"'&lt;ContentLocation path=""F0.ve1492053"" rsid=""747017597"" tag=""BRD"" fid=""0""&gt;_x000D_
  &lt;param n=""_NumRows"" v=""290"" /&gt;_x000D_
  &lt;param n=""_NumCols"" v=""17"" /&gt;_x000D_
  &lt;param n=""useNativeGraph"" v=""False"" /&gt;_x000D_
&lt;/ContentLocation&gt;'"</definedName>
    <definedName name="_AMO_ContentLocation_747017597_BRD_F0.ve1492053_FilterText" hidden="1">"'&lt;ContentLocation path=""F0.ve1492053_FilterText"" rsid=""747017597"" tag=""BRD"" fid=""0""&gt;_x000D_
  &lt;param n=""_NumRows"" v=""2"" /&gt;_x000D_
  &lt;param n=""_NumCols"" v=""17"" /&gt;_x000D_
&lt;/ContentLocation&gt;'"</definedName>
    <definedName name="_AMO_ContentLocation_747017597_BRD_F0.ve1494566" hidden="1">"'&lt;ContentLocation path=""F0.ve1494566"" rsid=""747017597"" tag=""BRD"" fid=""0""&gt;_x000D_
  &lt;param n=""_NumRows"" v=""10"" /&gt;_x000D_
  &lt;param n=""_NumCols"" v=""146"" /&gt;_x000D_
  &lt;param n=""useNativeGraph"" v=""False"" /&gt;_x000D_
&lt;/ContentLocation&gt;'"</definedName>
    <definedName name="_AMO_ContentLocation_747017597_BRD_F0.ve1494566_FilterText" hidden="1">"'&lt;ContentLocation path=""F0.ve1494566_FilterText"" rsid=""747017597"" tag=""BRD"" fid=""0""&gt;_x000D_
  &lt;param n=""_NumRows"" v=""2"" /&gt;_x000D_
  &lt;param n=""_NumCols"" v=""146"" /&gt;_x000D_
&lt;/ContentLocation&gt;'"</definedName>
    <definedName name="_AMO_ContentLocation_747017597_BRD_F0.ve1658436" hidden="1">"'&lt;ContentLocation path=""F0.ve1658436"" rsid=""747017597"" tag=""BRD"" fid=""0""&gt;_x000D_
  &lt;param n=""_NumRows"" v=""13"" /&gt;_x000D_
  &lt;param n=""_NumCols"" v=""141"" /&gt;_x000D_
  &lt;param n=""useNativeGraph"" v=""False"" /&gt;_x000D_
&lt;/ContentLocation&gt;'"</definedName>
    <definedName name="_AMO_ContentLocation_747017597_BRD_F0.ve1658436_FilterText" hidden="1">"'&lt;ContentLocation path=""F0.ve1658436_FilterText"" rsid=""747017597"" tag=""BRD"" fid=""0""&gt;_x000D_
  &lt;param n=""_NumRows"" v=""2"" /&gt;_x000D_
  &lt;param n=""_NumCols"" v=""141"" /&gt;_x000D_
&lt;/ContentLocation&gt;'"</definedName>
    <definedName name="_AMO_ContentLocation_747017597_BRD_F0.ve1662462" hidden="1">"'&lt;ContentLocation path=""F0.ve1662462"" rsid=""747017597"" tag=""BRD"" fid=""0""&gt;_x000D_
  &lt;param n=""_NumRows"" v=""290"" /&gt;_x000D_
  &lt;param n=""_NumCols"" v=""17"" /&gt;_x000D_
  &lt;param n=""useNativeGraph"" v=""False"" /&gt;_x000D_
&lt;/ContentLocation&gt;'"</definedName>
    <definedName name="_AMO_ContentLocation_747017597_BRD_F0.ve1662462_FilterText" hidden="1">"'&lt;ContentLocation path=""F0.ve1662462_FilterText"" rsid=""747017597"" tag=""BRD"" fid=""0""&gt;_x000D_
  &lt;param n=""_NumRows"" v=""2"" /&gt;_x000D_
  &lt;param n=""_NumCols"" v=""17"" /&gt;_x000D_
&lt;/ContentLocation&gt;'"</definedName>
    <definedName name="_AMO_ContentLocation_747017597_BRD_F0.ve1854559" hidden="1">"'&lt;ContentLocation path=""F0.ve1854559"" rsid=""747017597"" tag=""BRD"" fid=""0""&gt;_x000D_
  &lt;param n=""_NumRows"" v=""2900"" /&gt;_x000D_
  &lt;param n=""_NumCols"" v=""12"" /&gt;_x000D_
  &lt;param n=""useNativeGraph"" v=""False"" /&gt;_x000D_
&lt;/ContentLocation&gt;'"</definedName>
    <definedName name="_AMO_ContentLocation_747017597_BRD_F0.ve1854559_FilterText" hidden="1">"'&lt;ContentLocation path=""F0.ve1854559_FilterText"" rsid=""747017597"" tag=""BRD"" fid=""0""&gt;_x000D_
  &lt;param n=""_NumRows"" v=""2"" /&gt;_x000D_
  &lt;param n=""_NumCols"" v=""12"" /&gt;_x000D_
&lt;/ContentLocation&gt;'"</definedName>
    <definedName name="_AMO_ContentLocation_747017597_BRD_F0.ve1952491" hidden="1">"'&lt;ContentLocation path=""F0.ve1952491"" rsid=""747017597"" tag=""BRD"" fid=""0""&gt;_x000D_
  &lt;param n=""_NumRows"" v=""6"" /&gt;_x000D_
  &lt;param n=""_NumCols"" v=""8"" /&gt;_x000D_
  &lt;param n=""useNativeGraph"" v=""False"" /&gt;_x000D_
&lt;/ContentLocation&gt;'"</definedName>
    <definedName name="_AMO_ContentLocation_747017597_BRD_F0.ve1952491_FilterText" hidden="1">"'&lt;ContentLocation path=""F0.ve1952491_FilterText"" rsid=""747017597"" tag=""BRD"" fid=""0""&gt;_x000D_
  &lt;param n=""_NumRows"" v=""2"" /&gt;_x000D_
  &lt;param n=""_NumCols"" v=""8"" /&gt;_x000D_
&lt;/ContentLocation&gt;'"</definedName>
    <definedName name="_AMO_ContentLocation_747017597_BRD_F0.ve1952491_Title" hidden="1">"'&lt;ContentLocation path=""F0.ve1952491_Title"" rsid=""747017597"" tag=""BRD"" fid=""0""&gt;_x000D_
  &lt;param n=""_NumRows"" v=""1"" /&gt;_x000D_
  &lt;param n=""_NumCols"" v=""8"" /&gt;_x000D_
&lt;/ContentLocation&gt;'"</definedName>
    <definedName name="_AMO_ContentLocation_747017597_BRD_F0.ve203054" hidden="1">"'&lt;ContentLocation path=""F0.ve203054"" rsid=""747017597"" tag=""BRD"" fid=""0""&gt;_x000D_
  &lt;param n=""_NumRows"" v=""290"" /&gt;_x000D_
  &lt;param n=""_NumCols"" v=""5"" /&gt;_x000D_
  &lt;param n=""useNativeGraph"" v=""False"" /&gt;_x000D_
&lt;/ContentLocation&gt;'"</definedName>
    <definedName name="_AMO_ContentLocation_747017597_BRD_F0.ve203054_FilterText" hidden="1">"'&lt;ContentLocation path=""F0.ve203054_FilterText"" rsid=""747017597"" tag=""BRD"" fid=""0""&gt;_x000D_
  &lt;param n=""_NumRows"" v=""2"" /&gt;_x000D_
  &lt;param n=""_NumCols"" v=""5"" /&gt;_x000D_
&lt;/ContentLocation&gt;'"</definedName>
    <definedName name="_AMO_ContentLocation_747017597_BRD_F0.ve206095" hidden="1">"'Partitions:2'"</definedName>
    <definedName name="_AMO_ContentLocation_747017597_BRD_F0.ve206095.0" hidden="1">"'&lt;ContentLocation path=""F0.ve206095"" rsid=""747017597"" tag=""BRD"" fid=""0""&gt;_x000D_
  &lt;param n=""_NumRows"" v=""25"" /&gt;_x000D_
  &lt;param n=""_NumCols"" v=""11"" /&gt;_x000D_
  &lt;param n=""DataBehind"" v=""true"" /&gt;_x000D_
  &lt;param n=""imageID"" v=""SASImage_27559470.3981464'"</definedName>
    <definedName name="_AMO_ContentLocation_747017597_BRD_F0.ve206095.1" hidden="1">"'"" /&gt;_x000D_
&lt;/ContentLocation&gt;'"</definedName>
    <definedName name="_AMO_ContentLocation_747017597_BRD_F0.ve206095_FilterText" hidden="1">"'&lt;ContentLocation path=""F0.ve206095_FilterText"" rsid=""747017597"" tag=""BRD"" fid=""0""&gt;_x000D_
  &lt;param n=""_NumRows"" v=""3"" /&gt;_x000D_
  &lt;param n=""_NumCols"" v=""146"" /&gt;_x000D_
&lt;/ContentLocation&gt;'"</definedName>
    <definedName name="_AMO_ContentLocation_747017597_BRD_F0.ve206438" hidden="1">"'Partitions:2'"</definedName>
    <definedName name="_AMO_ContentLocation_747017597_BRD_F0.ve206438.0" hidden="1">"'&lt;ContentLocation path=""F0.ve206438"" rsid=""747017597"" tag=""BRD"" fid=""0""&gt;_x000D_
  &lt;param n=""_NumRows"" v=""25"" /&gt;_x000D_
  &lt;param n=""_NumCols"" v=""11"" /&gt;_x000D_
  &lt;param n=""DataBehind"" v=""true"" /&gt;_x000D_
  &lt;param n=""imageID"" v=""SASImage_417280972.66391'"</definedName>
    <definedName name="_AMO_ContentLocation_747017597_BRD_F0.ve206438.1" hidden="1">"'"" /&gt;_x000D_
&lt;/ContentLocation&gt;'"</definedName>
    <definedName name="_AMO_ContentLocation_747017597_BRD_F0.ve206438_FilterText" hidden="1">"'&lt;ContentLocation path=""F0.ve206438_FilterText"" rsid=""747017597"" tag=""BRD"" fid=""0""&gt;_x000D_
  &lt;param n=""_NumRows"" v=""3"" /&gt;_x000D_
  &lt;param n=""_NumCols"" v=""146"" /&gt;_x000D_
&lt;/ContentLocation&gt;'"</definedName>
    <definedName name="_AMO_ContentLocation_747017597_BRD_F0.ve208186" hidden="1">"'&lt;ContentLocation path=""F0.ve208186"" rsid=""747017597"" tag=""BRD"" fid=""0""&gt;_x000D_
  &lt;param n=""_NumRows"" v=""291"" /&gt;_x000D_
  &lt;param n=""_NumCols"" v=""11"" /&gt;_x000D_
  &lt;param n=""useNativeGraph"" v=""False"" /&gt;_x000D_
&lt;/ContentLocation&gt;'"</definedName>
    <definedName name="_AMO_ContentLocation_747017597_BRD_F0.ve208186_FilterText" hidden="1">"'&lt;ContentLocation path=""F0.ve208186_FilterText"" rsid=""747017597"" tag=""BRD"" fid=""0""&gt;_x000D_
  &lt;param n=""_NumRows"" v=""2"" /&gt;_x000D_
  &lt;param n=""_NumCols"" v=""11"" /&gt;_x000D_
&lt;/ContentLocation&gt;'"</definedName>
    <definedName name="_AMO_ContentLocation_747017597_BRD_F0.ve208186_Title" hidden="1">"'&lt;ContentLocation path=""F0.ve208186_Title"" rsid=""747017597"" tag=""BRD"" fid=""0""&gt;_x000D_
  &lt;param n=""_NumRows"" v=""1"" /&gt;_x000D_
  &lt;param n=""_NumCols"" v=""11"" /&gt;_x000D_
&lt;/ContentLocation&gt;'"</definedName>
    <definedName name="_AMO_ContentLocation_747017597_BRD_F0.ve220145" hidden="1">"'&lt;ContentLocation path=""F0.ve220145"" rsid=""747017597"" tag=""BRD"" fid=""0""&gt;_x000D_
  &lt;param n=""_NumRows"" v=""4"" /&gt;_x000D_
  &lt;param n=""_NumCols"" v=""2"" /&gt;_x000D_
  &lt;param n=""useNativeGraph"" v=""False"" /&gt;_x000D_
&lt;/ContentLocation&gt;'"</definedName>
    <definedName name="_AMO_ContentLocation_747017597_BRD_F0.ve220145_FilterText" hidden="1">"'&lt;ContentLocation path=""F0.ve220145_FilterText"" rsid=""747017597"" tag=""BRD"" fid=""0""&gt;_x000D_
  &lt;param n=""_NumRows"" v=""2"" /&gt;_x000D_
  &lt;param n=""_NumCols"" v=""2"" /&gt;_x000D_
&lt;/ContentLocation&gt;'"</definedName>
    <definedName name="_AMO_ContentLocation_747017597_BRD_F0.ve220150" hidden="1">"'&lt;ContentLocation path=""F0.ve220150"" rsid=""747017597"" tag=""BRD"" fid=""0""&gt;_x000D_
  &lt;param n=""_NumRows"" v=""4"" /&gt;_x000D_
  &lt;param n=""_NumCols"" v=""2"" /&gt;_x000D_
  &lt;param n=""useNativeGraph"" v=""False"" /&gt;_x000D_
&lt;/ContentLocation&gt;'"</definedName>
    <definedName name="_AMO_ContentLocation_747017597_BRD_F0.ve220150_FilterText" hidden="1">"'&lt;ContentLocation path=""F0.ve220150_FilterText"" rsid=""747017597"" tag=""BRD"" fid=""0""&gt;_x000D_
  &lt;param n=""_NumRows"" v=""2"" /&gt;_x000D_
  &lt;param n=""_NumCols"" v=""2"" /&gt;_x000D_
&lt;/ContentLocation&gt;'"</definedName>
    <definedName name="_AMO_ContentLocation_747017597_BRD_F0.ve220155" hidden="1">"'&lt;ContentLocation path=""F0.ve220155"" rsid=""747017597"" tag=""BRD"" fid=""0""&gt;_x000D_
  &lt;param n=""_NumRows"" v=""4"" /&gt;_x000D_
  &lt;param n=""_NumCols"" v=""2"" /&gt;_x000D_
  &lt;param n=""useNativeGraph"" v=""False"" /&gt;_x000D_
&lt;/ContentLocation&gt;'"</definedName>
    <definedName name="_AMO_ContentLocation_747017597_BRD_F0.ve220155_FilterText" hidden="1">"'&lt;ContentLocation path=""F0.ve220155_FilterText"" rsid=""747017597"" tag=""BRD"" fid=""0""&gt;_x000D_
  &lt;param n=""_NumRows"" v=""2"" /&gt;_x000D_
  &lt;param n=""_NumCols"" v=""2"" /&gt;_x000D_
&lt;/ContentLocation&gt;'"</definedName>
    <definedName name="_AMO_ContentLocation_747017597_BRD_F0.ve221192" hidden="1">"'&lt;ContentLocation path=""F0.ve221192"" rsid=""747017597"" tag=""BRD"" fid=""0""&gt;_x000D_
  &lt;param n=""_NumRows"" v=""4"" /&gt;_x000D_
  &lt;param n=""_NumCols"" v=""2"" /&gt;_x000D_
  &lt;param n=""useNativeGraph"" v=""False"" /&gt;_x000D_
&lt;/ContentLocation&gt;'"</definedName>
    <definedName name="_AMO_ContentLocation_747017597_BRD_F0.ve221192_FilterText" hidden="1">"'&lt;ContentLocation path=""F0.ve221192_FilterText"" rsid=""747017597"" tag=""BRD"" fid=""0""&gt;_x000D_
  &lt;param n=""_NumRows"" v=""2"" /&gt;_x000D_
  &lt;param n=""_NumCols"" v=""2"" /&gt;_x000D_
&lt;/ContentLocation&gt;'"</definedName>
    <definedName name="_AMO_ContentLocation_747017597_BRD_F0.ve221653" hidden="1">"'&lt;ContentLocation path=""F0.ve221653"" rsid=""747017597"" tag=""BRD"" fid=""0""&gt;_x000D_
  &lt;param n=""_NumRows"" v=""117"" /&gt;_x000D_
  &lt;param n=""_NumCols"" v=""5"" /&gt;_x000D_
  &lt;param n=""useNativeGraph"" v=""False"" /&gt;_x000D_
&lt;/ContentLocation&gt;'"</definedName>
    <definedName name="_AMO_ContentLocation_747017597_BRD_F0.ve221653_FilterText" hidden="1">"'&lt;ContentLocation path=""F0.ve221653_FilterText"" rsid=""747017597"" tag=""BRD"" fid=""0""&gt;_x000D_
  &lt;param n=""_NumRows"" v=""2"" /&gt;_x000D_
  &lt;param n=""_NumCols"" v=""5"" /&gt;_x000D_
&lt;/ContentLocation&gt;'"</definedName>
    <definedName name="_AMO_ContentLocation_747017597_BRD_F0.ve237439" hidden="1">"'&lt;ContentLocation path=""F0.ve237439"" rsid=""747017597"" tag=""BRD"" fid=""0""&gt;_x000D_
  &lt;param n=""_NumRows"" v=""291"" /&gt;_x000D_
  &lt;param n=""_NumCols"" v=""7"" /&gt;_x000D_
  &lt;param n=""useNativeGraph"" v=""False"" /&gt;_x000D_
&lt;/ContentLocation&gt;'"</definedName>
    <definedName name="_AMO_ContentLocation_747017597_BRD_F0.ve237439_FilterText" hidden="1">"'&lt;ContentLocation path=""F0.ve237439_FilterText"" rsid=""747017597"" tag=""BRD"" fid=""0""&gt;_x000D_
  &lt;param n=""_NumRows"" v=""2"" /&gt;_x000D_
  &lt;param n=""_NumCols"" v=""7"" /&gt;_x000D_
&lt;/ContentLocation&gt;'"</definedName>
    <definedName name="_AMO_ContentLocation_747017597_BRD_F0.ve2423519" hidden="1">"'&lt;ContentLocation path=""F0.ve2423519"" rsid=""747017597"" tag=""BRD"" fid=""0""&gt;_x000D_
  &lt;param n=""_NumRows"" v=""317"" /&gt;_x000D_
  &lt;param n=""_NumCols"" v=""5"" /&gt;_x000D_
  &lt;param n=""useNativeGraph"" v=""False"" /&gt;_x000D_
&lt;/ContentLocation&gt;'"</definedName>
    <definedName name="_AMO_ContentLocation_747017597_BRD_F0.ve2423519_FilterText" hidden="1">"'&lt;ContentLocation path=""F0.ve2423519_FilterText"" rsid=""747017597"" tag=""BRD"" fid=""0""&gt;_x000D_
  &lt;param n=""_NumRows"" v=""2"" /&gt;_x000D_
  &lt;param n=""_NumCols"" v=""5"" /&gt;_x000D_
&lt;/ContentLocation&gt;'"</definedName>
    <definedName name="_AMO_ContentLocation_747017597_BRD_F0.ve274676" hidden="1">"'&lt;ContentLocation path=""F0.ve274676"" rsid=""747017597"" tag=""BRD"" fid=""0""&gt;_x000D_
  &lt;param n=""_NumRows"" v=""290"" /&gt;_x000D_
  &lt;param n=""_NumCols"" v=""9"" /&gt;_x000D_
  &lt;param n=""useNativeGraph"" v=""False"" /&gt;_x000D_
&lt;/ContentLocation&gt;'"</definedName>
    <definedName name="_AMO_ContentLocation_747017597_BRD_F0.ve274676_FilterText" hidden="1">"'&lt;ContentLocation path=""F0.ve274676_FilterText"" rsid=""747017597"" tag=""BRD"" fid=""0""&gt;_x000D_
  &lt;param n=""_NumRows"" v=""2"" /&gt;_x000D_
  &lt;param n=""_NumCols"" v=""9"" /&gt;_x000D_
&lt;/ContentLocation&gt;'"</definedName>
    <definedName name="_AMO_ContentLocation_747017597_BRD_F0.ve345220" hidden="1">"'&lt;ContentLocation path=""F0.ve345220"" rsid=""747017597"" tag=""BRD"" fid=""0""&gt;_x000D_
  &lt;param n=""_NumRows"" v=""290"" /&gt;_x000D_
  &lt;param n=""_NumCols"" v=""3"" /&gt;_x000D_
  &lt;param n=""useNativeGraph"" v=""False"" /&gt;_x000D_
&lt;/ContentLocation&gt;'"</definedName>
    <definedName name="_AMO_ContentLocation_747017597_BRD_F0.ve345220_FilterText" hidden="1">"'&lt;ContentLocation path=""F0.ve345220_FilterText"" rsid=""747017597"" tag=""BRD"" fid=""0""&gt;_x000D_
  &lt;param n=""_NumRows"" v=""2"" /&gt;_x000D_
  &lt;param n=""_NumCols"" v=""3"" /&gt;_x000D_
&lt;/ContentLocation&gt;'"</definedName>
    <definedName name="_AMO_ContentLocation_747017597_BRD_F0.ve345617" hidden="1">"'Partitions:2'"</definedName>
    <definedName name="_AMO_ContentLocation_747017597_BRD_F0.ve345617.0" hidden="1">"'&lt;ContentLocation path=""F0.ve345617"" rsid=""747017597"" tag=""BRD"" fid=""0""&gt;_x000D_
  &lt;param n=""_NumRows"" v=""25"" /&gt;_x000D_
  &lt;param n=""_NumCols"" v=""11"" /&gt;_x000D_
  &lt;param n=""DataBehind"" v=""true"" /&gt;_x000D_
  &lt;param n=""imageID"" v=""SASImage_646581546.704556'"</definedName>
    <definedName name="_AMO_ContentLocation_747017597_BRD_F0.ve345617.1" hidden="1">"'"" /&gt;_x000D_
&lt;/ContentLocation&gt;'"</definedName>
    <definedName name="_AMO_ContentLocation_747017597_BRD_F0.ve345617_FilterText" hidden="1">"'&lt;ContentLocation path=""F0.ve345617_FilterText"" rsid=""747017597"" tag=""BRD"" fid=""0""&gt;_x000D_
  &lt;param n=""_NumRows"" v=""2"" /&gt;_x000D_
  &lt;param n=""_NumCols"" v=""146"" /&gt;_x000D_
&lt;/ContentLocation&gt;'"</definedName>
    <definedName name="_AMO_ContentLocation_747017597_BRD_F0.ve345978" hidden="1">"'&lt;ContentLocation path=""F0.ve345978"" rsid=""747017597"" tag=""BRD"" fid=""0""&gt;_x000D_
  &lt;param n=""_NumRows"" v=""290"" /&gt;_x000D_
  &lt;param n=""_NumCols"" v=""5"" /&gt;_x000D_
  &lt;param n=""useNativeGraph"" v=""False"" /&gt;_x000D_
&lt;/ContentLocation&gt;'"</definedName>
    <definedName name="_AMO_ContentLocation_747017597_BRD_F0.ve345978_FilterText" hidden="1">"'&lt;ContentLocation path=""F0.ve345978_FilterText"" rsid=""747017597"" tag=""BRD"" fid=""0""&gt;_x000D_
  &lt;param n=""_NumRows"" v=""2"" /&gt;_x000D_
  &lt;param n=""_NumCols"" v=""5"" /&gt;_x000D_
&lt;/ContentLocation&gt;'"</definedName>
    <definedName name="_AMO_ContentLocation_747017597_BRD_F0.ve346338" hidden="1">"'Partitions:2'"</definedName>
    <definedName name="_AMO_ContentLocation_747017597_BRD_F0.ve346338.0" hidden="1">"'&lt;ContentLocation path=""F0.ve346338"" rsid=""747017597"" tag=""BRD"" fid=""0""&gt;_x000D_
  &lt;param n=""_NumRows"" v=""25"" /&gt;_x000D_
  &lt;param n=""_NumCols"" v=""11"" /&gt;_x000D_
  &lt;param n=""DataBehind"" v=""true"" /&gt;_x000D_
  &lt;param n=""imageID"" v=""SASImage_171312861.689978'"</definedName>
    <definedName name="_AMO_ContentLocation_747017597_BRD_F0.ve346338.1" hidden="1">"'"" /&gt;_x000D_
&lt;/ContentLocation&gt;'"</definedName>
    <definedName name="_AMO_ContentLocation_747017597_BRD_F0.ve346338_FilterText" hidden="1">"'&lt;ContentLocation path=""F0.ve346338_FilterText"" rsid=""747017597"" tag=""BRD"" fid=""0""&gt;_x000D_
  &lt;param n=""_NumRows"" v=""2"" /&gt;_x000D_
  &lt;param n=""_NumCols"" v=""146"" /&gt;_x000D_
&lt;/ContentLocation&gt;'"</definedName>
    <definedName name="_AMO_ContentLocation_747017597_BRD_F0.ve347165" hidden="1">"'&lt;ContentLocation path=""F0.ve347165"" rsid=""747017597"" tag=""BRD"" fid=""0""&gt;_x000D_
  &lt;param n=""_NumRows"" v=""5"" /&gt;_x000D_
  &lt;param n=""_NumCols"" v=""11"" /&gt;_x000D_
  &lt;param n=""useNativeGraph"" v=""False"" /&gt;_x000D_
&lt;/ContentLocation&gt;'"</definedName>
    <definedName name="_AMO_ContentLocation_747017597_BRD_F0.ve347165_FilterText" hidden="1">"'&lt;ContentLocation path=""F0.ve347165_FilterText"" rsid=""747017597"" tag=""BRD"" fid=""0""&gt;_x000D_
  &lt;param n=""_NumRows"" v=""2"" /&gt;_x000D_
  &lt;param n=""_NumCols"" v=""11"" /&gt;_x000D_
&lt;/ContentLocation&gt;'"</definedName>
    <definedName name="_AMO_ContentLocation_747017597_BRD_F0.ve3476879" hidden="1">"'&lt;ContentLocation path=""F0.ve3476879"" rsid=""747017597"" tag=""BRD"" fid=""0""&gt;_x000D_
  &lt;param n=""_NumRows"" v=""290"" /&gt;_x000D_
  &lt;param n=""_NumCols"" v=""17"" /&gt;_x000D_
  &lt;param n=""useNativeGraph"" v=""False"" /&gt;_x000D_
&lt;/ContentLocation&gt;'"</definedName>
    <definedName name="_AMO_ContentLocation_747017597_BRD_F0.ve3476879_FilterText" hidden="1">"'&lt;ContentLocation path=""F0.ve3476879_FilterText"" rsid=""747017597"" tag=""BRD"" fid=""0""&gt;_x000D_
  &lt;param n=""_NumRows"" v=""2"" /&gt;_x000D_
  &lt;param n=""_NumCols"" v=""17"" /&gt;_x000D_
&lt;/ContentLocation&gt;'"</definedName>
    <definedName name="_AMO_ContentLocation_747017597_BRD_F0.ve347792" hidden="1">"'&lt;ContentLocation path=""F0.ve347792"" rsid=""747017597"" tag=""BRD"" fid=""0""&gt;_x000D_
  &lt;param n=""_NumRows"" v=""5"" /&gt;_x000D_
  &lt;param n=""_NumCols"" v=""11"" /&gt;_x000D_
  &lt;param n=""useNativeGraph"" v=""False"" /&gt;_x000D_
&lt;/ContentLocation&gt;'"</definedName>
    <definedName name="_AMO_ContentLocation_747017597_BRD_F0.ve347792_FilterText" hidden="1">"'&lt;ContentLocation path=""F0.ve347792_FilterText"" rsid=""747017597"" tag=""BRD"" fid=""0""&gt;_x000D_
  &lt;param n=""_NumRows"" v=""2"" /&gt;_x000D_
  &lt;param n=""_NumCols"" v=""11"" /&gt;_x000D_
&lt;/ContentLocation&gt;'"</definedName>
    <definedName name="_AMO_ContentLocation_747017597_BRD_F0.ve347797" hidden="1">"'&lt;ContentLocation path=""F0.ve347797"" rsid=""747017597"" tag=""BRD"" fid=""0""&gt;_x000D_
  &lt;param n=""_NumRows"" v=""5"" /&gt;_x000D_
  &lt;param n=""_NumCols"" v=""11"" /&gt;_x000D_
  &lt;param n=""useNativeGraph"" v=""False"" /&gt;_x000D_
&lt;/ContentLocation&gt;'"</definedName>
    <definedName name="_AMO_ContentLocation_747017597_BRD_F0.ve347797_FilterText" hidden="1">"'&lt;ContentLocation path=""F0.ve347797_FilterText"" rsid=""747017597"" tag=""BRD"" fid=""0""&gt;_x000D_
  &lt;param n=""_NumRows"" v=""2"" /&gt;_x000D_
  &lt;param n=""_NumCols"" v=""11"" /&gt;_x000D_
&lt;/ContentLocation&gt;'"</definedName>
    <definedName name="_AMO_ContentLocation_747017597_BRD_F0.ve3482564" hidden="1">"'&lt;ContentLocation path=""F0.ve3482564"" rsid=""747017597"" tag=""BRD"" fid=""0""&gt;_x000D_
  &lt;param n=""_NumRows"" v=""10"" /&gt;_x000D_
  &lt;param n=""_NumCols"" v=""141"" /&gt;_x000D_
  &lt;param n=""useNativeGraph"" v=""False"" /&gt;_x000D_
&lt;/ContentLocation&gt;'"</definedName>
    <definedName name="_AMO_ContentLocation_747017597_BRD_F0.ve3482564_FilterText" hidden="1">"'&lt;ContentLocation path=""F0.ve3482564_FilterText"" rsid=""747017597"" tag=""BRD"" fid=""0""&gt;_x000D_
  &lt;param n=""_NumRows"" v=""2"" /&gt;_x000D_
  &lt;param n=""_NumCols"" v=""141"" /&gt;_x000D_
&lt;/ContentLocation&gt;'"</definedName>
    <definedName name="_AMO_ContentLocation_747017597_BRD_F0.ve377799" hidden="1">"'&lt;ContentLocation path=""F0.ve377799"" rsid=""747017597"" tag=""BRD"" fid=""0""&gt;_x000D_
  &lt;param n=""_NumRows"" v=""10"" /&gt;_x000D_
  &lt;param n=""_NumCols"" v=""8"" /&gt;_x000D_
  &lt;param n=""useNativeGraph"" v=""False"" /&gt;_x000D_
&lt;/ContentLocation&gt;'"</definedName>
    <definedName name="_AMO_ContentLocation_747017597_BRD_F0.ve377799_FilterText" hidden="1">"'&lt;ContentLocation path=""F0.ve377799_FilterText"" rsid=""747017597"" tag=""BRD"" fid=""0""&gt;_x000D_
  &lt;param n=""_NumRows"" v=""3"" /&gt;_x000D_
  &lt;param n=""_NumCols"" v=""8"" /&gt;_x000D_
&lt;/ContentLocation&gt;'"</definedName>
    <definedName name="_AMO_ContentLocation_747017597_BRD_F0.ve396499" hidden="1">"'&lt;ContentLocation path=""F0.ve396499"" rsid=""747017597"" tag=""BRD"" fid=""0""&gt;_x000D_
  &lt;param n=""_NumRows"" v=""15"" /&gt;_x000D_
  &lt;param n=""_NumCols"" v=""2"" /&gt;_x000D_
  &lt;param n=""useNativeGraph"" v=""False"" /&gt;_x000D_
&lt;/ContentLocation&gt;'"</definedName>
    <definedName name="_AMO_ContentLocation_747017597_BRD_F0.ve396499_FilterText" hidden="1">"'&lt;ContentLocation path=""F0.ve396499_FilterText"" rsid=""747017597"" tag=""BRD"" fid=""0""&gt;_x000D_
  &lt;param n=""_NumRows"" v=""1"" /&gt;_x000D_
  &lt;param n=""_NumCols"" v=""2"" /&gt;_x000D_
&lt;/ContentLocation&gt;'"</definedName>
    <definedName name="_AMO_ContentLocation_747017597_BRD_F0.ve4328699" hidden="1">"'&lt;ContentLocation path=""F0.ve4328699"" rsid=""747017597"" tag=""BRD"" fid=""0""&gt;_x000D_
  &lt;param n=""_NumRows"" v=""33"" /&gt;_x000D_
  &lt;param n=""_NumCols"" v=""11"" /&gt;_x000D_
  &lt;param n=""useNativeGraph"" v=""False"" /&gt;_x000D_
&lt;/ContentLocation&gt;'"</definedName>
    <definedName name="_AMO_ContentLocation_747017597_BRD_F0.ve4328699_FilterText" hidden="1">"'&lt;ContentLocation path=""F0.ve4328699_FilterText"" rsid=""747017597"" tag=""BRD"" fid=""0""&gt;_x000D_
  &lt;param n=""_NumRows"" v=""2"" /&gt;_x000D_
  &lt;param n=""_NumCols"" v=""11"" /&gt;_x000D_
&lt;/ContentLocation&gt;'"</definedName>
    <definedName name="_AMO_ContentLocation_747017597_BRD_F0.ve4335013" hidden="1">"'&lt;ContentLocation path=""F0.ve4335013"" rsid=""747017597"" tag=""BRD"" fid=""0""&gt;_x000D_
  &lt;param n=""_NumRows"" v=""4"" /&gt;_x000D_
  &lt;param n=""_NumCols"" v=""141"" /&gt;_x000D_
  &lt;param n=""useNativeGraph"" v=""False"" /&gt;_x000D_
&lt;/ContentLocation&gt;'"</definedName>
    <definedName name="_AMO_ContentLocation_747017597_BRD_F0.ve4335013_FilterText" hidden="1">"'&lt;ContentLocation path=""F0.ve4335013_FilterText"" rsid=""747017597"" tag=""BRD"" fid=""0""&gt;_x000D_
  &lt;param n=""_NumRows"" v=""2"" /&gt;_x000D_
  &lt;param n=""_NumCols"" v=""141"" /&gt;_x000D_
&lt;/ContentLocation&gt;'"</definedName>
    <definedName name="_AMO_ContentLocation_747017597_BRD_F0.ve451795" hidden="1">"'&lt;ContentLocation path=""F0.ve451795"" rsid=""747017597"" tag=""BRD"" fid=""0""&gt;_x000D_
  &lt;param n=""_NumRows"" v=""33"" /&gt;_x000D_
  &lt;param n=""_NumCols"" v=""8"" /&gt;_x000D_
  &lt;param n=""useNativeGraph"" v=""False"" /&gt;_x000D_
&lt;/ContentLocation&gt;'"</definedName>
    <definedName name="_AMO_ContentLocation_747017597_BRD_F0.ve451795_FilterText" hidden="1">"'&lt;ContentLocation path=""F0.ve451795_FilterText"" rsid=""747017597"" tag=""BRD"" fid=""0""&gt;_x000D_
  &lt;param n=""_NumRows"" v=""3"" /&gt;_x000D_
  &lt;param n=""_NumCols"" v=""8"" /&gt;_x000D_
&lt;/ContentLocation&gt;'"</definedName>
    <definedName name="_AMO_ContentLocation_747017597_BRD_F0.ve453398" hidden="1">"'&lt;ContentLocation path=""F0.ve453398"" rsid=""747017597"" tag=""BRD"" fid=""0""&gt;_x000D_
  &lt;param n=""_NumRows"" v=""350"" /&gt;_x000D_
  &lt;param n=""_NumCols"" v=""8"" /&gt;_x000D_
  &lt;param n=""useNativeGraph"" v=""False"" /&gt;_x000D_
&lt;/ContentLocation&gt;'"</definedName>
    <definedName name="_AMO_ContentLocation_747017597_BRD_F0.ve453398_FilterText" hidden="1">"'&lt;ContentLocation path=""F0.ve453398_FilterText"" rsid=""747017597"" tag=""BRD"" fid=""0""&gt;_x000D_
  &lt;param n=""_NumRows"" v=""2"" /&gt;_x000D_
  &lt;param n=""_NumCols"" v=""8"" /&gt;_x000D_
&lt;/ContentLocation&gt;'"</definedName>
    <definedName name="_AMO_ContentLocation_747017597_BRD_F0.ve473064" hidden="1">"'&lt;ContentLocation path=""F0.ve473064"" rsid=""747017597"" tag=""BRD"" fid=""0""&gt;_x000D_
  &lt;param n=""_NumRows"" v=""290"" /&gt;_x000D_
  &lt;param n=""_NumCols"" v=""7"" /&gt;_x000D_
  &lt;param n=""useNativeGraph"" v=""False"" /&gt;_x000D_
&lt;/ContentLocation&gt;'"</definedName>
    <definedName name="_AMO_ContentLocation_747017597_BRD_F0.ve473064_FilterText" hidden="1">"'&lt;ContentLocation path=""F0.ve473064_FilterText"" rsid=""747017597"" tag=""BRD"" fid=""0""&gt;_x000D_
  &lt;param n=""_NumRows"" v=""2"" /&gt;_x000D_
  &lt;param n=""_NumCols"" v=""7"" /&gt;_x000D_
&lt;/ContentLocation&gt;'"</definedName>
    <definedName name="_AMO_ContentLocation_747017597_BRD_F0.ve506463" hidden="1">"'&lt;ContentLocation path=""F0.ve506463"" rsid=""747017597"" tag=""BRD"" fid=""0""&gt;_x000D_
  &lt;param n=""_NumRows"" v=""17858"" /&gt;_x000D_
  &lt;param n=""_NumCols"" v=""14"" /&gt;_x000D_
  &lt;param n=""useNativeGraph"" v=""False"" /&gt;_x000D_
&lt;/ContentLocation&gt;'"</definedName>
    <definedName name="_AMO_ContentLocation_747017597_BRD_F0.ve506463_FilterText" hidden="1">"'&lt;ContentLocation path=""F0.ve506463_FilterText"" rsid=""747017597"" tag=""BRD"" fid=""0""&gt;_x000D_
  &lt;param n=""_NumRows"" v=""2"" /&gt;_x000D_
  &lt;param n=""_NumCols"" v=""14"" /&gt;_x000D_
&lt;/ContentLocation&gt;'"</definedName>
    <definedName name="_AMO_ContentLocation_747017597_BRD_F0.ve508523" hidden="1">"'&lt;ContentLocation path=""F0.ve508523"" rsid=""747017597"" tag=""BRD"" fid=""0""&gt;_x000D_
  &lt;param n=""_NumRows"" v=""10"" /&gt;_x000D_
  &lt;param n=""_NumCols"" v=""66"" /&gt;_x000D_
  &lt;param n=""useNativeGraph"" v=""False"" /&gt;_x000D_
&lt;/ContentLocation&gt;'"</definedName>
    <definedName name="_AMO_ContentLocation_747017597_BRD_F0.ve508523_FilterText" hidden="1">"'&lt;ContentLocation path=""F0.ve508523_FilterText"" rsid=""747017597"" tag=""BRD"" fid=""0""&gt;_x000D_
  &lt;param n=""_NumRows"" v=""2"" /&gt;_x000D_
  &lt;param n=""_NumCols"" v=""66"" /&gt;_x000D_
&lt;/ContentLocation&gt;'"</definedName>
    <definedName name="_AMO_ContentLocation_747017597_BRD_F0.ve5335009" hidden="1">"'&lt;ContentLocation path=""F0.ve5335009"" rsid=""747017597"" tag=""BRD"" fid=""0""&gt;_x000D_
  &lt;param n=""_NumRows"" v=""33"" /&gt;_x000D_
  &lt;param n=""_NumCols"" v=""16"" /&gt;_x000D_
  &lt;param n=""useNativeGraph"" v=""False"" /&gt;_x000D_
&lt;/ContentLocation&gt;'"</definedName>
    <definedName name="_AMO_ContentLocation_747017597_BRD_F0.ve5335009_FilterText" hidden="1">"'&lt;ContentLocation path=""F0.ve5335009_FilterText"" rsid=""747017597"" tag=""BRD"" fid=""0""&gt;_x000D_
  &lt;param n=""_NumRows"" v=""2"" /&gt;_x000D_
  &lt;param n=""_NumCols"" v=""16"" /&gt;_x000D_
&lt;/ContentLocation&gt;'"</definedName>
    <definedName name="_AMO_ContentLocation_747017597_BRD_F0.ve5341942" hidden="1">"'&lt;ContentLocation path=""F0.ve5341942"" rsid=""747017597"" tag=""BRD"" fid=""0""&gt;_x000D_
  &lt;param n=""_NumRows"" v=""4"" /&gt;_x000D_
  &lt;param n=""_NumCols"" v=""141"" /&gt;_x000D_
  &lt;param n=""useNativeGraph"" v=""False"" /&gt;_x000D_
&lt;/ContentLocation&gt;'"</definedName>
    <definedName name="_AMO_ContentLocation_747017597_BRD_F0.ve5341942_FilterText" hidden="1">"'&lt;ContentLocation path=""F0.ve5341942_FilterText"" rsid=""747017597"" tag=""BRD"" fid=""0""&gt;_x000D_
  &lt;param n=""_NumRows"" v=""2"" /&gt;_x000D_
  &lt;param n=""_NumCols"" v=""141"" /&gt;_x000D_
&lt;/ContentLocation&gt;'"</definedName>
    <definedName name="_AMO_ContentLocation_747017597_BRD_F0.ve631166" hidden="1">"'&lt;ContentLocation path=""F0.ve631166"" rsid=""747017597"" tag=""BRD"" fid=""0""&gt;_x000D_
  &lt;param n=""_NumRows"" v=""10"" /&gt;_x000D_
  &lt;param n=""_NumCols"" v=""7"" /&gt;_x000D_
  &lt;param n=""useNativeGraph"" v=""False"" /&gt;_x000D_
&lt;/ContentLocation&gt;'"</definedName>
    <definedName name="_AMO_ContentLocation_747017597_BRD_F0.ve631166_FilterText" hidden="1">"'&lt;ContentLocation path=""F0.ve631166_FilterText"" rsid=""747017597"" tag=""BRD"" fid=""0""&gt;_x000D_
  &lt;param n=""_NumRows"" v=""2"" /&gt;_x000D_
  &lt;param n=""_NumCols"" v=""7"" /&gt;_x000D_
&lt;/ContentLocation&gt;'"</definedName>
    <definedName name="_AMO_ContentLocation_747017597_BRD_F0.ve632804" hidden="1">"'&lt;ContentLocation path=""F0.ve632804"" rsid=""747017597"" tag=""BRD"" fid=""0""&gt;_x000D_
  &lt;param n=""_NumRows"" v=""2619"" /&gt;_x000D_
  &lt;param n=""_NumCols"" v=""7"" /&gt;_x000D_
  &lt;param n=""useNativeGraph"" v=""False"" /&gt;_x000D_
&lt;/ContentLocation&gt;'"</definedName>
    <definedName name="_AMO_ContentLocation_747017597_BRD_F0.ve632804_FilterText" hidden="1">"'&lt;ContentLocation path=""F0.ve632804_FilterText"" rsid=""747017597"" tag=""BRD"" fid=""0""&gt;_x000D_
  &lt;param n=""_NumRows"" v=""2"" /&gt;_x000D_
  &lt;param n=""_NumCols"" v=""7"" /&gt;_x000D_
&lt;/ContentLocation&gt;'"</definedName>
    <definedName name="_AMO_ContentLocation_747017597_BRD_F0.ve733995" hidden="1">"'&lt;ContentLocation path=""F0.ve733995"" rsid=""747017597"" tag=""BRD"" fid=""0""&gt;_x000D_
  &lt;param n=""_NumRows"" v=""1050"" /&gt;_x000D_
  &lt;param n=""_NumCols"" v=""4"" /&gt;_x000D_
  &lt;param n=""useNativeGraph"" v=""False"" /&gt;_x000D_
&lt;/ContentLocation&gt;'"</definedName>
    <definedName name="_AMO_ContentLocation_747017597_BRD_F0.ve733995_FilterText" hidden="1">"'&lt;ContentLocation path=""F0.ve733995_FilterText"" rsid=""747017597"" tag=""BRD"" fid=""0""&gt;_x000D_
  &lt;param n=""_NumRows"" v=""5"" /&gt;_x000D_
  &lt;param n=""_NumCols"" v=""4"" /&gt;_x000D_
&lt;/ContentLocation&gt;'"</definedName>
    <definedName name="_AMO_ContentLocation_747017597_BRD_F0.ve736697" hidden="1">"'Partitions:2'"</definedName>
    <definedName name="_AMO_ContentLocation_747017597_BRD_F0.ve736697.0" hidden="1">"'&lt;ContentLocation path=""F0.ve736697"" rsid=""747017597"" tag=""BRD"" fid=""0""&gt;_x000D_
  &lt;param n=""_NumRows"" v=""25"" /&gt;_x000D_
  &lt;param n=""_NumCols"" v=""11"" /&gt;_x000D_
  &lt;param n=""DataBehind"" v=""true"" /&gt;_x000D_
  &lt;param n=""imageID"" v=""SASImage_384321925.874949'"</definedName>
    <definedName name="_AMO_ContentLocation_747017597_BRD_F0.ve736697.1" hidden="1">"'"" /&gt;_x000D_
&lt;/ContentLocation&gt;'"</definedName>
    <definedName name="_AMO_ContentLocation_747017597_BRD_F0.ve736697_FilterText" hidden="1">"'&lt;ContentLocation path=""F0.ve736697_FilterText"" rsid=""747017597"" tag=""BRD"" fid=""0""&gt;_x000D_
  &lt;param n=""_NumRows"" v=""5"" /&gt;_x000D_
  &lt;param n=""_NumCols"" v=""146"" /&gt;_x000D_
&lt;/ContentLocation&gt;'"</definedName>
    <definedName name="_AMO_ContentLocation_772784026_BRD_F0.ve208186" hidden="1">"'&lt;ContentLocation path=""F0.ve208186"" rsid=""772784026"" tag=""BRD"" fid=""0""&gt;_x000D_
  &lt;param n=""_NumRows"" v=""33"" /&gt;_x000D_
  &lt;param n=""_NumCols"" v=""10"" /&gt;_x000D_
  &lt;param n=""useNativeGraph"" v=""False"" /&gt;_x000D_
&lt;/ContentLocation&gt;'"</definedName>
    <definedName name="_AMO_ContentLocation_772784026_BRD_F0.ve208186_FilterText" hidden="1">"'&lt;ContentLocation path=""F0.ve208186_FilterText"" rsid=""772784026"" tag=""BRD"" fid=""0""&gt;_x000D_
  &lt;param n=""_NumRows"" v=""2"" /&gt;_x000D_
  &lt;param n=""_NumCols"" v=""10"" /&gt;_x000D_
&lt;/ContentLocation&gt;'"</definedName>
    <definedName name="_AMO_ContentLocation_772784026_BRD_F0.ve345978" hidden="1">"'&lt;ContentLocation path=""F0.ve345978"" rsid=""772784026"" tag=""BRD"" fid=""0""&gt;_x000D_
  &lt;param n=""_NumRows"" v=""10"" /&gt;_x000D_
  &lt;param n=""_NumCols"" v=""6"" /&gt;_x000D_
  &lt;param n=""useNativeGraph"" v=""False"" /&gt;_x000D_
&lt;/ContentLocation&gt;'"</definedName>
    <definedName name="_AMO_ContentLocation_772784026_BRD_F0.ve345978_FilterText" hidden="1">"'&lt;ContentLocation path=""F0.ve345978_FilterText"" rsid=""772784026"" tag=""BRD"" fid=""0""&gt;_x000D_
  &lt;param n=""_NumRows"" v=""2"" /&gt;_x000D_
  &lt;param n=""_NumCols"" v=""6"" /&gt;_x000D_
&lt;/ContentLocation&gt;'"</definedName>
    <definedName name="_AMO_ContentLocation_772784026_BRD_F0.ve451795" hidden="1">"'&lt;ContentLocation path=""F0.ve451795"" rsid=""772784026"" tag=""BRD"" fid=""0""&gt;_x000D_
  &lt;param n=""_NumRows"" v=""8"" /&gt;_x000D_
  &lt;param n=""_NumCols"" v=""7"" /&gt;_x000D_
  &lt;param n=""useNativeGraph"" v=""False"" /&gt;_x000D_
&lt;/ContentLocation&gt;'"</definedName>
    <definedName name="_AMO_ContentLocation_772784026_BRD_F0.ve451795_FilterText" hidden="1">"'&lt;ContentLocation path=""F0.ve451795_FilterText"" rsid=""772784026"" tag=""BRD"" fid=""0""&gt;_x000D_
  &lt;param n=""_NumRows"" v=""4"" /&gt;_x000D_
  &lt;param n=""_NumCols"" v=""7"" /&gt;_x000D_
&lt;/ContentLocation&gt;'"</definedName>
    <definedName name="_AMO_ContentLocation_772784026_BRD_F0.ve5964493" hidden="1">"'&lt;ContentLocation path=""F0.ve5964493"" rsid=""772784026"" tag=""BRD"" fid=""0""&gt;_x000D_
  &lt;param n=""_NumRows"" v=""9"" /&gt;_x000D_
  &lt;param n=""_NumCols"" v=""13"" /&gt;_x000D_
  &lt;param n=""useNativeGraph"" v=""False"" /&gt;_x000D_
&lt;/ContentLocation&gt;'"</definedName>
    <definedName name="_AMO_ContentLocation_772784026_BRD_F0.ve5964493_FilterText" hidden="1">"'&lt;ContentLocation path=""F0.ve5964493_FilterText"" rsid=""772784026"" tag=""BRD"" fid=""0""&gt;_x000D_
  &lt;param n=""_NumRows"" v=""2"" /&gt;_x000D_
  &lt;param n=""_NumCols"" v=""13"" /&gt;_x000D_
&lt;/ContentLocation&gt;'"</definedName>
    <definedName name="_AMO_ContentLocation_772784026_BRD_F0.ve6150372" hidden="1">"'&lt;ContentLocation path=""F0.ve6150372"" rsid=""772784026"" tag=""BRD"" fid=""0""&gt;_x000D_
  &lt;param n=""_NumRows"" v=""3"" /&gt;_x000D_
  &lt;param n=""_NumCols"" v=""11"" /&gt;_x000D_
  &lt;param n=""useNativeGraph"" v=""False"" /&gt;_x000D_
&lt;/ContentLocation&gt;'"</definedName>
    <definedName name="_AMO_ContentLocation_772784026_BRD_F0.ve6150372_FilterText" hidden="1">"'&lt;ContentLocation path=""F0.ve6150372_FilterText"" rsid=""772784026"" tag=""BRD"" fid=""0""&gt;_x000D_
  &lt;param n=""_NumRows"" v=""3"" /&gt;_x000D_
  &lt;param n=""_NumCols"" v=""11"" /&gt;_x000D_
&lt;/ContentLocation&gt;'"</definedName>
    <definedName name="_AMO_ContentLocation_772784026_BRD_F0.ve6503381" hidden="1">"'&lt;ContentLocation path=""F0.ve6503381"" rsid=""772784026"" tag=""BRD"" fid=""0""&gt;_x000D_
  &lt;param n=""_NumRows"" v=""8"" /&gt;_x000D_
  &lt;param n=""_NumCols"" v=""6"" /&gt;_x000D_
  &lt;param n=""useNativeGraph"" v=""False"" /&gt;_x000D_
&lt;/ContentLocation&gt;'"</definedName>
    <definedName name="_AMO_ContentLocation_772784026_BRD_F0.ve6503381_FilterText" hidden="1">"'&lt;ContentLocation path=""F0.ve6503381_FilterText"" rsid=""772784026"" tag=""BRD"" fid=""0""&gt;_x000D_
  &lt;param n=""_NumRows"" v=""4"" /&gt;_x000D_
  &lt;param n=""_NumCols"" v=""6"" /&gt;_x000D_
&lt;/ContentLocation&gt;'"</definedName>
    <definedName name="_AMO_ContentLocation_772784026_BRD_F0.ve6519137" hidden="1">"'&lt;ContentLocation path=""F0.ve6519137"" rsid=""772784026"" tag=""BRD"" fid=""0""&gt;_x000D_
  &lt;param n=""_NumRows"" v=""8"" /&gt;_x000D_
  &lt;param n=""_NumCols"" v=""6"" /&gt;_x000D_
  &lt;param n=""useNativeGraph"" v=""False"" /&gt;_x000D_
&lt;/ContentLocation&gt;'"</definedName>
    <definedName name="_AMO_ContentLocation_772784026_BRD_F0.ve6519137_FilterText" hidden="1">"'&lt;ContentLocation path=""F0.ve6519137_FilterText"" rsid=""772784026"" tag=""BRD"" fid=""0""&gt;_x000D_
  &lt;param n=""_NumRows"" v=""4"" /&gt;_x000D_
  &lt;param n=""_NumCols"" v=""6"" /&gt;_x000D_
&lt;/ContentLocation&gt;'"</definedName>
    <definedName name="_AMO_ContentLocation_801046506_ROM_F0.SEC2.Tabulate_1.SEC1.BDY.Cross_tabular_summary_report_Table_1" hidden="1">"'Partitions:2'"</definedName>
    <definedName name="_AMO_ContentLocation_801046506_ROM_F0.SEC2.Tabulate_1.SEC1.BDY.Cross_tabular_summary_report_Table_1.0" hidden="1">"'&lt;ContentLocation path=""F0.SEC2.Tabulate_1.SEC1.BDY.Cross_tabular_summary_report_Table_1"" rsid=""801046506"" tag=""ROM"" fid=""0""&gt;_x000D_
  &lt;param n=""_NumRows"" v=""36"" /&gt;_x000D_
  &lt;param n=""_NumCols"" v=""3"" /&gt;_x000D_
  &lt;param n=""tableSig"" v=""R:R=36:C=3:FCR=7'"</definedName>
    <definedName name="_AMO_ContentLocation_801046506_ROM_F0.SEC2.Tabulate_1.SEC1.BDY.Cross_tabular_summary_report_Table_1.1" hidden="1">"':FCC=3:RSP.1=1,H,2;1,V,6"" /&gt;_x000D_
  &lt;param n=""leftMargin"" v=""0"" /&gt;_x000D_
&lt;/ContentLocation&gt;'"</definedName>
    <definedName name="_AMO_ContentLocation_801046506_ROM_F0.SEC2.Tabulate_1.SEC1.FTR.TXT1" hidden="1">"'&lt;ContentLocation path=""F0.SEC2.Tabulate_1.SEC1.FTR.TXT1"" rsid=""801046506"" tag=""ROM"" fid=""0""&gt;_x000D_
  &lt;param n=""_NumRows"" v=""1"" /&gt;_x000D_
  &lt;param n=""_NumCols"" v=""3"" /&gt;_x000D_
&lt;/ContentLocation&gt;'"</definedName>
    <definedName name="_AMO_ContentLocation_801046506_ROM_F0.SEC2.Tabulate_1.SEC1.HDR.TXT1" hidden="1">"'&lt;ContentLocation path=""F0.SEC2.Tabulate_1.SEC1.HDR.TXT1"" rsid=""801046506"" tag=""ROM"" fid=""0""&gt;_x000D_
  &lt;param n=""_NumRows"" v=""1"" /&gt;_x000D_
  &lt;param n=""_NumCols"" v=""3"" /&gt;_x000D_
&lt;/ContentLocation&gt;'"</definedName>
    <definedName name="_AMO_ContentLocation_804348479_ROM_F0.SEC2.Means_1.SEC1.HDR.TXT1" hidden="1">"'&lt;ContentLocation path=""F0.SEC2.Means_1.SEC1.HDR.TXT1"" rsid=""804348479"" tag=""ROM"" fid=""0""&gt;_x000D_
  &lt;param n=""_NumRows"" v=""1"" /&gt;_x000D_
  &lt;param n=""_NumCols"" v=""12"" /&gt;_x000D_
&lt;/ContentLocation&gt;'"</definedName>
    <definedName name="_AMO_ContentLocation_804348479_ROM_F0.SEC2.Means_1.SEC1.HDR.TXT2" hidden="1">"'&lt;ContentLocation path=""F0.SEC2.Means_1.SEC1.HDR.TXT2"" rsid=""804348479"" tag=""ROM"" fid=""0""&gt;_x000D_
  &lt;param n=""_NumRows"" v=""1"" /&gt;_x000D_
  &lt;param n=""_NumCols"" v=""12"" /&gt;_x000D_
&lt;/ContentLocation&gt;'"</definedName>
    <definedName name="_AMO_ContentLocation_804348479_ROM_F0.SEC2.Means_1.SEC1.SEC2.BDY.Summary_statistics" hidden="1">"'Partitions:2'"</definedName>
    <definedName name="_AMO_ContentLocation_804348479_ROM_F0.SEC2.Means_1.SEC1.SEC2.BDY.Summary_statistics.0" hidden="1">"'&lt;ContentLocation path=""F0.SEC2.Means_1.SEC1.SEC2.BDY.Summary_statistics"" rsid=""804348479"" tag=""ROM"" fid=""0""&gt;_x000D_
  &lt;param n=""_NumRows"" v=""3"" /&gt;_x000D_
  &lt;param n=""_NumCols"" v=""12"" /&gt;_x000D_
  &lt;param n=""tableSig"" v=""R:R=3:C=12:FCR=3:FCC=1:RSP.1=1,'"</definedName>
    <definedName name="_AMO_ContentLocation_804348479_ROM_F0.SEC2.Means_1.SEC1.SEC2.BDY.Summary_statistics.1" hidden="1">"'H,12"" /&gt;_x000D_
  &lt;param n=""leftMargin"" v=""0"" /&gt;_x000D_
&lt;/ContentLocation&gt;'"</definedName>
    <definedName name="_AMO_ContentLocation_804348479_ROM_F0.SEC2.Means_1.SEC1.SEC2.FTR.TXT1" hidden="1">"'&lt;ContentLocation path=""F0.SEC2.Means_1.SEC1.SEC2.FTR.TXT1"" rsid=""804348479"" tag=""ROM"" fid=""0""&gt;_x000D_
  &lt;param n=""_NumRows"" v=""1"" /&gt;_x000D_
  &lt;param n=""_NumCols"" v=""12"" /&gt;_x000D_
&lt;/ContentLocation&gt;'"</definedName>
    <definedName name="_AMO_ContentLocation_804348479_ROM_F0.SEC2.Means_1.SEC1.SEC2.HDR.TXT1" hidden="1">"'&lt;ContentLocation path=""F0.SEC2.Means_1.SEC1.SEC2.HDR.TXT1"" rsid=""804348479"" tag=""ROM"" fid=""0""&gt;_x000D_
  &lt;param n=""_NumRows"" v=""1"" /&gt;_x000D_
  &lt;param n=""_NumCols"" v=""12"" /&gt;_x000D_
&lt;/ContentLocation&gt;'"</definedName>
    <definedName name="_AMO_ContentLocation_873275408_ROM_F0.SEC2.Tabulate_1.SEC1.BDY.Cross_tabular_summary_report_Table_1" hidden="1">"'Partitions:2'"</definedName>
    <definedName name="_AMO_ContentLocation_873275408_ROM_F0.SEC2.Tabulate_1.SEC1.BDY.Cross_tabular_summary_report_Table_1.0" hidden="1">"'&lt;ContentLocation path=""F0.SEC2.Tabulate_1.SEC1.BDY.Cross_tabular_summary_report_Table_1"" rsid=""873275408"" tag=""ROM"" fid=""0""&gt;_x000D_
  &lt;param n=""_NumRows"" v=""37"" /&gt;_x000D_
  &lt;param n=""_NumCols"" v=""8"" /&gt;_x000D_
  &lt;param n=""tableSig"" v=""R:R=37:C=8:FCR=7'"</definedName>
    <definedName name="_AMO_ContentLocation_873275408_ROM_F0.SEC2.Tabulate_1.SEC1.BDY.Cross_tabular_summary_report_Table_1.1" hidden="1">"':FCC=4:RSP.1=1,H,3;1,V,6;4,H,5"" /&gt;_x000D_
  &lt;param n=""leftMargin"" v=""0"" /&gt;_x000D_
&lt;/ContentLocation&gt;'"</definedName>
    <definedName name="_AMO_ContentLocation_873275408_ROM_F0.SEC2.Tabulate_1.SEC1.FTR.TXT1" hidden="1">"'&lt;ContentLocation path=""F0.SEC2.Tabulate_1.SEC1.FTR.TXT1"" rsid=""873275408"" tag=""ROM"" fid=""0""&gt;_x000D_
  &lt;param n=""_NumRows"" v=""1"" /&gt;_x000D_
  &lt;param n=""_NumCols"" v=""8"" /&gt;_x000D_
&lt;/ContentLocation&gt;'"</definedName>
    <definedName name="_AMO_ContentLocation_873275408_ROM_F0.SEC2.Tabulate_1.SEC1.HDR.TXT1" hidden="1">"'&lt;ContentLocation path=""F0.SEC2.Tabulate_1.SEC1.HDR.TXT1"" rsid=""873275408"" tag=""ROM"" fid=""0""&gt;_x000D_
  &lt;param n=""_NumRows"" v=""1"" /&gt;_x000D_
  &lt;param n=""_NumCols"" v=""8"" /&gt;_x000D_
&lt;/ContentLocation&gt;'"</definedName>
    <definedName name="_AMO_ContentLocation_876577381_BRD_F0.ve1342" hidden="1">"'&lt;ContentLocation path=""F0.ve1342"" rsid=""876577381"" tag=""BRD"" fid=""0""&gt;_x000D_
  &lt;param n=""_NumRows"" v=""15"" /&gt;_x000D_
  &lt;param n=""_NumCols"" v=""52"" /&gt;_x000D_
  &lt;param n=""useNativeGraph"" v=""False"" /&gt;_x000D_
&lt;/ContentLocation&gt;'"</definedName>
    <definedName name="_AMO_ContentLocation_876577381_BRD_F0.ve1342_FilterText" hidden="1">"'&lt;ContentLocation path=""F0.ve1342_FilterText"" rsid=""876577381"" tag=""BRD"" fid=""0""&gt;_x000D_
  &lt;param n=""_NumRows"" v=""2"" /&gt;_x000D_
  &lt;param n=""_NumCols"" v=""52"" /&gt;_x000D_
&lt;/ContentLocation&gt;'"</definedName>
    <definedName name="_AMO_ContentLocation_876577381_BRD_F0.ve2268" hidden="1">"'&lt;ContentLocation path=""F0.ve2268"" rsid=""876577381"" tag=""BRD"" fid=""0""&gt;_x000D_
  &lt;param n=""_NumRows"" v=""15"" /&gt;_x000D_
  &lt;param n=""_NumCols"" v=""8"" /&gt;_x000D_
  &lt;param n=""useNativeGraph"" v=""False"" /&gt;_x000D_
&lt;/ContentLocation&gt;'"</definedName>
    <definedName name="_AMO_ContentLocation_876577381_BRD_F0.ve2268_FilterText" hidden="1">"'&lt;ContentLocation path=""F0.ve2268_FilterText"" rsid=""876577381"" tag=""BRD"" fid=""0""&gt;_x000D_
  &lt;param n=""_NumRows"" v=""2"" /&gt;_x000D_
  &lt;param n=""_NumCols"" v=""8"" /&gt;_x000D_
&lt;/ContentLocation&gt;'"</definedName>
    <definedName name="_AMO_ContentLocation_876577381_BRD_F0.ve3238" hidden="1">"'&lt;ContentLocation path=""F0.ve3238"" rsid=""876577381"" tag=""BRD"" fid=""0""&gt;_x000D_
  &lt;param n=""_NumRows"" v=""8137"" /&gt;_x000D_
  &lt;param n=""_NumCols"" v=""13"" /&gt;_x000D_
  &lt;param n=""useNativeGraph"" v=""False"" /&gt;_x000D_
&lt;/ContentLocation&gt;'"</definedName>
    <definedName name="_AMO_ContentLocation_876577381_BRD_F0.ve3238_FilterText" hidden="1">"'&lt;ContentLocation path=""F0.ve3238_FilterText"" rsid=""876577381"" tag=""BRD"" fid=""0""&gt;_x000D_
  &lt;param n=""_NumRows"" v=""2"" /&gt;_x000D_
  &lt;param n=""_NumCols"" v=""13"" /&gt;_x000D_
&lt;/ContentLocation&gt;'"</definedName>
    <definedName name="_AMO_ContentLocation_876577381_BRD_F0.ve336" hidden="1">"'&lt;ContentLocation path=""F0.ve336"" rsid=""876577381"" tag=""BRD"" fid=""0""&gt;_x000D_
  &lt;param n=""_NumRows"" v=""13"" /&gt;_x000D_
  &lt;param n=""_NumCols"" v=""13"" /&gt;_x000D_
  &lt;param n=""useNativeGraph"" v=""False"" /&gt;_x000D_
&lt;/ContentLocation&gt;'"</definedName>
    <definedName name="_AMO_ContentLocation_876577381_BRD_F0.ve336_FilterText" hidden="1">"'&lt;ContentLocation path=""F0.ve336_FilterText"" rsid=""876577381"" tag=""BRD"" fid=""0""&gt;_x000D_
  &lt;param n=""_NumRows"" v=""2"" /&gt;_x000D_
  &lt;param n=""_NumCols"" v=""13"" /&gt;_x000D_
&lt;/ContentLocation&gt;'"</definedName>
    <definedName name="_AMO_ContentLocation_876577381_BRD_F0.ve4205" hidden="1">"'&lt;ContentLocation path=""F0.ve4205"" rsid=""876577381"" tag=""BRD"" fid=""0""&gt;_x000D_
  &lt;param n=""_NumRows"" v=""135"" /&gt;_x000D_
  &lt;param n=""_NumCols"" v=""11"" /&gt;_x000D_
  &lt;param n=""useNativeGraph"" v=""False"" /&gt;_x000D_
&lt;/ContentLocation&gt;'"</definedName>
    <definedName name="_AMO_ContentLocation_876577381_BRD_F0.ve4205_FilterText" hidden="1">"'&lt;ContentLocation path=""F0.ve4205_FilterText"" rsid=""876577381"" tag=""BRD"" fid=""0""&gt;_x000D_
  &lt;param n=""_NumRows"" v=""2"" /&gt;_x000D_
  &lt;param n=""_NumCols"" v=""11"" /&gt;_x000D_
&lt;/ContentLocation&gt;'"</definedName>
    <definedName name="_AMO_ContentLocation_876577381_BRD_F0.ve5345" hidden="1">"'&lt;ContentLocation path=""F0.ve5345"" rsid=""876577381"" tag=""BRD"" fid=""0""&gt;_x000D_
  &lt;param n=""_NumRows"" v=""34"" /&gt;_x000D_
  &lt;param n=""_NumCols"" v=""181"" /&gt;_x000D_
  &lt;param n=""useNativeGraph"" v=""False"" /&gt;_x000D_
&lt;/ContentLocation&gt;'"</definedName>
    <definedName name="_AMO_ContentLocation_876577381_BRD_F0.ve5345_FilterText" hidden="1">"'&lt;ContentLocation path=""F0.ve5345_FilterText"" rsid=""876577381"" tag=""BRD"" fid=""0""&gt;_x000D_
  &lt;param n=""_NumRows"" v=""2"" /&gt;_x000D_
  &lt;param n=""_NumCols"" v=""181"" /&gt;_x000D_
&lt;/ContentLocation&gt;'"</definedName>
    <definedName name="_AMO_ContentLocation_876577381_BRD_F0.ve6135" hidden="1">"'&lt;ContentLocation path=""F0.ve6135"" rsid=""876577381"" tag=""BRD"" fid=""0""&gt;_x000D_
  &lt;param n=""_NumRows"" v=""34"" /&gt;_x000D_
  &lt;param n=""_NumCols"" v=""3"" /&gt;_x000D_
  &lt;param n=""useNativeGraph"" v=""False"" /&gt;_x000D_
&lt;/ContentLocation&gt;'"</definedName>
    <definedName name="_AMO_ContentLocation_876577381_BRD_F0.ve6135_FilterText" hidden="1">"'&lt;ContentLocation path=""F0.ve6135_FilterText"" rsid=""876577381"" tag=""BRD"" fid=""0""&gt;_x000D_
  &lt;param n=""_NumRows"" v=""2"" /&gt;_x000D_
  &lt;param n=""_NumCols"" v=""3"" /&gt;_x000D_
&lt;/ContentLocation&gt;'"</definedName>
    <definedName name="_AMO_ContentLocation_876577381_BRD_F0.ve7124" hidden="1">"'&lt;ContentLocation path=""F0.ve7124"" rsid=""876577381"" tag=""BRD"" fid=""0""&gt;_x000D_
  &lt;param n=""_NumRows"" v=""32"" /&gt;_x000D_
  &lt;param n=""_NumCols"" v=""137"" /&gt;_x000D_
  &lt;param n=""useNativeGraph"" v=""False"" /&gt;_x000D_
&lt;/ContentLocation&gt;'"</definedName>
    <definedName name="_AMO_ContentLocation_876577381_BRD_F0.ve7124_FilterText" hidden="1">"'&lt;ContentLocation path=""F0.ve7124_FilterText"" rsid=""876577381"" tag=""BRD"" fid=""0""&gt;_x000D_
  &lt;param n=""_NumRows"" v=""3"" /&gt;_x000D_
  &lt;param n=""_NumCols"" v=""137"" /&gt;_x000D_
&lt;/ContentLocation&gt;'"</definedName>
    <definedName name="_AMO_ContentLocation_876577381_BRD_F0.ve7236" hidden="1">"'&lt;ContentLocation path=""F0.ve7236"" rsid=""876577381"" tag=""BRD"" fid=""0""&gt;_x000D_
  &lt;param n=""_NumRows"" v=""2013"" /&gt;_x000D_
  &lt;param n=""_NumCols"" v=""15"" /&gt;_x000D_
  &lt;param n=""useNativeGraph"" v=""False"" /&gt;_x000D_
&lt;/ContentLocation&gt;'"</definedName>
    <definedName name="_AMO_ContentLocation_876577381_BRD_F0.ve7236_FilterText" hidden="1">"'&lt;ContentLocation path=""F0.ve7236_FilterText"" rsid=""876577381"" tag=""BRD"" fid=""0""&gt;_x000D_
  &lt;param n=""_NumRows"" v=""2"" /&gt;_x000D_
  &lt;param n=""_NumCols"" v=""15"" /&gt;_x000D_
&lt;/ContentLocation&gt;'"</definedName>
    <definedName name="_AMO_ContentLocation_899671296_BRD_F0.ve7124" hidden="1">"'&lt;ContentLocation path=""F0.ve7124"" rsid=""899671296"" tag=""BRD"" fid=""0""&gt;_x000D_
  &lt;param n=""_NumRows"" v=""32"" /&gt;_x000D_
  &lt;param n=""_NumCols"" v=""94"" /&gt;_x000D_
  &lt;param n=""useNativeGraph"" v=""False"" /&gt;_x000D_
&lt;/ContentLocation&gt;'"</definedName>
    <definedName name="_AMO_ContentLocation_899671296_BRD_F0.ve7124_FilterText" hidden="1">"'&lt;ContentLocation path=""F0.ve7124_FilterText"" rsid=""899671296"" tag=""BRD"" fid=""0""&gt;_x000D_
  &lt;param n=""_NumRows"" v=""3"" /&gt;_x000D_
  &lt;param n=""_NumCols"" v=""94"" /&gt;_x000D_
&lt;/ContentLocation&gt;'"</definedName>
    <definedName name="_AMO_ContentLocation_97528550_BRD_F0.ve1017943" hidden="1">"'&lt;ContentLocation path=""F0.ve1017943"" rsid=""97528550"" tag=""BRD"" fid=""0""&gt;_x000D_
  &lt;param n=""_NumRows"" v=""11"" /&gt;_x000D_
  &lt;param n=""_NumCols"" v=""6"" /&gt;_x000D_
  &lt;param n=""useNativeGraph"" v=""False"" /&gt;_x000D_
&lt;/ContentLocation&gt;'"</definedName>
    <definedName name="_AMO_ContentLocation_97528550_BRD_F0.ve1017943_FilterText" hidden="1">"'&lt;ContentLocation path=""F0.ve1017943_FilterText"" rsid=""97528550"" tag=""BRD"" fid=""0""&gt;_x000D_
  &lt;param n=""_NumRows"" v=""2"" /&gt;_x000D_
  &lt;param n=""_NumCols"" v=""6"" /&gt;_x000D_
&lt;/ContentLocation&gt;'"</definedName>
    <definedName name="_AMO_ContentLocation_97528550_BRD_F0.ve1021124" hidden="1">"'&lt;ContentLocation path=""F0.ve1021124"" rsid=""97528550"" tag=""BRD"" fid=""0""&gt;_x000D_
  &lt;param n=""_NumRows"" v=""3"" /&gt;_x000D_
  &lt;param n=""_NumCols"" v=""2"" /&gt;_x000D_
  &lt;param n=""useNativeGraph"" v=""False"" /&gt;_x000D_
&lt;/ContentLocation&gt;'"</definedName>
    <definedName name="_AMO_ContentLocation_97528550_BRD_F0.ve1021124_FilterText" hidden="1">"'&lt;ContentLocation path=""F0.ve1021124_FilterText"" rsid=""97528550"" tag=""BRD"" fid=""0""&gt;_x000D_
  &lt;param n=""_NumRows"" v=""2"" /&gt;_x000D_
  &lt;param n=""_NumCols"" v=""2"" /&gt;_x000D_
&lt;/ContentLocation&gt;'"</definedName>
    <definedName name="_AMO_ContentLocation_97528550_BRD_F0.ve1215136" hidden="1">"'&lt;ContentLocation path=""F0.ve1215136"" rsid=""97528550"" tag=""BRD"" fid=""0""&gt;_x000D_
  &lt;param n=""_NumRows"" v=""6"" /&gt;_x000D_
  &lt;param n=""_NumCols"" v=""7"" /&gt;_x000D_
  &lt;param n=""useNativeGraph"" v=""False"" /&gt;_x000D_
&lt;/ContentLocation&gt;'"</definedName>
    <definedName name="_AMO_ContentLocation_97528550_BRD_F0.ve1215136_FilterText" hidden="1">"'&lt;ContentLocation path=""F0.ve1215136_FilterText"" rsid=""97528550"" tag=""BRD"" fid=""0""&gt;_x000D_
  &lt;param n=""_NumRows"" v=""3"" /&gt;_x000D_
  &lt;param n=""_NumCols"" v=""7"" /&gt;_x000D_
&lt;/ContentLocation&gt;'"</definedName>
    <definedName name="_AMO_ContentLocation_97528550_BRD_F0.ve1348243" hidden="1">"'&lt;ContentLocation path=""F0.ve1348243"" rsid=""97528550"" tag=""BRD"" fid=""0""&gt;_x000D_
  &lt;param n=""_NumRows"" v=""33"" /&gt;_x000D_
  &lt;param n=""_NumCols"" v=""8"" /&gt;_x000D_
  &lt;param n=""useNativeGraph"" v=""False"" /&gt;_x000D_
&lt;/ContentLocation&gt;'"</definedName>
    <definedName name="_AMO_ContentLocation_97528550_BRD_F0.ve1348243_FilterText" hidden="1">"'&lt;ContentLocation path=""F0.ve1348243_FilterText"" rsid=""97528550"" tag=""BRD"" fid=""0""&gt;_x000D_
  &lt;param n=""_NumRows"" v=""3"" /&gt;_x000D_
  &lt;param n=""_NumCols"" v=""8"" /&gt;_x000D_
&lt;/ContentLocation&gt;'"</definedName>
    <definedName name="_AMO_ContentLocation_97528550_BRD_F0.ve1349645" hidden="1">"'&lt;ContentLocation path=""F0.ve1349645"" rsid=""97528550"" tag=""BRD"" fid=""0""&gt;_x000D_
  &lt;param n=""_NumRows"" v=""1630"" /&gt;_x000D_
  &lt;param n=""_NumCols"" v=""4"" /&gt;_x000D_
  &lt;param n=""useNativeGraph"" v=""False"" /&gt;_x000D_
&lt;/ContentLocation&gt;'"</definedName>
    <definedName name="_AMO_ContentLocation_97528550_BRD_F0.ve1349645_FilterText" hidden="1">"'&lt;ContentLocation path=""F0.ve1349645_FilterText"" rsid=""97528550"" tag=""BRD"" fid=""0""&gt;_x000D_
  &lt;param n=""_NumRows"" v=""3"" /&gt;_x000D_
  &lt;param n=""_NumCols"" v=""4"" /&gt;_x000D_
&lt;/ContentLocation&gt;'"</definedName>
    <definedName name="_AMO_ContentLocation_97528550_BRD_F0.ve1492053" hidden="1">"'&lt;ContentLocation path=""F0.ve1492053"" rsid=""97528550"" tag=""BRD"" fid=""0""&gt;_x000D_
  &lt;param n=""_NumRows"" v=""33"" /&gt;_x000D_
  &lt;param n=""_NumCols"" v=""16"" /&gt;_x000D_
  &lt;param n=""useNativeGraph"" v=""False"" /&gt;_x000D_
&lt;/ContentLocation&gt;'"</definedName>
    <definedName name="_AMO_ContentLocation_97528550_BRD_F0.ve1492053_FilterText" hidden="1">"'&lt;ContentLocation path=""F0.ve1492053_FilterText"" rsid=""97528550"" tag=""BRD"" fid=""0""&gt;_x000D_
  &lt;param n=""_NumRows"" v=""2"" /&gt;_x000D_
  &lt;param n=""_NumCols"" v=""16"" /&gt;_x000D_
&lt;/ContentLocation&gt;'"</definedName>
    <definedName name="_AMO_ContentLocation_97528550_BRD_F0.ve1494566" hidden="1">"'&lt;ContentLocation path=""F0.ve1494566"" rsid=""97528550"" tag=""BRD"" fid=""0""&gt;_x000D_
  &lt;param n=""_NumRows"" v=""7"" /&gt;_x000D_
  &lt;param n=""_NumCols"" v=""86"" /&gt;_x000D_
  &lt;param n=""useNativeGraph"" v=""False"" /&gt;_x000D_
&lt;/ContentLocation&gt;'"</definedName>
    <definedName name="_AMO_ContentLocation_97528550_BRD_F0.ve1494566_FilterText" hidden="1">"'&lt;ContentLocation path=""F0.ve1494566_FilterText"" rsid=""97528550"" tag=""BRD"" fid=""0""&gt;_x000D_
  &lt;param n=""_NumRows"" v=""2"" /&gt;_x000D_
  &lt;param n=""_NumCols"" v=""86"" /&gt;_x000D_
&lt;/ContentLocation&gt;'"</definedName>
    <definedName name="_AMO_ContentLocation_97528550_BRD_F0.ve1658436" hidden="1">"'&lt;ContentLocation path=""F0.ve1658436"" rsid=""97528550"" tag=""BRD"" fid=""0""&gt;_x000D_
  &lt;param n=""_NumRows"" v=""10"" /&gt;_x000D_
  &lt;param n=""_NumCols"" v=""141"" /&gt;_x000D_
  &lt;param n=""useNativeGraph"" v=""False"" /&gt;_x000D_
&lt;/ContentLocation&gt;'"</definedName>
    <definedName name="_AMO_ContentLocation_97528550_BRD_F0.ve1658436_FilterText" hidden="1">"'&lt;ContentLocation path=""F0.ve1658436_FilterText"" rsid=""97528550"" tag=""BRD"" fid=""0""&gt;_x000D_
  &lt;param n=""_NumRows"" v=""2"" /&gt;_x000D_
  &lt;param n=""_NumCols"" v=""141"" /&gt;_x000D_
&lt;/ContentLocation&gt;'"</definedName>
    <definedName name="_AMO_ContentLocation_97528550_BRD_F0.ve1662462" hidden="1">"'&lt;ContentLocation path=""F0.ve1662462"" rsid=""97528550"" tag=""BRD"" fid=""0""&gt;_x000D_
  &lt;param n=""_NumRows"" v=""33"" /&gt;_x000D_
  &lt;param n=""_NumCols"" v=""11"" /&gt;_x000D_
  &lt;param n=""useNativeGraph"" v=""False"" /&gt;_x000D_
&lt;/ContentLocation&gt;'"</definedName>
    <definedName name="_AMO_ContentLocation_97528550_BRD_F0.ve1662462_FilterText" hidden="1">"'&lt;ContentLocation path=""F0.ve1662462_FilterText"" rsid=""97528550"" tag=""BRD"" fid=""0""&gt;_x000D_
  &lt;param n=""_NumRows"" v=""2"" /&gt;_x000D_
  &lt;param n=""_NumCols"" v=""11"" /&gt;_x000D_
&lt;/ContentLocation&gt;'"</definedName>
    <definedName name="_AMO_ContentLocation_97528550_BRD_F0.ve1854559" hidden="1">"'&lt;ContentLocation path=""F0.ve1854559"" rsid=""97528550"" tag=""BRD"" fid=""0""&gt;_x000D_
  &lt;param n=""_NumRows"" v=""2900"" /&gt;_x000D_
  &lt;param n=""_NumCols"" v=""12"" /&gt;_x000D_
  &lt;param n=""useNativeGraph"" v=""False"" /&gt;_x000D_
&lt;/ContentLocation&gt;'"</definedName>
    <definedName name="_AMO_ContentLocation_97528550_BRD_F0.ve1854559_FilterText" hidden="1">"'&lt;ContentLocation path=""F0.ve1854559_FilterText"" rsid=""97528550"" tag=""BRD"" fid=""0""&gt;_x000D_
  &lt;param n=""_NumRows"" v=""2"" /&gt;_x000D_
  &lt;param n=""_NumCols"" v=""12"" /&gt;_x000D_
&lt;/ContentLocation&gt;'"</definedName>
    <definedName name="_AMO_ContentLocation_97528550_BRD_F0.ve1952491" hidden="1">"'&lt;ContentLocation path=""F0.ve1952491"" rsid=""97528550"" tag=""BRD"" fid=""0""&gt;_x000D_
  &lt;param n=""_NumRows"" v=""3"" /&gt;_x000D_
  &lt;param n=""_NumCols"" v=""2"" /&gt;_x000D_
  &lt;param n=""useNativeGraph"" v=""False"" /&gt;_x000D_
&lt;/ContentLocation&gt;'"</definedName>
    <definedName name="_AMO_ContentLocation_97528550_BRD_F0.ve1952491_FilterText" hidden="1">"'&lt;ContentLocation path=""F0.ve1952491_FilterText"" rsid=""97528550"" tag=""BRD"" fid=""0""&gt;_x000D_
  &lt;param n=""_NumRows"" v=""3"" /&gt;_x000D_
  &lt;param n=""_NumCols"" v=""2"" /&gt;_x000D_
&lt;/ContentLocation&gt;'"</definedName>
    <definedName name="_AMO_ContentLocation_97528550_BRD_F0.ve1952491_Title" hidden="1">"'&lt;ContentLocation path=""F0.ve1952491_Title"" rsid=""97528550"" tag=""BRD"" fid=""0""&gt;_x000D_
  &lt;param n=""_NumRows"" v=""1"" /&gt;_x000D_
  &lt;param n=""_NumCols"" v=""2"" /&gt;_x000D_
&lt;/ContentLocation&gt;'"</definedName>
    <definedName name="_AMO_ContentLocation_97528550_BRD_F0.ve203054" hidden="1">"'&lt;ContentLocation path=""F0.ve203054"" rsid=""97528550"" tag=""BRD"" fid=""0""&gt;_x000D_
  &lt;param n=""_NumRows"" v=""26"" /&gt;_x000D_
  &lt;param n=""_NumCols"" v=""9"" /&gt;_x000D_
  &lt;param n=""useNativeGraph"" v=""False"" /&gt;_x000D_
&lt;/ContentLocation&gt;'"</definedName>
    <definedName name="_AMO_ContentLocation_97528550_BRD_F0.ve203054_FilterText" hidden="1">"'&lt;ContentLocation path=""F0.ve203054_FilterText"" rsid=""97528550"" tag=""BRD"" fid=""0""&gt;_x000D_
  &lt;param n=""_NumRows"" v=""2"" /&gt;_x000D_
  &lt;param n=""_NumCols"" v=""9"" /&gt;_x000D_
&lt;/ContentLocation&gt;'"</definedName>
    <definedName name="_AMO_ContentLocation_97528550_BRD_F0.ve208186" hidden="1">"'&lt;ContentLocation path=""F0.ve208186"" rsid=""97528550"" tag=""BRD"" fid=""0""&gt;_x000D_
  &lt;param n=""_NumRows"" v=""34"" /&gt;_x000D_
  &lt;param n=""_NumCols"" v=""10"" /&gt;_x000D_
  &lt;param n=""useNativeGraph"" v=""False"" /&gt;_x000D_
&lt;/ContentLocation&gt;'"</definedName>
    <definedName name="_AMO_ContentLocation_97528550_BRD_F0.ve208186_FilterText" hidden="1">"'&lt;ContentLocation path=""F0.ve208186_FilterText"" rsid=""97528550"" tag=""BRD"" fid=""0""&gt;_x000D_
  &lt;param n=""_NumRows"" v=""2"" /&gt;_x000D_
  &lt;param n=""_NumCols"" v=""10"" /&gt;_x000D_
&lt;/ContentLocation&gt;'"</definedName>
    <definedName name="_AMO_ContentLocation_97528550_BRD_F0.ve208186_Title" hidden="1">"'&lt;ContentLocation path=""F0.ve208186_Title"" rsid=""97528550"" tag=""BRD"" fid=""0""&gt;_x000D_
  &lt;param n=""_NumRows"" v=""1"" /&gt;_x000D_
  &lt;param n=""_NumCols"" v=""10"" /&gt;_x000D_
&lt;/ContentLocation&gt;'"</definedName>
    <definedName name="_AMO_ContentLocation_97528550_BRD_F0.ve210584" hidden="1">"'&lt;ContentLocation path=""F0.ve210584"" rsid=""97528550"" tag=""BRD"" fid=""0""&gt;_x000D_
  &lt;param n=""_NumRows"" v=""34"" /&gt;_x000D_
  &lt;param n=""_NumCols"" v=""7"" /&gt;_x000D_
  &lt;param n=""useNativeGraph"" v=""False"" /&gt;_x000D_
&lt;/ContentLocation&gt;'"</definedName>
    <definedName name="_AMO_ContentLocation_97528550_BRD_F0.ve210584_FilterText" hidden="1">"'&lt;ContentLocation path=""F0.ve210584_FilterText"" rsid=""97528550"" tag=""BRD"" fid=""0""&gt;_x000D_
  &lt;param n=""_NumRows"" v=""2"" /&gt;_x000D_
  &lt;param n=""_NumCols"" v=""7"" /&gt;_x000D_
&lt;/ContentLocation&gt;'"</definedName>
    <definedName name="_AMO_ContentLocation_97528550_BRD_F0.ve220145" hidden="1">"'&lt;ContentLocation path=""F0.ve220145"" rsid=""97528550"" tag=""BRD"" fid=""0""&gt;_x000D_
  &lt;param n=""_NumRows"" v=""4"" /&gt;_x000D_
  &lt;param n=""_NumCols"" v=""2"" /&gt;_x000D_
  &lt;param n=""useNativeGraph"" v=""False"" /&gt;_x000D_
&lt;/ContentLocation&gt;'"</definedName>
    <definedName name="_AMO_ContentLocation_97528550_BRD_F0.ve220145_FilterText" hidden="1">"'&lt;ContentLocation path=""F0.ve220145_FilterText"" rsid=""97528550"" tag=""BRD"" fid=""0""&gt;_x000D_
  &lt;param n=""_NumRows"" v=""2"" /&gt;_x000D_
  &lt;param n=""_NumCols"" v=""2"" /&gt;_x000D_
&lt;/ContentLocation&gt;'"</definedName>
    <definedName name="_AMO_ContentLocation_97528550_BRD_F0.ve220150" hidden="1">"'&lt;ContentLocation path=""F0.ve220150"" rsid=""97528550"" tag=""BRD"" fid=""0""&gt;_x000D_
  &lt;param n=""_NumRows"" v=""4"" /&gt;_x000D_
  &lt;param n=""_NumCols"" v=""2"" /&gt;_x000D_
  &lt;param n=""useNativeGraph"" v=""False"" /&gt;_x000D_
&lt;/ContentLocation&gt;'"</definedName>
    <definedName name="_AMO_ContentLocation_97528550_BRD_F0.ve220150_FilterText" hidden="1">"'&lt;ContentLocation path=""F0.ve220150_FilterText"" rsid=""97528550"" tag=""BRD"" fid=""0""&gt;_x000D_
  &lt;param n=""_NumRows"" v=""2"" /&gt;_x000D_
  &lt;param n=""_NumCols"" v=""2"" /&gt;_x000D_
&lt;/ContentLocation&gt;'"</definedName>
    <definedName name="_AMO_ContentLocation_97528550_BRD_F0.ve220155" hidden="1">"'&lt;ContentLocation path=""F0.ve220155"" rsid=""97528550"" tag=""BRD"" fid=""0""&gt;_x000D_
  &lt;param n=""_NumRows"" v=""4"" /&gt;_x000D_
  &lt;param n=""_NumCols"" v=""2"" /&gt;_x000D_
  &lt;param n=""useNativeGraph"" v=""False"" /&gt;_x000D_
&lt;/ContentLocation&gt;'"</definedName>
    <definedName name="_AMO_ContentLocation_97528550_BRD_F0.ve220155_FilterText" hidden="1">"'&lt;ContentLocation path=""F0.ve220155_FilterText"" rsid=""97528550"" tag=""BRD"" fid=""0""&gt;_x000D_
  &lt;param n=""_NumRows"" v=""2"" /&gt;_x000D_
  &lt;param n=""_NumCols"" v=""2"" /&gt;_x000D_
&lt;/ContentLocation&gt;'"</definedName>
    <definedName name="_AMO_ContentLocation_97528550_BRD_F0.ve221192" hidden="1">"'&lt;ContentLocation path=""F0.ve221192"" rsid=""97528550"" tag=""BRD"" fid=""0""&gt;_x000D_
  &lt;param n=""_NumRows"" v=""4"" /&gt;_x000D_
  &lt;param n=""_NumCols"" v=""2"" /&gt;_x000D_
  &lt;param n=""useNativeGraph"" v=""False"" /&gt;_x000D_
&lt;/ContentLocation&gt;'"</definedName>
    <definedName name="_AMO_ContentLocation_97528550_BRD_F0.ve221192_FilterText" hidden="1">"'&lt;ContentLocation path=""F0.ve221192_FilterText"" rsid=""97528550"" tag=""BRD"" fid=""0""&gt;_x000D_
  &lt;param n=""_NumRows"" v=""2"" /&gt;_x000D_
  &lt;param n=""_NumCols"" v=""2"" /&gt;_x000D_
&lt;/ContentLocation&gt;'"</definedName>
    <definedName name="_AMO_ContentLocation_97528550_BRD_F0.ve221653" hidden="1">"'&lt;ContentLocation path=""F0.ve221653"" rsid=""97528550"" tag=""BRD"" fid=""0""&gt;_x000D_
  &lt;param n=""_NumRows"" v=""18"" /&gt;_x000D_
  &lt;param n=""_NumCols"" v=""6"" /&gt;_x000D_
  &lt;param n=""useNativeGraph"" v=""False"" /&gt;_x000D_
&lt;/ContentLocation&gt;'"</definedName>
    <definedName name="_AMO_ContentLocation_97528550_BRD_F0.ve221653_FilterText" hidden="1">"'&lt;ContentLocation path=""F0.ve221653_FilterText"" rsid=""97528550"" tag=""BRD"" fid=""0""&gt;_x000D_
  &lt;param n=""_NumRows"" v=""2"" /&gt;_x000D_
  &lt;param n=""_NumCols"" v=""6"" /&gt;_x000D_
&lt;/ContentLocation&gt;'"</definedName>
    <definedName name="_AMO_ContentLocation_97528550_BRD_F0.ve237439" hidden="1">"'&lt;ContentLocation path=""F0.ve237439"" rsid=""97528550"" tag=""BRD"" fid=""0""&gt;_x000D_
  &lt;param n=""_NumRows"" v=""34"" /&gt;_x000D_
  &lt;param n=""_NumCols"" v=""6"" /&gt;_x000D_
  &lt;param n=""useNativeGraph"" v=""False"" /&gt;_x000D_
&lt;/ContentLocation&gt;'"</definedName>
    <definedName name="_AMO_ContentLocation_97528550_BRD_F0.ve237439_FilterText" hidden="1">"'&lt;ContentLocation path=""F0.ve237439_FilterText"" rsid=""97528550"" tag=""BRD"" fid=""0""&gt;_x000D_
  &lt;param n=""_NumRows"" v=""2"" /&gt;_x000D_
  &lt;param n=""_NumCols"" v=""6"" /&gt;_x000D_
&lt;/ContentLocation&gt;'"</definedName>
    <definedName name="_AMO_ContentLocation_97528550_BRD_F0.ve2423519" hidden="1">"'&lt;ContentLocation path=""F0.ve2423519"" rsid=""97528550"" tag=""BRD"" fid=""0""&gt;_x000D_
  &lt;param n=""_NumRows"" v=""23"" /&gt;_x000D_
  &lt;param n=""_NumCols"" v=""7"" /&gt;_x000D_
  &lt;param n=""useNativeGraph"" v=""False"" /&gt;_x000D_
&lt;/ContentLocation&gt;'"</definedName>
    <definedName name="_AMO_ContentLocation_97528550_BRD_F0.ve2423519_FilterText" hidden="1">"'&lt;ContentLocation path=""F0.ve2423519_FilterText"" rsid=""97528550"" tag=""BRD"" fid=""0""&gt;_x000D_
  &lt;param n=""_NumRows"" v=""4"" /&gt;_x000D_
  &lt;param n=""_NumCols"" v=""7"" /&gt;_x000D_
&lt;/ContentLocation&gt;'"</definedName>
    <definedName name="_AMO_ContentLocation_97528550_BRD_F0.ve274676" hidden="1">"'&lt;ContentLocation path=""F0.ve274676"" rsid=""97528550"" tag=""BRD"" fid=""0""&gt;_x000D_
  &lt;param n=""_NumRows"" v=""10"" /&gt;_x000D_
  &lt;param n=""_NumCols"" v=""8"" /&gt;_x000D_
  &lt;param n=""useNativeGraph"" v=""False"" /&gt;_x000D_
&lt;/ContentLocation&gt;'"</definedName>
    <definedName name="_AMO_ContentLocation_97528550_BRD_F0.ve274676_FilterText" hidden="1">"'&lt;ContentLocation path=""F0.ve274676_FilterText"" rsid=""97528550"" tag=""BRD"" fid=""0""&gt;_x000D_
  &lt;param n=""_NumRows"" v=""2"" /&gt;_x000D_
  &lt;param n=""_NumCols"" v=""8"" /&gt;_x000D_
&lt;/ContentLocation&gt;'"</definedName>
    <definedName name="_AMO_ContentLocation_97528550_BRD_F0.ve345220" hidden="1">"'&lt;ContentLocation path=""F0.ve345220"" rsid=""97528550"" tag=""BRD"" fid=""0""&gt;_x000D_
  &lt;param n=""_NumRows"" v=""34"" /&gt;_x000D_
  &lt;param n=""_NumCols"" v=""2"" /&gt;_x000D_
  &lt;param n=""useNativeGraph"" v=""False"" /&gt;_x000D_
&lt;/ContentLocation&gt;'"</definedName>
    <definedName name="_AMO_ContentLocation_97528550_BRD_F0.ve345220_FilterText" hidden="1">"'&lt;ContentLocation path=""F0.ve345220_FilterText"" rsid=""97528550"" tag=""BRD"" fid=""0""&gt;_x000D_
  &lt;param n=""_NumRows"" v=""2"" /&gt;_x000D_
  &lt;param n=""_NumCols"" v=""2"" /&gt;_x000D_
&lt;/ContentLocation&gt;'"</definedName>
    <definedName name="_AMO_ContentLocation_97528550_BRD_F0.ve345617" hidden="1">"'Partitions:2'"</definedName>
    <definedName name="_AMO_ContentLocation_97528550_BRD_F0.ve345617.0" hidden="1">"'&lt;ContentLocation path=""F0.ve345617"" rsid=""97528550"" tag=""BRD"" fid=""0""&gt;_x000D_
  &lt;param n=""_NumRows"" v=""25"" /&gt;_x000D_
  &lt;param n=""_NumCols"" v=""11"" /&gt;_x000D_
  &lt;param n=""DataBehind"" v=""true"" /&gt;_x000D_
  &lt;param n=""imageID"" v=""SASImage_33593722.6347596'"</definedName>
    <definedName name="_AMO_ContentLocation_97528550_BRD_F0.ve345617.1" hidden="1">"'"" /&gt;_x000D_
&lt;/ContentLocation&gt;'"</definedName>
    <definedName name="_AMO_ContentLocation_97528550_BRD_F0.ve345617_FilterText" hidden="1">"'&lt;ContentLocation path=""F0.ve345617_FilterText"" rsid=""97528550"" tag=""BRD"" fid=""0""&gt;_x000D_
  &lt;param n=""_NumRows"" v=""2"" /&gt;_x000D_
  &lt;param n=""_NumCols"" v=""141"" /&gt;_x000D_
&lt;/ContentLocation&gt;'"</definedName>
    <definedName name="_AMO_ContentLocation_97528550_BRD_F0.ve345978" hidden="1">"'&lt;ContentLocation path=""F0.ve345978"" rsid=""97528550"" tag=""BRD"" fid=""0""&gt;_x000D_
  &lt;param n=""_NumRows"" v=""50"" /&gt;_x000D_
  &lt;param n=""_NumCols"" v=""8"" /&gt;_x000D_
  &lt;param n=""useNativeGraph"" v=""False"" /&gt;_x000D_
&lt;/ContentLocation&gt;'"</definedName>
    <definedName name="_AMO_ContentLocation_97528550_BRD_F0.ve345978_FilterText" hidden="1">"'&lt;ContentLocation path=""F0.ve345978_FilterText"" rsid=""97528550"" tag=""BRD"" fid=""0""&gt;_x000D_
  &lt;param n=""_NumRows"" v=""2"" /&gt;_x000D_
  &lt;param n=""_NumCols"" v=""8"" /&gt;_x000D_
&lt;/ContentLocation&gt;'"</definedName>
    <definedName name="_AMO_ContentLocation_97528550_BRD_F0.ve346338" hidden="1">"'Partitions:2'"</definedName>
    <definedName name="_AMO_ContentLocation_97528550_BRD_F0.ve346338.0" hidden="1">"'&lt;ContentLocation path=""F0.ve346338"" rsid=""97528550"" tag=""BRD"" fid=""0""&gt;_x000D_
  &lt;param n=""_NumRows"" v=""25"" /&gt;_x000D_
  &lt;param n=""_NumCols"" v=""5"" /&gt;_x000D_
  &lt;param n=""DataBehind"" v=""true"" /&gt;_x000D_
  &lt;param n=""imageID"" v=""SASImage_18403382.04913'"</definedName>
    <definedName name="_AMO_ContentLocation_97528550_BRD_F0.ve346338.1" hidden="1">"'"" /&gt;_x000D_
&lt;/ContentLocation&gt;'"</definedName>
    <definedName name="_AMO_ContentLocation_97528550_BRD_F0.ve346338_FilterText" hidden="1">"'&lt;ContentLocation path=""F0.ve346338_FilterText"" rsid=""97528550"" tag=""BRD"" fid=""0""&gt;_x000D_
  &lt;param n=""_NumRows"" v=""2"" /&gt;_x000D_
  &lt;param n=""_NumCols"" v=""141"" /&gt;_x000D_
&lt;/ContentLocation&gt;'"</definedName>
    <definedName name="_AMO_ContentLocation_97528550_BRD_F0.ve347165" hidden="1">"'&lt;ContentLocation path=""F0.ve347165"" rsid=""97528550"" tag=""BRD"" fid=""0""&gt;_x000D_
  &lt;param n=""_NumRows"" v=""6"" /&gt;_x000D_
  &lt;param n=""_NumCols"" v=""11"" /&gt;_x000D_
  &lt;param n=""useNativeGraph"" v=""False"" /&gt;_x000D_
&lt;/ContentLocation&gt;'"</definedName>
    <definedName name="_AMO_ContentLocation_97528550_BRD_F0.ve347165_FilterText" hidden="1">"'&lt;ContentLocation path=""F0.ve347165_FilterText"" rsid=""97528550"" tag=""BRD"" fid=""0""&gt;_x000D_
  &lt;param n=""_NumRows"" v=""2"" /&gt;_x000D_
  &lt;param n=""_NumCols"" v=""11"" /&gt;_x000D_
&lt;/ContentLocation&gt;'"</definedName>
    <definedName name="_AMO_ContentLocation_97528550_BRD_F0.ve3476879" hidden="1">"'&lt;ContentLocation path=""F0.ve3476879"" rsid=""97528550"" tag=""BRD"" fid=""0""&gt;_x000D_
  &lt;param n=""_NumRows"" v=""33"" /&gt;_x000D_
  &lt;param n=""_NumCols"" v=""11"" /&gt;_x000D_
  &lt;param n=""useNativeGraph"" v=""False"" /&gt;_x000D_
&lt;/ContentLocation&gt;'"</definedName>
    <definedName name="_AMO_ContentLocation_97528550_BRD_F0.ve3476879_FilterText" hidden="1">"'&lt;ContentLocation path=""F0.ve3476879_FilterText"" rsid=""97528550"" tag=""BRD"" fid=""0""&gt;_x000D_
  &lt;param n=""_NumRows"" v=""2"" /&gt;_x000D_
  &lt;param n=""_NumCols"" v=""11"" /&gt;_x000D_
&lt;/ContentLocation&gt;'"</definedName>
    <definedName name="_AMO_ContentLocation_97528550_BRD_F0.ve347792" hidden="1">"'&lt;ContentLocation path=""F0.ve347792"" rsid=""97528550"" tag=""BRD"" fid=""0""&gt;_x000D_
  &lt;param n=""_NumRows"" v=""6"" /&gt;_x000D_
  &lt;param n=""_NumCols"" v=""11"" /&gt;_x000D_
  &lt;param n=""useNativeGraph"" v=""False"" /&gt;_x000D_
&lt;/ContentLocation&gt;'"</definedName>
    <definedName name="_AMO_ContentLocation_97528550_BRD_F0.ve347792_FilterText" hidden="1">"'&lt;ContentLocation path=""F0.ve347792_FilterText"" rsid=""97528550"" tag=""BRD"" fid=""0""&gt;_x000D_
  &lt;param n=""_NumRows"" v=""2"" /&gt;_x000D_
  &lt;param n=""_NumCols"" v=""11"" /&gt;_x000D_
&lt;/ContentLocation&gt;'"</definedName>
    <definedName name="_AMO_ContentLocation_97528550_BRD_F0.ve347797" hidden="1">"'&lt;ContentLocation path=""F0.ve347797"" rsid=""97528550"" tag=""BRD"" fid=""0""&gt;_x000D_
  &lt;param n=""_NumRows"" v=""6"" /&gt;_x000D_
  &lt;param n=""_NumCols"" v=""11"" /&gt;_x000D_
  &lt;param n=""useNativeGraph"" v=""False"" /&gt;_x000D_
&lt;/ContentLocation&gt;'"</definedName>
    <definedName name="_AMO_ContentLocation_97528550_BRD_F0.ve347797_FilterText" hidden="1">"'&lt;ContentLocation path=""F0.ve347797_FilterText"" rsid=""97528550"" tag=""BRD"" fid=""0""&gt;_x000D_
  &lt;param n=""_NumRows"" v=""2"" /&gt;_x000D_
  &lt;param n=""_NumCols"" v=""11"" /&gt;_x000D_
&lt;/ContentLocation&gt;'"</definedName>
    <definedName name="_AMO_ContentLocation_97528550_BRD_F0.ve3482564" hidden="1">"'&lt;ContentLocation path=""F0.ve3482564"" rsid=""97528550"" tag=""BRD"" fid=""0""&gt;_x000D_
  &lt;param n=""_NumRows"" v=""2"" /&gt;_x000D_
  &lt;param n=""_NumCols"" v=""81"" /&gt;_x000D_
  &lt;param n=""useNativeGraph"" v=""False"" /&gt;_x000D_
&lt;/ContentLocation&gt;'"</definedName>
    <definedName name="_AMO_ContentLocation_97528550_BRD_F0.ve3482564_FilterText" hidden="1">"'&lt;ContentLocation path=""F0.ve3482564_FilterText"" rsid=""97528550"" tag=""BRD"" fid=""0""&gt;_x000D_
  &lt;param n=""_NumRows"" v=""2"" /&gt;_x000D_
  &lt;param n=""_NumCols"" v=""81"" /&gt;_x000D_
&lt;/ContentLocation&gt;'"</definedName>
    <definedName name="_AMO_ContentLocation_97528550_BRD_F0.ve377799" hidden="1">"'&lt;ContentLocation path=""F0.ve377799"" rsid=""97528550"" tag=""BRD"" fid=""0""&gt;_x000D_
  &lt;param n=""_NumRows"" v=""16"" /&gt;_x000D_
  &lt;param n=""_NumCols"" v=""8"" /&gt;_x000D_
  &lt;param n=""useNativeGraph"" v=""False"" /&gt;_x000D_
&lt;/ContentLocation&gt;'"</definedName>
    <definedName name="_AMO_ContentLocation_97528550_BRD_F0.ve377799_FilterText" hidden="1">"'&lt;ContentLocation path=""F0.ve377799_FilterText"" rsid=""97528550"" tag=""BRD"" fid=""0""&gt;_x000D_
  &lt;param n=""_NumRows"" v=""3"" /&gt;_x000D_
  &lt;param n=""_NumCols"" v=""8"" /&gt;_x000D_
&lt;/ContentLocation&gt;'"</definedName>
    <definedName name="_AMO_ContentLocation_97528550_BRD_F0.ve4328699" hidden="1">"'&lt;ContentLocation path=""F0.ve4328699"" rsid=""97528550"" tag=""BRD"" fid=""0""&gt;_x000D_
  &lt;param n=""_NumRows"" v=""5"" /&gt;_x000D_
  &lt;param n=""_NumCols"" v=""11"" /&gt;_x000D_
  &lt;param n=""useNativeGraph"" v=""False"" /&gt;_x000D_
&lt;/ContentLocation&gt;'"</definedName>
    <definedName name="_AMO_ContentLocation_97528550_BRD_F0.ve4328699_FilterText" hidden="1">"'&lt;ContentLocation path=""F0.ve4328699_FilterText"" rsid=""97528550"" tag=""BRD"" fid=""0""&gt;_x000D_
  &lt;param n=""_NumRows"" v=""2"" /&gt;_x000D_
  &lt;param n=""_NumCols"" v=""11"" /&gt;_x000D_
&lt;/ContentLocation&gt;'"</definedName>
    <definedName name="_AMO_ContentLocation_97528550_BRD_F0.ve4335013" hidden="1">"'&lt;ContentLocation path=""F0.ve4335013"" rsid=""97528550"" tag=""BRD"" fid=""0""&gt;_x000D_
  &lt;param n=""_NumRows"" v=""5"" /&gt;_x000D_
  &lt;param n=""_NumCols"" v=""141"" /&gt;_x000D_
  &lt;param n=""useNativeGraph"" v=""False"" /&gt;_x000D_
&lt;/ContentLocation&gt;'"</definedName>
    <definedName name="_AMO_ContentLocation_97528550_BRD_F0.ve4335013_FilterText" hidden="1">"'&lt;ContentLocation path=""F0.ve4335013_FilterText"" rsid=""97528550"" tag=""BRD"" fid=""0""&gt;_x000D_
  &lt;param n=""_NumRows"" v=""2"" /&gt;_x000D_
  &lt;param n=""_NumCols"" v=""141"" /&gt;_x000D_
&lt;/ContentLocation&gt;'"</definedName>
    <definedName name="_AMO_ContentLocation_97528550_BRD_F0.ve451795" hidden="1">"'&lt;ContentLocation path=""F0.ve451795"" rsid=""97528550"" tag=""BRD"" fid=""0""&gt;_x000D_
  &lt;param n=""_NumRows"" v=""35"" /&gt;_x000D_
  &lt;param n=""_NumCols"" v=""9"" /&gt;_x000D_
  &lt;param n=""useNativeGraph"" v=""False"" /&gt;_x000D_
&lt;/ContentLocation&gt;'"</definedName>
    <definedName name="_AMO_ContentLocation_97528550_BRD_F0.ve451795_FilterText" hidden="1">"'&lt;ContentLocation path=""F0.ve451795_FilterText"" rsid=""97528550"" tag=""BRD"" fid=""0""&gt;_x000D_
  &lt;param n=""_NumRows"" v=""3"" /&gt;_x000D_
  &lt;param n=""_NumCols"" v=""9"" /&gt;_x000D_
&lt;/ContentLocation&gt;'"</definedName>
    <definedName name="_AMO_ContentLocation_97528550_BRD_F0.ve453398" hidden="1">"'&lt;ContentLocation path=""F0.ve453398"" rsid=""97528550"" tag=""BRD"" fid=""0""&gt;_x000D_
  &lt;param n=""_NumRows"" v=""33"" /&gt;_x000D_
  &lt;param n=""_NumCols"" v=""7"" /&gt;_x000D_
  &lt;param n=""useNativeGraph"" v=""False"" /&gt;_x000D_
&lt;/ContentLocation&gt;'"</definedName>
    <definedName name="_AMO_ContentLocation_97528550_BRD_F0.ve453398_FilterText" hidden="1">"'&lt;ContentLocation path=""F0.ve453398_FilterText"" rsid=""97528550"" tag=""BRD"" fid=""0""&gt;_x000D_
  &lt;param n=""_NumRows"" v=""2"" /&gt;_x000D_
  &lt;param n=""_NumCols"" v=""7"" /&gt;_x000D_
&lt;/ContentLocation&gt;'"</definedName>
    <definedName name="_AMO_ContentLocation_97528550_BRD_F0.ve473064" hidden="1">"'&lt;ContentLocation path=""F0.ve473064"" rsid=""97528550"" tag=""BRD"" fid=""0""&gt;_x000D_
  &lt;param n=""_NumRows"" v=""33"" /&gt;_x000D_
  &lt;param n=""_NumCols"" v=""6"" /&gt;_x000D_
  &lt;param n=""useNativeGraph"" v=""False"" /&gt;_x000D_
&lt;/ContentLocation&gt;'"</definedName>
    <definedName name="_AMO_ContentLocation_97528550_BRD_F0.ve473064_FilterText" hidden="1">"'&lt;ContentLocation path=""F0.ve473064_FilterText"" rsid=""97528550"" tag=""BRD"" fid=""0""&gt;_x000D_
  &lt;param n=""_NumRows"" v=""2"" /&gt;_x000D_
  &lt;param n=""_NumCols"" v=""6"" /&gt;_x000D_
&lt;/ContentLocation&gt;'"</definedName>
    <definedName name="_AMO_ContentLocation_97528550_BRD_F0.ve506463" hidden="1">"'&lt;ContentLocation path=""F0.ve506463"" rsid=""97528550"" tag=""BRD"" fid=""0""&gt;_x000D_
  &lt;param n=""_NumRows"" v=""17858"" /&gt;_x000D_
  &lt;param n=""_NumCols"" v=""14"" /&gt;_x000D_
  &lt;param n=""useNativeGraph"" v=""False"" /&gt;_x000D_
&lt;/ContentLocation&gt;'"</definedName>
    <definedName name="_AMO_ContentLocation_97528550_BRD_F0.ve506463_FilterText" hidden="1">"'&lt;ContentLocation path=""F0.ve506463_FilterText"" rsid=""97528550"" tag=""BRD"" fid=""0""&gt;_x000D_
  &lt;param n=""_NumRows"" v=""2"" /&gt;_x000D_
  &lt;param n=""_NumCols"" v=""14"" /&gt;_x000D_
&lt;/ContentLocation&gt;'"</definedName>
    <definedName name="_AMO_ContentLocation_97528550_BRD_F0.ve508523" hidden="1">"'&lt;ContentLocation path=""F0.ve508523"" rsid=""97528550"" tag=""BRD"" fid=""0""&gt;_x000D_
  &lt;param n=""_NumRows"" v=""17"" /&gt;_x000D_
  &lt;param n=""_NumCols"" v=""61"" /&gt;_x000D_
  &lt;param n=""useNativeGraph"" v=""False"" /&gt;_x000D_
&lt;/ContentLocation&gt;'"</definedName>
    <definedName name="_AMO_ContentLocation_97528550_BRD_F0.ve508523_FilterText" hidden="1">"'&lt;ContentLocation path=""F0.ve508523_FilterText"" rsid=""97528550"" tag=""BRD"" fid=""0""&gt;_x000D_
  &lt;param n=""_NumRows"" v=""2"" /&gt;_x000D_
  &lt;param n=""_NumCols"" v=""61"" /&gt;_x000D_
&lt;/ContentLocation&gt;'"</definedName>
    <definedName name="_AMO_ContentLocation_97528550_BRD_F0.ve5335009" hidden="1">"'&lt;ContentLocation path=""F0.ve5335009"" rsid=""97528550"" tag=""BRD"" fid=""0""&gt;_x000D_
  &lt;param n=""_NumRows"" v=""5"" /&gt;_x000D_
  &lt;param n=""_NumCols"" v=""16"" /&gt;_x000D_
  &lt;param n=""useNativeGraph"" v=""False"" /&gt;_x000D_
&lt;/ContentLocation&gt;'"</definedName>
    <definedName name="_AMO_ContentLocation_97528550_BRD_F0.ve5335009_FilterText" hidden="1">"'&lt;ContentLocation path=""F0.ve5335009_FilterText"" rsid=""97528550"" tag=""BRD"" fid=""0""&gt;_x000D_
  &lt;param n=""_NumRows"" v=""2"" /&gt;_x000D_
  &lt;param n=""_NumCols"" v=""16"" /&gt;_x000D_
&lt;/ContentLocation&gt;'"</definedName>
    <definedName name="_AMO_ContentLocation_97528550_BRD_F0.ve5341942" hidden="1">"'&lt;ContentLocation path=""F0.ve5341942"" rsid=""97528550"" tag=""BRD"" fid=""0""&gt;_x000D_
  &lt;param n=""_NumRows"" v=""5"" /&gt;_x000D_
  &lt;param n=""_NumCols"" v=""141"" /&gt;_x000D_
  &lt;param n=""useNativeGraph"" v=""False"" /&gt;_x000D_
&lt;/ContentLocation&gt;'"</definedName>
    <definedName name="_AMO_ContentLocation_97528550_BRD_F0.ve5341942_FilterText" hidden="1">"'&lt;ContentLocation path=""F0.ve5341942_FilterText"" rsid=""97528550"" tag=""BRD"" fid=""0""&gt;_x000D_
  &lt;param n=""_NumRows"" v=""2"" /&gt;_x000D_
  &lt;param n=""_NumCols"" v=""141"" /&gt;_x000D_
&lt;/ContentLocation&gt;'"</definedName>
    <definedName name="_AMO_ContentLocation_97528550_BRD_F0.ve5958154" hidden="1">"'&lt;ContentLocation path=""F0.ve5958154"" rsid=""97528550"" tag=""BRD"" fid=""0""&gt;_x000D_
  &lt;param n=""_NumRows"" v=""17"" /&gt;_x000D_
  &lt;param n=""_NumCols"" v=""7"" /&gt;_x000D_
  &lt;param n=""useNativeGraph"" v=""False"" /&gt;_x000D_
&lt;/ContentLocation&gt;'"</definedName>
    <definedName name="_AMO_ContentLocation_97528550_BRD_F0.ve5958154_FilterText" hidden="1">"'&lt;ContentLocation path=""F0.ve5958154_FilterText"" rsid=""97528550"" tag=""BRD"" fid=""0""&gt;_x000D_
  &lt;param n=""_NumRows"" v=""2"" /&gt;_x000D_
  &lt;param n=""_NumCols"" v=""7"" /&gt;_x000D_
&lt;/ContentLocation&gt;'"</definedName>
    <definedName name="_AMO_ContentLocation_97528550_BRD_F0.ve6169015" hidden="1">"'Partitions:2'"</definedName>
    <definedName name="_AMO_ContentLocation_97528550_BRD_F0.ve6169015.0" hidden="1">"'&lt;ContentLocation path=""F0.ve6169015"" rsid=""97528550"" tag=""BRD"" fid=""0""&gt;_x000D_
  &lt;param n=""_NumRows"" v=""25"" /&gt;_x000D_
  &lt;param n=""_NumCols"" v=""4"" /&gt;_x000D_
  &lt;param n=""DataBehind"" v=""true"" /&gt;_x000D_
  &lt;param n=""imageID"" v=""SASImage_253935124.37769'"</definedName>
    <definedName name="_AMO_ContentLocation_97528550_BRD_F0.ve6169015.1" hidden="1">"'"" /&gt;_x000D_
&lt;/ContentLocation&gt;'"</definedName>
    <definedName name="_AMO_ContentLocation_97528550_BRD_F0.ve6169015_FilterText" hidden="1">"'&lt;ContentLocation path=""F0.ve6169015_FilterText"" rsid=""97528550"" tag=""BRD"" fid=""0""&gt;_x000D_
  &lt;param n=""_NumRows"" v=""1"" /&gt;_x000D_
  &lt;param n=""_NumCols"" v=""141"" /&gt;_x000D_
&lt;/ContentLocation&gt;'"</definedName>
    <definedName name="_AMO_ContentLocation_97528550_BRD_F0.ve631166" hidden="1">"'&lt;ContentLocation path=""F0.ve631166"" rsid=""97528550"" tag=""BRD"" fid=""0""&gt;_x000D_
  &lt;param n=""_NumRows"" v=""5"" /&gt;_x000D_
  &lt;param n=""_NumCols"" v=""7"" /&gt;_x000D_
  &lt;param n=""useNativeGraph"" v=""False"" /&gt;_x000D_
&lt;/ContentLocation&gt;'"</definedName>
    <definedName name="_AMO_ContentLocation_97528550_BRD_F0.ve631166_FilterText" hidden="1">"'&lt;ContentLocation path=""F0.ve631166_FilterText"" rsid=""97528550"" tag=""BRD"" fid=""0""&gt;_x000D_
  &lt;param n=""_NumRows"" v=""3"" /&gt;_x000D_
  &lt;param n=""_NumCols"" v=""7"" /&gt;_x000D_
&lt;/ContentLocation&gt;'"</definedName>
    <definedName name="_AMO_ContentLocation_97528550_BRD_F0.ve6403218" hidden="1">"'&lt;ContentLocation path=""F0.ve6403218"" rsid=""97528550"" tag=""BRD"" fid=""0""&gt;_x000D_
  &lt;param n=""_NumRows"" v=""24"" /&gt;_x000D_
  &lt;param n=""_NumCols"" v=""6"" /&gt;_x000D_
  &lt;param n=""useNativeGraph"" v=""False"" /&gt;_x000D_
&lt;/ContentLocation&gt;'"</definedName>
    <definedName name="_AMO_ContentLocation_97528550_BRD_F0.ve6403218_FilterText" hidden="1">"'&lt;ContentLocation path=""F0.ve6403218_FilterText"" rsid=""97528550"" tag=""BRD"" fid=""0""&gt;_x000D_
  &lt;param n=""_NumRows"" v=""4"" /&gt;_x000D_
  &lt;param n=""_NumCols"" v=""6"" /&gt;_x000D_
&lt;/ContentLocation&gt;'"</definedName>
    <definedName name="_AMO_ContentLocation_97528550_BRD_F0.ve6612628" hidden="1">"'&lt;ContentLocation path=""F0.ve6612628"" rsid=""97528550"" tag=""BRD"" fid=""0""&gt;_x000D_
  &lt;param n=""_NumRows"" v=""51"" /&gt;_x000D_
  &lt;param n=""_NumCols"" v=""8"" /&gt;_x000D_
  &lt;param n=""useNativeGraph"" v=""False"" /&gt;_x000D_
&lt;/ContentLocation&gt;'"</definedName>
    <definedName name="_AMO_ContentLocation_97528550_BRD_F0.ve6612628_FilterText" hidden="1">"'&lt;ContentLocation path=""F0.ve6612628_FilterText"" rsid=""97528550"" tag=""BRD"" fid=""0""&gt;_x000D_
  &lt;param n=""_NumRows"" v=""2"" /&gt;_x000D_
  &lt;param n=""_NumCols"" v=""8"" /&gt;_x000D_
&lt;/ContentLocation&gt;'"</definedName>
    <definedName name="_AMO_ContentLocation_97528550_BRD_F0.ve7032936" hidden="1">"'&lt;ContentLocation path=""F0.ve7032936"" rsid=""97528550"" tag=""BRD"" fid=""0""&gt;_x000D_
  &lt;param n=""_NumRows"" v=""1375"" /&gt;_x000D_
  &lt;param n=""_NumCols"" v=""7"" /&gt;_x000D_
  &lt;param n=""useNativeGraph"" v=""False"" /&gt;_x000D_
&lt;/ContentLocation&gt;'"</definedName>
    <definedName name="_AMO_ContentLocation_97528550_BRD_F0.ve7032936_FilterText" hidden="1">"'&lt;ContentLocation path=""F0.ve7032936_FilterText"" rsid=""97528550"" tag=""BRD"" fid=""0""&gt;_x000D_
  &lt;param n=""_NumRows"" v=""4"" /&gt;_x000D_
  &lt;param n=""_NumCols"" v=""7"" /&gt;_x000D_
&lt;/ContentLocation&gt;'"</definedName>
    <definedName name="_AMO_ContentLocation_97528550_BRD_F0.ve7034544" hidden="1">"'Partitions:2'"</definedName>
    <definedName name="_AMO_ContentLocation_97528550_BRD_F0.ve7034544.0" hidden="1">"'&lt;ContentLocation path=""F0.ve7034544"" rsid=""97528550"" tag=""BRD"" fid=""0""&gt;_x000D_
  &lt;param n=""_NumRows"" v=""25"" /&gt;_x000D_
  &lt;param n=""_NumCols"" v=""4"" /&gt;_x000D_
  &lt;param n=""DataBehind"" v=""true"" /&gt;_x000D_
  &lt;param n=""imageID"" v=""SASImage_734750904.950663'"</definedName>
    <definedName name="_AMO_ContentLocation_97528550_BRD_F0.ve7034544.1" hidden="1">"'"" /&gt;_x000D_
&lt;/ContentLocation&gt;'"</definedName>
    <definedName name="_AMO_ContentLocation_97528550_BRD_F0.ve7034544_FilterText" hidden="1">"'&lt;ContentLocation path=""F0.ve7034544_FilterText"" rsid=""97528550"" tag=""BRD"" fid=""0""&gt;_x000D_
  &lt;param n=""_NumRows"" v=""4"" /&gt;_x000D_
  &lt;param n=""_NumCols"" v=""141"" /&gt;_x000D_
&lt;/ContentLocation&gt;'"</definedName>
    <definedName name="_AMO_ContentLocation_97528550_BRD_F0.ve7047841" hidden="1">"'&lt;ContentLocation path=""F0.ve7047841"" rsid=""97528550"" tag=""BRD"" fid=""0""&gt;_x000D_
  &lt;param n=""_NumRows"" v=""23"" /&gt;_x000D_
  &lt;param n=""_NumCols"" v=""8"" /&gt;_x000D_
  &lt;param n=""useNativeGraph"" v=""False"" /&gt;_x000D_
&lt;/ContentLocation&gt;'"</definedName>
    <definedName name="_AMO_ContentLocation_97528550_BRD_F0.ve7047841_FilterText" hidden="1">"'&lt;ContentLocation path=""F0.ve7047841_FilterText"" rsid=""97528550"" tag=""BRD"" fid=""0""&gt;_x000D_
  &lt;param n=""_NumRows"" v=""4"" /&gt;_x000D_
  &lt;param n=""_NumCols"" v=""8"" /&gt;_x000D_
&lt;/ContentLocation&gt;'"</definedName>
    <definedName name="_AMO_ContentLocation_97528550_BRD_F0.ve7263899" hidden="1">"'&lt;ContentLocation path=""F0.ve7263899"" rsid=""97528550"" tag=""BRD"" fid=""0""&gt;_x000D_
  &lt;param n=""_NumRows"" v=""2841"" /&gt;_x000D_
  &lt;param n=""_NumCols"" v=""5"" /&gt;_x000D_
  &lt;param n=""useNativeGraph"" v=""False"" /&gt;_x000D_
&lt;/ContentLocation&gt;'"</definedName>
    <definedName name="_AMO_ContentLocation_97528550_BRD_F0.ve7263899_FilterText" hidden="1">"'&lt;ContentLocation path=""F0.ve7263899_FilterText"" rsid=""97528550"" tag=""BRD"" fid=""0""&gt;_x000D_
  &lt;param n=""_NumRows"" v=""2"" /&gt;_x000D_
  &lt;param n=""_NumCols"" v=""5"" /&gt;_x000D_
&lt;/ContentLocation&gt;'"</definedName>
    <definedName name="_AMO_ContentLocation_97528550_BRD_F0.ve733995" hidden="1">"'&lt;ContentLocation path=""F0.ve733995"" rsid=""97528550"" tag=""BRD"" fid=""0""&gt;_x000D_
  &lt;param n=""_NumRows"" v=""1050"" /&gt;_x000D_
  &lt;param n=""_NumCols"" v=""4"" /&gt;_x000D_
  &lt;param n=""useNativeGraph"" v=""False"" /&gt;_x000D_
&lt;/ContentLocation&gt;'"</definedName>
    <definedName name="_AMO_ContentLocation_97528550_BRD_F0.ve733995_FilterText" hidden="1">"'&lt;ContentLocation path=""F0.ve733995_FilterText"" rsid=""97528550"" tag=""BRD"" fid=""0""&gt;_x000D_
  &lt;param n=""_NumRows"" v=""5"" /&gt;_x000D_
  &lt;param n=""_NumCols"" v=""4"" /&gt;_x000D_
&lt;/ContentLocation&gt;'"</definedName>
    <definedName name="_AMO_ContentLocation_97528550_BRD_F0.ve736697" hidden="1">"'Partitions:2'"</definedName>
    <definedName name="_AMO_ContentLocation_97528550_BRD_F0.ve736697.0" hidden="1">"'&lt;ContentLocation path=""F0.ve736697"" rsid=""97528550"" tag=""BRD"" fid=""0""&gt;_x000D_
  &lt;param n=""_NumRows"" v=""25"" /&gt;_x000D_
  &lt;param n=""_NumCols"" v=""11"" /&gt;_x000D_
  &lt;param n=""DataBehind"" v=""true"" /&gt;_x000D_
  &lt;param n=""imageID"" v=""SASImage_722360614.092257'"</definedName>
    <definedName name="_AMO_ContentLocation_97528550_BRD_F0.ve736697.1" hidden="1">"'"" /&gt;_x000D_
&lt;/ContentLocation&gt;'"</definedName>
    <definedName name="_AMO_ContentLocation_97528550_BRD_F0.ve736697_FilterText" hidden="1">"'&lt;ContentLocation path=""F0.ve736697_FilterText"" rsid=""97528550"" tag=""BRD"" fid=""0""&gt;_x000D_
  &lt;param n=""_NumRows"" v=""5"" /&gt;_x000D_
  &lt;param n=""_NumCols"" v=""141"" /&gt;_x000D_
&lt;/ContentLocation&gt;'"</definedName>
    <definedName name="_AMO_ContentLocation_97528550_BRD_F0.ve8372382" hidden="1">"'&lt;ContentLocation path=""F0.ve8372382"" rsid=""97528550"" tag=""BRD"" fid=""0""&gt;_x000D_
  &lt;param n=""_NumRows"" v=""35"" /&gt;_x000D_
  &lt;param n=""_NumCols"" v=""16"" /&gt;_x000D_
  &lt;param n=""useNativeGraph"" v=""False"" /&gt;_x000D_
&lt;/ContentLocation&gt;'"</definedName>
    <definedName name="_AMO_ContentLocation_97528550_BRD_F0.ve8372382_FilterText" hidden="1">"'&lt;ContentLocation path=""F0.ve8372382_FilterText"" rsid=""97528550"" tag=""BRD"" fid=""0""&gt;_x000D_
  &lt;param n=""_NumRows"" v=""3"" /&gt;_x000D_
  &lt;param n=""_NumCols"" v=""16"" /&gt;_x000D_
&lt;/ContentLocation&gt;'"</definedName>
    <definedName name="_AMO_ContentLocation_97528550_BRD_F0.ve8599184" hidden="1">"'&lt;ContentLocation path=""F0.ve8599184"" rsid=""97528550"" tag=""BRD"" fid=""0""&gt;_x000D_
  &lt;param n=""_NumRows"" v=""18"" /&gt;_x000D_
  &lt;param n=""_NumCols"" v=""6"" /&gt;_x000D_
  &lt;param n=""useNativeGraph"" v=""False"" /&gt;_x000D_
&lt;/ContentLocation&gt;'"</definedName>
    <definedName name="_AMO_ContentLocation_97528550_BRD_F0.ve8599184_FilterText" hidden="1">"'&lt;ContentLocation path=""F0.ve8599184_FilterText"" rsid=""97528550"" tag=""BRD"" fid=""0""&gt;_x000D_
  &lt;param n=""_NumRows"" v=""2"" /&gt;_x000D_
  &lt;param n=""_NumCols"" v=""6"" /&gt;_x000D_
&lt;/ContentLocation&gt;'"</definedName>
    <definedName name="_AMO_ContentLocation_97528550_BRD_F0.ve8601500" hidden="1">"'&lt;ContentLocation path=""F0.ve8601500"" rsid=""97528550"" tag=""BRD"" fid=""0""&gt;_x000D_
  &lt;param n=""_NumRows"" v=""18"" /&gt;_x000D_
  &lt;param n=""_NumCols"" v=""6"" /&gt;_x000D_
  &lt;param n=""useNativeGraph"" v=""False"" /&gt;_x000D_
&lt;/ContentLocation&gt;'"</definedName>
    <definedName name="_AMO_ContentLocation_97528550_BRD_F0.ve8601500_FilterText" hidden="1">"'&lt;ContentLocation path=""F0.ve8601500_FilterText"" rsid=""97528550"" tag=""BRD"" fid=""0""&gt;_x000D_
  &lt;param n=""_NumRows"" v=""2"" /&gt;_x000D_
  &lt;param n=""_NumCols"" v=""6"" /&gt;_x000D_
&lt;/ContentLocation&gt;'"</definedName>
    <definedName name="_AMO_ContentLocation_97528550_BRD_F0.ve8608858" hidden="1">"'&lt;ContentLocation path=""F0.ve8608858"" rsid=""97528550"" tag=""BRD"" fid=""0""&gt;_x000D_
  &lt;param n=""_NumRows"" v=""3"" /&gt;_x000D_
  &lt;param n=""_NumCols"" v=""2"" /&gt;_x000D_
  &lt;param n=""useNativeGraph"" v=""False"" /&gt;_x000D_
&lt;/ContentLocation&gt;'"</definedName>
    <definedName name="_AMO_ContentLocation_97528550_BRD_F0.ve8608858_FilterText" hidden="1">"'&lt;ContentLocation path=""F0.ve8608858_FilterText"" rsid=""97528550"" tag=""BRD"" fid=""0""&gt;_x000D_
  &lt;param n=""_NumRows"" v=""3"" /&gt;_x000D_
  &lt;param n=""_NumCols"" v=""2"" /&gt;_x000D_
&lt;/ContentLocation&gt;'"</definedName>
    <definedName name="_AMO_ContentLocation_97528550_BRD_F0.ve9304964" hidden="1">"'&lt;ContentLocation path=""F0.ve9304964"" rsid=""97528550"" tag=""BRD"" fid=""0""&gt;_x000D_
  &lt;param n=""_NumRows"" v=""18"" /&gt;_x000D_
  &lt;param n=""_NumCols"" v=""6"" /&gt;_x000D_
  &lt;param n=""useNativeGraph"" v=""False"" /&gt;_x000D_
&lt;/ContentLocation&gt;'"</definedName>
    <definedName name="_AMO_ContentLocation_97528550_BRD_F0.ve9304964_FilterText" hidden="1">"'&lt;ContentLocation path=""F0.ve9304964_FilterText"" rsid=""97528550"" tag=""BRD"" fid=""0""&gt;_x000D_
  &lt;param n=""_NumRows"" v=""2"" /&gt;_x000D_
  &lt;param n=""_NumCols"" v=""6"" /&gt;_x000D_
&lt;/ContentLocation&gt;'"</definedName>
    <definedName name="_AMO_ContentLocation_97528550_BRD_F0.ve9306596" hidden="1">"'&lt;ContentLocation path=""F0.ve9306596"" rsid=""97528550"" tag=""BRD"" fid=""0""&gt;_x000D_
  &lt;param n=""_NumRows"" v=""18"" /&gt;_x000D_
  &lt;param n=""_NumCols"" v=""6"" /&gt;_x000D_
  &lt;param n=""useNativeGraph"" v=""False"" /&gt;_x000D_
&lt;/ContentLocation&gt;'"</definedName>
    <definedName name="_AMO_ContentLocation_97528550_BRD_F0.ve9306596_FilterText" hidden="1">"'&lt;ContentLocation path=""F0.ve9306596_FilterText"" rsid=""97528550"" tag=""BRD"" fid=""0""&gt;_x000D_
  &lt;param n=""_NumRows"" v=""2"" /&gt;_x000D_
  &lt;param n=""_NumCols"" v=""6"" /&gt;_x000D_
&lt;/ContentLocation&gt;'"</definedName>
    <definedName name="_AMO_ContentLocation_97528550_BRD_F0.ve9308225" hidden="1">"'&lt;ContentLocation path=""F0.ve9308225"" rsid=""97528550"" tag=""BRD"" fid=""0""&gt;_x000D_
  &lt;param n=""_NumRows"" v=""18"" /&gt;_x000D_
  &lt;param n=""_NumCols"" v=""6"" /&gt;_x000D_
  &lt;param n=""useNativeGraph"" v=""False"" /&gt;_x000D_
&lt;/ContentLocation&gt;'"</definedName>
    <definedName name="_AMO_ContentLocation_97528550_BRD_F0.ve9308225_FilterText" hidden="1">"'&lt;ContentLocation path=""F0.ve9308225_FilterText"" rsid=""97528550"" tag=""BRD"" fid=""0""&gt;_x000D_
  &lt;param n=""_NumRows"" v=""2"" /&gt;_x000D_
  &lt;param n=""_NumCols"" v=""6"" /&gt;_x000D_
&lt;/ContentLocation&gt;'"</definedName>
    <definedName name="_AMO_RefreshMultipleList">"'&lt;Items /&gt;'"</definedName>
    <definedName name="_AMO_RefreshMultipleList.0" hidden="1">"'&lt;Items&gt;_x000D_
  &lt;Item Id=""611659790"" Checked=""False"" /&gt;_x000D_
  &lt;Item Id=""873275408"" Checked=""False"" /&gt;_x000D_
  &lt;Item Id=""122927442"" Checked=""False"" /&gt;_x000D_
  &lt;Item Id=""693360943"" Checked=""False"" /&gt;_x000D_
  &lt;Item Id=""164944594"" Checked=""False"" /&gt;_x000D_
  &lt;It'"</definedName>
    <definedName name="_AMO_RefreshMultipleList.1" hidden="1">"'em Id=""511081747"" Checked=""False"" /&gt;_x000D_
  &lt;Item Id=""389902698"" Checked=""False"" /&gt;_x000D_
  &lt;Item Id=""73973099"" Checked=""False"" /&gt;_x000D_
  &lt;Item Id=""228162396"" Checked=""False"" /&gt;_x000D_
  &lt;Item Id=""801046506"" Checked=""False"" /&gt;_x000D_
  &lt;Item Id=""152343'"</definedName>
    <definedName name="_AMO_RefreshMultipleList.2" hidden="1">"'014"" Checked=""False"" /&gt;_x000D_
  &lt;Item Id=""394894800"" Checked=""False"" /&gt;_x000D_
  &lt;Item Id=""738363823"" Checked=""False"" /&gt;_x000D_
  &lt;Item Id=""804348479"" Checked=""False"" /&gt;_x000D_
&lt;/Items&gt;'"</definedName>
    <definedName name="_AMO_ReportControlsSettings" hidden="1">"'Partitions:3'"</definedName>
    <definedName name="_AMO_ReportControlsSettings.0" hidden="1">"'&lt;?xml version=""1.0"" encoding=""utf-16""?&gt;_x000D_
&lt;ViewerHostDisplaySettings xmlns:xsi=""http://www.w3.org/2001/XMLSchema-instance"" xmlns:xsd=""http://www.w3.org/2001/XMLSchema""&gt;_x000D_
  &lt;Orientation&gt;Horizontal&lt;/Orientation&gt;_x000D_
  &lt;SelectedDetailsTab&gt;0&lt;/Selected'"</definedName>
    <definedName name="_AMO_ReportControlsSettings.1" hidden="1">"'DetailsTab&gt;_x000D_
  &lt;CurrentDetailsSize&gt;0&lt;/CurrentDetailsSize&gt;_x000D_
  &lt;LastExpandedDetailsWidth&gt;0&lt;/LastExpandedDetailsWidth&gt;_x000D_
  &lt;LastExpandedDetailsHeight&gt;0&lt;/LastExpandedDetailsHeight&gt;_x000D_
  &lt;OrientationLocked&gt;false&lt;/OrientationLocked&gt;_x000D_
&lt;/ViewerHostDisplaySetting'"</definedName>
    <definedName name="_AMO_ReportControlsSettings.2" hidden="1">"'s&gt;'"</definedName>
    <definedName name="_AMO_ReportControlsVisible" hidden="1">"''"</definedName>
    <definedName name="_AMO_SingleObject_131589053_BRD_F0.ve221653" localSheetId="0" hidden="1">#REF!</definedName>
    <definedName name="_AMO_SingleObject_131589053_BRD_F0.ve221653" localSheetId="3" hidden="1">#REF!</definedName>
    <definedName name="_AMO_SingleObject_131589053_BRD_F0.ve221653" localSheetId="70" hidden="1">#REF!</definedName>
    <definedName name="_AMO_SingleObject_131589053_BRD_F0.ve221653" localSheetId="71" hidden="1">#REF!</definedName>
    <definedName name="_AMO_SingleObject_131589053_BRD_F0.ve221653" localSheetId="72" hidden="1">#REF!</definedName>
    <definedName name="_AMO_SingleObject_131589053_BRD_F0.ve221653" localSheetId="73" hidden="1">#REF!</definedName>
    <definedName name="_AMO_SingleObject_131589053_BRD_F0.ve221653" localSheetId="74" hidden="1">#REF!</definedName>
    <definedName name="_AMO_SingleObject_131589053_BRD_F0.ve221653" localSheetId="75" hidden="1">#REF!</definedName>
    <definedName name="_AMO_SingleObject_131589053_BRD_F0.ve221653" localSheetId="89" hidden="1">#REF!</definedName>
    <definedName name="_AMO_SingleObject_131589053_BRD_F0.ve221653" localSheetId="90" hidden="1">#REF!</definedName>
    <definedName name="_AMO_SingleObject_131589053_BRD_F0.ve221653" localSheetId="91" hidden="1">#REF!</definedName>
    <definedName name="_AMO_SingleObject_131589053_BRD_F0.ve221653" localSheetId="92" hidden="1">#REF!</definedName>
    <definedName name="_AMO_SingleObject_131589053_BRD_F0.ve221653" localSheetId="93" hidden="1">#REF!</definedName>
    <definedName name="_AMO_SingleObject_131589053_BRD_F0.ve221653" localSheetId="94" hidden="1">#REF!</definedName>
    <definedName name="_AMO_SingleObject_131589053_BRD_F0.ve221653" localSheetId="79" hidden="1">#REF!</definedName>
    <definedName name="_AMO_SingleObject_131589053_BRD_F0.ve221653" localSheetId="80" hidden="1">#REF!</definedName>
    <definedName name="_AMO_SingleObject_131589053_BRD_F0.ve221653" localSheetId="82" hidden="1">#REF!</definedName>
    <definedName name="_AMO_SingleObject_131589053_BRD_F0.ve221653" localSheetId="83" hidden="1">#REF!</definedName>
    <definedName name="_AMO_SingleObject_131589053_BRD_F0.ve221653" hidden="1">#REF!</definedName>
    <definedName name="_AMO_SingleObject_131589053_BRD_F0.ve221653_FilterText" localSheetId="0" hidden="1">#REF!</definedName>
    <definedName name="_AMO_SingleObject_131589053_BRD_F0.ve221653_FilterText" localSheetId="3" hidden="1">#REF!</definedName>
    <definedName name="_AMO_SingleObject_131589053_BRD_F0.ve221653_FilterText" localSheetId="70" hidden="1">#REF!</definedName>
    <definedName name="_AMO_SingleObject_131589053_BRD_F0.ve221653_FilterText" localSheetId="71" hidden="1">#REF!</definedName>
    <definedName name="_AMO_SingleObject_131589053_BRD_F0.ve221653_FilterText" localSheetId="72" hidden="1">#REF!</definedName>
    <definedName name="_AMO_SingleObject_131589053_BRD_F0.ve221653_FilterText" localSheetId="73" hidden="1">#REF!</definedName>
    <definedName name="_AMO_SingleObject_131589053_BRD_F0.ve221653_FilterText" localSheetId="74" hidden="1">#REF!</definedName>
    <definedName name="_AMO_SingleObject_131589053_BRD_F0.ve221653_FilterText" localSheetId="75" hidden="1">#REF!</definedName>
    <definedName name="_AMO_SingleObject_131589053_BRD_F0.ve221653_FilterText" localSheetId="89" hidden="1">#REF!</definedName>
    <definedName name="_AMO_SingleObject_131589053_BRD_F0.ve221653_FilterText" localSheetId="90" hidden="1">#REF!</definedName>
    <definedName name="_AMO_SingleObject_131589053_BRD_F0.ve221653_FilterText" localSheetId="91" hidden="1">#REF!</definedName>
    <definedName name="_AMO_SingleObject_131589053_BRD_F0.ve221653_FilterText" localSheetId="92" hidden="1">#REF!</definedName>
    <definedName name="_AMO_SingleObject_131589053_BRD_F0.ve221653_FilterText" localSheetId="93" hidden="1">#REF!</definedName>
    <definedName name="_AMO_SingleObject_131589053_BRD_F0.ve221653_FilterText" localSheetId="94" hidden="1">#REF!</definedName>
    <definedName name="_AMO_SingleObject_131589053_BRD_F0.ve221653_FilterText" localSheetId="79" hidden="1">#REF!</definedName>
    <definedName name="_AMO_SingleObject_131589053_BRD_F0.ve221653_FilterText" localSheetId="80" hidden="1">#REF!</definedName>
    <definedName name="_AMO_SingleObject_131589053_BRD_F0.ve221653_FilterText" localSheetId="82" hidden="1">#REF!</definedName>
    <definedName name="_AMO_SingleObject_131589053_BRD_F0.ve221653_FilterText" localSheetId="83" hidden="1">#REF!</definedName>
    <definedName name="_AMO_SingleObject_131589053_BRD_F0.ve221653_FilterText" hidden="1">#REF!</definedName>
    <definedName name="_AMO_SingleObject_131589053_BRD_F0.ve237439" localSheetId="0" hidden="1">#REF!</definedName>
    <definedName name="_AMO_SingleObject_131589053_BRD_F0.ve237439" localSheetId="3" hidden="1">#REF!</definedName>
    <definedName name="_AMO_SingleObject_131589053_BRD_F0.ve237439" localSheetId="70" hidden="1">#REF!</definedName>
    <definedName name="_AMO_SingleObject_131589053_BRD_F0.ve237439" localSheetId="71" hidden="1">#REF!</definedName>
    <definedName name="_AMO_SingleObject_131589053_BRD_F0.ve237439" localSheetId="72" hidden="1">#REF!</definedName>
    <definedName name="_AMO_SingleObject_131589053_BRD_F0.ve237439" localSheetId="73" hidden="1">#REF!</definedName>
    <definedName name="_AMO_SingleObject_131589053_BRD_F0.ve237439" localSheetId="74" hidden="1">#REF!</definedName>
    <definedName name="_AMO_SingleObject_131589053_BRD_F0.ve237439" localSheetId="75" hidden="1">#REF!</definedName>
    <definedName name="_AMO_SingleObject_131589053_BRD_F0.ve237439" localSheetId="89" hidden="1">#REF!</definedName>
    <definedName name="_AMO_SingleObject_131589053_BRD_F0.ve237439" localSheetId="90" hidden="1">#REF!</definedName>
    <definedName name="_AMO_SingleObject_131589053_BRD_F0.ve237439" localSheetId="91" hidden="1">#REF!</definedName>
    <definedName name="_AMO_SingleObject_131589053_BRD_F0.ve237439" localSheetId="92" hidden="1">#REF!</definedName>
    <definedName name="_AMO_SingleObject_131589053_BRD_F0.ve237439" localSheetId="93" hidden="1">#REF!</definedName>
    <definedName name="_AMO_SingleObject_131589053_BRD_F0.ve237439" localSheetId="94" hidden="1">#REF!</definedName>
    <definedName name="_AMO_SingleObject_131589053_BRD_F0.ve237439" localSheetId="79" hidden="1">#REF!</definedName>
    <definedName name="_AMO_SingleObject_131589053_BRD_F0.ve237439" localSheetId="80" hidden="1">#REF!</definedName>
    <definedName name="_AMO_SingleObject_131589053_BRD_F0.ve237439" localSheetId="82" hidden="1">#REF!</definedName>
    <definedName name="_AMO_SingleObject_131589053_BRD_F0.ve237439" localSheetId="83" hidden="1">#REF!</definedName>
    <definedName name="_AMO_SingleObject_131589053_BRD_F0.ve237439" hidden="1">#REF!</definedName>
    <definedName name="_AMO_SingleObject_131589053_BRD_F0.ve345978" localSheetId="0" hidden="1">#REF!</definedName>
    <definedName name="_AMO_SingleObject_131589053_BRD_F0.ve345978" localSheetId="3" hidden="1">#REF!</definedName>
    <definedName name="_AMO_SingleObject_131589053_BRD_F0.ve345978" localSheetId="70" hidden="1">#REF!</definedName>
    <definedName name="_AMO_SingleObject_131589053_BRD_F0.ve345978" localSheetId="71" hidden="1">#REF!</definedName>
    <definedName name="_AMO_SingleObject_131589053_BRD_F0.ve345978" localSheetId="72" hidden="1">#REF!</definedName>
    <definedName name="_AMO_SingleObject_131589053_BRD_F0.ve345978" localSheetId="73" hidden="1">#REF!</definedName>
    <definedName name="_AMO_SingleObject_131589053_BRD_F0.ve345978" localSheetId="74" hidden="1">#REF!</definedName>
    <definedName name="_AMO_SingleObject_131589053_BRD_F0.ve345978" localSheetId="75" hidden="1">#REF!</definedName>
    <definedName name="_AMO_SingleObject_131589053_BRD_F0.ve345978" localSheetId="89" hidden="1">#REF!</definedName>
    <definedName name="_AMO_SingleObject_131589053_BRD_F0.ve345978" localSheetId="90" hidden="1">#REF!</definedName>
    <definedName name="_AMO_SingleObject_131589053_BRD_F0.ve345978" localSheetId="91" hidden="1">#REF!</definedName>
    <definedName name="_AMO_SingleObject_131589053_BRD_F0.ve345978" localSheetId="92" hidden="1">#REF!</definedName>
    <definedName name="_AMO_SingleObject_131589053_BRD_F0.ve345978" localSheetId="93" hidden="1">#REF!</definedName>
    <definedName name="_AMO_SingleObject_131589053_BRD_F0.ve345978" localSheetId="94" hidden="1">#REF!</definedName>
    <definedName name="_AMO_SingleObject_131589053_BRD_F0.ve345978" localSheetId="79" hidden="1">#REF!</definedName>
    <definedName name="_AMO_SingleObject_131589053_BRD_F0.ve345978" localSheetId="80" hidden="1">#REF!</definedName>
    <definedName name="_AMO_SingleObject_131589053_BRD_F0.ve345978" localSheetId="82" hidden="1">#REF!</definedName>
    <definedName name="_AMO_SingleObject_131589053_BRD_F0.ve345978" localSheetId="83" hidden="1">#REF!</definedName>
    <definedName name="_AMO_SingleObject_131589053_BRD_F0.ve345978" hidden="1">#REF!</definedName>
    <definedName name="_AMO_SingleObject_131589053_BRD_F0.ve345978_FilterText" localSheetId="0" hidden="1">#REF!</definedName>
    <definedName name="_AMO_SingleObject_131589053_BRD_F0.ve345978_FilterText" localSheetId="3" hidden="1">#REF!</definedName>
    <definedName name="_AMO_SingleObject_131589053_BRD_F0.ve345978_FilterText" localSheetId="70" hidden="1">#REF!</definedName>
    <definedName name="_AMO_SingleObject_131589053_BRD_F0.ve345978_FilterText" localSheetId="71" hidden="1">#REF!</definedName>
    <definedName name="_AMO_SingleObject_131589053_BRD_F0.ve345978_FilterText" localSheetId="72" hidden="1">#REF!</definedName>
    <definedName name="_AMO_SingleObject_131589053_BRD_F0.ve345978_FilterText" localSheetId="73" hidden="1">#REF!</definedName>
    <definedName name="_AMO_SingleObject_131589053_BRD_F0.ve345978_FilterText" localSheetId="74" hidden="1">#REF!</definedName>
    <definedName name="_AMO_SingleObject_131589053_BRD_F0.ve345978_FilterText" localSheetId="75" hidden="1">#REF!</definedName>
    <definedName name="_AMO_SingleObject_131589053_BRD_F0.ve345978_FilterText" localSheetId="89" hidden="1">#REF!</definedName>
    <definedName name="_AMO_SingleObject_131589053_BRD_F0.ve345978_FilterText" localSheetId="90" hidden="1">#REF!</definedName>
    <definedName name="_AMO_SingleObject_131589053_BRD_F0.ve345978_FilterText" localSheetId="91" hidden="1">#REF!</definedName>
    <definedName name="_AMO_SingleObject_131589053_BRD_F0.ve345978_FilterText" localSheetId="92" hidden="1">#REF!</definedName>
    <definedName name="_AMO_SingleObject_131589053_BRD_F0.ve345978_FilterText" localSheetId="93" hidden="1">#REF!</definedName>
    <definedName name="_AMO_SingleObject_131589053_BRD_F0.ve345978_FilterText" localSheetId="94" hidden="1">#REF!</definedName>
    <definedName name="_AMO_SingleObject_131589053_BRD_F0.ve345978_FilterText" localSheetId="79" hidden="1">#REF!</definedName>
    <definedName name="_AMO_SingleObject_131589053_BRD_F0.ve345978_FilterText" localSheetId="80" hidden="1">#REF!</definedName>
    <definedName name="_AMO_SingleObject_131589053_BRD_F0.ve345978_FilterText" localSheetId="82" hidden="1">#REF!</definedName>
    <definedName name="_AMO_SingleObject_131589053_BRD_F0.ve345978_FilterText" localSheetId="83" hidden="1">#REF!</definedName>
    <definedName name="_AMO_SingleObject_131589053_BRD_F0.ve345978_FilterText" hidden="1">#REF!</definedName>
    <definedName name="_AMO_SingleObject_377422445_BRD_F0.ve345978" localSheetId="0" hidden="1">#REF!</definedName>
    <definedName name="_AMO_SingleObject_377422445_BRD_F0.ve345978" localSheetId="70" hidden="1">#REF!</definedName>
    <definedName name="_AMO_SingleObject_377422445_BRD_F0.ve345978" localSheetId="71" hidden="1">#REF!</definedName>
    <definedName name="_AMO_SingleObject_377422445_BRD_F0.ve345978" localSheetId="72" hidden="1">#REF!</definedName>
    <definedName name="_AMO_SingleObject_377422445_BRD_F0.ve345978" localSheetId="73" hidden="1">#REF!</definedName>
    <definedName name="_AMO_SingleObject_377422445_BRD_F0.ve345978" localSheetId="75" hidden="1">#REF!</definedName>
    <definedName name="_AMO_SingleObject_377422445_BRD_F0.ve345978" localSheetId="89" hidden="1">#REF!</definedName>
    <definedName name="_AMO_SingleObject_377422445_BRD_F0.ve345978" localSheetId="90" hidden="1">#REF!</definedName>
    <definedName name="_AMO_SingleObject_377422445_BRD_F0.ve345978" localSheetId="91" hidden="1">#REF!</definedName>
    <definedName name="_AMO_SingleObject_377422445_BRD_F0.ve345978" localSheetId="92" hidden="1">#REF!</definedName>
    <definedName name="_AMO_SingleObject_377422445_BRD_F0.ve345978" localSheetId="93" hidden="1">#REF!</definedName>
    <definedName name="_AMO_SingleObject_377422445_BRD_F0.ve345978" localSheetId="94" hidden="1">#REF!</definedName>
    <definedName name="_AMO_SingleObject_377422445_BRD_F0.ve345978" localSheetId="79" hidden="1">#REF!</definedName>
    <definedName name="_AMO_SingleObject_377422445_BRD_F0.ve345978" hidden="1">#REF!</definedName>
    <definedName name="_AMO_SingleObject_377422445_BRD_F0.ve345978_FilterText" localSheetId="0" hidden="1">#REF!</definedName>
    <definedName name="_AMO_SingleObject_377422445_BRD_F0.ve345978_FilterText" localSheetId="70" hidden="1">#REF!</definedName>
    <definedName name="_AMO_SingleObject_377422445_BRD_F0.ve345978_FilterText" localSheetId="71" hidden="1">#REF!</definedName>
    <definedName name="_AMO_SingleObject_377422445_BRD_F0.ve345978_FilterText" localSheetId="72" hidden="1">#REF!</definedName>
    <definedName name="_AMO_SingleObject_377422445_BRD_F0.ve345978_FilterText" localSheetId="73" hidden="1">#REF!</definedName>
    <definedName name="_AMO_SingleObject_377422445_BRD_F0.ve345978_FilterText" localSheetId="75" hidden="1">#REF!</definedName>
    <definedName name="_AMO_SingleObject_377422445_BRD_F0.ve345978_FilterText" localSheetId="89" hidden="1">#REF!</definedName>
    <definedName name="_AMO_SingleObject_377422445_BRD_F0.ve345978_FilterText" localSheetId="90" hidden="1">#REF!</definedName>
    <definedName name="_AMO_SingleObject_377422445_BRD_F0.ve345978_FilterText" localSheetId="91" hidden="1">#REF!</definedName>
    <definedName name="_AMO_SingleObject_377422445_BRD_F0.ve345978_FilterText" localSheetId="92" hidden="1">#REF!</definedName>
    <definedName name="_AMO_SingleObject_377422445_BRD_F0.ve345978_FilterText" localSheetId="93" hidden="1">#REF!</definedName>
    <definedName name="_AMO_SingleObject_377422445_BRD_F0.ve345978_FilterText" localSheetId="94" hidden="1">#REF!</definedName>
    <definedName name="_AMO_SingleObject_377422445_BRD_F0.ve345978_FilterText" localSheetId="79" hidden="1">#REF!</definedName>
    <definedName name="_AMO_SingleObject_377422445_BRD_F0.ve345978_FilterText" hidden="1">#REF!</definedName>
    <definedName name="_AMO_SingleObject_377422445_BRD_F0.ve6271443" localSheetId="0" hidden="1">#REF!</definedName>
    <definedName name="_AMO_SingleObject_377422445_BRD_F0.ve6271443" localSheetId="70" hidden="1">#REF!</definedName>
    <definedName name="_AMO_SingleObject_377422445_BRD_F0.ve6271443" localSheetId="71" hidden="1">#REF!</definedName>
    <definedName name="_AMO_SingleObject_377422445_BRD_F0.ve6271443" localSheetId="72" hidden="1">#REF!</definedName>
    <definedName name="_AMO_SingleObject_377422445_BRD_F0.ve6271443" localSheetId="73" hidden="1">#REF!</definedName>
    <definedName name="_AMO_SingleObject_377422445_BRD_F0.ve6271443" localSheetId="75" hidden="1">#REF!</definedName>
    <definedName name="_AMO_SingleObject_377422445_BRD_F0.ve6271443" localSheetId="89" hidden="1">#REF!</definedName>
    <definedName name="_AMO_SingleObject_377422445_BRD_F0.ve6271443" localSheetId="90" hidden="1">#REF!</definedName>
    <definedName name="_AMO_SingleObject_377422445_BRD_F0.ve6271443" localSheetId="91" hidden="1">#REF!</definedName>
    <definedName name="_AMO_SingleObject_377422445_BRD_F0.ve6271443" localSheetId="92" hidden="1">#REF!</definedName>
    <definedName name="_AMO_SingleObject_377422445_BRD_F0.ve6271443" localSheetId="93" hidden="1">#REF!</definedName>
    <definedName name="_AMO_SingleObject_377422445_BRD_F0.ve6271443" localSheetId="94" hidden="1">#REF!</definedName>
    <definedName name="_AMO_SingleObject_377422445_BRD_F0.ve6271443" localSheetId="79" hidden="1">#REF!</definedName>
    <definedName name="_AMO_SingleObject_377422445_BRD_F0.ve6271443" hidden="1">#REF!</definedName>
    <definedName name="_AMO_SingleObject_377422445_BRD_F0.ve6271443_FilterText" localSheetId="0" hidden="1">#REF!</definedName>
    <definedName name="_AMO_SingleObject_377422445_BRD_F0.ve6271443_FilterText" localSheetId="70" hidden="1">#REF!</definedName>
    <definedName name="_AMO_SingleObject_377422445_BRD_F0.ve6271443_FilterText" localSheetId="71" hidden="1">#REF!</definedName>
    <definedName name="_AMO_SingleObject_377422445_BRD_F0.ve6271443_FilterText" localSheetId="72" hidden="1">#REF!</definedName>
    <definedName name="_AMO_SingleObject_377422445_BRD_F0.ve6271443_FilterText" localSheetId="73" hidden="1">#REF!</definedName>
    <definedName name="_AMO_SingleObject_377422445_BRD_F0.ve6271443_FilterText" localSheetId="75" hidden="1">#REF!</definedName>
    <definedName name="_AMO_SingleObject_377422445_BRD_F0.ve6271443_FilterText" localSheetId="89" hidden="1">#REF!</definedName>
    <definedName name="_AMO_SingleObject_377422445_BRD_F0.ve6271443_FilterText" localSheetId="90" hidden="1">#REF!</definedName>
    <definedName name="_AMO_SingleObject_377422445_BRD_F0.ve6271443_FilterText" localSheetId="91" hidden="1">#REF!</definedName>
    <definedName name="_AMO_SingleObject_377422445_BRD_F0.ve6271443_FilterText" localSheetId="92" hidden="1">#REF!</definedName>
    <definedName name="_AMO_SingleObject_377422445_BRD_F0.ve6271443_FilterText" localSheetId="93" hidden="1">#REF!</definedName>
    <definedName name="_AMO_SingleObject_377422445_BRD_F0.ve6271443_FilterText" localSheetId="94" hidden="1">#REF!</definedName>
    <definedName name="_AMO_SingleObject_377422445_BRD_F0.ve6271443_FilterText" localSheetId="79" hidden="1">#REF!</definedName>
    <definedName name="_AMO_SingleObject_377422445_BRD_F0.ve6271443_FilterText" hidden="1">#REF!</definedName>
    <definedName name="_AMO_SingleObject_747017597_BRD_F0.ve1017943" localSheetId="0" hidden="1">#REF!</definedName>
    <definedName name="_AMO_SingleObject_747017597_BRD_F0.ve1017943" localSheetId="70" hidden="1">#REF!</definedName>
    <definedName name="_AMO_SingleObject_747017597_BRD_F0.ve1017943" localSheetId="71" hidden="1">#REF!</definedName>
    <definedName name="_AMO_SingleObject_747017597_BRD_F0.ve1017943" localSheetId="72" hidden="1">#REF!</definedName>
    <definedName name="_AMO_SingleObject_747017597_BRD_F0.ve1017943" localSheetId="73" hidden="1">#REF!</definedName>
    <definedName name="_AMO_SingleObject_747017597_BRD_F0.ve1017943" localSheetId="74" hidden="1">#REF!</definedName>
    <definedName name="_AMO_SingleObject_747017597_BRD_F0.ve1017943" localSheetId="75" hidden="1">#REF!</definedName>
    <definedName name="_AMO_SingleObject_747017597_BRD_F0.ve1017943" localSheetId="89" hidden="1">#REF!</definedName>
    <definedName name="_AMO_SingleObject_747017597_BRD_F0.ve1017943" localSheetId="90" hidden="1">#REF!</definedName>
    <definedName name="_AMO_SingleObject_747017597_BRD_F0.ve1017943" localSheetId="91" hidden="1">#REF!</definedName>
    <definedName name="_AMO_SingleObject_747017597_BRD_F0.ve1017943" localSheetId="92" hidden="1">#REF!</definedName>
    <definedName name="_AMO_SingleObject_747017597_BRD_F0.ve1017943" localSheetId="93" hidden="1">#REF!</definedName>
    <definedName name="_AMO_SingleObject_747017597_BRD_F0.ve1017943" localSheetId="94" hidden="1">#REF!</definedName>
    <definedName name="_AMO_SingleObject_747017597_BRD_F0.ve1017943" localSheetId="79" hidden="1">#REF!</definedName>
    <definedName name="_AMO_SingleObject_747017597_BRD_F0.ve1017943" hidden="1">#REF!</definedName>
    <definedName name="_AMO_SingleObject_747017597_BRD_F0.ve1017943_FilterText" localSheetId="0" hidden="1">#REF!</definedName>
    <definedName name="_AMO_SingleObject_747017597_BRD_F0.ve1017943_FilterText" localSheetId="70" hidden="1">#REF!</definedName>
    <definedName name="_AMO_SingleObject_747017597_BRD_F0.ve1017943_FilterText" localSheetId="71" hidden="1">#REF!</definedName>
    <definedName name="_AMO_SingleObject_747017597_BRD_F0.ve1017943_FilterText" localSheetId="72" hidden="1">#REF!</definedName>
    <definedName name="_AMO_SingleObject_747017597_BRD_F0.ve1017943_FilterText" localSheetId="73" hidden="1">#REF!</definedName>
    <definedName name="_AMO_SingleObject_747017597_BRD_F0.ve1017943_FilterText" localSheetId="74" hidden="1">#REF!</definedName>
    <definedName name="_AMO_SingleObject_747017597_BRD_F0.ve1017943_FilterText" localSheetId="75" hidden="1">#REF!</definedName>
    <definedName name="_AMO_SingleObject_747017597_BRD_F0.ve1017943_FilterText" localSheetId="89" hidden="1">#REF!</definedName>
    <definedName name="_AMO_SingleObject_747017597_BRD_F0.ve1017943_FilterText" localSheetId="90" hidden="1">#REF!</definedName>
    <definedName name="_AMO_SingleObject_747017597_BRD_F0.ve1017943_FilterText" localSheetId="91" hidden="1">#REF!</definedName>
    <definedName name="_AMO_SingleObject_747017597_BRD_F0.ve1017943_FilterText" localSheetId="92" hidden="1">#REF!</definedName>
    <definedName name="_AMO_SingleObject_747017597_BRD_F0.ve1017943_FilterText" localSheetId="93" hidden="1">#REF!</definedName>
    <definedName name="_AMO_SingleObject_747017597_BRD_F0.ve1017943_FilterText" localSheetId="94" hidden="1">#REF!</definedName>
    <definedName name="_AMO_SingleObject_747017597_BRD_F0.ve1017943_FilterText" localSheetId="79" hidden="1">#REF!</definedName>
    <definedName name="_AMO_SingleObject_747017597_BRD_F0.ve1017943_FilterText" hidden="1">#REF!</definedName>
    <definedName name="_AMO_SingleObject_747017597_BRD_F0.ve1021124" localSheetId="0" hidden="1">#REF!</definedName>
    <definedName name="_AMO_SingleObject_747017597_BRD_F0.ve1021124" localSheetId="70" hidden="1">#REF!</definedName>
    <definedName name="_AMO_SingleObject_747017597_BRD_F0.ve1021124" localSheetId="71" hidden="1">#REF!</definedName>
    <definedName name="_AMO_SingleObject_747017597_BRD_F0.ve1021124" localSheetId="72" hidden="1">#REF!</definedName>
    <definedName name="_AMO_SingleObject_747017597_BRD_F0.ve1021124" localSheetId="73" hidden="1">#REF!</definedName>
    <definedName name="_AMO_SingleObject_747017597_BRD_F0.ve1021124" localSheetId="74" hidden="1">#REF!</definedName>
    <definedName name="_AMO_SingleObject_747017597_BRD_F0.ve1021124" localSheetId="75" hidden="1">#REF!</definedName>
    <definedName name="_AMO_SingleObject_747017597_BRD_F0.ve1021124" localSheetId="89" hidden="1">#REF!</definedName>
    <definedName name="_AMO_SingleObject_747017597_BRD_F0.ve1021124" localSheetId="90" hidden="1">#REF!</definedName>
    <definedName name="_AMO_SingleObject_747017597_BRD_F0.ve1021124" localSheetId="91" hidden="1">#REF!</definedName>
    <definedName name="_AMO_SingleObject_747017597_BRD_F0.ve1021124" localSheetId="92" hidden="1">#REF!</definedName>
    <definedName name="_AMO_SingleObject_747017597_BRD_F0.ve1021124" localSheetId="93" hidden="1">#REF!</definedName>
    <definedName name="_AMO_SingleObject_747017597_BRD_F0.ve1021124" localSheetId="94" hidden="1">#REF!</definedName>
    <definedName name="_AMO_SingleObject_747017597_BRD_F0.ve1021124" localSheetId="79" hidden="1">#REF!</definedName>
    <definedName name="_AMO_SingleObject_747017597_BRD_F0.ve1021124" hidden="1">#REF!</definedName>
    <definedName name="_AMO_SingleObject_747017597_BRD_F0.ve1021124_FilterText" localSheetId="0" hidden="1">#REF!</definedName>
    <definedName name="_AMO_SingleObject_747017597_BRD_F0.ve1021124_FilterText" localSheetId="70" hidden="1">#REF!</definedName>
    <definedName name="_AMO_SingleObject_747017597_BRD_F0.ve1021124_FilterText" localSheetId="71" hidden="1">#REF!</definedName>
    <definedName name="_AMO_SingleObject_747017597_BRD_F0.ve1021124_FilterText" localSheetId="72" hidden="1">#REF!</definedName>
    <definedName name="_AMO_SingleObject_747017597_BRD_F0.ve1021124_FilterText" localSheetId="73" hidden="1">#REF!</definedName>
    <definedName name="_AMO_SingleObject_747017597_BRD_F0.ve1021124_FilterText" localSheetId="74" hidden="1">#REF!</definedName>
    <definedName name="_AMO_SingleObject_747017597_BRD_F0.ve1021124_FilterText" localSheetId="75" hidden="1">#REF!</definedName>
    <definedName name="_AMO_SingleObject_747017597_BRD_F0.ve1021124_FilterText" localSheetId="89" hidden="1">#REF!</definedName>
    <definedName name="_AMO_SingleObject_747017597_BRD_F0.ve1021124_FilterText" localSheetId="90" hidden="1">#REF!</definedName>
    <definedName name="_AMO_SingleObject_747017597_BRD_F0.ve1021124_FilterText" localSheetId="91" hidden="1">#REF!</definedName>
    <definedName name="_AMO_SingleObject_747017597_BRD_F0.ve1021124_FilterText" localSheetId="92" hidden="1">#REF!</definedName>
    <definedName name="_AMO_SingleObject_747017597_BRD_F0.ve1021124_FilterText" localSheetId="93" hidden="1">#REF!</definedName>
    <definedName name="_AMO_SingleObject_747017597_BRD_F0.ve1021124_FilterText" localSheetId="94" hidden="1">#REF!</definedName>
    <definedName name="_AMO_SingleObject_747017597_BRD_F0.ve1021124_FilterText" localSheetId="79" hidden="1">#REF!</definedName>
    <definedName name="_AMO_SingleObject_747017597_BRD_F0.ve1021124_FilterText" hidden="1">#REF!</definedName>
    <definedName name="_AMO_SingleObject_747017597_BRD_F0.ve1215136" localSheetId="0" hidden="1">#REF!</definedName>
    <definedName name="_AMO_SingleObject_747017597_BRD_F0.ve1215136" localSheetId="70" hidden="1">#REF!</definedName>
    <definedName name="_AMO_SingleObject_747017597_BRD_F0.ve1215136" localSheetId="71" hidden="1">#REF!</definedName>
    <definedName name="_AMO_SingleObject_747017597_BRD_F0.ve1215136" localSheetId="72" hidden="1">#REF!</definedName>
    <definedName name="_AMO_SingleObject_747017597_BRD_F0.ve1215136" localSheetId="73" hidden="1">#REF!</definedName>
    <definedName name="_AMO_SingleObject_747017597_BRD_F0.ve1215136" localSheetId="74" hidden="1">#REF!</definedName>
    <definedName name="_AMO_SingleObject_747017597_BRD_F0.ve1215136" localSheetId="75" hidden="1">#REF!</definedName>
    <definedName name="_AMO_SingleObject_747017597_BRD_F0.ve1215136" localSheetId="89" hidden="1">#REF!</definedName>
    <definedName name="_AMO_SingleObject_747017597_BRD_F0.ve1215136" localSheetId="90" hidden="1">#REF!</definedName>
    <definedName name="_AMO_SingleObject_747017597_BRD_F0.ve1215136" localSheetId="91" hidden="1">#REF!</definedName>
    <definedName name="_AMO_SingleObject_747017597_BRD_F0.ve1215136" localSheetId="92" hidden="1">#REF!</definedName>
    <definedName name="_AMO_SingleObject_747017597_BRD_F0.ve1215136" localSheetId="93" hidden="1">#REF!</definedName>
    <definedName name="_AMO_SingleObject_747017597_BRD_F0.ve1215136" localSheetId="94" hidden="1">#REF!</definedName>
    <definedName name="_AMO_SingleObject_747017597_BRD_F0.ve1215136" localSheetId="79" hidden="1">#REF!</definedName>
    <definedName name="_AMO_SingleObject_747017597_BRD_F0.ve1215136" hidden="1">#REF!</definedName>
    <definedName name="_AMO_SingleObject_747017597_BRD_F0.ve1215136_FilterText" localSheetId="0" hidden="1">#REF!</definedName>
    <definedName name="_AMO_SingleObject_747017597_BRD_F0.ve1215136_FilterText" localSheetId="70" hidden="1">#REF!</definedName>
    <definedName name="_AMO_SingleObject_747017597_BRD_F0.ve1215136_FilterText" localSheetId="71" hidden="1">#REF!</definedName>
    <definedName name="_AMO_SingleObject_747017597_BRD_F0.ve1215136_FilterText" localSheetId="72" hidden="1">#REF!</definedName>
    <definedName name="_AMO_SingleObject_747017597_BRD_F0.ve1215136_FilterText" localSheetId="73" hidden="1">#REF!</definedName>
    <definedName name="_AMO_SingleObject_747017597_BRD_F0.ve1215136_FilterText" localSheetId="74" hidden="1">#REF!</definedName>
    <definedName name="_AMO_SingleObject_747017597_BRD_F0.ve1215136_FilterText" localSheetId="75" hidden="1">#REF!</definedName>
    <definedName name="_AMO_SingleObject_747017597_BRD_F0.ve1215136_FilterText" localSheetId="89" hidden="1">#REF!</definedName>
    <definedName name="_AMO_SingleObject_747017597_BRD_F0.ve1215136_FilterText" localSheetId="90" hidden="1">#REF!</definedName>
    <definedName name="_AMO_SingleObject_747017597_BRD_F0.ve1215136_FilterText" localSheetId="91" hidden="1">#REF!</definedName>
    <definedName name="_AMO_SingleObject_747017597_BRD_F0.ve1215136_FilterText" localSheetId="92" hidden="1">#REF!</definedName>
    <definedName name="_AMO_SingleObject_747017597_BRD_F0.ve1215136_FilterText" localSheetId="93" hidden="1">#REF!</definedName>
    <definedName name="_AMO_SingleObject_747017597_BRD_F0.ve1215136_FilterText" localSheetId="94" hidden="1">#REF!</definedName>
    <definedName name="_AMO_SingleObject_747017597_BRD_F0.ve1215136_FilterText" localSheetId="79" hidden="1">#REF!</definedName>
    <definedName name="_AMO_SingleObject_747017597_BRD_F0.ve1215136_FilterText" hidden="1">#REF!</definedName>
    <definedName name="_AMO_SingleObject_747017597_BRD_F0.ve1348243" localSheetId="0" hidden="1">#REF!</definedName>
    <definedName name="_AMO_SingleObject_747017597_BRD_F0.ve1348243" localSheetId="70" hidden="1">#REF!</definedName>
    <definedName name="_AMO_SingleObject_747017597_BRD_F0.ve1348243" localSheetId="71" hidden="1">#REF!</definedName>
    <definedName name="_AMO_SingleObject_747017597_BRD_F0.ve1348243" localSheetId="72" hidden="1">#REF!</definedName>
    <definedName name="_AMO_SingleObject_747017597_BRD_F0.ve1348243" localSheetId="73" hidden="1">#REF!</definedName>
    <definedName name="_AMO_SingleObject_747017597_BRD_F0.ve1348243" localSheetId="74" hidden="1">#REF!</definedName>
    <definedName name="_AMO_SingleObject_747017597_BRD_F0.ve1348243" localSheetId="75" hidden="1">#REF!</definedName>
    <definedName name="_AMO_SingleObject_747017597_BRD_F0.ve1348243" localSheetId="89" hidden="1">#REF!</definedName>
    <definedName name="_AMO_SingleObject_747017597_BRD_F0.ve1348243" localSheetId="90" hidden="1">#REF!</definedName>
    <definedName name="_AMO_SingleObject_747017597_BRD_F0.ve1348243" localSheetId="91" hidden="1">#REF!</definedName>
    <definedName name="_AMO_SingleObject_747017597_BRD_F0.ve1348243" localSheetId="92" hidden="1">#REF!</definedName>
    <definedName name="_AMO_SingleObject_747017597_BRD_F0.ve1348243" localSheetId="93" hidden="1">#REF!</definedName>
    <definedName name="_AMO_SingleObject_747017597_BRD_F0.ve1348243" localSheetId="94" hidden="1">#REF!</definedName>
    <definedName name="_AMO_SingleObject_747017597_BRD_F0.ve1348243" localSheetId="79" hidden="1">#REF!</definedName>
    <definedName name="_AMO_SingleObject_747017597_BRD_F0.ve1348243" hidden="1">#REF!</definedName>
    <definedName name="_AMO_SingleObject_747017597_BRD_F0.ve1348243_FilterText" localSheetId="0" hidden="1">#REF!</definedName>
    <definedName name="_AMO_SingleObject_747017597_BRD_F0.ve1348243_FilterText" localSheetId="70" hidden="1">#REF!</definedName>
    <definedName name="_AMO_SingleObject_747017597_BRD_F0.ve1348243_FilterText" localSheetId="71" hidden="1">#REF!</definedName>
    <definedName name="_AMO_SingleObject_747017597_BRD_F0.ve1348243_FilterText" localSheetId="72" hidden="1">#REF!</definedName>
    <definedName name="_AMO_SingleObject_747017597_BRD_F0.ve1348243_FilterText" localSheetId="73" hidden="1">#REF!</definedName>
    <definedName name="_AMO_SingleObject_747017597_BRD_F0.ve1348243_FilterText" localSheetId="74" hidden="1">#REF!</definedName>
    <definedName name="_AMO_SingleObject_747017597_BRD_F0.ve1348243_FilterText" localSheetId="75" hidden="1">#REF!</definedName>
    <definedName name="_AMO_SingleObject_747017597_BRD_F0.ve1348243_FilterText" localSheetId="89" hidden="1">#REF!</definedName>
    <definedName name="_AMO_SingleObject_747017597_BRD_F0.ve1348243_FilterText" localSheetId="90" hidden="1">#REF!</definedName>
    <definedName name="_AMO_SingleObject_747017597_BRD_F0.ve1348243_FilterText" localSheetId="91" hidden="1">#REF!</definedName>
    <definedName name="_AMO_SingleObject_747017597_BRD_F0.ve1348243_FilterText" localSheetId="92" hidden="1">#REF!</definedName>
    <definedName name="_AMO_SingleObject_747017597_BRD_F0.ve1348243_FilterText" localSheetId="93" hidden="1">#REF!</definedName>
    <definedName name="_AMO_SingleObject_747017597_BRD_F0.ve1348243_FilterText" localSheetId="94" hidden="1">#REF!</definedName>
    <definedName name="_AMO_SingleObject_747017597_BRD_F0.ve1348243_FilterText" localSheetId="79" hidden="1">#REF!</definedName>
    <definedName name="_AMO_SingleObject_747017597_BRD_F0.ve1348243_FilterText" hidden="1">#REF!</definedName>
    <definedName name="_AMO_SingleObject_747017597_BRD_F0.ve1349645" localSheetId="0" hidden="1">#REF!</definedName>
    <definedName name="_AMO_SingleObject_747017597_BRD_F0.ve1349645" localSheetId="70" hidden="1">#REF!</definedName>
    <definedName name="_AMO_SingleObject_747017597_BRD_F0.ve1349645" localSheetId="71" hidden="1">#REF!</definedName>
    <definedName name="_AMO_SingleObject_747017597_BRD_F0.ve1349645" localSheetId="72" hidden="1">#REF!</definedName>
    <definedName name="_AMO_SingleObject_747017597_BRD_F0.ve1349645" localSheetId="73" hidden="1">#REF!</definedName>
    <definedName name="_AMO_SingleObject_747017597_BRD_F0.ve1349645" localSheetId="74" hidden="1">#REF!</definedName>
    <definedName name="_AMO_SingleObject_747017597_BRD_F0.ve1349645" localSheetId="75" hidden="1">#REF!</definedName>
    <definedName name="_AMO_SingleObject_747017597_BRD_F0.ve1349645" localSheetId="89" hidden="1">#REF!</definedName>
    <definedName name="_AMO_SingleObject_747017597_BRD_F0.ve1349645" localSheetId="90" hidden="1">#REF!</definedName>
    <definedName name="_AMO_SingleObject_747017597_BRD_F0.ve1349645" localSheetId="91" hidden="1">#REF!</definedName>
    <definedName name="_AMO_SingleObject_747017597_BRD_F0.ve1349645" localSheetId="92" hidden="1">#REF!</definedName>
    <definedName name="_AMO_SingleObject_747017597_BRD_F0.ve1349645" localSheetId="93" hidden="1">#REF!</definedName>
    <definedName name="_AMO_SingleObject_747017597_BRD_F0.ve1349645" localSheetId="94" hidden="1">#REF!</definedName>
    <definedName name="_AMO_SingleObject_747017597_BRD_F0.ve1349645" localSheetId="79" hidden="1">#REF!</definedName>
    <definedName name="_AMO_SingleObject_747017597_BRD_F0.ve1349645" hidden="1">#REF!</definedName>
    <definedName name="_AMO_SingleObject_747017597_BRD_F0.ve1349645_FilterText" localSheetId="0" hidden="1">#REF!</definedName>
    <definedName name="_AMO_SingleObject_747017597_BRD_F0.ve1349645_FilterText" localSheetId="70" hidden="1">#REF!</definedName>
    <definedName name="_AMO_SingleObject_747017597_BRD_F0.ve1349645_FilterText" localSheetId="71" hidden="1">#REF!</definedName>
    <definedName name="_AMO_SingleObject_747017597_BRD_F0.ve1349645_FilterText" localSheetId="72" hidden="1">#REF!</definedName>
    <definedName name="_AMO_SingleObject_747017597_BRD_F0.ve1349645_FilterText" localSheetId="73" hidden="1">#REF!</definedName>
    <definedName name="_AMO_SingleObject_747017597_BRD_F0.ve1349645_FilterText" localSheetId="74" hidden="1">#REF!</definedName>
    <definedName name="_AMO_SingleObject_747017597_BRD_F0.ve1349645_FilterText" localSheetId="75" hidden="1">#REF!</definedName>
    <definedName name="_AMO_SingleObject_747017597_BRD_F0.ve1349645_FilterText" localSheetId="89" hidden="1">#REF!</definedName>
    <definedName name="_AMO_SingleObject_747017597_BRD_F0.ve1349645_FilterText" localSheetId="90" hidden="1">#REF!</definedName>
    <definedName name="_AMO_SingleObject_747017597_BRD_F0.ve1349645_FilterText" localSheetId="91" hidden="1">#REF!</definedName>
    <definedName name="_AMO_SingleObject_747017597_BRD_F0.ve1349645_FilterText" localSheetId="92" hidden="1">#REF!</definedName>
    <definedName name="_AMO_SingleObject_747017597_BRD_F0.ve1349645_FilterText" localSheetId="93" hidden="1">#REF!</definedName>
    <definedName name="_AMO_SingleObject_747017597_BRD_F0.ve1349645_FilterText" localSheetId="94" hidden="1">#REF!</definedName>
    <definedName name="_AMO_SingleObject_747017597_BRD_F0.ve1349645_FilterText" localSheetId="79" hidden="1">#REF!</definedName>
    <definedName name="_AMO_SingleObject_747017597_BRD_F0.ve1349645_FilterText" hidden="1">#REF!</definedName>
    <definedName name="_AMO_SingleObject_747017597_BRD_F0.ve1854559" localSheetId="0" hidden="1">#REF!</definedName>
    <definedName name="_AMO_SingleObject_747017597_BRD_F0.ve1854559" localSheetId="70" hidden="1">#REF!</definedName>
    <definedName name="_AMO_SingleObject_747017597_BRD_F0.ve1854559" localSheetId="71" hidden="1">#REF!</definedName>
    <definedName name="_AMO_SingleObject_747017597_BRD_F0.ve1854559" localSheetId="72" hidden="1">#REF!</definedName>
    <definedName name="_AMO_SingleObject_747017597_BRD_F0.ve1854559" localSheetId="73" hidden="1">#REF!</definedName>
    <definedName name="_AMO_SingleObject_747017597_BRD_F0.ve1854559" localSheetId="74" hidden="1">#REF!</definedName>
    <definedName name="_AMO_SingleObject_747017597_BRD_F0.ve1854559" localSheetId="75" hidden="1">#REF!</definedName>
    <definedName name="_AMO_SingleObject_747017597_BRD_F0.ve1854559" localSheetId="89" hidden="1">#REF!</definedName>
    <definedName name="_AMO_SingleObject_747017597_BRD_F0.ve1854559" localSheetId="90" hidden="1">#REF!</definedName>
    <definedName name="_AMO_SingleObject_747017597_BRD_F0.ve1854559" localSheetId="91" hidden="1">#REF!</definedName>
    <definedName name="_AMO_SingleObject_747017597_BRD_F0.ve1854559" localSheetId="92" hidden="1">#REF!</definedName>
    <definedName name="_AMO_SingleObject_747017597_BRD_F0.ve1854559" localSheetId="93" hidden="1">#REF!</definedName>
    <definedName name="_AMO_SingleObject_747017597_BRD_F0.ve1854559" localSheetId="94" hidden="1">#REF!</definedName>
    <definedName name="_AMO_SingleObject_747017597_BRD_F0.ve1854559" localSheetId="79" hidden="1">#REF!</definedName>
    <definedName name="_AMO_SingleObject_747017597_BRD_F0.ve1854559" hidden="1">#REF!</definedName>
    <definedName name="_AMO_SingleObject_747017597_BRD_F0.ve1854559_FilterText" localSheetId="0" hidden="1">#REF!</definedName>
    <definedName name="_AMO_SingleObject_747017597_BRD_F0.ve1854559_FilterText" localSheetId="70" hidden="1">#REF!</definedName>
    <definedName name="_AMO_SingleObject_747017597_BRD_F0.ve1854559_FilterText" localSheetId="71" hidden="1">#REF!</definedName>
    <definedName name="_AMO_SingleObject_747017597_BRD_F0.ve1854559_FilterText" localSheetId="72" hidden="1">#REF!</definedName>
    <definedName name="_AMO_SingleObject_747017597_BRD_F0.ve1854559_FilterText" localSheetId="73" hidden="1">#REF!</definedName>
    <definedName name="_AMO_SingleObject_747017597_BRD_F0.ve1854559_FilterText" localSheetId="74" hidden="1">#REF!</definedName>
    <definedName name="_AMO_SingleObject_747017597_BRD_F0.ve1854559_FilterText" localSheetId="75" hidden="1">#REF!</definedName>
    <definedName name="_AMO_SingleObject_747017597_BRD_F0.ve1854559_FilterText" localSheetId="89" hidden="1">#REF!</definedName>
    <definedName name="_AMO_SingleObject_747017597_BRD_F0.ve1854559_FilterText" localSheetId="90" hidden="1">#REF!</definedName>
    <definedName name="_AMO_SingleObject_747017597_BRD_F0.ve1854559_FilterText" localSheetId="91" hidden="1">#REF!</definedName>
    <definedName name="_AMO_SingleObject_747017597_BRD_F0.ve1854559_FilterText" localSheetId="92" hidden="1">#REF!</definedName>
    <definedName name="_AMO_SingleObject_747017597_BRD_F0.ve1854559_FilterText" localSheetId="93" hidden="1">#REF!</definedName>
    <definedName name="_AMO_SingleObject_747017597_BRD_F0.ve1854559_FilterText" localSheetId="94" hidden="1">#REF!</definedName>
    <definedName name="_AMO_SingleObject_747017597_BRD_F0.ve1854559_FilterText" localSheetId="79" hidden="1">#REF!</definedName>
    <definedName name="_AMO_SingleObject_747017597_BRD_F0.ve1854559_FilterText" hidden="1">#REF!</definedName>
    <definedName name="_AMO_SingleObject_747017597_BRD_F0.ve1952491" localSheetId="0" hidden="1">#REF!</definedName>
    <definedName name="_AMO_SingleObject_747017597_BRD_F0.ve1952491" localSheetId="70" hidden="1">#REF!</definedName>
    <definedName name="_AMO_SingleObject_747017597_BRD_F0.ve1952491" localSheetId="71" hidden="1">#REF!</definedName>
    <definedName name="_AMO_SingleObject_747017597_BRD_F0.ve1952491" localSheetId="72" hidden="1">#REF!</definedName>
    <definedName name="_AMO_SingleObject_747017597_BRD_F0.ve1952491" localSheetId="73" hidden="1">#REF!</definedName>
    <definedName name="_AMO_SingleObject_747017597_BRD_F0.ve1952491" localSheetId="74" hidden="1">#REF!</definedName>
    <definedName name="_AMO_SingleObject_747017597_BRD_F0.ve1952491" localSheetId="75" hidden="1">#REF!</definedName>
    <definedName name="_AMO_SingleObject_747017597_BRD_F0.ve1952491" localSheetId="89" hidden="1">#REF!</definedName>
    <definedName name="_AMO_SingleObject_747017597_BRD_F0.ve1952491" localSheetId="90" hidden="1">#REF!</definedName>
    <definedName name="_AMO_SingleObject_747017597_BRD_F0.ve1952491" localSheetId="91" hidden="1">#REF!</definedName>
    <definedName name="_AMO_SingleObject_747017597_BRD_F0.ve1952491" localSheetId="92" hidden="1">#REF!</definedName>
    <definedName name="_AMO_SingleObject_747017597_BRD_F0.ve1952491" localSheetId="93" hidden="1">#REF!</definedName>
    <definedName name="_AMO_SingleObject_747017597_BRD_F0.ve1952491" localSheetId="94" hidden="1">#REF!</definedName>
    <definedName name="_AMO_SingleObject_747017597_BRD_F0.ve1952491" localSheetId="79" hidden="1">#REF!</definedName>
    <definedName name="_AMO_SingleObject_747017597_BRD_F0.ve1952491" hidden="1">#REF!</definedName>
    <definedName name="_AMO_SingleObject_747017597_BRD_F0.ve1952491_FilterText" localSheetId="0" hidden="1">#REF!</definedName>
    <definedName name="_AMO_SingleObject_747017597_BRD_F0.ve1952491_FilterText" localSheetId="70" hidden="1">#REF!</definedName>
    <definedName name="_AMO_SingleObject_747017597_BRD_F0.ve1952491_FilterText" localSheetId="71" hidden="1">#REF!</definedName>
    <definedName name="_AMO_SingleObject_747017597_BRD_F0.ve1952491_FilterText" localSheetId="72" hidden="1">#REF!</definedName>
    <definedName name="_AMO_SingleObject_747017597_BRD_F0.ve1952491_FilterText" localSheetId="73" hidden="1">#REF!</definedName>
    <definedName name="_AMO_SingleObject_747017597_BRD_F0.ve1952491_FilterText" localSheetId="74" hidden="1">#REF!</definedName>
    <definedName name="_AMO_SingleObject_747017597_BRD_F0.ve1952491_FilterText" localSheetId="75" hidden="1">#REF!</definedName>
    <definedName name="_AMO_SingleObject_747017597_BRD_F0.ve1952491_FilterText" localSheetId="89" hidden="1">#REF!</definedName>
    <definedName name="_AMO_SingleObject_747017597_BRD_F0.ve1952491_FilterText" localSheetId="90" hidden="1">#REF!</definedName>
    <definedName name="_AMO_SingleObject_747017597_BRD_F0.ve1952491_FilterText" localSheetId="91" hidden="1">#REF!</definedName>
    <definedName name="_AMO_SingleObject_747017597_BRD_F0.ve1952491_FilterText" localSheetId="92" hidden="1">#REF!</definedName>
    <definedName name="_AMO_SingleObject_747017597_BRD_F0.ve1952491_FilterText" localSheetId="93" hidden="1">#REF!</definedName>
    <definedName name="_AMO_SingleObject_747017597_BRD_F0.ve1952491_FilterText" localSheetId="94" hidden="1">#REF!</definedName>
    <definedName name="_AMO_SingleObject_747017597_BRD_F0.ve1952491_FilterText" localSheetId="79" hidden="1">#REF!</definedName>
    <definedName name="_AMO_SingleObject_747017597_BRD_F0.ve1952491_FilterText" hidden="1">#REF!</definedName>
    <definedName name="_AMO_SingleObject_747017597_BRD_F0.ve1952491_Title" localSheetId="0" hidden="1">#REF!</definedName>
    <definedName name="_AMO_SingleObject_747017597_BRD_F0.ve1952491_Title" localSheetId="70" hidden="1">#REF!</definedName>
    <definedName name="_AMO_SingleObject_747017597_BRD_F0.ve1952491_Title" localSheetId="71" hidden="1">#REF!</definedName>
    <definedName name="_AMO_SingleObject_747017597_BRD_F0.ve1952491_Title" localSheetId="72" hidden="1">#REF!</definedName>
    <definedName name="_AMO_SingleObject_747017597_BRD_F0.ve1952491_Title" localSheetId="73" hidden="1">#REF!</definedName>
    <definedName name="_AMO_SingleObject_747017597_BRD_F0.ve1952491_Title" localSheetId="74" hidden="1">#REF!</definedName>
    <definedName name="_AMO_SingleObject_747017597_BRD_F0.ve1952491_Title" localSheetId="75" hidden="1">#REF!</definedName>
    <definedName name="_AMO_SingleObject_747017597_BRD_F0.ve1952491_Title" localSheetId="89" hidden="1">#REF!</definedName>
    <definedName name="_AMO_SingleObject_747017597_BRD_F0.ve1952491_Title" localSheetId="90" hidden="1">#REF!</definedName>
    <definedName name="_AMO_SingleObject_747017597_BRD_F0.ve1952491_Title" localSheetId="91" hidden="1">#REF!</definedName>
    <definedName name="_AMO_SingleObject_747017597_BRD_F0.ve1952491_Title" localSheetId="92" hidden="1">#REF!</definedName>
    <definedName name="_AMO_SingleObject_747017597_BRD_F0.ve1952491_Title" localSheetId="93" hidden="1">#REF!</definedName>
    <definedName name="_AMO_SingleObject_747017597_BRD_F0.ve1952491_Title" localSheetId="94" hidden="1">#REF!</definedName>
    <definedName name="_AMO_SingleObject_747017597_BRD_F0.ve1952491_Title" localSheetId="79" hidden="1">#REF!</definedName>
    <definedName name="_AMO_SingleObject_747017597_BRD_F0.ve1952491_Title" hidden="1">#REF!</definedName>
    <definedName name="_AMO_SingleObject_747017597_BRD_F0.ve206095" localSheetId="0" hidden="1">#REF!</definedName>
    <definedName name="_AMO_SingleObject_747017597_BRD_F0.ve206095" localSheetId="70" hidden="1">#REF!</definedName>
    <definedName name="_AMO_SingleObject_747017597_BRD_F0.ve206095" localSheetId="71" hidden="1">#REF!</definedName>
    <definedName name="_AMO_SingleObject_747017597_BRD_F0.ve206095" localSheetId="72" hidden="1">#REF!</definedName>
    <definedName name="_AMO_SingleObject_747017597_BRD_F0.ve206095" localSheetId="73" hidden="1">#REF!</definedName>
    <definedName name="_AMO_SingleObject_747017597_BRD_F0.ve206095" localSheetId="74" hidden="1">#REF!</definedName>
    <definedName name="_AMO_SingleObject_747017597_BRD_F0.ve206095" localSheetId="75" hidden="1">#REF!</definedName>
    <definedName name="_AMO_SingleObject_747017597_BRD_F0.ve206095" localSheetId="89" hidden="1">#REF!</definedName>
    <definedName name="_AMO_SingleObject_747017597_BRD_F0.ve206095" localSheetId="90" hidden="1">#REF!</definedName>
    <definedName name="_AMO_SingleObject_747017597_BRD_F0.ve206095" localSheetId="91" hidden="1">#REF!</definedName>
    <definedName name="_AMO_SingleObject_747017597_BRD_F0.ve206095" localSheetId="92" hidden="1">#REF!</definedName>
    <definedName name="_AMO_SingleObject_747017597_BRD_F0.ve206095" localSheetId="93" hidden="1">#REF!</definedName>
    <definedName name="_AMO_SingleObject_747017597_BRD_F0.ve206095" localSheetId="94" hidden="1">#REF!</definedName>
    <definedName name="_AMO_SingleObject_747017597_BRD_F0.ve206095" localSheetId="79" hidden="1">#REF!</definedName>
    <definedName name="_AMO_SingleObject_747017597_BRD_F0.ve206095" hidden="1">#REF!</definedName>
    <definedName name="_AMO_SingleObject_747017597_BRD_F0.ve206095_FilterText" localSheetId="0" hidden="1">#REF!</definedName>
    <definedName name="_AMO_SingleObject_747017597_BRD_F0.ve206095_FilterText" localSheetId="70" hidden="1">#REF!</definedName>
    <definedName name="_AMO_SingleObject_747017597_BRD_F0.ve206095_FilterText" localSheetId="71" hidden="1">#REF!</definedName>
    <definedName name="_AMO_SingleObject_747017597_BRD_F0.ve206095_FilterText" localSheetId="72" hidden="1">#REF!</definedName>
    <definedName name="_AMO_SingleObject_747017597_BRD_F0.ve206095_FilterText" localSheetId="73" hidden="1">#REF!</definedName>
    <definedName name="_AMO_SingleObject_747017597_BRD_F0.ve206095_FilterText" localSheetId="74" hidden="1">#REF!</definedName>
    <definedName name="_AMO_SingleObject_747017597_BRD_F0.ve206095_FilterText" localSheetId="75" hidden="1">#REF!</definedName>
    <definedName name="_AMO_SingleObject_747017597_BRD_F0.ve206095_FilterText" localSheetId="89" hidden="1">#REF!</definedName>
    <definedName name="_AMO_SingleObject_747017597_BRD_F0.ve206095_FilterText" localSheetId="90" hidden="1">#REF!</definedName>
    <definedName name="_AMO_SingleObject_747017597_BRD_F0.ve206095_FilterText" localSheetId="91" hidden="1">#REF!</definedName>
    <definedName name="_AMO_SingleObject_747017597_BRD_F0.ve206095_FilterText" localSheetId="92" hidden="1">#REF!</definedName>
    <definedName name="_AMO_SingleObject_747017597_BRD_F0.ve206095_FilterText" localSheetId="93" hidden="1">#REF!</definedName>
    <definedName name="_AMO_SingleObject_747017597_BRD_F0.ve206095_FilterText" localSheetId="94" hidden="1">#REF!</definedName>
    <definedName name="_AMO_SingleObject_747017597_BRD_F0.ve206095_FilterText" localSheetId="79" hidden="1">#REF!</definedName>
    <definedName name="_AMO_SingleObject_747017597_BRD_F0.ve206095_FilterText" hidden="1">#REF!</definedName>
    <definedName name="_AMO_SingleObject_747017597_BRD_F0.ve206438" localSheetId="0" hidden="1">#REF!</definedName>
    <definedName name="_AMO_SingleObject_747017597_BRD_F0.ve206438" localSheetId="70" hidden="1">#REF!</definedName>
    <definedName name="_AMO_SingleObject_747017597_BRD_F0.ve206438" localSheetId="71" hidden="1">#REF!</definedName>
    <definedName name="_AMO_SingleObject_747017597_BRD_F0.ve206438" localSheetId="72" hidden="1">#REF!</definedName>
    <definedName name="_AMO_SingleObject_747017597_BRD_F0.ve206438" localSheetId="73" hidden="1">#REF!</definedName>
    <definedName name="_AMO_SingleObject_747017597_BRD_F0.ve206438" localSheetId="74" hidden="1">#REF!</definedName>
    <definedName name="_AMO_SingleObject_747017597_BRD_F0.ve206438" localSheetId="75" hidden="1">#REF!</definedName>
    <definedName name="_AMO_SingleObject_747017597_BRD_F0.ve206438" localSheetId="89" hidden="1">#REF!</definedName>
    <definedName name="_AMO_SingleObject_747017597_BRD_F0.ve206438" localSheetId="90" hidden="1">#REF!</definedName>
    <definedName name="_AMO_SingleObject_747017597_BRD_F0.ve206438" localSheetId="91" hidden="1">#REF!</definedName>
    <definedName name="_AMO_SingleObject_747017597_BRD_F0.ve206438" localSheetId="92" hidden="1">#REF!</definedName>
    <definedName name="_AMO_SingleObject_747017597_BRD_F0.ve206438" localSheetId="93" hidden="1">#REF!</definedName>
    <definedName name="_AMO_SingleObject_747017597_BRD_F0.ve206438" localSheetId="94" hidden="1">#REF!</definedName>
    <definedName name="_AMO_SingleObject_747017597_BRD_F0.ve206438" localSheetId="79" hidden="1">#REF!</definedName>
    <definedName name="_AMO_SingleObject_747017597_BRD_F0.ve206438" hidden="1">#REF!</definedName>
    <definedName name="_AMO_SingleObject_747017597_BRD_F0.ve206438_FilterText" localSheetId="0" hidden="1">#REF!</definedName>
    <definedName name="_AMO_SingleObject_747017597_BRD_F0.ve206438_FilterText" localSheetId="70" hidden="1">#REF!</definedName>
    <definedName name="_AMO_SingleObject_747017597_BRD_F0.ve206438_FilterText" localSheetId="71" hidden="1">#REF!</definedName>
    <definedName name="_AMO_SingleObject_747017597_BRD_F0.ve206438_FilterText" localSheetId="72" hidden="1">#REF!</definedName>
    <definedName name="_AMO_SingleObject_747017597_BRD_F0.ve206438_FilterText" localSheetId="73" hidden="1">#REF!</definedName>
    <definedName name="_AMO_SingleObject_747017597_BRD_F0.ve206438_FilterText" localSheetId="74" hidden="1">#REF!</definedName>
    <definedName name="_AMO_SingleObject_747017597_BRD_F0.ve206438_FilterText" localSheetId="75" hidden="1">#REF!</definedName>
    <definedName name="_AMO_SingleObject_747017597_BRD_F0.ve206438_FilterText" localSheetId="89" hidden="1">#REF!</definedName>
    <definedName name="_AMO_SingleObject_747017597_BRD_F0.ve206438_FilterText" localSheetId="90" hidden="1">#REF!</definedName>
    <definedName name="_AMO_SingleObject_747017597_BRD_F0.ve206438_FilterText" localSheetId="91" hidden="1">#REF!</definedName>
    <definedName name="_AMO_SingleObject_747017597_BRD_F0.ve206438_FilterText" localSheetId="92" hidden="1">#REF!</definedName>
    <definedName name="_AMO_SingleObject_747017597_BRD_F0.ve206438_FilterText" localSheetId="93" hidden="1">#REF!</definedName>
    <definedName name="_AMO_SingleObject_747017597_BRD_F0.ve206438_FilterText" localSheetId="94" hidden="1">#REF!</definedName>
    <definedName name="_AMO_SingleObject_747017597_BRD_F0.ve206438_FilterText" localSheetId="79" hidden="1">#REF!</definedName>
    <definedName name="_AMO_SingleObject_747017597_BRD_F0.ve206438_FilterText" hidden="1">#REF!</definedName>
    <definedName name="_AMO_SingleObject_747017597_BRD_F0.ve220145" localSheetId="0" hidden="1">#REF!</definedName>
    <definedName name="_AMO_SingleObject_747017597_BRD_F0.ve220145" localSheetId="70" hidden="1">#REF!</definedName>
    <definedName name="_AMO_SingleObject_747017597_BRD_F0.ve220145" localSheetId="71" hidden="1">#REF!</definedName>
    <definedName name="_AMO_SingleObject_747017597_BRD_F0.ve220145" localSheetId="72" hidden="1">#REF!</definedName>
    <definedName name="_AMO_SingleObject_747017597_BRD_F0.ve220145" localSheetId="73" hidden="1">#REF!</definedName>
    <definedName name="_AMO_SingleObject_747017597_BRD_F0.ve220145" localSheetId="74" hidden="1">#REF!</definedName>
    <definedName name="_AMO_SingleObject_747017597_BRD_F0.ve220145" localSheetId="75" hidden="1">#REF!</definedName>
    <definedName name="_AMO_SingleObject_747017597_BRD_F0.ve220145" localSheetId="89" hidden="1">#REF!</definedName>
    <definedName name="_AMO_SingleObject_747017597_BRD_F0.ve220145" localSheetId="90" hidden="1">#REF!</definedName>
    <definedName name="_AMO_SingleObject_747017597_BRD_F0.ve220145" localSheetId="91" hidden="1">#REF!</definedName>
    <definedName name="_AMO_SingleObject_747017597_BRD_F0.ve220145" localSheetId="92" hidden="1">#REF!</definedName>
    <definedName name="_AMO_SingleObject_747017597_BRD_F0.ve220145" localSheetId="93" hidden="1">#REF!</definedName>
    <definedName name="_AMO_SingleObject_747017597_BRD_F0.ve220145" localSheetId="94" hidden="1">#REF!</definedName>
    <definedName name="_AMO_SingleObject_747017597_BRD_F0.ve220145" localSheetId="79" hidden="1">#REF!</definedName>
    <definedName name="_AMO_SingleObject_747017597_BRD_F0.ve220145" hidden="1">#REF!</definedName>
    <definedName name="_AMO_SingleObject_747017597_BRD_F0.ve220145_FilterText" localSheetId="0" hidden="1">#REF!</definedName>
    <definedName name="_AMO_SingleObject_747017597_BRD_F0.ve220145_FilterText" localSheetId="70" hidden="1">#REF!</definedName>
    <definedName name="_AMO_SingleObject_747017597_BRD_F0.ve220145_FilterText" localSheetId="71" hidden="1">#REF!</definedName>
    <definedName name="_AMO_SingleObject_747017597_BRD_F0.ve220145_FilterText" localSheetId="72" hidden="1">#REF!</definedName>
    <definedName name="_AMO_SingleObject_747017597_BRD_F0.ve220145_FilterText" localSheetId="73" hidden="1">#REF!</definedName>
    <definedName name="_AMO_SingleObject_747017597_BRD_F0.ve220145_FilterText" localSheetId="74" hidden="1">#REF!</definedName>
    <definedName name="_AMO_SingleObject_747017597_BRD_F0.ve220145_FilterText" localSheetId="75" hidden="1">#REF!</definedName>
    <definedName name="_AMO_SingleObject_747017597_BRD_F0.ve220145_FilterText" localSheetId="89" hidden="1">#REF!</definedName>
    <definedName name="_AMO_SingleObject_747017597_BRD_F0.ve220145_FilterText" localSheetId="90" hidden="1">#REF!</definedName>
    <definedName name="_AMO_SingleObject_747017597_BRD_F0.ve220145_FilterText" localSheetId="91" hidden="1">#REF!</definedName>
    <definedName name="_AMO_SingleObject_747017597_BRD_F0.ve220145_FilterText" localSheetId="92" hidden="1">#REF!</definedName>
    <definedName name="_AMO_SingleObject_747017597_BRD_F0.ve220145_FilterText" localSheetId="93" hidden="1">#REF!</definedName>
    <definedName name="_AMO_SingleObject_747017597_BRD_F0.ve220145_FilterText" localSheetId="94" hidden="1">#REF!</definedName>
    <definedName name="_AMO_SingleObject_747017597_BRD_F0.ve220145_FilterText" localSheetId="79" hidden="1">#REF!</definedName>
    <definedName name="_AMO_SingleObject_747017597_BRD_F0.ve220145_FilterText" hidden="1">#REF!</definedName>
    <definedName name="_AMO_SingleObject_747017597_BRD_F0.ve220150" localSheetId="0" hidden="1">#REF!</definedName>
    <definedName name="_AMO_SingleObject_747017597_BRD_F0.ve220150" localSheetId="70" hidden="1">#REF!</definedName>
    <definedName name="_AMO_SingleObject_747017597_BRD_F0.ve220150" localSheetId="71" hidden="1">#REF!</definedName>
    <definedName name="_AMO_SingleObject_747017597_BRD_F0.ve220150" localSheetId="72" hidden="1">#REF!</definedName>
    <definedName name="_AMO_SingleObject_747017597_BRD_F0.ve220150" localSheetId="73" hidden="1">#REF!</definedName>
    <definedName name="_AMO_SingleObject_747017597_BRD_F0.ve220150" localSheetId="74" hidden="1">#REF!</definedName>
    <definedName name="_AMO_SingleObject_747017597_BRD_F0.ve220150" localSheetId="75" hidden="1">#REF!</definedName>
    <definedName name="_AMO_SingleObject_747017597_BRD_F0.ve220150" localSheetId="89" hidden="1">#REF!</definedName>
    <definedName name="_AMO_SingleObject_747017597_BRD_F0.ve220150" localSheetId="90" hidden="1">#REF!</definedName>
    <definedName name="_AMO_SingleObject_747017597_BRD_F0.ve220150" localSheetId="91" hidden="1">#REF!</definedName>
    <definedName name="_AMO_SingleObject_747017597_BRD_F0.ve220150" localSheetId="92" hidden="1">#REF!</definedName>
    <definedName name="_AMO_SingleObject_747017597_BRD_F0.ve220150" localSheetId="93" hidden="1">#REF!</definedName>
    <definedName name="_AMO_SingleObject_747017597_BRD_F0.ve220150" localSheetId="94" hidden="1">#REF!</definedName>
    <definedName name="_AMO_SingleObject_747017597_BRD_F0.ve220150" localSheetId="79" hidden="1">#REF!</definedName>
    <definedName name="_AMO_SingleObject_747017597_BRD_F0.ve220150" hidden="1">#REF!</definedName>
    <definedName name="_AMO_SingleObject_747017597_BRD_F0.ve220150_FilterText" localSheetId="0" hidden="1">#REF!</definedName>
    <definedName name="_AMO_SingleObject_747017597_BRD_F0.ve220150_FilterText" localSheetId="70" hidden="1">#REF!</definedName>
    <definedName name="_AMO_SingleObject_747017597_BRD_F0.ve220150_FilterText" localSheetId="71" hidden="1">#REF!</definedName>
    <definedName name="_AMO_SingleObject_747017597_BRD_F0.ve220150_FilterText" localSheetId="72" hidden="1">#REF!</definedName>
    <definedName name="_AMO_SingleObject_747017597_BRD_F0.ve220150_FilterText" localSheetId="73" hidden="1">#REF!</definedName>
    <definedName name="_AMO_SingleObject_747017597_BRD_F0.ve220150_FilterText" localSheetId="74" hidden="1">#REF!</definedName>
    <definedName name="_AMO_SingleObject_747017597_BRD_F0.ve220150_FilterText" localSheetId="75" hidden="1">#REF!</definedName>
    <definedName name="_AMO_SingleObject_747017597_BRD_F0.ve220150_FilterText" localSheetId="89" hidden="1">#REF!</definedName>
    <definedName name="_AMO_SingleObject_747017597_BRD_F0.ve220150_FilterText" localSheetId="90" hidden="1">#REF!</definedName>
    <definedName name="_AMO_SingleObject_747017597_BRD_F0.ve220150_FilterText" localSheetId="91" hidden="1">#REF!</definedName>
    <definedName name="_AMO_SingleObject_747017597_BRD_F0.ve220150_FilterText" localSheetId="92" hidden="1">#REF!</definedName>
    <definedName name="_AMO_SingleObject_747017597_BRD_F0.ve220150_FilterText" localSheetId="93" hidden="1">#REF!</definedName>
    <definedName name="_AMO_SingleObject_747017597_BRD_F0.ve220150_FilterText" localSheetId="94" hidden="1">#REF!</definedName>
    <definedName name="_AMO_SingleObject_747017597_BRD_F0.ve220150_FilterText" localSheetId="79" hidden="1">#REF!</definedName>
    <definedName name="_AMO_SingleObject_747017597_BRD_F0.ve220150_FilterText" hidden="1">#REF!</definedName>
    <definedName name="_AMO_SingleObject_747017597_BRD_F0.ve220155" localSheetId="0" hidden="1">#REF!</definedName>
    <definedName name="_AMO_SingleObject_747017597_BRD_F0.ve220155" localSheetId="70" hidden="1">#REF!</definedName>
    <definedName name="_AMO_SingleObject_747017597_BRD_F0.ve220155" localSheetId="71" hidden="1">#REF!</definedName>
    <definedName name="_AMO_SingleObject_747017597_BRD_F0.ve220155" localSheetId="72" hidden="1">#REF!</definedName>
    <definedName name="_AMO_SingleObject_747017597_BRD_F0.ve220155" localSheetId="73" hidden="1">#REF!</definedName>
    <definedName name="_AMO_SingleObject_747017597_BRD_F0.ve220155" localSheetId="74" hidden="1">#REF!</definedName>
    <definedName name="_AMO_SingleObject_747017597_BRD_F0.ve220155" localSheetId="75" hidden="1">#REF!</definedName>
    <definedName name="_AMO_SingleObject_747017597_BRD_F0.ve220155" localSheetId="89" hidden="1">#REF!</definedName>
    <definedName name="_AMO_SingleObject_747017597_BRD_F0.ve220155" localSheetId="90" hidden="1">#REF!</definedName>
    <definedName name="_AMO_SingleObject_747017597_BRD_F0.ve220155" localSheetId="91" hidden="1">#REF!</definedName>
    <definedName name="_AMO_SingleObject_747017597_BRD_F0.ve220155" localSheetId="92" hidden="1">#REF!</definedName>
    <definedName name="_AMO_SingleObject_747017597_BRD_F0.ve220155" localSheetId="93" hidden="1">#REF!</definedName>
    <definedName name="_AMO_SingleObject_747017597_BRD_F0.ve220155" localSheetId="94" hidden="1">#REF!</definedName>
    <definedName name="_AMO_SingleObject_747017597_BRD_F0.ve220155" localSheetId="79" hidden="1">#REF!</definedName>
    <definedName name="_AMO_SingleObject_747017597_BRD_F0.ve220155" hidden="1">#REF!</definedName>
    <definedName name="_AMO_SingleObject_747017597_BRD_F0.ve220155_FilterText" localSheetId="0" hidden="1">#REF!</definedName>
    <definedName name="_AMO_SingleObject_747017597_BRD_F0.ve220155_FilterText" localSheetId="70" hidden="1">#REF!</definedName>
    <definedName name="_AMO_SingleObject_747017597_BRD_F0.ve220155_FilterText" localSheetId="71" hidden="1">#REF!</definedName>
    <definedName name="_AMO_SingleObject_747017597_BRD_F0.ve220155_FilterText" localSheetId="72" hidden="1">#REF!</definedName>
    <definedName name="_AMO_SingleObject_747017597_BRD_F0.ve220155_FilterText" localSheetId="73" hidden="1">#REF!</definedName>
    <definedName name="_AMO_SingleObject_747017597_BRD_F0.ve220155_FilterText" localSheetId="74" hidden="1">#REF!</definedName>
    <definedName name="_AMO_SingleObject_747017597_BRD_F0.ve220155_FilterText" localSheetId="75" hidden="1">#REF!</definedName>
    <definedName name="_AMO_SingleObject_747017597_BRD_F0.ve220155_FilterText" localSheetId="89" hidden="1">#REF!</definedName>
    <definedName name="_AMO_SingleObject_747017597_BRD_F0.ve220155_FilterText" localSheetId="90" hidden="1">#REF!</definedName>
    <definedName name="_AMO_SingleObject_747017597_BRD_F0.ve220155_FilterText" localSheetId="91" hidden="1">#REF!</definedName>
    <definedName name="_AMO_SingleObject_747017597_BRD_F0.ve220155_FilterText" localSheetId="92" hidden="1">#REF!</definedName>
    <definedName name="_AMO_SingleObject_747017597_BRD_F0.ve220155_FilterText" localSheetId="93" hidden="1">#REF!</definedName>
    <definedName name="_AMO_SingleObject_747017597_BRD_F0.ve220155_FilterText" localSheetId="94" hidden="1">#REF!</definedName>
    <definedName name="_AMO_SingleObject_747017597_BRD_F0.ve220155_FilterText" localSheetId="79" hidden="1">#REF!</definedName>
    <definedName name="_AMO_SingleObject_747017597_BRD_F0.ve220155_FilterText" hidden="1">#REF!</definedName>
    <definedName name="_AMO_SingleObject_747017597_BRD_F0.ve221192" localSheetId="0" hidden="1">#REF!</definedName>
    <definedName name="_AMO_SingleObject_747017597_BRD_F0.ve221192" localSheetId="70" hidden="1">#REF!</definedName>
    <definedName name="_AMO_SingleObject_747017597_BRD_F0.ve221192" localSheetId="71" hidden="1">#REF!</definedName>
    <definedName name="_AMO_SingleObject_747017597_BRD_F0.ve221192" localSheetId="72" hidden="1">#REF!</definedName>
    <definedName name="_AMO_SingleObject_747017597_BRD_F0.ve221192" localSheetId="73" hidden="1">#REF!</definedName>
    <definedName name="_AMO_SingleObject_747017597_BRD_F0.ve221192" localSheetId="74" hidden="1">#REF!</definedName>
    <definedName name="_AMO_SingleObject_747017597_BRD_F0.ve221192" localSheetId="75" hidden="1">#REF!</definedName>
    <definedName name="_AMO_SingleObject_747017597_BRD_F0.ve221192" localSheetId="89" hidden="1">#REF!</definedName>
    <definedName name="_AMO_SingleObject_747017597_BRD_F0.ve221192" localSheetId="90" hidden="1">#REF!</definedName>
    <definedName name="_AMO_SingleObject_747017597_BRD_F0.ve221192" localSheetId="91" hidden="1">#REF!</definedName>
    <definedName name="_AMO_SingleObject_747017597_BRD_F0.ve221192" localSheetId="92" hidden="1">#REF!</definedName>
    <definedName name="_AMO_SingleObject_747017597_BRD_F0.ve221192" localSheetId="93" hidden="1">#REF!</definedName>
    <definedName name="_AMO_SingleObject_747017597_BRD_F0.ve221192" localSheetId="94" hidden="1">#REF!</definedName>
    <definedName name="_AMO_SingleObject_747017597_BRD_F0.ve221192" localSheetId="79" hidden="1">#REF!</definedName>
    <definedName name="_AMO_SingleObject_747017597_BRD_F0.ve221192" hidden="1">#REF!</definedName>
    <definedName name="_AMO_SingleObject_747017597_BRD_F0.ve221192_FilterText" localSheetId="0" hidden="1">#REF!</definedName>
    <definedName name="_AMO_SingleObject_747017597_BRD_F0.ve221192_FilterText" localSheetId="70" hidden="1">#REF!</definedName>
    <definedName name="_AMO_SingleObject_747017597_BRD_F0.ve221192_FilterText" localSheetId="71" hidden="1">#REF!</definedName>
    <definedName name="_AMO_SingleObject_747017597_BRD_F0.ve221192_FilterText" localSheetId="72" hidden="1">#REF!</definedName>
    <definedName name="_AMO_SingleObject_747017597_BRD_F0.ve221192_FilterText" localSheetId="73" hidden="1">#REF!</definedName>
    <definedName name="_AMO_SingleObject_747017597_BRD_F0.ve221192_FilterText" localSheetId="74" hidden="1">#REF!</definedName>
    <definedName name="_AMO_SingleObject_747017597_BRD_F0.ve221192_FilterText" localSheetId="75" hidden="1">#REF!</definedName>
    <definedName name="_AMO_SingleObject_747017597_BRD_F0.ve221192_FilterText" localSheetId="89" hidden="1">#REF!</definedName>
    <definedName name="_AMO_SingleObject_747017597_BRD_F0.ve221192_FilterText" localSheetId="90" hidden="1">#REF!</definedName>
    <definedName name="_AMO_SingleObject_747017597_BRD_F0.ve221192_FilterText" localSheetId="91" hidden="1">#REF!</definedName>
    <definedName name="_AMO_SingleObject_747017597_BRD_F0.ve221192_FilterText" localSheetId="92" hidden="1">#REF!</definedName>
    <definedName name="_AMO_SingleObject_747017597_BRD_F0.ve221192_FilterText" localSheetId="93" hidden="1">#REF!</definedName>
    <definedName name="_AMO_SingleObject_747017597_BRD_F0.ve221192_FilterText" localSheetId="94" hidden="1">#REF!</definedName>
    <definedName name="_AMO_SingleObject_747017597_BRD_F0.ve221192_FilterText" localSheetId="79" hidden="1">#REF!</definedName>
    <definedName name="_AMO_SingleObject_747017597_BRD_F0.ve221192_FilterText" hidden="1">#REF!</definedName>
    <definedName name="_AMO_SingleObject_747017597_BRD_F0.ve2423519" localSheetId="0" hidden="1">#REF!</definedName>
    <definedName name="_AMO_SingleObject_747017597_BRD_F0.ve2423519" localSheetId="70" hidden="1">#REF!</definedName>
    <definedName name="_AMO_SingleObject_747017597_BRD_F0.ve2423519" localSheetId="71" hidden="1">#REF!</definedName>
    <definedName name="_AMO_SingleObject_747017597_BRD_F0.ve2423519" localSheetId="72" hidden="1">#REF!</definedName>
    <definedName name="_AMO_SingleObject_747017597_BRD_F0.ve2423519" localSheetId="73" hidden="1">#REF!</definedName>
    <definedName name="_AMO_SingleObject_747017597_BRD_F0.ve2423519" localSheetId="74" hidden="1">#REF!</definedName>
    <definedName name="_AMO_SingleObject_747017597_BRD_F0.ve2423519" localSheetId="75" hidden="1">#REF!</definedName>
    <definedName name="_AMO_SingleObject_747017597_BRD_F0.ve2423519" localSheetId="89" hidden="1">#REF!</definedName>
    <definedName name="_AMO_SingleObject_747017597_BRD_F0.ve2423519" localSheetId="90" hidden="1">#REF!</definedName>
    <definedName name="_AMO_SingleObject_747017597_BRD_F0.ve2423519" localSheetId="91" hidden="1">#REF!</definedName>
    <definedName name="_AMO_SingleObject_747017597_BRD_F0.ve2423519" localSheetId="92" hidden="1">#REF!</definedName>
    <definedName name="_AMO_SingleObject_747017597_BRD_F0.ve2423519" localSheetId="93" hidden="1">#REF!</definedName>
    <definedName name="_AMO_SingleObject_747017597_BRD_F0.ve2423519" localSheetId="94" hidden="1">#REF!</definedName>
    <definedName name="_AMO_SingleObject_747017597_BRD_F0.ve2423519" localSheetId="79" hidden="1">#REF!</definedName>
    <definedName name="_AMO_SingleObject_747017597_BRD_F0.ve2423519" hidden="1">#REF!</definedName>
    <definedName name="_AMO_SingleObject_747017597_BRD_F0.ve2423519_FilterText" localSheetId="0" hidden="1">#REF!</definedName>
    <definedName name="_AMO_SingleObject_747017597_BRD_F0.ve2423519_FilterText" localSheetId="70" hidden="1">#REF!</definedName>
    <definedName name="_AMO_SingleObject_747017597_BRD_F0.ve2423519_FilterText" localSheetId="71" hidden="1">#REF!</definedName>
    <definedName name="_AMO_SingleObject_747017597_BRD_F0.ve2423519_FilterText" localSheetId="72" hidden="1">#REF!</definedName>
    <definedName name="_AMO_SingleObject_747017597_BRD_F0.ve2423519_FilterText" localSheetId="73" hidden="1">#REF!</definedName>
    <definedName name="_AMO_SingleObject_747017597_BRD_F0.ve2423519_FilterText" localSheetId="74" hidden="1">#REF!</definedName>
    <definedName name="_AMO_SingleObject_747017597_BRD_F0.ve2423519_FilterText" localSheetId="75" hidden="1">#REF!</definedName>
    <definedName name="_AMO_SingleObject_747017597_BRD_F0.ve2423519_FilterText" localSheetId="89" hidden="1">#REF!</definedName>
    <definedName name="_AMO_SingleObject_747017597_BRD_F0.ve2423519_FilterText" localSheetId="90" hidden="1">#REF!</definedName>
    <definedName name="_AMO_SingleObject_747017597_BRD_F0.ve2423519_FilterText" localSheetId="91" hidden="1">#REF!</definedName>
    <definedName name="_AMO_SingleObject_747017597_BRD_F0.ve2423519_FilterText" localSheetId="92" hidden="1">#REF!</definedName>
    <definedName name="_AMO_SingleObject_747017597_BRD_F0.ve2423519_FilterText" localSheetId="93" hidden="1">#REF!</definedName>
    <definedName name="_AMO_SingleObject_747017597_BRD_F0.ve2423519_FilterText" localSheetId="94" hidden="1">#REF!</definedName>
    <definedName name="_AMO_SingleObject_747017597_BRD_F0.ve2423519_FilterText" localSheetId="79" hidden="1">#REF!</definedName>
    <definedName name="_AMO_SingleObject_747017597_BRD_F0.ve2423519_FilterText" hidden="1">#REF!</definedName>
    <definedName name="_AMO_SingleObject_747017597_BRD_F0.ve345617" localSheetId="0" hidden="1">#REF!</definedName>
    <definedName name="_AMO_SingleObject_747017597_BRD_F0.ve345617" localSheetId="70" hidden="1">#REF!</definedName>
    <definedName name="_AMO_SingleObject_747017597_BRD_F0.ve345617" localSheetId="71" hidden="1">#REF!</definedName>
    <definedName name="_AMO_SingleObject_747017597_BRD_F0.ve345617" localSheetId="72" hidden="1">#REF!</definedName>
    <definedName name="_AMO_SingleObject_747017597_BRD_F0.ve345617" localSheetId="73" hidden="1">#REF!</definedName>
    <definedName name="_AMO_SingleObject_747017597_BRD_F0.ve345617" localSheetId="74" hidden="1">#REF!</definedName>
    <definedName name="_AMO_SingleObject_747017597_BRD_F0.ve345617" localSheetId="75" hidden="1">#REF!</definedName>
    <definedName name="_AMO_SingleObject_747017597_BRD_F0.ve345617" localSheetId="89" hidden="1">#REF!</definedName>
    <definedName name="_AMO_SingleObject_747017597_BRD_F0.ve345617" localSheetId="90" hidden="1">#REF!</definedName>
    <definedName name="_AMO_SingleObject_747017597_BRD_F0.ve345617" localSheetId="91" hidden="1">#REF!</definedName>
    <definedName name="_AMO_SingleObject_747017597_BRD_F0.ve345617" localSheetId="92" hidden="1">#REF!</definedName>
    <definedName name="_AMO_SingleObject_747017597_BRD_F0.ve345617" localSheetId="93" hidden="1">#REF!</definedName>
    <definedName name="_AMO_SingleObject_747017597_BRD_F0.ve345617" localSheetId="94" hidden="1">#REF!</definedName>
    <definedName name="_AMO_SingleObject_747017597_BRD_F0.ve345617" localSheetId="79" hidden="1">#REF!</definedName>
    <definedName name="_AMO_SingleObject_747017597_BRD_F0.ve345617" hidden="1">#REF!</definedName>
    <definedName name="_AMO_SingleObject_747017597_BRD_F0.ve345617_FilterText" localSheetId="0" hidden="1">#REF!</definedName>
    <definedName name="_AMO_SingleObject_747017597_BRD_F0.ve345617_FilterText" localSheetId="70" hidden="1">#REF!</definedName>
    <definedName name="_AMO_SingleObject_747017597_BRD_F0.ve345617_FilterText" localSheetId="71" hidden="1">#REF!</definedName>
    <definedName name="_AMO_SingleObject_747017597_BRD_F0.ve345617_FilterText" localSheetId="72" hidden="1">#REF!</definedName>
    <definedName name="_AMO_SingleObject_747017597_BRD_F0.ve345617_FilterText" localSheetId="73" hidden="1">#REF!</definedName>
    <definedName name="_AMO_SingleObject_747017597_BRD_F0.ve345617_FilterText" localSheetId="74" hidden="1">#REF!</definedName>
    <definedName name="_AMO_SingleObject_747017597_BRD_F0.ve345617_FilterText" localSheetId="75" hidden="1">#REF!</definedName>
    <definedName name="_AMO_SingleObject_747017597_BRD_F0.ve345617_FilterText" localSheetId="89" hidden="1">#REF!</definedName>
    <definedName name="_AMO_SingleObject_747017597_BRD_F0.ve345617_FilterText" localSheetId="90" hidden="1">#REF!</definedName>
    <definedName name="_AMO_SingleObject_747017597_BRD_F0.ve345617_FilterText" localSheetId="91" hidden="1">#REF!</definedName>
    <definedName name="_AMO_SingleObject_747017597_BRD_F0.ve345617_FilterText" localSheetId="92" hidden="1">#REF!</definedName>
    <definedName name="_AMO_SingleObject_747017597_BRD_F0.ve345617_FilterText" localSheetId="93" hidden="1">#REF!</definedName>
    <definedName name="_AMO_SingleObject_747017597_BRD_F0.ve345617_FilterText" localSheetId="94" hidden="1">#REF!</definedName>
    <definedName name="_AMO_SingleObject_747017597_BRD_F0.ve345617_FilterText" localSheetId="79" hidden="1">#REF!</definedName>
    <definedName name="_AMO_SingleObject_747017597_BRD_F0.ve345617_FilterText" hidden="1">#REF!</definedName>
    <definedName name="_AMO_SingleObject_747017597_BRD_F0.ve346338" localSheetId="0" hidden="1">#REF!</definedName>
    <definedName name="_AMO_SingleObject_747017597_BRD_F0.ve346338" localSheetId="70" hidden="1">#REF!</definedName>
    <definedName name="_AMO_SingleObject_747017597_BRD_F0.ve346338" localSheetId="71" hidden="1">#REF!</definedName>
    <definedName name="_AMO_SingleObject_747017597_BRD_F0.ve346338" localSheetId="72" hidden="1">#REF!</definedName>
    <definedName name="_AMO_SingleObject_747017597_BRD_F0.ve346338" localSheetId="73" hidden="1">#REF!</definedName>
    <definedName name="_AMO_SingleObject_747017597_BRD_F0.ve346338" localSheetId="74" hidden="1">#REF!</definedName>
    <definedName name="_AMO_SingleObject_747017597_BRD_F0.ve346338" localSheetId="75" hidden="1">#REF!</definedName>
    <definedName name="_AMO_SingleObject_747017597_BRD_F0.ve346338" localSheetId="89" hidden="1">#REF!</definedName>
    <definedName name="_AMO_SingleObject_747017597_BRD_F0.ve346338" localSheetId="90" hidden="1">#REF!</definedName>
    <definedName name="_AMO_SingleObject_747017597_BRD_F0.ve346338" localSheetId="91" hidden="1">#REF!</definedName>
    <definedName name="_AMO_SingleObject_747017597_BRD_F0.ve346338" localSheetId="92" hidden="1">#REF!</definedName>
    <definedName name="_AMO_SingleObject_747017597_BRD_F0.ve346338" localSheetId="93" hidden="1">#REF!</definedName>
    <definedName name="_AMO_SingleObject_747017597_BRD_F0.ve346338" localSheetId="94" hidden="1">#REF!</definedName>
    <definedName name="_AMO_SingleObject_747017597_BRD_F0.ve346338" localSheetId="79" hidden="1">#REF!</definedName>
    <definedName name="_AMO_SingleObject_747017597_BRD_F0.ve346338" hidden="1">#REF!</definedName>
    <definedName name="_AMO_SingleObject_747017597_BRD_F0.ve346338_FilterText" localSheetId="0" hidden="1">#REF!</definedName>
    <definedName name="_AMO_SingleObject_747017597_BRD_F0.ve346338_FilterText" localSheetId="70" hidden="1">#REF!</definedName>
    <definedName name="_AMO_SingleObject_747017597_BRD_F0.ve346338_FilterText" localSheetId="71" hidden="1">#REF!</definedName>
    <definedName name="_AMO_SingleObject_747017597_BRD_F0.ve346338_FilterText" localSheetId="72" hidden="1">#REF!</definedName>
    <definedName name="_AMO_SingleObject_747017597_BRD_F0.ve346338_FilterText" localSheetId="73" hidden="1">#REF!</definedName>
    <definedName name="_AMO_SingleObject_747017597_BRD_F0.ve346338_FilterText" localSheetId="74" hidden="1">#REF!</definedName>
    <definedName name="_AMO_SingleObject_747017597_BRD_F0.ve346338_FilterText" localSheetId="75" hidden="1">#REF!</definedName>
    <definedName name="_AMO_SingleObject_747017597_BRD_F0.ve346338_FilterText" localSheetId="89" hidden="1">#REF!</definedName>
    <definedName name="_AMO_SingleObject_747017597_BRD_F0.ve346338_FilterText" localSheetId="90" hidden="1">#REF!</definedName>
    <definedName name="_AMO_SingleObject_747017597_BRD_F0.ve346338_FilterText" localSheetId="91" hidden="1">#REF!</definedName>
    <definedName name="_AMO_SingleObject_747017597_BRD_F0.ve346338_FilterText" localSheetId="92" hidden="1">#REF!</definedName>
    <definedName name="_AMO_SingleObject_747017597_BRD_F0.ve346338_FilterText" localSheetId="93" hidden="1">#REF!</definedName>
    <definedName name="_AMO_SingleObject_747017597_BRD_F0.ve346338_FilterText" localSheetId="94" hidden="1">#REF!</definedName>
    <definedName name="_AMO_SingleObject_747017597_BRD_F0.ve346338_FilterText" localSheetId="79" hidden="1">#REF!</definedName>
    <definedName name="_AMO_SingleObject_747017597_BRD_F0.ve346338_FilterText" hidden="1">#REF!</definedName>
    <definedName name="_AMO_SingleObject_747017597_BRD_F0.ve347165" localSheetId="0" hidden="1">#REF!</definedName>
    <definedName name="_AMO_SingleObject_747017597_BRD_F0.ve347165" localSheetId="70" hidden="1">#REF!</definedName>
    <definedName name="_AMO_SingleObject_747017597_BRD_F0.ve347165" localSheetId="71" hidden="1">#REF!</definedName>
    <definedName name="_AMO_SingleObject_747017597_BRD_F0.ve347165" localSheetId="72" hidden="1">#REF!</definedName>
    <definedName name="_AMO_SingleObject_747017597_BRD_F0.ve347165" localSheetId="73" hidden="1">#REF!</definedName>
    <definedName name="_AMO_SingleObject_747017597_BRD_F0.ve347165" localSheetId="74" hidden="1">#REF!</definedName>
    <definedName name="_AMO_SingleObject_747017597_BRD_F0.ve347165" localSheetId="75" hidden="1">#REF!</definedName>
    <definedName name="_AMO_SingleObject_747017597_BRD_F0.ve347165" localSheetId="89" hidden="1">#REF!</definedName>
    <definedName name="_AMO_SingleObject_747017597_BRD_F0.ve347165" localSheetId="90" hidden="1">#REF!</definedName>
    <definedName name="_AMO_SingleObject_747017597_BRD_F0.ve347165" localSheetId="91" hidden="1">#REF!</definedName>
    <definedName name="_AMO_SingleObject_747017597_BRD_F0.ve347165" localSheetId="92" hidden="1">#REF!</definedName>
    <definedName name="_AMO_SingleObject_747017597_BRD_F0.ve347165" localSheetId="93" hidden="1">#REF!</definedName>
    <definedName name="_AMO_SingleObject_747017597_BRD_F0.ve347165" localSheetId="94" hidden="1">#REF!</definedName>
    <definedName name="_AMO_SingleObject_747017597_BRD_F0.ve347165" localSheetId="79" hidden="1">#REF!</definedName>
    <definedName name="_AMO_SingleObject_747017597_BRD_F0.ve347165" hidden="1">#REF!</definedName>
    <definedName name="_AMO_SingleObject_747017597_BRD_F0.ve347165_FilterText" localSheetId="0" hidden="1">#REF!</definedName>
    <definedName name="_AMO_SingleObject_747017597_BRD_F0.ve347165_FilterText" localSheetId="70" hidden="1">#REF!</definedName>
    <definedName name="_AMO_SingleObject_747017597_BRD_F0.ve347165_FilterText" localSheetId="71" hidden="1">#REF!</definedName>
    <definedName name="_AMO_SingleObject_747017597_BRD_F0.ve347165_FilterText" localSheetId="72" hidden="1">#REF!</definedName>
    <definedName name="_AMO_SingleObject_747017597_BRD_F0.ve347165_FilterText" localSheetId="73" hidden="1">#REF!</definedName>
    <definedName name="_AMO_SingleObject_747017597_BRD_F0.ve347165_FilterText" localSheetId="74" hidden="1">#REF!</definedName>
    <definedName name="_AMO_SingleObject_747017597_BRD_F0.ve347165_FilterText" localSheetId="75" hidden="1">#REF!</definedName>
    <definedName name="_AMO_SingleObject_747017597_BRD_F0.ve347165_FilterText" localSheetId="89" hidden="1">#REF!</definedName>
    <definedName name="_AMO_SingleObject_747017597_BRD_F0.ve347165_FilterText" localSheetId="90" hidden="1">#REF!</definedName>
    <definedName name="_AMO_SingleObject_747017597_BRD_F0.ve347165_FilterText" localSheetId="91" hidden="1">#REF!</definedName>
    <definedName name="_AMO_SingleObject_747017597_BRD_F0.ve347165_FilterText" localSheetId="92" hidden="1">#REF!</definedName>
    <definedName name="_AMO_SingleObject_747017597_BRD_F0.ve347165_FilterText" localSheetId="93" hidden="1">#REF!</definedName>
    <definedName name="_AMO_SingleObject_747017597_BRD_F0.ve347165_FilterText" localSheetId="94" hidden="1">#REF!</definedName>
    <definedName name="_AMO_SingleObject_747017597_BRD_F0.ve347165_FilterText" localSheetId="79" hidden="1">#REF!</definedName>
    <definedName name="_AMO_SingleObject_747017597_BRD_F0.ve347165_FilterText" hidden="1">#REF!</definedName>
    <definedName name="_AMO_SingleObject_747017597_BRD_F0.ve347792" localSheetId="0" hidden="1">#REF!</definedName>
    <definedName name="_AMO_SingleObject_747017597_BRD_F0.ve347792" localSheetId="70" hidden="1">#REF!</definedName>
    <definedName name="_AMO_SingleObject_747017597_BRD_F0.ve347792" localSheetId="71" hidden="1">#REF!</definedName>
    <definedName name="_AMO_SingleObject_747017597_BRD_F0.ve347792" localSheetId="72" hidden="1">#REF!</definedName>
    <definedName name="_AMO_SingleObject_747017597_BRD_F0.ve347792" localSheetId="73" hidden="1">#REF!</definedName>
    <definedName name="_AMO_SingleObject_747017597_BRD_F0.ve347792" localSheetId="74" hidden="1">#REF!</definedName>
    <definedName name="_AMO_SingleObject_747017597_BRD_F0.ve347792" localSheetId="75" hidden="1">#REF!</definedName>
    <definedName name="_AMO_SingleObject_747017597_BRD_F0.ve347792" localSheetId="89" hidden="1">#REF!</definedName>
    <definedName name="_AMO_SingleObject_747017597_BRD_F0.ve347792" localSheetId="90" hidden="1">#REF!</definedName>
    <definedName name="_AMO_SingleObject_747017597_BRD_F0.ve347792" localSheetId="91" hidden="1">#REF!</definedName>
    <definedName name="_AMO_SingleObject_747017597_BRD_F0.ve347792" localSheetId="92" hidden="1">#REF!</definedName>
    <definedName name="_AMO_SingleObject_747017597_BRD_F0.ve347792" localSheetId="93" hidden="1">#REF!</definedName>
    <definedName name="_AMO_SingleObject_747017597_BRD_F0.ve347792" localSheetId="94" hidden="1">#REF!</definedName>
    <definedName name="_AMO_SingleObject_747017597_BRD_F0.ve347792" localSheetId="79" hidden="1">#REF!</definedName>
    <definedName name="_AMO_SingleObject_747017597_BRD_F0.ve347792" hidden="1">#REF!</definedName>
    <definedName name="_AMO_SingleObject_747017597_BRD_F0.ve347792_FilterText" localSheetId="0" hidden="1">#REF!</definedName>
    <definedName name="_AMO_SingleObject_747017597_BRD_F0.ve347792_FilterText" localSheetId="70" hidden="1">#REF!</definedName>
    <definedName name="_AMO_SingleObject_747017597_BRD_F0.ve347792_FilterText" localSheetId="71" hidden="1">#REF!</definedName>
    <definedName name="_AMO_SingleObject_747017597_BRD_F0.ve347792_FilterText" localSheetId="72" hidden="1">#REF!</definedName>
    <definedName name="_AMO_SingleObject_747017597_BRD_F0.ve347792_FilterText" localSheetId="73" hidden="1">#REF!</definedName>
    <definedName name="_AMO_SingleObject_747017597_BRD_F0.ve347792_FilterText" localSheetId="74" hidden="1">#REF!</definedName>
    <definedName name="_AMO_SingleObject_747017597_BRD_F0.ve347792_FilterText" localSheetId="75" hidden="1">#REF!</definedName>
    <definedName name="_AMO_SingleObject_747017597_BRD_F0.ve347792_FilterText" localSheetId="89" hidden="1">#REF!</definedName>
    <definedName name="_AMO_SingleObject_747017597_BRD_F0.ve347792_FilterText" localSheetId="90" hidden="1">#REF!</definedName>
    <definedName name="_AMO_SingleObject_747017597_BRD_F0.ve347792_FilterText" localSheetId="91" hidden="1">#REF!</definedName>
    <definedName name="_AMO_SingleObject_747017597_BRD_F0.ve347792_FilterText" localSheetId="92" hidden="1">#REF!</definedName>
    <definedName name="_AMO_SingleObject_747017597_BRD_F0.ve347792_FilterText" localSheetId="93" hidden="1">#REF!</definedName>
    <definedName name="_AMO_SingleObject_747017597_BRD_F0.ve347792_FilterText" localSheetId="94" hidden="1">#REF!</definedName>
    <definedName name="_AMO_SingleObject_747017597_BRD_F0.ve347792_FilterText" localSheetId="79" hidden="1">#REF!</definedName>
    <definedName name="_AMO_SingleObject_747017597_BRD_F0.ve347792_FilterText" hidden="1">#REF!</definedName>
    <definedName name="_AMO_SingleObject_747017597_BRD_F0.ve347797" localSheetId="0" hidden="1">#REF!</definedName>
    <definedName name="_AMO_SingleObject_747017597_BRD_F0.ve347797" localSheetId="70" hidden="1">#REF!</definedName>
    <definedName name="_AMO_SingleObject_747017597_BRD_F0.ve347797" localSheetId="71" hidden="1">#REF!</definedName>
    <definedName name="_AMO_SingleObject_747017597_BRD_F0.ve347797" localSheetId="72" hidden="1">#REF!</definedName>
    <definedName name="_AMO_SingleObject_747017597_BRD_F0.ve347797" localSheetId="73" hidden="1">#REF!</definedName>
    <definedName name="_AMO_SingleObject_747017597_BRD_F0.ve347797" localSheetId="74" hidden="1">#REF!</definedName>
    <definedName name="_AMO_SingleObject_747017597_BRD_F0.ve347797" localSheetId="75" hidden="1">#REF!</definedName>
    <definedName name="_AMO_SingleObject_747017597_BRD_F0.ve347797" localSheetId="89" hidden="1">#REF!</definedName>
    <definedName name="_AMO_SingleObject_747017597_BRD_F0.ve347797" localSheetId="90" hidden="1">#REF!</definedName>
    <definedName name="_AMO_SingleObject_747017597_BRD_F0.ve347797" localSheetId="91" hidden="1">#REF!</definedName>
    <definedName name="_AMO_SingleObject_747017597_BRD_F0.ve347797" localSheetId="92" hidden="1">#REF!</definedName>
    <definedName name="_AMO_SingleObject_747017597_BRD_F0.ve347797" localSheetId="93" hidden="1">#REF!</definedName>
    <definedName name="_AMO_SingleObject_747017597_BRD_F0.ve347797" localSheetId="94" hidden="1">#REF!</definedName>
    <definedName name="_AMO_SingleObject_747017597_BRD_F0.ve347797" localSheetId="79" hidden="1">#REF!</definedName>
    <definedName name="_AMO_SingleObject_747017597_BRD_F0.ve347797" hidden="1">#REF!</definedName>
    <definedName name="_AMO_SingleObject_747017597_BRD_F0.ve347797_FilterText" localSheetId="0" hidden="1">#REF!</definedName>
    <definedName name="_AMO_SingleObject_747017597_BRD_F0.ve347797_FilterText" localSheetId="70" hidden="1">#REF!</definedName>
    <definedName name="_AMO_SingleObject_747017597_BRD_F0.ve347797_FilterText" localSheetId="71" hidden="1">#REF!</definedName>
    <definedName name="_AMO_SingleObject_747017597_BRD_F0.ve347797_FilterText" localSheetId="72" hidden="1">#REF!</definedName>
    <definedName name="_AMO_SingleObject_747017597_BRD_F0.ve347797_FilterText" localSheetId="73" hidden="1">#REF!</definedName>
    <definedName name="_AMO_SingleObject_747017597_BRD_F0.ve347797_FilterText" localSheetId="74" hidden="1">#REF!</definedName>
    <definedName name="_AMO_SingleObject_747017597_BRD_F0.ve347797_FilterText" localSheetId="75" hidden="1">#REF!</definedName>
    <definedName name="_AMO_SingleObject_747017597_BRD_F0.ve347797_FilterText" localSheetId="89" hidden="1">#REF!</definedName>
    <definedName name="_AMO_SingleObject_747017597_BRD_F0.ve347797_FilterText" localSheetId="90" hidden="1">#REF!</definedName>
    <definedName name="_AMO_SingleObject_747017597_BRD_F0.ve347797_FilterText" localSheetId="91" hidden="1">#REF!</definedName>
    <definedName name="_AMO_SingleObject_747017597_BRD_F0.ve347797_FilterText" localSheetId="92" hidden="1">#REF!</definedName>
    <definedName name="_AMO_SingleObject_747017597_BRD_F0.ve347797_FilterText" localSheetId="93" hidden="1">#REF!</definedName>
    <definedName name="_AMO_SingleObject_747017597_BRD_F0.ve347797_FilterText" localSheetId="94" hidden="1">#REF!</definedName>
    <definedName name="_AMO_SingleObject_747017597_BRD_F0.ve347797_FilterText" localSheetId="79" hidden="1">#REF!</definedName>
    <definedName name="_AMO_SingleObject_747017597_BRD_F0.ve347797_FilterText" hidden="1">#REF!</definedName>
    <definedName name="_AMO_SingleObject_747017597_BRD_F0.ve4328699" localSheetId="0" hidden="1">#REF!</definedName>
    <definedName name="_AMO_SingleObject_747017597_BRD_F0.ve4328699" localSheetId="70" hidden="1">#REF!</definedName>
    <definedName name="_AMO_SingleObject_747017597_BRD_F0.ve4328699" localSheetId="71" hidden="1">#REF!</definedName>
    <definedName name="_AMO_SingleObject_747017597_BRD_F0.ve4328699" localSheetId="72" hidden="1">#REF!</definedName>
    <definedName name="_AMO_SingleObject_747017597_BRD_F0.ve4328699" localSheetId="73" hidden="1">#REF!</definedName>
    <definedName name="_AMO_SingleObject_747017597_BRD_F0.ve4328699" localSheetId="74" hidden="1">#REF!</definedName>
    <definedName name="_AMO_SingleObject_747017597_BRD_F0.ve4328699" localSheetId="75" hidden="1">#REF!</definedName>
    <definedName name="_AMO_SingleObject_747017597_BRD_F0.ve4328699" localSheetId="89" hidden="1">#REF!</definedName>
    <definedName name="_AMO_SingleObject_747017597_BRD_F0.ve4328699" localSheetId="90" hidden="1">#REF!</definedName>
    <definedName name="_AMO_SingleObject_747017597_BRD_F0.ve4328699" localSheetId="91" hidden="1">#REF!</definedName>
    <definedName name="_AMO_SingleObject_747017597_BRD_F0.ve4328699" localSheetId="92" hidden="1">#REF!</definedName>
    <definedName name="_AMO_SingleObject_747017597_BRD_F0.ve4328699" localSheetId="93" hidden="1">#REF!</definedName>
    <definedName name="_AMO_SingleObject_747017597_BRD_F0.ve4328699" localSheetId="94" hidden="1">#REF!</definedName>
    <definedName name="_AMO_SingleObject_747017597_BRD_F0.ve4328699" localSheetId="79" hidden="1">#REF!</definedName>
    <definedName name="_AMO_SingleObject_747017597_BRD_F0.ve4328699" hidden="1">#REF!</definedName>
    <definedName name="_AMO_SingleObject_747017597_BRD_F0.ve4328699_FilterText" localSheetId="0" hidden="1">#REF!</definedName>
    <definedName name="_AMO_SingleObject_747017597_BRD_F0.ve4328699_FilterText" localSheetId="70" hidden="1">#REF!</definedName>
    <definedName name="_AMO_SingleObject_747017597_BRD_F0.ve4328699_FilterText" localSheetId="71" hidden="1">#REF!</definedName>
    <definedName name="_AMO_SingleObject_747017597_BRD_F0.ve4328699_FilterText" localSheetId="72" hidden="1">#REF!</definedName>
    <definedName name="_AMO_SingleObject_747017597_BRD_F0.ve4328699_FilterText" localSheetId="73" hidden="1">#REF!</definedName>
    <definedName name="_AMO_SingleObject_747017597_BRD_F0.ve4328699_FilterText" localSheetId="74" hidden="1">#REF!</definedName>
    <definedName name="_AMO_SingleObject_747017597_BRD_F0.ve4328699_FilterText" localSheetId="75" hidden="1">#REF!</definedName>
    <definedName name="_AMO_SingleObject_747017597_BRD_F0.ve4328699_FilterText" localSheetId="89" hidden="1">#REF!</definedName>
    <definedName name="_AMO_SingleObject_747017597_BRD_F0.ve4328699_FilterText" localSheetId="90" hidden="1">#REF!</definedName>
    <definedName name="_AMO_SingleObject_747017597_BRD_F0.ve4328699_FilterText" localSheetId="91" hidden="1">#REF!</definedName>
    <definedName name="_AMO_SingleObject_747017597_BRD_F0.ve4328699_FilterText" localSheetId="92" hidden="1">#REF!</definedName>
    <definedName name="_AMO_SingleObject_747017597_BRD_F0.ve4328699_FilterText" localSheetId="93" hidden="1">#REF!</definedName>
    <definedName name="_AMO_SingleObject_747017597_BRD_F0.ve4328699_FilterText" localSheetId="94" hidden="1">#REF!</definedName>
    <definedName name="_AMO_SingleObject_747017597_BRD_F0.ve4328699_FilterText" localSheetId="79" hidden="1">#REF!</definedName>
    <definedName name="_AMO_SingleObject_747017597_BRD_F0.ve4328699_FilterText" hidden="1">#REF!</definedName>
    <definedName name="_AMO_SingleObject_747017597_BRD_F0.ve4335013" localSheetId="0" hidden="1">#REF!</definedName>
    <definedName name="_AMO_SingleObject_747017597_BRD_F0.ve4335013" localSheetId="70" hidden="1">#REF!</definedName>
    <definedName name="_AMO_SingleObject_747017597_BRD_F0.ve4335013" localSheetId="71" hidden="1">#REF!</definedName>
    <definedName name="_AMO_SingleObject_747017597_BRD_F0.ve4335013" localSheetId="72" hidden="1">#REF!</definedName>
    <definedName name="_AMO_SingleObject_747017597_BRD_F0.ve4335013" localSheetId="73" hidden="1">#REF!</definedName>
    <definedName name="_AMO_SingleObject_747017597_BRD_F0.ve4335013" localSheetId="74" hidden="1">#REF!</definedName>
    <definedName name="_AMO_SingleObject_747017597_BRD_F0.ve4335013" localSheetId="75" hidden="1">#REF!</definedName>
    <definedName name="_AMO_SingleObject_747017597_BRD_F0.ve4335013" localSheetId="89" hidden="1">#REF!</definedName>
    <definedName name="_AMO_SingleObject_747017597_BRD_F0.ve4335013" localSheetId="90" hidden="1">#REF!</definedName>
    <definedName name="_AMO_SingleObject_747017597_BRD_F0.ve4335013" localSheetId="91" hidden="1">#REF!</definedName>
    <definedName name="_AMO_SingleObject_747017597_BRD_F0.ve4335013" localSheetId="92" hidden="1">#REF!</definedName>
    <definedName name="_AMO_SingleObject_747017597_BRD_F0.ve4335013" localSheetId="93" hidden="1">#REF!</definedName>
    <definedName name="_AMO_SingleObject_747017597_BRD_F0.ve4335013" localSheetId="94" hidden="1">#REF!</definedName>
    <definedName name="_AMO_SingleObject_747017597_BRD_F0.ve4335013" localSheetId="79" hidden="1">#REF!</definedName>
    <definedName name="_AMO_SingleObject_747017597_BRD_F0.ve4335013" hidden="1">#REF!</definedName>
    <definedName name="_AMO_SingleObject_747017597_BRD_F0.ve4335013_FilterText" localSheetId="0" hidden="1">#REF!</definedName>
    <definedName name="_AMO_SingleObject_747017597_BRD_F0.ve4335013_FilterText" localSheetId="70" hidden="1">#REF!</definedName>
    <definedName name="_AMO_SingleObject_747017597_BRD_F0.ve4335013_FilterText" localSheetId="71" hidden="1">#REF!</definedName>
    <definedName name="_AMO_SingleObject_747017597_BRD_F0.ve4335013_FilterText" localSheetId="72" hidden="1">#REF!</definedName>
    <definedName name="_AMO_SingleObject_747017597_BRD_F0.ve4335013_FilterText" localSheetId="73" hidden="1">#REF!</definedName>
    <definedName name="_AMO_SingleObject_747017597_BRD_F0.ve4335013_FilterText" localSheetId="74" hidden="1">#REF!</definedName>
    <definedName name="_AMO_SingleObject_747017597_BRD_F0.ve4335013_FilterText" localSheetId="75" hidden="1">#REF!</definedName>
    <definedName name="_AMO_SingleObject_747017597_BRD_F0.ve4335013_FilterText" localSheetId="89" hidden="1">#REF!</definedName>
    <definedName name="_AMO_SingleObject_747017597_BRD_F0.ve4335013_FilterText" localSheetId="90" hidden="1">#REF!</definedName>
    <definedName name="_AMO_SingleObject_747017597_BRD_F0.ve4335013_FilterText" localSheetId="91" hidden="1">#REF!</definedName>
    <definedName name="_AMO_SingleObject_747017597_BRD_F0.ve4335013_FilterText" localSheetId="92" hidden="1">#REF!</definedName>
    <definedName name="_AMO_SingleObject_747017597_BRD_F0.ve4335013_FilterText" localSheetId="93" hidden="1">#REF!</definedName>
    <definedName name="_AMO_SingleObject_747017597_BRD_F0.ve4335013_FilterText" localSheetId="94" hidden="1">#REF!</definedName>
    <definedName name="_AMO_SingleObject_747017597_BRD_F0.ve4335013_FilterText" localSheetId="79" hidden="1">#REF!</definedName>
    <definedName name="_AMO_SingleObject_747017597_BRD_F0.ve4335013_FilterText" hidden="1">#REF!</definedName>
    <definedName name="_AMO_SingleObject_747017597_BRD_F0.ve506463" localSheetId="0" hidden="1">#REF!</definedName>
    <definedName name="_AMO_SingleObject_747017597_BRD_F0.ve506463" localSheetId="70" hidden="1">#REF!</definedName>
    <definedName name="_AMO_SingleObject_747017597_BRD_F0.ve506463" localSheetId="71" hidden="1">#REF!</definedName>
    <definedName name="_AMO_SingleObject_747017597_BRD_F0.ve506463" localSheetId="72" hidden="1">#REF!</definedName>
    <definedName name="_AMO_SingleObject_747017597_BRD_F0.ve506463" localSheetId="73" hidden="1">#REF!</definedName>
    <definedName name="_AMO_SingleObject_747017597_BRD_F0.ve506463" localSheetId="74" hidden="1">#REF!</definedName>
    <definedName name="_AMO_SingleObject_747017597_BRD_F0.ve506463" localSheetId="75" hidden="1">#REF!</definedName>
    <definedName name="_AMO_SingleObject_747017597_BRD_F0.ve506463" localSheetId="89" hidden="1">#REF!</definedName>
    <definedName name="_AMO_SingleObject_747017597_BRD_F0.ve506463" localSheetId="90" hidden="1">#REF!</definedName>
    <definedName name="_AMO_SingleObject_747017597_BRD_F0.ve506463" localSheetId="91" hidden="1">#REF!</definedName>
    <definedName name="_AMO_SingleObject_747017597_BRD_F0.ve506463" localSheetId="92" hidden="1">#REF!</definedName>
    <definedName name="_AMO_SingleObject_747017597_BRD_F0.ve506463" localSheetId="93" hidden="1">#REF!</definedName>
    <definedName name="_AMO_SingleObject_747017597_BRD_F0.ve506463" localSheetId="94" hidden="1">#REF!</definedName>
    <definedName name="_AMO_SingleObject_747017597_BRD_F0.ve506463" localSheetId="79" hidden="1">#REF!</definedName>
    <definedName name="_AMO_SingleObject_747017597_BRD_F0.ve506463" hidden="1">#REF!</definedName>
    <definedName name="_AMO_SingleObject_747017597_BRD_F0.ve506463_FilterText" localSheetId="0" hidden="1">#REF!</definedName>
    <definedName name="_AMO_SingleObject_747017597_BRD_F0.ve506463_FilterText" localSheetId="70" hidden="1">#REF!</definedName>
    <definedName name="_AMO_SingleObject_747017597_BRD_F0.ve506463_FilterText" localSheetId="71" hidden="1">#REF!</definedName>
    <definedName name="_AMO_SingleObject_747017597_BRD_F0.ve506463_FilterText" localSheetId="72" hidden="1">#REF!</definedName>
    <definedName name="_AMO_SingleObject_747017597_BRD_F0.ve506463_FilterText" localSheetId="73" hidden="1">#REF!</definedName>
    <definedName name="_AMO_SingleObject_747017597_BRD_F0.ve506463_FilterText" localSheetId="74" hidden="1">#REF!</definedName>
    <definedName name="_AMO_SingleObject_747017597_BRD_F0.ve506463_FilterText" localSheetId="75" hidden="1">#REF!</definedName>
    <definedName name="_AMO_SingleObject_747017597_BRD_F0.ve506463_FilterText" localSheetId="89" hidden="1">#REF!</definedName>
    <definedName name="_AMO_SingleObject_747017597_BRD_F0.ve506463_FilterText" localSheetId="90" hidden="1">#REF!</definedName>
    <definedName name="_AMO_SingleObject_747017597_BRD_F0.ve506463_FilterText" localSheetId="91" hidden="1">#REF!</definedName>
    <definedName name="_AMO_SingleObject_747017597_BRD_F0.ve506463_FilterText" localSheetId="92" hidden="1">#REF!</definedName>
    <definedName name="_AMO_SingleObject_747017597_BRD_F0.ve506463_FilterText" localSheetId="93" hidden="1">#REF!</definedName>
    <definedName name="_AMO_SingleObject_747017597_BRD_F0.ve506463_FilterText" localSheetId="94" hidden="1">#REF!</definedName>
    <definedName name="_AMO_SingleObject_747017597_BRD_F0.ve506463_FilterText" localSheetId="79" hidden="1">#REF!</definedName>
    <definedName name="_AMO_SingleObject_747017597_BRD_F0.ve506463_FilterText" hidden="1">#REF!</definedName>
    <definedName name="_AMO_SingleObject_747017597_BRD_F0.ve5335009" localSheetId="0" hidden="1">#REF!</definedName>
    <definedName name="_AMO_SingleObject_747017597_BRD_F0.ve5335009" localSheetId="70" hidden="1">#REF!</definedName>
    <definedName name="_AMO_SingleObject_747017597_BRD_F0.ve5335009" localSheetId="71" hidden="1">#REF!</definedName>
    <definedName name="_AMO_SingleObject_747017597_BRD_F0.ve5335009" localSheetId="72" hidden="1">#REF!</definedName>
    <definedName name="_AMO_SingleObject_747017597_BRD_F0.ve5335009" localSheetId="73" hidden="1">#REF!</definedName>
    <definedName name="_AMO_SingleObject_747017597_BRD_F0.ve5335009" localSheetId="74" hidden="1">#REF!</definedName>
    <definedName name="_AMO_SingleObject_747017597_BRD_F0.ve5335009" localSheetId="75" hidden="1">#REF!</definedName>
    <definedName name="_AMO_SingleObject_747017597_BRD_F0.ve5335009" localSheetId="89" hidden="1">#REF!</definedName>
    <definedName name="_AMO_SingleObject_747017597_BRD_F0.ve5335009" localSheetId="90" hidden="1">#REF!</definedName>
    <definedName name="_AMO_SingleObject_747017597_BRD_F0.ve5335009" localSheetId="91" hidden="1">#REF!</definedName>
    <definedName name="_AMO_SingleObject_747017597_BRD_F0.ve5335009" localSheetId="92" hidden="1">#REF!</definedName>
    <definedName name="_AMO_SingleObject_747017597_BRD_F0.ve5335009" localSheetId="93" hidden="1">#REF!</definedName>
    <definedName name="_AMO_SingleObject_747017597_BRD_F0.ve5335009" localSheetId="94" hidden="1">#REF!</definedName>
    <definedName name="_AMO_SingleObject_747017597_BRD_F0.ve5335009" localSheetId="79" hidden="1">#REF!</definedName>
    <definedName name="_AMO_SingleObject_747017597_BRD_F0.ve5335009" hidden="1">#REF!</definedName>
    <definedName name="_AMO_SingleObject_747017597_BRD_F0.ve5335009_FilterText" localSheetId="0" hidden="1">#REF!</definedName>
    <definedName name="_AMO_SingleObject_747017597_BRD_F0.ve5335009_FilterText" localSheetId="70" hidden="1">#REF!</definedName>
    <definedName name="_AMO_SingleObject_747017597_BRD_F0.ve5335009_FilterText" localSheetId="71" hidden="1">#REF!</definedName>
    <definedName name="_AMO_SingleObject_747017597_BRD_F0.ve5335009_FilterText" localSheetId="72" hidden="1">#REF!</definedName>
    <definedName name="_AMO_SingleObject_747017597_BRD_F0.ve5335009_FilterText" localSheetId="73" hidden="1">#REF!</definedName>
    <definedName name="_AMO_SingleObject_747017597_BRD_F0.ve5335009_FilterText" localSheetId="74" hidden="1">#REF!</definedName>
    <definedName name="_AMO_SingleObject_747017597_BRD_F0.ve5335009_FilterText" localSheetId="75" hidden="1">#REF!</definedName>
    <definedName name="_AMO_SingleObject_747017597_BRD_F0.ve5335009_FilterText" localSheetId="89" hidden="1">#REF!</definedName>
    <definedName name="_AMO_SingleObject_747017597_BRD_F0.ve5335009_FilterText" localSheetId="90" hidden="1">#REF!</definedName>
    <definedName name="_AMO_SingleObject_747017597_BRD_F0.ve5335009_FilterText" localSheetId="91" hidden="1">#REF!</definedName>
    <definedName name="_AMO_SingleObject_747017597_BRD_F0.ve5335009_FilterText" localSheetId="92" hidden="1">#REF!</definedName>
    <definedName name="_AMO_SingleObject_747017597_BRD_F0.ve5335009_FilterText" localSheetId="93" hidden="1">#REF!</definedName>
    <definedName name="_AMO_SingleObject_747017597_BRD_F0.ve5335009_FilterText" localSheetId="94" hidden="1">#REF!</definedName>
    <definedName name="_AMO_SingleObject_747017597_BRD_F0.ve5335009_FilterText" localSheetId="79" hidden="1">#REF!</definedName>
    <definedName name="_AMO_SingleObject_747017597_BRD_F0.ve5335009_FilterText" hidden="1">#REF!</definedName>
    <definedName name="_AMO_SingleObject_747017597_BRD_F0.ve5341942" localSheetId="0" hidden="1">#REF!</definedName>
    <definedName name="_AMO_SingleObject_747017597_BRD_F0.ve5341942" localSheetId="70" hidden="1">#REF!</definedName>
    <definedName name="_AMO_SingleObject_747017597_BRD_F0.ve5341942" localSheetId="71" hidden="1">#REF!</definedName>
    <definedName name="_AMO_SingleObject_747017597_BRD_F0.ve5341942" localSheetId="72" hidden="1">#REF!</definedName>
    <definedName name="_AMO_SingleObject_747017597_BRD_F0.ve5341942" localSheetId="73" hidden="1">#REF!</definedName>
    <definedName name="_AMO_SingleObject_747017597_BRD_F0.ve5341942" localSheetId="74" hidden="1">#REF!</definedName>
    <definedName name="_AMO_SingleObject_747017597_BRD_F0.ve5341942" localSheetId="75" hidden="1">#REF!</definedName>
    <definedName name="_AMO_SingleObject_747017597_BRD_F0.ve5341942" localSheetId="89" hidden="1">#REF!</definedName>
    <definedName name="_AMO_SingleObject_747017597_BRD_F0.ve5341942" localSheetId="90" hidden="1">#REF!</definedName>
    <definedName name="_AMO_SingleObject_747017597_BRD_F0.ve5341942" localSheetId="91" hidden="1">#REF!</definedName>
    <definedName name="_AMO_SingleObject_747017597_BRD_F0.ve5341942" localSheetId="92" hidden="1">#REF!</definedName>
    <definedName name="_AMO_SingleObject_747017597_BRD_F0.ve5341942" localSheetId="93" hidden="1">#REF!</definedName>
    <definedName name="_AMO_SingleObject_747017597_BRD_F0.ve5341942" localSheetId="94" hidden="1">#REF!</definedName>
    <definedName name="_AMO_SingleObject_747017597_BRD_F0.ve5341942" localSheetId="79" hidden="1">#REF!</definedName>
    <definedName name="_AMO_SingleObject_747017597_BRD_F0.ve5341942" hidden="1">#REF!</definedName>
    <definedName name="_AMO_SingleObject_747017597_BRD_F0.ve5341942_FilterText" localSheetId="0" hidden="1">#REF!</definedName>
    <definedName name="_AMO_SingleObject_747017597_BRD_F0.ve5341942_FilterText" localSheetId="70" hidden="1">#REF!</definedName>
    <definedName name="_AMO_SingleObject_747017597_BRD_F0.ve5341942_FilterText" localSheetId="71" hidden="1">#REF!</definedName>
    <definedName name="_AMO_SingleObject_747017597_BRD_F0.ve5341942_FilterText" localSheetId="72" hidden="1">#REF!</definedName>
    <definedName name="_AMO_SingleObject_747017597_BRD_F0.ve5341942_FilterText" localSheetId="73" hidden="1">#REF!</definedName>
    <definedName name="_AMO_SingleObject_747017597_BRD_F0.ve5341942_FilterText" localSheetId="74" hidden="1">#REF!</definedName>
    <definedName name="_AMO_SingleObject_747017597_BRD_F0.ve5341942_FilterText" localSheetId="75" hidden="1">#REF!</definedName>
    <definedName name="_AMO_SingleObject_747017597_BRD_F0.ve5341942_FilterText" localSheetId="89" hidden="1">#REF!</definedName>
    <definedName name="_AMO_SingleObject_747017597_BRD_F0.ve5341942_FilterText" localSheetId="90" hidden="1">#REF!</definedName>
    <definedName name="_AMO_SingleObject_747017597_BRD_F0.ve5341942_FilterText" localSheetId="91" hidden="1">#REF!</definedName>
    <definedName name="_AMO_SingleObject_747017597_BRD_F0.ve5341942_FilterText" localSheetId="92" hidden="1">#REF!</definedName>
    <definedName name="_AMO_SingleObject_747017597_BRD_F0.ve5341942_FilterText" localSheetId="93" hidden="1">#REF!</definedName>
    <definedName name="_AMO_SingleObject_747017597_BRD_F0.ve5341942_FilterText" localSheetId="94" hidden="1">#REF!</definedName>
    <definedName name="_AMO_SingleObject_747017597_BRD_F0.ve5341942_FilterText" localSheetId="79" hidden="1">#REF!</definedName>
    <definedName name="_AMO_SingleObject_747017597_BRD_F0.ve5341942_FilterText" hidden="1">#REF!</definedName>
    <definedName name="_AMO_SingleObject_747017597_BRD_F0.ve632804" localSheetId="0" hidden="1">#REF!</definedName>
    <definedName name="_AMO_SingleObject_747017597_BRD_F0.ve632804" localSheetId="70" hidden="1">#REF!</definedName>
    <definedName name="_AMO_SingleObject_747017597_BRD_F0.ve632804" localSheetId="71" hidden="1">#REF!</definedName>
    <definedName name="_AMO_SingleObject_747017597_BRD_F0.ve632804" localSheetId="72" hidden="1">#REF!</definedName>
    <definedName name="_AMO_SingleObject_747017597_BRD_F0.ve632804" localSheetId="73" hidden="1">#REF!</definedName>
    <definedName name="_AMO_SingleObject_747017597_BRD_F0.ve632804" localSheetId="74" hidden="1">#REF!</definedName>
    <definedName name="_AMO_SingleObject_747017597_BRD_F0.ve632804" localSheetId="75" hidden="1">#REF!</definedName>
    <definedName name="_AMO_SingleObject_747017597_BRD_F0.ve632804" localSheetId="89" hidden="1">#REF!</definedName>
    <definedName name="_AMO_SingleObject_747017597_BRD_F0.ve632804" localSheetId="90" hidden="1">#REF!</definedName>
    <definedName name="_AMO_SingleObject_747017597_BRD_F0.ve632804" localSheetId="91" hidden="1">#REF!</definedName>
    <definedName name="_AMO_SingleObject_747017597_BRD_F0.ve632804" localSheetId="92" hidden="1">#REF!</definedName>
    <definedName name="_AMO_SingleObject_747017597_BRD_F0.ve632804" localSheetId="93" hidden="1">#REF!</definedName>
    <definedName name="_AMO_SingleObject_747017597_BRD_F0.ve632804" localSheetId="94" hidden="1">#REF!</definedName>
    <definedName name="_AMO_SingleObject_747017597_BRD_F0.ve632804" localSheetId="79" hidden="1">#REF!</definedName>
    <definedName name="_AMO_SingleObject_747017597_BRD_F0.ve632804" hidden="1">#REF!</definedName>
    <definedName name="_AMO_SingleObject_747017597_BRD_F0.ve632804_FilterText" localSheetId="0" hidden="1">#REF!</definedName>
    <definedName name="_AMO_SingleObject_747017597_BRD_F0.ve632804_FilterText" localSheetId="70" hidden="1">#REF!</definedName>
    <definedName name="_AMO_SingleObject_747017597_BRD_F0.ve632804_FilterText" localSheetId="71" hidden="1">#REF!</definedName>
    <definedName name="_AMO_SingleObject_747017597_BRD_F0.ve632804_FilterText" localSheetId="72" hidden="1">#REF!</definedName>
    <definedName name="_AMO_SingleObject_747017597_BRD_F0.ve632804_FilterText" localSheetId="73" hidden="1">#REF!</definedName>
    <definedName name="_AMO_SingleObject_747017597_BRD_F0.ve632804_FilterText" localSheetId="74" hidden="1">#REF!</definedName>
    <definedName name="_AMO_SingleObject_747017597_BRD_F0.ve632804_FilterText" localSheetId="75" hidden="1">#REF!</definedName>
    <definedName name="_AMO_SingleObject_747017597_BRD_F0.ve632804_FilterText" localSheetId="89" hidden="1">#REF!</definedName>
    <definedName name="_AMO_SingleObject_747017597_BRD_F0.ve632804_FilterText" localSheetId="90" hidden="1">#REF!</definedName>
    <definedName name="_AMO_SingleObject_747017597_BRD_F0.ve632804_FilterText" localSheetId="91" hidden="1">#REF!</definedName>
    <definedName name="_AMO_SingleObject_747017597_BRD_F0.ve632804_FilterText" localSheetId="92" hidden="1">#REF!</definedName>
    <definedName name="_AMO_SingleObject_747017597_BRD_F0.ve632804_FilterText" localSheetId="93" hidden="1">#REF!</definedName>
    <definedName name="_AMO_SingleObject_747017597_BRD_F0.ve632804_FilterText" localSheetId="94" hidden="1">#REF!</definedName>
    <definedName name="_AMO_SingleObject_747017597_BRD_F0.ve632804_FilterText" localSheetId="79" hidden="1">#REF!</definedName>
    <definedName name="_AMO_SingleObject_747017597_BRD_F0.ve632804_FilterText" hidden="1">#REF!</definedName>
    <definedName name="_AMO_SingleObject_747017597_BRD_F0.ve733995" localSheetId="0" hidden="1">#REF!</definedName>
    <definedName name="_AMO_SingleObject_747017597_BRD_F0.ve733995" localSheetId="70" hidden="1">#REF!</definedName>
    <definedName name="_AMO_SingleObject_747017597_BRD_F0.ve733995" localSheetId="71" hidden="1">#REF!</definedName>
    <definedName name="_AMO_SingleObject_747017597_BRD_F0.ve733995" localSheetId="72" hidden="1">#REF!</definedName>
    <definedName name="_AMO_SingleObject_747017597_BRD_F0.ve733995" localSheetId="73" hidden="1">#REF!</definedName>
    <definedName name="_AMO_SingleObject_747017597_BRD_F0.ve733995" localSheetId="74" hidden="1">#REF!</definedName>
    <definedName name="_AMO_SingleObject_747017597_BRD_F0.ve733995" localSheetId="75" hidden="1">#REF!</definedName>
    <definedName name="_AMO_SingleObject_747017597_BRD_F0.ve733995" localSheetId="89" hidden="1">#REF!</definedName>
    <definedName name="_AMO_SingleObject_747017597_BRD_F0.ve733995" localSheetId="90" hidden="1">#REF!</definedName>
    <definedName name="_AMO_SingleObject_747017597_BRD_F0.ve733995" localSheetId="91" hidden="1">#REF!</definedName>
    <definedName name="_AMO_SingleObject_747017597_BRD_F0.ve733995" localSheetId="92" hidden="1">#REF!</definedName>
    <definedName name="_AMO_SingleObject_747017597_BRD_F0.ve733995" localSheetId="93" hidden="1">#REF!</definedName>
    <definedName name="_AMO_SingleObject_747017597_BRD_F0.ve733995" localSheetId="94" hidden="1">#REF!</definedName>
    <definedName name="_AMO_SingleObject_747017597_BRD_F0.ve733995" localSheetId="79" hidden="1">#REF!</definedName>
    <definedName name="_AMO_SingleObject_747017597_BRD_F0.ve733995" hidden="1">#REF!</definedName>
    <definedName name="_AMO_SingleObject_747017597_BRD_F0.ve733995_FilterText" localSheetId="0" hidden="1">#REF!</definedName>
    <definedName name="_AMO_SingleObject_747017597_BRD_F0.ve733995_FilterText" localSheetId="70" hidden="1">#REF!</definedName>
    <definedName name="_AMO_SingleObject_747017597_BRD_F0.ve733995_FilterText" localSheetId="71" hidden="1">#REF!</definedName>
    <definedName name="_AMO_SingleObject_747017597_BRD_F0.ve733995_FilterText" localSheetId="72" hidden="1">#REF!</definedName>
    <definedName name="_AMO_SingleObject_747017597_BRD_F0.ve733995_FilterText" localSheetId="73" hidden="1">#REF!</definedName>
    <definedName name="_AMO_SingleObject_747017597_BRD_F0.ve733995_FilterText" localSheetId="74" hidden="1">#REF!</definedName>
    <definedName name="_AMO_SingleObject_747017597_BRD_F0.ve733995_FilterText" localSheetId="75" hidden="1">#REF!</definedName>
    <definedName name="_AMO_SingleObject_747017597_BRD_F0.ve733995_FilterText" localSheetId="89" hidden="1">#REF!</definedName>
    <definedName name="_AMO_SingleObject_747017597_BRD_F0.ve733995_FilterText" localSheetId="90" hidden="1">#REF!</definedName>
    <definedName name="_AMO_SingleObject_747017597_BRD_F0.ve733995_FilterText" localSheetId="91" hidden="1">#REF!</definedName>
    <definedName name="_AMO_SingleObject_747017597_BRD_F0.ve733995_FilterText" localSheetId="92" hidden="1">#REF!</definedName>
    <definedName name="_AMO_SingleObject_747017597_BRD_F0.ve733995_FilterText" localSheetId="93" hidden="1">#REF!</definedName>
    <definedName name="_AMO_SingleObject_747017597_BRD_F0.ve733995_FilterText" localSheetId="94" hidden="1">#REF!</definedName>
    <definedName name="_AMO_SingleObject_747017597_BRD_F0.ve733995_FilterText" localSheetId="79" hidden="1">#REF!</definedName>
    <definedName name="_AMO_SingleObject_747017597_BRD_F0.ve733995_FilterText" hidden="1">#REF!</definedName>
    <definedName name="_AMO_SingleObject_747017597_BRD_F0.ve736697" localSheetId="0" hidden="1">#REF!</definedName>
    <definedName name="_AMO_SingleObject_747017597_BRD_F0.ve736697" localSheetId="70" hidden="1">#REF!</definedName>
    <definedName name="_AMO_SingleObject_747017597_BRD_F0.ve736697" localSheetId="71" hidden="1">#REF!</definedName>
    <definedName name="_AMO_SingleObject_747017597_BRD_F0.ve736697" localSheetId="72" hidden="1">#REF!</definedName>
    <definedName name="_AMO_SingleObject_747017597_BRD_F0.ve736697" localSheetId="73" hidden="1">#REF!</definedName>
    <definedName name="_AMO_SingleObject_747017597_BRD_F0.ve736697" localSheetId="74" hidden="1">#REF!</definedName>
    <definedName name="_AMO_SingleObject_747017597_BRD_F0.ve736697" localSheetId="75" hidden="1">#REF!</definedName>
    <definedName name="_AMO_SingleObject_747017597_BRD_F0.ve736697" localSheetId="89" hidden="1">#REF!</definedName>
    <definedName name="_AMO_SingleObject_747017597_BRD_F0.ve736697" localSheetId="90" hidden="1">#REF!</definedName>
    <definedName name="_AMO_SingleObject_747017597_BRD_F0.ve736697" localSheetId="91" hidden="1">#REF!</definedName>
    <definedName name="_AMO_SingleObject_747017597_BRD_F0.ve736697" localSheetId="92" hidden="1">#REF!</definedName>
    <definedName name="_AMO_SingleObject_747017597_BRD_F0.ve736697" localSheetId="93" hidden="1">#REF!</definedName>
    <definedName name="_AMO_SingleObject_747017597_BRD_F0.ve736697" localSheetId="94" hidden="1">#REF!</definedName>
    <definedName name="_AMO_SingleObject_747017597_BRD_F0.ve736697" localSheetId="79" hidden="1">#REF!</definedName>
    <definedName name="_AMO_SingleObject_747017597_BRD_F0.ve736697" hidden="1">#REF!</definedName>
    <definedName name="_AMO_SingleObject_747017597_BRD_F0.ve736697_FilterText" localSheetId="0" hidden="1">#REF!</definedName>
    <definedName name="_AMO_SingleObject_747017597_BRD_F0.ve736697_FilterText" localSheetId="70" hidden="1">#REF!</definedName>
    <definedName name="_AMO_SingleObject_747017597_BRD_F0.ve736697_FilterText" localSheetId="71" hidden="1">#REF!</definedName>
    <definedName name="_AMO_SingleObject_747017597_BRD_F0.ve736697_FilterText" localSheetId="72" hidden="1">#REF!</definedName>
    <definedName name="_AMO_SingleObject_747017597_BRD_F0.ve736697_FilterText" localSheetId="73" hidden="1">#REF!</definedName>
    <definedName name="_AMO_SingleObject_747017597_BRD_F0.ve736697_FilterText" localSheetId="74" hidden="1">#REF!</definedName>
    <definedName name="_AMO_SingleObject_747017597_BRD_F0.ve736697_FilterText" localSheetId="75" hidden="1">#REF!</definedName>
    <definedName name="_AMO_SingleObject_747017597_BRD_F0.ve736697_FilterText" localSheetId="89" hidden="1">#REF!</definedName>
    <definedName name="_AMO_SingleObject_747017597_BRD_F0.ve736697_FilterText" localSheetId="90" hidden="1">#REF!</definedName>
    <definedName name="_AMO_SingleObject_747017597_BRD_F0.ve736697_FilterText" localSheetId="91" hidden="1">#REF!</definedName>
    <definedName name="_AMO_SingleObject_747017597_BRD_F0.ve736697_FilterText" localSheetId="92" hidden="1">#REF!</definedName>
    <definedName name="_AMO_SingleObject_747017597_BRD_F0.ve736697_FilterText" localSheetId="93" hidden="1">#REF!</definedName>
    <definedName name="_AMO_SingleObject_747017597_BRD_F0.ve736697_FilterText" localSheetId="94" hidden="1">#REF!</definedName>
    <definedName name="_AMO_SingleObject_747017597_BRD_F0.ve736697_FilterText" localSheetId="79" hidden="1">#REF!</definedName>
    <definedName name="_AMO_SingleObject_747017597_BRD_F0.ve736697_FilterText" hidden="1">#REF!</definedName>
    <definedName name="_AMO_SingleObject_772784026_BRD_F0.ve1017943" localSheetId="0" hidden="1">#REF!</definedName>
    <definedName name="_AMO_SingleObject_772784026_BRD_F0.ve1017943" localSheetId="70" hidden="1">#REF!</definedName>
    <definedName name="_AMO_SingleObject_772784026_BRD_F0.ve1017943" localSheetId="71" hidden="1">#REF!</definedName>
    <definedName name="_AMO_SingleObject_772784026_BRD_F0.ve1017943" localSheetId="72" hidden="1">#REF!</definedName>
    <definedName name="_AMO_SingleObject_772784026_BRD_F0.ve1017943" localSheetId="73" hidden="1">#REF!</definedName>
    <definedName name="_AMO_SingleObject_772784026_BRD_F0.ve1017943" localSheetId="75" hidden="1">#REF!</definedName>
    <definedName name="_AMO_SingleObject_772784026_BRD_F0.ve1017943" localSheetId="89" hidden="1">#REF!</definedName>
    <definedName name="_AMO_SingleObject_772784026_BRD_F0.ve1017943" localSheetId="90" hidden="1">#REF!</definedName>
    <definedName name="_AMO_SingleObject_772784026_BRD_F0.ve1017943" localSheetId="91" hidden="1">#REF!</definedName>
    <definedName name="_AMO_SingleObject_772784026_BRD_F0.ve1017943" localSheetId="92" hidden="1">#REF!</definedName>
    <definedName name="_AMO_SingleObject_772784026_BRD_F0.ve1017943" localSheetId="93" hidden="1">#REF!</definedName>
    <definedName name="_AMO_SingleObject_772784026_BRD_F0.ve1017943" localSheetId="94" hidden="1">#REF!</definedName>
    <definedName name="_AMO_SingleObject_772784026_BRD_F0.ve1017943" localSheetId="79" hidden="1">#REF!</definedName>
    <definedName name="_AMO_SingleObject_772784026_BRD_F0.ve1017943" hidden="1">#REF!</definedName>
    <definedName name="_AMO_SingleObject_772784026_BRD_F0.ve1017943_FilterText" localSheetId="0" hidden="1">#REF!</definedName>
    <definedName name="_AMO_SingleObject_772784026_BRD_F0.ve1017943_FilterText" localSheetId="70" hidden="1">#REF!</definedName>
    <definedName name="_AMO_SingleObject_772784026_BRD_F0.ve1017943_FilterText" localSheetId="71" hidden="1">#REF!</definedName>
    <definedName name="_AMO_SingleObject_772784026_BRD_F0.ve1017943_FilterText" localSheetId="72" hidden="1">#REF!</definedName>
    <definedName name="_AMO_SingleObject_772784026_BRD_F0.ve1017943_FilterText" localSheetId="73" hidden="1">#REF!</definedName>
    <definedName name="_AMO_SingleObject_772784026_BRD_F0.ve1017943_FilterText" localSheetId="75" hidden="1">#REF!</definedName>
    <definedName name="_AMO_SingleObject_772784026_BRD_F0.ve1017943_FilterText" localSheetId="89" hidden="1">#REF!</definedName>
    <definedName name="_AMO_SingleObject_772784026_BRD_F0.ve1017943_FilterText" localSheetId="90" hidden="1">#REF!</definedName>
    <definedName name="_AMO_SingleObject_772784026_BRD_F0.ve1017943_FilterText" localSheetId="91" hidden="1">#REF!</definedName>
    <definedName name="_AMO_SingleObject_772784026_BRD_F0.ve1017943_FilterText" localSheetId="92" hidden="1">#REF!</definedName>
    <definedName name="_AMO_SingleObject_772784026_BRD_F0.ve1017943_FilterText" localSheetId="93" hidden="1">#REF!</definedName>
    <definedName name="_AMO_SingleObject_772784026_BRD_F0.ve1017943_FilterText" localSheetId="94" hidden="1">#REF!</definedName>
    <definedName name="_AMO_SingleObject_772784026_BRD_F0.ve1017943_FilterText" localSheetId="79" hidden="1">#REF!</definedName>
    <definedName name="_AMO_SingleObject_772784026_BRD_F0.ve1017943_FilterText" hidden="1">#REF!</definedName>
    <definedName name="_AMO_SingleObject_772784026_BRD_F0.ve1021124" localSheetId="0" hidden="1">#REF!</definedName>
    <definedName name="_AMO_SingleObject_772784026_BRD_F0.ve1021124" localSheetId="70" hidden="1">#REF!</definedName>
    <definedName name="_AMO_SingleObject_772784026_BRD_F0.ve1021124" localSheetId="71" hidden="1">#REF!</definedName>
    <definedName name="_AMO_SingleObject_772784026_BRD_F0.ve1021124" localSheetId="72" hidden="1">#REF!</definedName>
    <definedName name="_AMO_SingleObject_772784026_BRD_F0.ve1021124" localSheetId="73" hidden="1">#REF!</definedName>
    <definedName name="_AMO_SingleObject_772784026_BRD_F0.ve1021124" localSheetId="75" hidden="1">#REF!</definedName>
    <definedName name="_AMO_SingleObject_772784026_BRD_F0.ve1021124" localSheetId="89" hidden="1">#REF!</definedName>
    <definedName name="_AMO_SingleObject_772784026_BRD_F0.ve1021124" localSheetId="90" hidden="1">#REF!</definedName>
    <definedName name="_AMO_SingleObject_772784026_BRD_F0.ve1021124" localSheetId="91" hidden="1">#REF!</definedName>
    <definedName name="_AMO_SingleObject_772784026_BRD_F0.ve1021124" localSheetId="92" hidden="1">#REF!</definedName>
    <definedName name="_AMO_SingleObject_772784026_BRD_F0.ve1021124" localSheetId="93" hidden="1">#REF!</definedName>
    <definedName name="_AMO_SingleObject_772784026_BRD_F0.ve1021124" localSheetId="94" hidden="1">#REF!</definedName>
    <definedName name="_AMO_SingleObject_772784026_BRD_F0.ve1021124" localSheetId="79" hidden="1">#REF!</definedName>
    <definedName name="_AMO_SingleObject_772784026_BRD_F0.ve1021124" hidden="1">#REF!</definedName>
    <definedName name="_AMO_SingleObject_772784026_BRD_F0.ve1021124_FilterText" localSheetId="0" hidden="1">#REF!</definedName>
    <definedName name="_AMO_SingleObject_772784026_BRD_F0.ve1021124_FilterText" localSheetId="70" hidden="1">#REF!</definedName>
    <definedName name="_AMO_SingleObject_772784026_BRD_F0.ve1021124_FilterText" localSheetId="71" hidden="1">#REF!</definedName>
    <definedName name="_AMO_SingleObject_772784026_BRD_F0.ve1021124_FilterText" localSheetId="72" hidden="1">#REF!</definedName>
    <definedName name="_AMO_SingleObject_772784026_BRD_F0.ve1021124_FilterText" localSheetId="73" hidden="1">#REF!</definedName>
    <definedName name="_AMO_SingleObject_772784026_BRD_F0.ve1021124_FilterText" localSheetId="75" hidden="1">#REF!</definedName>
    <definedName name="_AMO_SingleObject_772784026_BRD_F0.ve1021124_FilterText" localSheetId="89" hidden="1">#REF!</definedName>
    <definedName name="_AMO_SingleObject_772784026_BRD_F0.ve1021124_FilterText" localSheetId="90" hidden="1">#REF!</definedName>
    <definedName name="_AMO_SingleObject_772784026_BRD_F0.ve1021124_FilterText" localSheetId="91" hidden="1">#REF!</definedName>
    <definedName name="_AMO_SingleObject_772784026_BRD_F0.ve1021124_FilterText" localSheetId="92" hidden="1">#REF!</definedName>
    <definedName name="_AMO_SingleObject_772784026_BRD_F0.ve1021124_FilterText" localSheetId="93" hidden="1">#REF!</definedName>
    <definedName name="_AMO_SingleObject_772784026_BRD_F0.ve1021124_FilterText" localSheetId="94" hidden="1">#REF!</definedName>
    <definedName name="_AMO_SingleObject_772784026_BRD_F0.ve1021124_FilterText" localSheetId="79" hidden="1">#REF!</definedName>
    <definedName name="_AMO_SingleObject_772784026_BRD_F0.ve1021124_FilterText" hidden="1">#REF!</definedName>
    <definedName name="_AMO_SingleObject_772784026_BRD_F0.ve1215136" localSheetId="0" hidden="1">#REF!</definedName>
    <definedName name="_AMO_SingleObject_772784026_BRD_F0.ve1215136" localSheetId="70" hidden="1">#REF!</definedName>
    <definedName name="_AMO_SingleObject_772784026_BRD_F0.ve1215136" localSheetId="71" hidden="1">#REF!</definedName>
    <definedName name="_AMO_SingleObject_772784026_BRD_F0.ve1215136" localSheetId="72" hidden="1">#REF!</definedName>
    <definedName name="_AMO_SingleObject_772784026_BRD_F0.ve1215136" localSheetId="73" hidden="1">#REF!</definedName>
    <definedName name="_AMO_SingleObject_772784026_BRD_F0.ve1215136" localSheetId="75" hidden="1">#REF!</definedName>
    <definedName name="_AMO_SingleObject_772784026_BRD_F0.ve1215136" localSheetId="89" hidden="1">#REF!</definedName>
    <definedName name="_AMO_SingleObject_772784026_BRD_F0.ve1215136" localSheetId="90" hidden="1">#REF!</definedName>
    <definedName name="_AMO_SingleObject_772784026_BRD_F0.ve1215136" localSheetId="91" hidden="1">#REF!</definedName>
    <definedName name="_AMO_SingleObject_772784026_BRD_F0.ve1215136" localSheetId="92" hidden="1">#REF!</definedName>
    <definedName name="_AMO_SingleObject_772784026_BRD_F0.ve1215136" localSheetId="93" hidden="1">#REF!</definedName>
    <definedName name="_AMO_SingleObject_772784026_BRD_F0.ve1215136" localSheetId="94" hidden="1">#REF!</definedName>
    <definedName name="_AMO_SingleObject_772784026_BRD_F0.ve1215136" localSheetId="79" hidden="1">#REF!</definedName>
    <definedName name="_AMO_SingleObject_772784026_BRD_F0.ve1215136" hidden="1">#REF!</definedName>
    <definedName name="_AMO_SingleObject_772784026_BRD_F0.ve1215136_FilterText" localSheetId="0" hidden="1">#REF!</definedName>
    <definedName name="_AMO_SingleObject_772784026_BRD_F0.ve1215136_FilterText" localSheetId="70" hidden="1">#REF!</definedName>
    <definedName name="_AMO_SingleObject_772784026_BRD_F0.ve1215136_FilterText" localSheetId="71" hidden="1">#REF!</definedName>
    <definedName name="_AMO_SingleObject_772784026_BRD_F0.ve1215136_FilterText" localSheetId="72" hidden="1">#REF!</definedName>
    <definedName name="_AMO_SingleObject_772784026_BRD_F0.ve1215136_FilterText" localSheetId="73" hidden="1">#REF!</definedName>
    <definedName name="_AMO_SingleObject_772784026_BRD_F0.ve1215136_FilterText" localSheetId="75" hidden="1">#REF!</definedName>
    <definedName name="_AMO_SingleObject_772784026_BRD_F0.ve1215136_FilterText" localSheetId="89" hidden="1">#REF!</definedName>
    <definedName name="_AMO_SingleObject_772784026_BRD_F0.ve1215136_FilterText" localSheetId="90" hidden="1">#REF!</definedName>
    <definedName name="_AMO_SingleObject_772784026_BRD_F0.ve1215136_FilterText" localSheetId="91" hidden="1">#REF!</definedName>
    <definedName name="_AMO_SingleObject_772784026_BRD_F0.ve1215136_FilterText" localSheetId="92" hidden="1">#REF!</definedName>
    <definedName name="_AMO_SingleObject_772784026_BRD_F0.ve1215136_FilterText" localSheetId="93" hidden="1">#REF!</definedName>
    <definedName name="_AMO_SingleObject_772784026_BRD_F0.ve1215136_FilterText" localSheetId="94" hidden="1">#REF!</definedName>
    <definedName name="_AMO_SingleObject_772784026_BRD_F0.ve1215136_FilterText" localSheetId="79" hidden="1">#REF!</definedName>
    <definedName name="_AMO_SingleObject_772784026_BRD_F0.ve1215136_FilterText" hidden="1">#REF!</definedName>
    <definedName name="_AMO_SingleObject_772784026_BRD_F0.ve1348243" localSheetId="0" hidden="1">#REF!</definedName>
    <definedName name="_AMO_SingleObject_772784026_BRD_F0.ve1348243" localSheetId="70" hidden="1">#REF!</definedName>
    <definedName name="_AMO_SingleObject_772784026_BRD_F0.ve1348243" localSheetId="71" hidden="1">#REF!</definedName>
    <definedName name="_AMO_SingleObject_772784026_BRD_F0.ve1348243" localSheetId="72" hidden="1">#REF!</definedName>
    <definedName name="_AMO_SingleObject_772784026_BRD_F0.ve1348243" localSheetId="73" hidden="1">#REF!</definedName>
    <definedName name="_AMO_SingleObject_772784026_BRD_F0.ve1348243" localSheetId="75" hidden="1">#REF!</definedName>
    <definedName name="_AMO_SingleObject_772784026_BRD_F0.ve1348243" localSheetId="89" hidden="1">#REF!</definedName>
    <definedName name="_AMO_SingleObject_772784026_BRD_F0.ve1348243" localSheetId="90" hidden="1">#REF!</definedName>
    <definedName name="_AMO_SingleObject_772784026_BRD_F0.ve1348243" localSheetId="91" hidden="1">#REF!</definedName>
    <definedName name="_AMO_SingleObject_772784026_BRD_F0.ve1348243" localSheetId="92" hidden="1">#REF!</definedName>
    <definedName name="_AMO_SingleObject_772784026_BRD_F0.ve1348243" localSheetId="93" hidden="1">#REF!</definedName>
    <definedName name="_AMO_SingleObject_772784026_BRD_F0.ve1348243" localSheetId="94" hidden="1">#REF!</definedName>
    <definedName name="_AMO_SingleObject_772784026_BRD_F0.ve1348243" localSheetId="79" hidden="1">#REF!</definedName>
    <definedName name="_AMO_SingleObject_772784026_BRD_F0.ve1348243" hidden="1">#REF!</definedName>
    <definedName name="_AMO_SingleObject_772784026_BRD_F0.ve1348243_FilterText" localSheetId="0" hidden="1">#REF!</definedName>
    <definedName name="_AMO_SingleObject_772784026_BRD_F0.ve1348243_FilterText" localSheetId="70" hidden="1">#REF!</definedName>
    <definedName name="_AMO_SingleObject_772784026_BRD_F0.ve1348243_FilterText" localSheetId="71" hidden="1">#REF!</definedName>
    <definedName name="_AMO_SingleObject_772784026_BRD_F0.ve1348243_FilterText" localSheetId="72" hidden="1">#REF!</definedName>
    <definedName name="_AMO_SingleObject_772784026_BRD_F0.ve1348243_FilterText" localSheetId="73" hidden="1">#REF!</definedName>
    <definedName name="_AMO_SingleObject_772784026_BRD_F0.ve1348243_FilterText" localSheetId="75" hidden="1">#REF!</definedName>
    <definedName name="_AMO_SingleObject_772784026_BRD_F0.ve1348243_FilterText" localSheetId="89" hidden="1">#REF!</definedName>
    <definedName name="_AMO_SingleObject_772784026_BRD_F0.ve1348243_FilterText" localSheetId="90" hidden="1">#REF!</definedName>
    <definedName name="_AMO_SingleObject_772784026_BRD_F0.ve1348243_FilterText" localSheetId="91" hidden="1">#REF!</definedName>
    <definedName name="_AMO_SingleObject_772784026_BRD_F0.ve1348243_FilterText" localSheetId="92" hidden="1">#REF!</definedName>
    <definedName name="_AMO_SingleObject_772784026_BRD_F0.ve1348243_FilterText" localSheetId="93" hidden="1">#REF!</definedName>
    <definedName name="_AMO_SingleObject_772784026_BRD_F0.ve1348243_FilterText" localSheetId="94" hidden="1">#REF!</definedName>
    <definedName name="_AMO_SingleObject_772784026_BRD_F0.ve1348243_FilterText" localSheetId="79" hidden="1">#REF!</definedName>
    <definedName name="_AMO_SingleObject_772784026_BRD_F0.ve1348243_FilterText" hidden="1">#REF!</definedName>
    <definedName name="_AMO_SingleObject_772784026_BRD_F0.ve1349645" localSheetId="0" hidden="1">#REF!</definedName>
    <definedName name="_AMO_SingleObject_772784026_BRD_F0.ve1349645" localSheetId="70" hidden="1">#REF!</definedName>
    <definedName name="_AMO_SingleObject_772784026_BRD_F0.ve1349645" localSheetId="71" hidden="1">#REF!</definedName>
    <definedName name="_AMO_SingleObject_772784026_BRD_F0.ve1349645" localSheetId="72" hidden="1">#REF!</definedName>
    <definedName name="_AMO_SingleObject_772784026_BRD_F0.ve1349645" localSheetId="73" hidden="1">#REF!</definedName>
    <definedName name="_AMO_SingleObject_772784026_BRD_F0.ve1349645" localSheetId="75" hidden="1">#REF!</definedName>
    <definedName name="_AMO_SingleObject_772784026_BRD_F0.ve1349645" localSheetId="89" hidden="1">#REF!</definedName>
    <definedName name="_AMO_SingleObject_772784026_BRD_F0.ve1349645" localSheetId="90" hidden="1">#REF!</definedName>
    <definedName name="_AMO_SingleObject_772784026_BRD_F0.ve1349645" localSheetId="91" hidden="1">#REF!</definedName>
    <definedName name="_AMO_SingleObject_772784026_BRD_F0.ve1349645" localSheetId="92" hidden="1">#REF!</definedName>
    <definedName name="_AMO_SingleObject_772784026_BRD_F0.ve1349645" localSheetId="93" hidden="1">#REF!</definedName>
    <definedName name="_AMO_SingleObject_772784026_BRD_F0.ve1349645" localSheetId="94" hidden="1">#REF!</definedName>
    <definedName name="_AMO_SingleObject_772784026_BRD_F0.ve1349645" localSheetId="79" hidden="1">#REF!</definedName>
    <definedName name="_AMO_SingleObject_772784026_BRD_F0.ve1349645" hidden="1">#REF!</definedName>
    <definedName name="_AMO_SingleObject_772784026_BRD_F0.ve1349645_FilterText" localSheetId="0" hidden="1">#REF!</definedName>
    <definedName name="_AMO_SingleObject_772784026_BRD_F0.ve1349645_FilterText" localSheetId="70" hidden="1">#REF!</definedName>
    <definedName name="_AMO_SingleObject_772784026_BRD_F0.ve1349645_FilterText" localSheetId="71" hidden="1">#REF!</definedName>
    <definedName name="_AMO_SingleObject_772784026_BRD_F0.ve1349645_FilterText" localSheetId="72" hidden="1">#REF!</definedName>
    <definedName name="_AMO_SingleObject_772784026_BRD_F0.ve1349645_FilterText" localSheetId="73" hidden="1">#REF!</definedName>
    <definedName name="_AMO_SingleObject_772784026_BRD_F0.ve1349645_FilterText" localSheetId="75" hidden="1">#REF!</definedName>
    <definedName name="_AMO_SingleObject_772784026_BRD_F0.ve1349645_FilterText" localSheetId="89" hidden="1">#REF!</definedName>
    <definedName name="_AMO_SingleObject_772784026_BRD_F0.ve1349645_FilterText" localSheetId="90" hidden="1">#REF!</definedName>
    <definedName name="_AMO_SingleObject_772784026_BRD_F0.ve1349645_FilterText" localSheetId="91" hidden="1">#REF!</definedName>
    <definedName name="_AMO_SingleObject_772784026_BRD_F0.ve1349645_FilterText" localSheetId="92" hidden="1">#REF!</definedName>
    <definedName name="_AMO_SingleObject_772784026_BRD_F0.ve1349645_FilterText" localSheetId="93" hidden="1">#REF!</definedName>
    <definedName name="_AMO_SingleObject_772784026_BRD_F0.ve1349645_FilterText" localSheetId="94" hidden="1">#REF!</definedName>
    <definedName name="_AMO_SingleObject_772784026_BRD_F0.ve1349645_FilterText" localSheetId="79" hidden="1">#REF!</definedName>
    <definedName name="_AMO_SingleObject_772784026_BRD_F0.ve1349645_FilterText" hidden="1">#REF!</definedName>
    <definedName name="_AMO_SingleObject_772784026_BRD_F0.ve1492053" localSheetId="0" hidden="1">#REF!</definedName>
    <definedName name="_AMO_SingleObject_772784026_BRD_F0.ve1492053" localSheetId="70" hidden="1">#REF!</definedName>
    <definedName name="_AMO_SingleObject_772784026_BRD_F0.ve1492053" localSheetId="71" hidden="1">#REF!</definedName>
    <definedName name="_AMO_SingleObject_772784026_BRD_F0.ve1492053" localSheetId="72" hidden="1">#REF!</definedName>
    <definedName name="_AMO_SingleObject_772784026_BRD_F0.ve1492053" localSheetId="73" hidden="1">#REF!</definedName>
    <definedName name="_AMO_SingleObject_772784026_BRD_F0.ve1492053" localSheetId="75" hidden="1">#REF!</definedName>
    <definedName name="_AMO_SingleObject_772784026_BRD_F0.ve1492053" localSheetId="89" hidden="1">#REF!</definedName>
    <definedName name="_AMO_SingleObject_772784026_BRD_F0.ve1492053" localSheetId="90" hidden="1">#REF!</definedName>
    <definedName name="_AMO_SingleObject_772784026_BRD_F0.ve1492053" localSheetId="91" hidden="1">#REF!</definedName>
    <definedName name="_AMO_SingleObject_772784026_BRD_F0.ve1492053" localSheetId="92" hidden="1">#REF!</definedName>
    <definedName name="_AMO_SingleObject_772784026_BRD_F0.ve1492053" localSheetId="93" hidden="1">#REF!</definedName>
    <definedName name="_AMO_SingleObject_772784026_BRD_F0.ve1492053" localSheetId="94" hidden="1">#REF!</definedName>
    <definedName name="_AMO_SingleObject_772784026_BRD_F0.ve1492053" localSheetId="79" hidden="1">#REF!</definedName>
    <definedName name="_AMO_SingleObject_772784026_BRD_F0.ve1492053" hidden="1">#REF!</definedName>
    <definedName name="_AMO_SingleObject_772784026_BRD_F0.ve1492053_FilterText" localSheetId="0" hidden="1">#REF!</definedName>
    <definedName name="_AMO_SingleObject_772784026_BRD_F0.ve1492053_FilterText" localSheetId="70" hidden="1">#REF!</definedName>
    <definedName name="_AMO_SingleObject_772784026_BRD_F0.ve1492053_FilterText" localSheetId="71" hidden="1">#REF!</definedName>
    <definedName name="_AMO_SingleObject_772784026_BRD_F0.ve1492053_FilterText" localSheetId="72" hidden="1">#REF!</definedName>
    <definedName name="_AMO_SingleObject_772784026_BRD_F0.ve1492053_FilterText" localSheetId="73" hidden="1">#REF!</definedName>
    <definedName name="_AMO_SingleObject_772784026_BRD_F0.ve1492053_FilterText" localSheetId="75" hidden="1">#REF!</definedName>
    <definedName name="_AMO_SingleObject_772784026_BRD_F0.ve1492053_FilterText" localSheetId="89" hidden="1">#REF!</definedName>
    <definedName name="_AMO_SingleObject_772784026_BRD_F0.ve1492053_FilterText" localSheetId="90" hidden="1">#REF!</definedName>
    <definedName name="_AMO_SingleObject_772784026_BRD_F0.ve1492053_FilterText" localSheetId="91" hidden="1">#REF!</definedName>
    <definedName name="_AMO_SingleObject_772784026_BRD_F0.ve1492053_FilterText" localSheetId="92" hidden="1">#REF!</definedName>
    <definedName name="_AMO_SingleObject_772784026_BRD_F0.ve1492053_FilterText" localSheetId="93" hidden="1">#REF!</definedName>
    <definedName name="_AMO_SingleObject_772784026_BRD_F0.ve1492053_FilterText" localSheetId="94" hidden="1">#REF!</definedName>
    <definedName name="_AMO_SingleObject_772784026_BRD_F0.ve1492053_FilterText" localSheetId="79" hidden="1">#REF!</definedName>
    <definedName name="_AMO_SingleObject_772784026_BRD_F0.ve1492053_FilterText" hidden="1">#REF!</definedName>
    <definedName name="_AMO_SingleObject_772784026_BRD_F0.ve1494566" localSheetId="0" hidden="1">#REF!</definedName>
    <definedName name="_AMO_SingleObject_772784026_BRD_F0.ve1494566" localSheetId="70" hidden="1">#REF!</definedName>
    <definedName name="_AMO_SingleObject_772784026_BRD_F0.ve1494566" localSheetId="71" hidden="1">#REF!</definedName>
    <definedName name="_AMO_SingleObject_772784026_BRD_F0.ve1494566" localSheetId="72" hidden="1">#REF!</definedName>
    <definedName name="_AMO_SingleObject_772784026_BRD_F0.ve1494566" localSheetId="73" hidden="1">#REF!</definedName>
    <definedName name="_AMO_SingleObject_772784026_BRD_F0.ve1494566" localSheetId="75" hidden="1">#REF!</definedName>
    <definedName name="_AMO_SingleObject_772784026_BRD_F0.ve1494566" localSheetId="89" hidden="1">#REF!</definedName>
    <definedName name="_AMO_SingleObject_772784026_BRD_F0.ve1494566" localSheetId="90" hidden="1">#REF!</definedName>
    <definedName name="_AMO_SingleObject_772784026_BRD_F0.ve1494566" localSheetId="91" hidden="1">#REF!</definedName>
    <definedName name="_AMO_SingleObject_772784026_BRD_F0.ve1494566" localSheetId="92" hidden="1">#REF!</definedName>
    <definedName name="_AMO_SingleObject_772784026_BRD_F0.ve1494566" localSheetId="93" hidden="1">#REF!</definedName>
    <definedName name="_AMO_SingleObject_772784026_BRD_F0.ve1494566" localSheetId="94" hidden="1">#REF!</definedName>
    <definedName name="_AMO_SingleObject_772784026_BRD_F0.ve1494566" localSheetId="79" hidden="1">#REF!</definedName>
    <definedName name="_AMO_SingleObject_772784026_BRD_F0.ve1494566" hidden="1">#REF!</definedName>
    <definedName name="_AMO_SingleObject_772784026_BRD_F0.ve1494566_FilterText" localSheetId="0" hidden="1">#REF!</definedName>
    <definedName name="_AMO_SingleObject_772784026_BRD_F0.ve1494566_FilterText" localSheetId="70" hidden="1">#REF!</definedName>
    <definedName name="_AMO_SingleObject_772784026_BRD_F0.ve1494566_FilterText" localSheetId="71" hidden="1">#REF!</definedName>
    <definedName name="_AMO_SingleObject_772784026_BRD_F0.ve1494566_FilterText" localSheetId="72" hidden="1">#REF!</definedName>
    <definedName name="_AMO_SingleObject_772784026_BRD_F0.ve1494566_FilterText" localSheetId="73" hidden="1">#REF!</definedName>
    <definedName name="_AMO_SingleObject_772784026_BRD_F0.ve1494566_FilterText" localSheetId="75" hidden="1">#REF!</definedName>
    <definedName name="_AMO_SingleObject_772784026_BRD_F0.ve1494566_FilterText" localSheetId="89" hidden="1">#REF!</definedName>
    <definedName name="_AMO_SingleObject_772784026_BRD_F0.ve1494566_FilterText" localSheetId="90" hidden="1">#REF!</definedName>
    <definedName name="_AMO_SingleObject_772784026_BRD_F0.ve1494566_FilterText" localSheetId="91" hidden="1">#REF!</definedName>
    <definedName name="_AMO_SingleObject_772784026_BRD_F0.ve1494566_FilterText" localSheetId="92" hidden="1">#REF!</definedName>
    <definedName name="_AMO_SingleObject_772784026_BRD_F0.ve1494566_FilterText" localSheetId="93" hidden="1">#REF!</definedName>
    <definedName name="_AMO_SingleObject_772784026_BRD_F0.ve1494566_FilterText" localSheetId="94" hidden="1">#REF!</definedName>
    <definedName name="_AMO_SingleObject_772784026_BRD_F0.ve1494566_FilterText" localSheetId="79" hidden="1">#REF!</definedName>
    <definedName name="_AMO_SingleObject_772784026_BRD_F0.ve1494566_FilterText" hidden="1">#REF!</definedName>
    <definedName name="_AMO_SingleObject_772784026_BRD_F0.ve1658436" localSheetId="0" hidden="1">#REF!</definedName>
    <definedName name="_AMO_SingleObject_772784026_BRD_F0.ve1658436" localSheetId="70" hidden="1">#REF!</definedName>
    <definedName name="_AMO_SingleObject_772784026_BRD_F0.ve1658436" localSheetId="71" hidden="1">#REF!</definedName>
    <definedName name="_AMO_SingleObject_772784026_BRD_F0.ve1658436" localSheetId="72" hidden="1">#REF!</definedName>
    <definedName name="_AMO_SingleObject_772784026_BRD_F0.ve1658436" localSheetId="73" hidden="1">#REF!</definedName>
    <definedName name="_AMO_SingleObject_772784026_BRD_F0.ve1658436" localSheetId="75" hidden="1">#REF!</definedName>
    <definedName name="_AMO_SingleObject_772784026_BRD_F0.ve1658436" localSheetId="89" hidden="1">#REF!</definedName>
    <definedName name="_AMO_SingleObject_772784026_BRD_F0.ve1658436" localSheetId="90" hidden="1">#REF!</definedName>
    <definedName name="_AMO_SingleObject_772784026_BRD_F0.ve1658436" localSheetId="91" hidden="1">#REF!</definedName>
    <definedName name="_AMO_SingleObject_772784026_BRD_F0.ve1658436" localSheetId="92" hidden="1">#REF!</definedName>
    <definedName name="_AMO_SingleObject_772784026_BRD_F0.ve1658436" localSheetId="93" hidden="1">#REF!</definedName>
    <definedName name="_AMO_SingleObject_772784026_BRD_F0.ve1658436" localSheetId="94" hidden="1">#REF!</definedName>
    <definedName name="_AMO_SingleObject_772784026_BRD_F0.ve1658436" localSheetId="79" hidden="1">#REF!</definedName>
    <definedName name="_AMO_SingleObject_772784026_BRD_F0.ve1658436" hidden="1">#REF!</definedName>
    <definedName name="_AMO_SingleObject_772784026_BRD_F0.ve1658436_FilterText" localSheetId="0" hidden="1">#REF!</definedName>
    <definedName name="_AMO_SingleObject_772784026_BRD_F0.ve1658436_FilterText" localSheetId="70" hidden="1">#REF!</definedName>
    <definedName name="_AMO_SingleObject_772784026_BRD_F0.ve1658436_FilterText" localSheetId="71" hidden="1">#REF!</definedName>
    <definedName name="_AMO_SingleObject_772784026_BRD_F0.ve1658436_FilterText" localSheetId="72" hidden="1">#REF!</definedName>
    <definedName name="_AMO_SingleObject_772784026_BRD_F0.ve1658436_FilterText" localSheetId="73" hidden="1">#REF!</definedName>
    <definedName name="_AMO_SingleObject_772784026_BRD_F0.ve1658436_FilterText" localSheetId="75" hidden="1">#REF!</definedName>
    <definedName name="_AMO_SingleObject_772784026_BRD_F0.ve1658436_FilterText" localSheetId="89" hidden="1">#REF!</definedName>
    <definedName name="_AMO_SingleObject_772784026_BRD_F0.ve1658436_FilterText" localSheetId="90" hidden="1">#REF!</definedName>
    <definedName name="_AMO_SingleObject_772784026_BRD_F0.ve1658436_FilterText" localSheetId="91" hidden="1">#REF!</definedName>
    <definedName name="_AMO_SingleObject_772784026_BRD_F0.ve1658436_FilterText" localSheetId="92" hidden="1">#REF!</definedName>
    <definedName name="_AMO_SingleObject_772784026_BRD_F0.ve1658436_FilterText" localSheetId="93" hidden="1">#REF!</definedName>
    <definedName name="_AMO_SingleObject_772784026_BRD_F0.ve1658436_FilterText" localSheetId="94" hidden="1">#REF!</definedName>
    <definedName name="_AMO_SingleObject_772784026_BRD_F0.ve1658436_FilterText" localSheetId="79" hidden="1">#REF!</definedName>
    <definedName name="_AMO_SingleObject_772784026_BRD_F0.ve1658436_FilterText" hidden="1">#REF!</definedName>
    <definedName name="_AMO_SingleObject_772784026_BRD_F0.ve1662462" localSheetId="0" hidden="1">#REF!</definedName>
    <definedName name="_AMO_SingleObject_772784026_BRD_F0.ve1662462" localSheetId="70" hidden="1">#REF!</definedName>
    <definedName name="_AMO_SingleObject_772784026_BRD_F0.ve1662462" localSheetId="71" hidden="1">#REF!</definedName>
    <definedName name="_AMO_SingleObject_772784026_BRD_F0.ve1662462" localSheetId="72" hidden="1">#REF!</definedName>
    <definedName name="_AMO_SingleObject_772784026_BRD_F0.ve1662462" localSheetId="73" hidden="1">#REF!</definedName>
    <definedName name="_AMO_SingleObject_772784026_BRD_F0.ve1662462" localSheetId="75" hidden="1">#REF!</definedName>
    <definedName name="_AMO_SingleObject_772784026_BRD_F0.ve1662462" localSheetId="89" hidden="1">#REF!</definedName>
    <definedName name="_AMO_SingleObject_772784026_BRD_F0.ve1662462" localSheetId="90" hidden="1">#REF!</definedName>
    <definedName name="_AMO_SingleObject_772784026_BRD_F0.ve1662462" localSheetId="91" hidden="1">#REF!</definedName>
    <definedName name="_AMO_SingleObject_772784026_BRD_F0.ve1662462" localSheetId="92" hidden="1">#REF!</definedName>
    <definedName name="_AMO_SingleObject_772784026_BRD_F0.ve1662462" localSheetId="93" hidden="1">#REF!</definedName>
    <definedName name="_AMO_SingleObject_772784026_BRD_F0.ve1662462" localSheetId="94" hidden="1">#REF!</definedName>
    <definedName name="_AMO_SingleObject_772784026_BRD_F0.ve1662462" localSheetId="79" hidden="1">#REF!</definedName>
    <definedName name="_AMO_SingleObject_772784026_BRD_F0.ve1662462" hidden="1">#REF!</definedName>
    <definedName name="_AMO_SingleObject_772784026_BRD_F0.ve1662462_FilterText" localSheetId="0" hidden="1">#REF!</definedName>
    <definedName name="_AMO_SingleObject_772784026_BRD_F0.ve1662462_FilterText" localSheetId="70" hidden="1">#REF!</definedName>
    <definedName name="_AMO_SingleObject_772784026_BRD_F0.ve1662462_FilterText" localSheetId="71" hidden="1">#REF!</definedName>
    <definedName name="_AMO_SingleObject_772784026_BRD_F0.ve1662462_FilterText" localSheetId="72" hidden="1">#REF!</definedName>
    <definedName name="_AMO_SingleObject_772784026_BRD_F0.ve1662462_FilterText" localSheetId="73" hidden="1">#REF!</definedName>
    <definedName name="_AMO_SingleObject_772784026_BRD_F0.ve1662462_FilterText" localSheetId="75" hidden="1">#REF!</definedName>
    <definedName name="_AMO_SingleObject_772784026_BRD_F0.ve1662462_FilterText" localSheetId="89" hidden="1">#REF!</definedName>
    <definedName name="_AMO_SingleObject_772784026_BRD_F0.ve1662462_FilterText" localSheetId="90" hidden="1">#REF!</definedName>
    <definedName name="_AMO_SingleObject_772784026_BRD_F0.ve1662462_FilterText" localSheetId="91" hidden="1">#REF!</definedName>
    <definedName name="_AMO_SingleObject_772784026_BRD_F0.ve1662462_FilterText" localSheetId="92" hidden="1">#REF!</definedName>
    <definedName name="_AMO_SingleObject_772784026_BRD_F0.ve1662462_FilterText" localSheetId="93" hidden="1">#REF!</definedName>
    <definedName name="_AMO_SingleObject_772784026_BRD_F0.ve1662462_FilterText" localSheetId="94" hidden="1">#REF!</definedName>
    <definedName name="_AMO_SingleObject_772784026_BRD_F0.ve1662462_FilterText" localSheetId="79" hidden="1">#REF!</definedName>
    <definedName name="_AMO_SingleObject_772784026_BRD_F0.ve1662462_FilterText" hidden="1">#REF!</definedName>
    <definedName name="_AMO_SingleObject_772784026_BRD_F0.ve1854559" localSheetId="0" hidden="1">#REF!</definedName>
    <definedName name="_AMO_SingleObject_772784026_BRD_F0.ve1854559" localSheetId="70" hidden="1">#REF!</definedName>
    <definedName name="_AMO_SingleObject_772784026_BRD_F0.ve1854559" localSheetId="71" hidden="1">#REF!</definedName>
    <definedName name="_AMO_SingleObject_772784026_BRD_F0.ve1854559" localSheetId="72" hidden="1">#REF!</definedName>
    <definedName name="_AMO_SingleObject_772784026_BRD_F0.ve1854559" localSheetId="73" hidden="1">#REF!</definedName>
    <definedName name="_AMO_SingleObject_772784026_BRD_F0.ve1854559" localSheetId="75" hidden="1">#REF!</definedName>
    <definedName name="_AMO_SingleObject_772784026_BRD_F0.ve1854559" localSheetId="89" hidden="1">#REF!</definedName>
    <definedName name="_AMO_SingleObject_772784026_BRD_F0.ve1854559" localSheetId="90" hidden="1">#REF!</definedName>
    <definedName name="_AMO_SingleObject_772784026_BRD_F0.ve1854559" localSheetId="91" hidden="1">#REF!</definedName>
    <definedName name="_AMO_SingleObject_772784026_BRD_F0.ve1854559" localSheetId="92" hidden="1">#REF!</definedName>
    <definedName name="_AMO_SingleObject_772784026_BRD_F0.ve1854559" localSheetId="93" hidden="1">#REF!</definedName>
    <definedName name="_AMO_SingleObject_772784026_BRD_F0.ve1854559" localSheetId="94" hidden="1">#REF!</definedName>
    <definedName name="_AMO_SingleObject_772784026_BRD_F0.ve1854559" localSheetId="79" hidden="1">#REF!</definedName>
    <definedName name="_AMO_SingleObject_772784026_BRD_F0.ve1854559" hidden="1">#REF!</definedName>
    <definedName name="_AMO_SingleObject_772784026_BRD_F0.ve1854559_FilterText" localSheetId="0" hidden="1">#REF!</definedName>
    <definedName name="_AMO_SingleObject_772784026_BRD_F0.ve1854559_FilterText" localSheetId="70" hidden="1">#REF!</definedName>
    <definedName name="_AMO_SingleObject_772784026_BRD_F0.ve1854559_FilterText" localSheetId="71" hidden="1">#REF!</definedName>
    <definedName name="_AMO_SingleObject_772784026_BRD_F0.ve1854559_FilterText" localSheetId="72" hidden="1">#REF!</definedName>
    <definedName name="_AMO_SingleObject_772784026_BRD_F0.ve1854559_FilterText" localSheetId="73" hidden="1">#REF!</definedName>
    <definedName name="_AMO_SingleObject_772784026_BRD_F0.ve1854559_FilterText" localSheetId="75" hidden="1">#REF!</definedName>
    <definedName name="_AMO_SingleObject_772784026_BRD_F0.ve1854559_FilterText" localSheetId="89" hidden="1">#REF!</definedName>
    <definedName name="_AMO_SingleObject_772784026_BRD_F0.ve1854559_FilterText" localSheetId="90" hidden="1">#REF!</definedName>
    <definedName name="_AMO_SingleObject_772784026_BRD_F0.ve1854559_FilterText" localSheetId="91" hidden="1">#REF!</definedName>
    <definedName name="_AMO_SingleObject_772784026_BRD_F0.ve1854559_FilterText" localSheetId="92" hidden="1">#REF!</definedName>
    <definedName name="_AMO_SingleObject_772784026_BRD_F0.ve1854559_FilterText" localSheetId="93" hidden="1">#REF!</definedName>
    <definedName name="_AMO_SingleObject_772784026_BRD_F0.ve1854559_FilterText" localSheetId="94" hidden="1">#REF!</definedName>
    <definedName name="_AMO_SingleObject_772784026_BRD_F0.ve1854559_FilterText" localSheetId="79" hidden="1">#REF!</definedName>
    <definedName name="_AMO_SingleObject_772784026_BRD_F0.ve1854559_FilterText" hidden="1">#REF!</definedName>
    <definedName name="_AMO_SingleObject_772784026_BRD_F0.ve1952491" localSheetId="0" hidden="1">#REF!</definedName>
    <definedName name="_AMO_SingleObject_772784026_BRD_F0.ve1952491" localSheetId="70" hidden="1">#REF!</definedName>
    <definedName name="_AMO_SingleObject_772784026_BRD_F0.ve1952491" localSheetId="71" hidden="1">#REF!</definedName>
    <definedName name="_AMO_SingleObject_772784026_BRD_F0.ve1952491" localSheetId="72" hidden="1">#REF!</definedName>
    <definedName name="_AMO_SingleObject_772784026_BRD_F0.ve1952491" localSheetId="73" hidden="1">#REF!</definedName>
    <definedName name="_AMO_SingleObject_772784026_BRD_F0.ve1952491" localSheetId="75" hidden="1">#REF!</definedName>
    <definedName name="_AMO_SingleObject_772784026_BRD_F0.ve1952491" localSheetId="89" hidden="1">#REF!</definedName>
    <definedName name="_AMO_SingleObject_772784026_BRD_F0.ve1952491" localSheetId="90" hidden="1">#REF!</definedName>
    <definedName name="_AMO_SingleObject_772784026_BRD_F0.ve1952491" localSheetId="91" hidden="1">#REF!</definedName>
    <definedName name="_AMO_SingleObject_772784026_BRD_F0.ve1952491" localSheetId="92" hidden="1">#REF!</definedName>
    <definedName name="_AMO_SingleObject_772784026_BRD_F0.ve1952491" localSheetId="93" hidden="1">#REF!</definedName>
    <definedName name="_AMO_SingleObject_772784026_BRD_F0.ve1952491" localSheetId="94" hidden="1">#REF!</definedName>
    <definedName name="_AMO_SingleObject_772784026_BRD_F0.ve1952491" localSheetId="79" hidden="1">#REF!</definedName>
    <definedName name="_AMO_SingleObject_772784026_BRD_F0.ve1952491" hidden="1">#REF!</definedName>
    <definedName name="_AMO_SingleObject_772784026_BRD_F0.ve1952491_FilterText" localSheetId="0" hidden="1">#REF!</definedName>
    <definedName name="_AMO_SingleObject_772784026_BRD_F0.ve1952491_FilterText" localSheetId="70" hidden="1">#REF!</definedName>
    <definedName name="_AMO_SingleObject_772784026_BRD_F0.ve1952491_FilterText" localSheetId="71" hidden="1">#REF!</definedName>
    <definedName name="_AMO_SingleObject_772784026_BRD_F0.ve1952491_FilterText" localSheetId="72" hidden="1">#REF!</definedName>
    <definedName name="_AMO_SingleObject_772784026_BRD_F0.ve1952491_FilterText" localSheetId="73" hidden="1">#REF!</definedName>
    <definedName name="_AMO_SingleObject_772784026_BRD_F0.ve1952491_FilterText" localSheetId="75" hidden="1">#REF!</definedName>
    <definedName name="_AMO_SingleObject_772784026_BRD_F0.ve1952491_FilterText" localSheetId="89" hidden="1">#REF!</definedName>
    <definedName name="_AMO_SingleObject_772784026_BRD_F0.ve1952491_FilterText" localSheetId="90" hidden="1">#REF!</definedName>
    <definedName name="_AMO_SingleObject_772784026_BRD_F0.ve1952491_FilterText" localSheetId="91" hidden="1">#REF!</definedName>
    <definedName name="_AMO_SingleObject_772784026_BRD_F0.ve1952491_FilterText" localSheetId="92" hidden="1">#REF!</definedName>
    <definedName name="_AMO_SingleObject_772784026_BRD_F0.ve1952491_FilterText" localSheetId="93" hidden="1">#REF!</definedName>
    <definedName name="_AMO_SingleObject_772784026_BRD_F0.ve1952491_FilterText" localSheetId="94" hidden="1">#REF!</definedName>
    <definedName name="_AMO_SingleObject_772784026_BRD_F0.ve1952491_FilterText" localSheetId="79" hidden="1">#REF!</definedName>
    <definedName name="_AMO_SingleObject_772784026_BRD_F0.ve1952491_FilterText" hidden="1">#REF!</definedName>
    <definedName name="_AMO_SingleObject_772784026_BRD_F0.ve1952491_Title" localSheetId="0" hidden="1">#REF!</definedName>
    <definedName name="_AMO_SingleObject_772784026_BRD_F0.ve1952491_Title" localSheetId="70" hidden="1">#REF!</definedName>
    <definedName name="_AMO_SingleObject_772784026_BRD_F0.ve1952491_Title" localSheetId="71" hidden="1">#REF!</definedName>
    <definedName name="_AMO_SingleObject_772784026_BRD_F0.ve1952491_Title" localSheetId="72" hidden="1">#REF!</definedName>
    <definedName name="_AMO_SingleObject_772784026_BRD_F0.ve1952491_Title" localSheetId="73" hidden="1">#REF!</definedName>
    <definedName name="_AMO_SingleObject_772784026_BRD_F0.ve1952491_Title" localSheetId="75" hidden="1">#REF!</definedName>
    <definedName name="_AMO_SingleObject_772784026_BRD_F0.ve1952491_Title" localSheetId="89" hidden="1">#REF!</definedName>
    <definedName name="_AMO_SingleObject_772784026_BRD_F0.ve1952491_Title" localSheetId="90" hidden="1">#REF!</definedName>
    <definedName name="_AMO_SingleObject_772784026_BRD_F0.ve1952491_Title" localSheetId="91" hidden="1">#REF!</definedName>
    <definedName name="_AMO_SingleObject_772784026_BRD_F0.ve1952491_Title" localSheetId="92" hidden="1">#REF!</definedName>
    <definedName name="_AMO_SingleObject_772784026_BRD_F0.ve1952491_Title" localSheetId="93" hidden="1">#REF!</definedName>
    <definedName name="_AMO_SingleObject_772784026_BRD_F0.ve1952491_Title" localSheetId="94" hidden="1">#REF!</definedName>
    <definedName name="_AMO_SingleObject_772784026_BRD_F0.ve1952491_Title" localSheetId="79" hidden="1">#REF!</definedName>
    <definedName name="_AMO_SingleObject_772784026_BRD_F0.ve1952491_Title" hidden="1">#REF!</definedName>
    <definedName name="_AMO_SingleObject_772784026_BRD_F0.ve203054" localSheetId="0" hidden="1">#REF!</definedName>
    <definedName name="_AMO_SingleObject_772784026_BRD_F0.ve203054" localSheetId="70" hidden="1">#REF!</definedName>
    <definedName name="_AMO_SingleObject_772784026_BRD_F0.ve203054" localSheetId="71" hidden="1">#REF!</definedName>
    <definedName name="_AMO_SingleObject_772784026_BRD_F0.ve203054" localSheetId="72" hidden="1">#REF!</definedName>
    <definedName name="_AMO_SingleObject_772784026_BRD_F0.ve203054" localSheetId="73" hidden="1">#REF!</definedName>
    <definedName name="_AMO_SingleObject_772784026_BRD_F0.ve203054" localSheetId="75" hidden="1">#REF!</definedName>
    <definedName name="_AMO_SingleObject_772784026_BRD_F0.ve203054" localSheetId="89" hidden="1">#REF!</definedName>
    <definedName name="_AMO_SingleObject_772784026_BRD_F0.ve203054" localSheetId="90" hidden="1">#REF!</definedName>
    <definedName name="_AMO_SingleObject_772784026_BRD_F0.ve203054" localSheetId="91" hidden="1">#REF!</definedName>
    <definedName name="_AMO_SingleObject_772784026_BRD_F0.ve203054" localSheetId="92" hidden="1">#REF!</definedName>
    <definedName name="_AMO_SingleObject_772784026_BRD_F0.ve203054" localSheetId="93" hidden="1">#REF!</definedName>
    <definedName name="_AMO_SingleObject_772784026_BRD_F0.ve203054" localSheetId="94" hidden="1">#REF!</definedName>
    <definedName name="_AMO_SingleObject_772784026_BRD_F0.ve203054" localSheetId="79" hidden="1">#REF!</definedName>
    <definedName name="_AMO_SingleObject_772784026_BRD_F0.ve203054" hidden="1">#REF!</definedName>
    <definedName name="_AMO_SingleObject_772784026_BRD_F0.ve203054_FilterText" localSheetId="0" hidden="1">#REF!</definedName>
    <definedName name="_AMO_SingleObject_772784026_BRD_F0.ve203054_FilterText" localSheetId="70" hidden="1">#REF!</definedName>
    <definedName name="_AMO_SingleObject_772784026_BRD_F0.ve203054_FilterText" localSheetId="71" hidden="1">#REF!</definedName>
    <definedName name="_AMO_SingleObject_772784026_BRD_F0.ve203054_FilterText" localSheetId="72" hidden="1">#REF!</definedName>
    <definedName name="_AMO_SingleObject_772784026_BRD_F0.ve203054_FilterText" localSheetId="73" hidden="1">#REF!</definedName>
    <definedName name="_AMO_SingleObject_772784026_BRD_F0.ve203054_FilterText" localSheetId="75" hidden="1">#REF!</definedName>
    <definedName name="_AMO_SingleObject_772784026_BRD_F0.ve203054_FilterText" localSheetId="89" hidden="1">#REF!</definedName>
    <definedName name="_AMO_SingleObject_772784026_BRD_F0.ve203054_FilterText" localSheetId="90" hidden="1">#REF!</definedName>
    <definedName name="_AMO_SingleObject_772784026_BRD_F0.ve203054_FilterText" localSheetId="91" hidden="1">#REF!</definedName>
    <definedName name="_AMO_SingleObject_772784026_BRD_F0.ve203054_FilterText" localSheetId="92" hidden="1">#REF!</definedName>
    <definedName name="_AMO_SingleObject_772784026_BRD_F0.ve203054_FilterText" localSheetId="93" hidden="1">#REF!</definedName>
    <definedName name="_AMO_SingleObject_772784026_BRD_F0.ve203054_FilterText" localSheetId="94" hidden="1">#REF!</definedName>
    <definedName name="_AMO_SingleObject_772784026_BRD_F0.ve203054_FilterText" localSheetId="79" hidden="1">#REF!</definedName>
    <definedName name="_AMO_SingleObject_772784026_BRD_F0.ve203054_FilterText" hidden="1">#REF!</definedName>
    <definedName name="_AMO_SingleObject_772784026_BRD_F0.ve206095" localSheetId="0" hidden="1">#REF!</definedName>
    <definedName name="_AMO_SingleObject_772784026_BRD_F0.ve206095" localSheetId="70" hidden="1">#REF!</definedName>
    <definedName name="_AMO_SingleObject_772784026_BRD_F0.ve206095" localSheetId="71" hidden="1">#REF!</definedName>
    <definedName name="_AMO_SingleObject_772784026_BRD_F0.ve206095" localSheetId="72" hidden="1">#REF!</definedName>
    <definedName name="_AMO_SingleObject_772784026_BRD_F0.ve206095" localSheetId="73" hidden="1">#REF!</definedName>
    <definedName name="_AMO_SingleObject_772784026_BRD_F0.ve206095" localSheetId="75" hidden="1">#REF!</definedName>
    <definedName name="_AMO_SingleObject_772784026_BRD_F0.ve206095" localSheetId="89" hidden="1">#REF!</definedName>
    <definedName name="_AMO_SingleObject_772784026_BRD_F0.ve206095" localSheetId="90" hidden="1">#REF!</definedName>
    <definedName name="_AMO_SingleObject_772784026_BRD_F0.ve206095" localSheetId="91" hidden="1">#REF!</definedName>
    <definedName name="_AMO_SingleObject_772784026_BRD_F0.ve206095" localSheetId="92" hidden="1">#REF!</definedName>
    <definedName name="_AMO_SingleObject_772784026_BRD_F0.ve206095" localSheetId="93" hidden="1">#REF!</definedName>
    <definedName name="_AMO_SingleObject_772784026_BRD_F0.ve206095" localSheetId="94" hidden="1">#REF!</definedName>
    <definedName name="_AMO_SingleObject_772784026_BRD_F0.ve206095" localSheetId="79" hidden="1">#REF!</definedName>
    <definedName name="_AMO_SingleObject_772784026_BRD_F0.ve206095" hidden="1">#REF!</definedName>
    <definedName name="_AMO_SingleObject_772784026_BRD_F0.ve206095_FilterText" localSheetId="0" hidden="1">#REF!</definedName>
    <definedName name="_AMO_SingleObject_772784026_BRD_F0.ve206095_FilterText" localSheetId="70" hidden="1">#REF!</definedName>
    <definedName name="_AMO_SingleObject_772784026_BRD_F0.ve206095_FilterText" localSheetId="71" hidden="1">#REF!</definedName>
    <definedName name="_AMO_SingleObject_772784026_BRD_F0.ve206095_FilterText" localSheetId="72" hidden="1">#REF!</definedName>
    <definedName name="_AMO_SingleObject_772784026_BRD_F0.ve206095_FilterText" localSheetId="73" hidden="1">#REF!</definedName>
    <definedName name="_AMO_SingleObject_772784026_BRD_F0.ve206095_FilterText" localSheetId="75" hidden="1">#REF!</definedName>
    <definedName name="_AMO_SingleObject_772784026_BRD_F0.ve206095_FilterText" localSheetId="89" hidden="1">#REF!</definedName>
    <definedName name="_AMO_SingleObject_772784026_BRD_F0.ve206095_FilterText" localSheetId="90" hidden="1">#REF!</definedName>
    <definedName name="_AMO_SingleObject_772784026_BRD_F0.ve206095_FilterText" localSheetId="91" hidden="1">#REF!</definedName>
    <definedName name="_AMO_SingleObject_772784026_BRD_F0.ve206095_FilterText" localSheetId="92" hidden="1">#REF!</definedName>
    <definedName name="_AMO_SingleObject_772784026_BRD_F0.ve206095_FilterText" localSheetId="93" hidden="1">#REF!</definedName>
    <definedName name="_AMO_SingleObject_772784026_BRD_F0.ve206095_FilterText" localSheetId="94" hidden="1">#REF!</definedName>
    <definedName name="_AMO_SingleObject_772784026_BRD_F0.ve206095_FilterText" localSheetId="79" hidden="1">#REF!</definedName>
    <definedName name="_AMO_SingleObject_772784026_BRD_F0.ve206095_FilterText" hidden="1">#REF!</definedName>
    <definedName name="_AMO_SingleObject_772784026_BRD_F0.ve206438" localSheetId="0" hidden="1">#REF!</definedName>
    <definedName name="_AMO_SingleObject_772784026_BRD_F0.ve206438" localSheetId="70" hidden="1">#REF!</definedName>
    <definedName name="_AMO_SingleObject_772784026_BRD_F0.ve206438" localSheetId="71" hidden="1">#REF!</definedName>
    <definedName name="_AMO_SingleObject_772784026_BRD_F0.ve206438" localSheetId="72" hidden="1">#REF!</definedName>
    <definedName name="_AMO_SingleObject_772784026_BRD_F0.ve206438" localSheetId="73" hidden="1">#REF!</definedName>
    <definedName name="_AMO_SingleObject_772784026_BRD_F0.ve206438" localSheetId="75" hidden="1">#REF!</definedName>
    <definedName name="_AMO_SingleObject_772784026_BRD_F0.ve206438" localSheetId="89" hidden="1">#REF!</definedName>
    <definedName name="_AMO_SingleObject_772784026_BRD_F0.ve206438" localSheetId="90" hidden="1">#REF!</definedName>
    <definedName name="_AMO_SingleObject_772784026_BRD_F0.ve206438" localSheetId="91" hidden="1">#REF!</definedName>
    <definedName name="_AMO_SingleObject_772784026_BRD_F0.ve206438" localSheetId="92" hidden="1">#REF!</definedName>
    <definedName name="_AMO_SingleObject_772784026_BRD_F0.ve206438" localSheetId="93" hidden="1">#REF!</definedName>
    <definedName name="_AMO_SingleObject_772784026_BRD_F0.ve206438" localSheetId="94" hidden="1">#REF!</definedName>
    <definedName name="_AMO_SingleObject_772784026_BRD_F0.ve206438" localSheetId="79" hidden="1">#REF!</definedName>
    <definedName name="_AMO_SingleObject_772784026_BRD_F0.ve206438" hidden="1">#REF!</definedName>
    <definedName name="_AMO_SingleObject_772784026_BRD_F0.ve206438_FilterText" localSheetId="0" hidden="1">#REF!</definedName>
    <definedName name="_AMO_SingleObject_772784026_BRD_F0.ve206438_FilterText" localSheetId="70" hidden="1">#REF!</definedName>
    <definedName name="_AMO_SingleObject_772784026_BRD_F0.ve206438_FilterText" localSheetId="71" hidden="1">#REF!</definedName>
    <definedName name="_AMO_SingleObject_772784026_BRD_F0.ve206438_FilterText" localSheetId="72" hidden="1">#REF!</definedName>
    <definedName name="_AMO_SingleObject_772784026_BRD_F0.ve206438_FilterText" localSheetId="73" hidden="1">#REF!</definedName>
    <definedName name="_AMO_SingleObject_772784026_BRD_F0.ve206438_FilterText" localSheetId="75" hidden="1">#REF!</definedName>
    <definedName name="_AMO_SingleObject_772784026_BRD_F0.ve206438_FilterText" localSheetId="89" hidden="1">#REF!</definedName>
    <definedName name="_AMO_SingleObject_772784026_BRD_F0.ve206438_FilterText" localSheetId="90" hidden="1">#REF!</definedName>
    <definedName name="_AMO_SingleObject_772784026_BRD_F0.ve206438_FilterText" localSheetId="91" hidden="1">#REF!</definedName>
    <definedName name="_AMO_SingleObject_772784026_BRD_F0.ve206438_FilterText" localSheetId="92" hidden="1">#REF!</definedName>
    <definedName name="_AMO_SingleObject_772784026_BRD_F0.ve206438_FilterText" localSheetId="93" hidden="1">#REF!</definedName>
    <definedName name="_AMO_SingleObject_772784026_BRD_F0.ve206438_FilterText" localSheetId="94" hidden="1">#REF!</definedName>
    <definedName name="_AMO_SingleObject_772784026_BRD_F0.ve206438_FilterText" localSheetId="79" hidden="1">#REF!</definedName>
    <definedName name="_AMO_SingleObject_772784026_BRD_F0.ve206438_FilterText" hidden="1">#REF!</definedName>
    <definedName name="_AMO_SingleObject_772784026_BRD_F0.ve208186" localSheetId="0" hidden="1">#REF!</definedName>
    <definedName name="_AMO_SingleObject_772784026_BRD_F0.ve208186" localSheetId="70" hidden="1">#REF!</definedName>
    <definedName name="_AMO_SingleObject_772784026_BRD_F0.ve208186" localSheetId="71" hidden="1">#REF!</definedName>
    <definedName name="_AMO_SingleObject_772784026_BRD_F0.ve208186" localSheetId="72" hidden="1">#REF!</definedName>
    <definedName name="_AMO_SingleObject_772784026_BRD_F0.ve208186" localSheetId="73" hidden="1">#REF!</definedName>
    <definedName name="_AMO_SingleObject_772784026_BRD_F0.ve208186" localSheetId="75" hidden="1">#REF!</definedName>
    <definedName name="_AMO_SingleObject_772784026_BRD_F0.ve208186" localSheetId="89" hidden="1">#REF!</definedName>
    <definedName name="_AMO_SingleObject_772784026_BRD_F0.ve208186" localSheetId="90" hidden="1">#REF!</definedName>
    <definedName name="_AMO_SingleObject_772784026_BRD_F0.ve208186" localSheetId="91" hidden="1">#REF!</definedName>
    <definedName name="_AMO_SingleObject_772784026_BRD_F0.ve208186" localSheetId="92" hidden="1">#REF!</definedName>
    <definedName name="_AMO_SingleObject_772784026_BRD_F0.ve208186" localSheetId="93" hidden="1">#REF!</definedName>
    <definedName name="_AMO_SingleObject_772784026_BRD_F0.ve208186" localSheetId="94" hidden="1">#REF!</definedName>
    <definedName name="_AMO_SingleObject_772784026_BRD_F0.ve208186" localSheetId="79" hidden="1">#REF!</definedName>
    <definedName name="_AMO_SingleObject_772784026_BRD_F0.ve208186" hidden="1">#REF!</definedName>
    <definedName name="_AMO_SingleObject_772784026_BRD_F0.ve208186_FilterText" localSheetId="0" hidden="1">#REF!</definedName>
    <definedName name="_AMO_SingleObject_772784026_BRD_F0.ve208186_FilterText" localSheetId="70" hidden="1">#REF!</definedName>
    <definedName name="_AMO_SingleObject_772784026_BRD_F0.ve208186_FilterText" localSheetId="71" hidden="1">#REF!</definedName>
    <definedName name="_AMO_SingleObject_772784026_BRD_F0.ve208186_FilterText" localSheetId="72" hidden="1">#REF!</definedName>
    <definedName name="_AMO_SingleObject_772784026_BRD_F0.ve208186_FilterText" localSheetId="73" hidden="1">#REF!</definedName>
    <definedName name="_AMO_SingleObject_772784026_BRD_F0.ve208186_FilterText" localSheetId="75" hidden="1">#REF!</definedName>
    <definedName name="_AMO_SingleObject_772784026_BRD_F0.ve208186_FilterText" localSheetId="89" hidden="1">#REF!</definedName>
    <definedName name="_AMO_SingleObject_772784026_BRD_F0.ve208186_FilterText" localSheetId="90" hidden="1">#REF!</definedName>
    <definedName name="_AMO_SingleObject_772784026_BRD_F0.ve208186_FilterText" localSheetId="91" hidden="1">#REF!</definedName>
    <definedName name="_AMO_SingleObject_772784026_BRD_F0.ve208186_FilterText" localSheetId="92" hidden="1">#REF!</definedName>
    <definedName name="_AMO_SingleObject_772784026_BRD_F0.ve208186_FilterText" localSheetId="93" hidden="1">#REF!</definedName>
    <definedName name="_AMO_SingleObject_772784026_BRD_F0.ve208186_FilterText" localSheetId="94" hidden="1">#REF!</definedName>
    <definedName name="_AMO_SingleObject_772784026_BRD_F0.ve208186_FilterText" localSheetId="79" hidden="1">#REF!</definedName>
    <definedName name="_AMO_SingleObject_772784026_BRD_F0.ve208186_FilterText" hidden="1">#REF!</definedName>
    <definedName name="_AMO_SingleObject_772784026_BRD_F0.ve208186_Title" localSheetId="0" hidden="1">#REF!</definedName>
    <definedName name="_AMO_SingleObject_772784026_BRD_F0.ve208186_Title" localSheetId="70" hidden="1">#REF!</definedName>
    <definedName name="_AMO_SingleObject_772784026_BRD_F0.ve208186_Title" localSheetId="71" hidden="1">#REF!</definedName>
    <definedName name="_AMO_SingleObject_772784026_BRD_F0.ve208186_Title" localSheetId="72" hidden="1">#REF!</definedName>
    <definedName name="_AMO_SingleObject_772784026_BRD_F0.ve208186_Title" localSheetId="73" hidden="1">#REF!</definedName>
    <definedName name="_AMO_SingleObject_772784026_BRD_F0.ve208186_Title" localSheetId="75" hidden="1">#REF!</definedName>
    <definedName name="_AMO_SingleObject_772784026_BRD_F0.ve208186_Title" localSheetId="89" hidden="1">#REF!</definedName>
    <definedName name="_AMO_SingleObject_772784026_BRD_F0.ve208186_Title" localSheetId="90" hidden="1">#REF!</definedName>
    <definedName name="_AMO_SingleObject_772784026_BRD_F0.ve208186_Title" localSheetId="91" hidden="1">#REF!</definedName>
    <definedName name="_AMO_SingleObject_772784026_BRD_F0.ve208186_Title" localSheetId="92" hidden="1">#REF!</definedName>
    <definedName name="_AMO_SingleObject_772784026_BRD_F0.ve208186_Title" localSheetId="93" hidden="1">#REF!</definedName>
    <definedName name="_AMO_SingleObject_772784026_BRD_F0.ve208186_Title" localSheetId="94" hidden="1">#REF!</definedName>
    <definedName name="_AMO_SingleObject_772784026_BRD_F0.ve208186_Title" localSheetId="79" hidden="1">#REF!</definedName>
    <definedName name="_AMO_SingleObject_772784026_BRD_F0.ve208186_Title" hidden="1">#REF!</definedName>
    <definedName name="_AMO_SingleObject_772784026_BRD_F0.ve210584" localSheetId="0" hidden="1">#REF!</definedName>
    <definedName name="_AMO_SingleObject_772784026_BRD_F0.ve210584" localSheetId="70" hidden="1">#REF!</definedName>
    <definedName name="_AMO_SingleObject_772784026_BRD_F0.ve210584" localSheetId="71" hidden="1">#REF!</definedName>
    <definedName name="_AMO_SingleObject_772784026_BRD_F0.ve210584" localSheetId="72" hidden="1">#REF!</definedName>
    <definedName name="_AMO_SingleObject_772784026_BRD_F0.ve210584" localSheetId="73" hidden="1">#REF!</definedName>
    <definedName name="_AMO_SingleObject_772784026_BRD_F0.ve210584" localSheetId="75" hidden="1">#REF!</definedName>
    <definedName name="_AMO_SingleObject_772784026_BRD_F0.ve210584" localSheetId="89" hidden="1">#REF!</definedName>
    <definedName name="_AMO_SingleObject_772784026_BRD_F0.ve210584" localSheetId="90" hidden="1">#REF!</definedName>
    <definedName name="_AMO_SingleObject_772784026_BRD_F0.ve210584" localSheetId="91" hidden="1">#REF!</definedName>
    <definedName name="_AMO_SingleObject_772784026_BRD_F0.ve210584" localSheetId="92" hidden="1">#REF!</definedName>
    <definedName name="_AMO_SingleObject_772784026_BRD_F0.ve210584" localSheetId="93" hidden="1">#REF!</definedName>
    <definedName name="_AMO_SingleObject_772784026_BRD_F0.ve210584" localSheetId="94" hidden="1">#REF!</definedName>
    <definedName name="_AMO_SingleObject_772784026_BRD_F0.ve210584" localSheetId="79" hidden="1">#REF!</definedName>
    <definedName name="_AMO_SingleObject_772784026_BRD_F0.ve210584" hidden="1">#REF!</definedName>
    <definedName name="_AMO_SingleObject_772784026_BRD_F0.ve210584_FilterText" localSheetId="0" hidden="1">#REF!</definedName>
    <definedName name="_AMO_SingleObject_772784026_BRD_F0.ve210584_FilterText" localSheetId="70" hidden="1">#REF!</definedName>
    <definedName name="_AMO_SingleObject_772784026_BRD_F0.ve210584_FilterText" localSheetId="71" hidden="1">#REF!</definedName>
    <definedName name="_AMO_SingleObject_772784026_BRD_F0.ve210584_FilterText" localSheetId="72" hidden="1">#REF!</definedName>
    <definedName name="_AMO_SingleObject_772784026_BRD_F0.ve210584_FilterText" localSheetId="73" hidden="1">#REF!</definedName>
    <definedName name="_AMO_SingleObject_772784026_BRD_F0.ve210584_FilterText" localSheetId="75" hidden="1">#REF!</definedName>
    <definedName name="_AMO_SingleObject_772784026_BRD_F0.ve210584_FilterText" localSheetId="89" hidden="1">#REF!</definedName>
    <definedName name="_AMO_SingleObject_772784026_BRD_F0.ve210584_FilterText" localSheetId="90" hidden="1">#REF!</definedName>
    <definedName name="_AMO_SingleObject_772784026_BRD_F0.ve210584_FilterText" localSheetId="91" hidden="1">#REF!</definedName>
    <definedName name="_AMO_SingleObject_772784026_BRD_F0.ve210584_FilterText" localSheetId="92" hidden="1">#REF!</definedName>
    <definedName name="_AMO_SingleObject_772784026_BRD_F0.ve210584_FilterText" localSheetId="93" hidden="1">#REF!</definedName>
    <definedName name="_AMO_SingleObject_772784026_BRD_F0.ve210584_FilterText" localSheetId="94" hidden="1">#REF!</definedName>
    <definedName name="_AMO_SingleObject_772784026_BRD_F0.ve210584_FilterText" localSheetId="79" hidden="1">#REF!</definedName>
    <definedName name="_AMO_SingleObject_772784026_BRD_F0.ve210584_FilterText" hidden="1">#REF!</definedName>
    <definedName name="_AMO_SingleObject_772784026_BRD_F0.ve220145" localSheetId="0" hidden="1">#REF!</definedName>
    <definedName name="_AMO_SingleObject_772784026_BRD_F0.ve220145" localSheetId="70" hidden="1">#REF!</definedName>
    <definedName name="_AMO_SingleObject_772784026_BRD_F0.ve220145" localSheetId="71" hidden="1">#REF!</definedName>
    <definedName name="_AMO_SingleObject_772784026_BRD_F0.ve220145" localSheetId="72" hidden="1">#REF!</definedName>
    <definedName name="_AMO_SingleObject_772784026_BRD_F0.ve220145" localSheetId="73" hidden="1">#REF!</definedName>
    <definedName name="_AMO_SingleObject_772784026_BRD_F0.ve220145" localSheetId="75" hidden="1">#REF!</definedName>
    <definedName name="_AMO_SingleObject_772784026_BRD_F0.ve220145" localSheetId="89" hidden="1">#REF!</definedName>
    <definedName name="_AMO_SingleObject_772784026_BRD_F0.ve220145" localSheetId="90" hidden="1">#REF!</definedName>
    <definedName name="_AMO_SingleObject_772784026_BRD_F0.ve220145" localSheetId="91" hidden="1">#REF!</definedName>
    <definedName name="_AMO_SingleObject_772784026_BRD_F0.ve220145" localSheetId="92" hidden="1">#REF!</definedName>
    <definedName name="_AMO_SingleObject_772784026_BRD_F0.ve220145" localSheetId="93" hidden="1">#REF!</definedName>
    <definedName name="_AMO_SingleObject_772784026_BRD_F0.ve220145" localSheetId="94" hidden="1">#REF!</definedName>
    <definedName name="_AMO_SingleObject_772784026_BRD_F0.ve220145" localSheetId="79" hidden="1">#REF!</definedName>
    <definedName name="_AMO_SingleObject_772784026_BRD_F0.ve220145" hidden="1">#REF!</definedName>
    <definedName name="_AMO_SingleObject_772784026_BRD_F0.ve220145_FilterText" localSheetId="0" hidden="1">#REF!</definedName>
    <definedName name="_AMO_SingleObject_772784026_BRD_F0.ve220145_FilterText" localSheetId="70" hidden="1">#REF!</definedName>
    <definedName name="_AMO_SingleObject_772784026_BRD_F0.ve220145_FilterText" localSheetId="71" hidden="1">#REF!</definedName>
    <definedName name="_AMO_SingleObject_772784026_BRD_F0.ve220145_FilterText" localSheetId="72" hidden="1">#REF!</definedName>
    <definedName name="_AMO_SingleObject_772784026_BRD_F0.ve220145_FilterText" localSheetId="73" hidden="1">#REF!</definedName>
    <definedName name="_AMO_SingleObject_772784026_BRD_F0.ve220145_FilterText" localSheetId="75" hidden="1">#REF!</definedName>
    <definedName name="_AMO_SingleObject_772784026_BRD_F0.ve220145_FilterText" localSheetId="89" hidden="1">#REF!</definedName>
    <definedName name="_AMO_SingleObject_772784026_BRD_F0.ve220145_FilterText" localSheetId="90" hidden="1">#REF!</definedName>
    <definedName name="_AMO_SingleObject_772784026_BRD_F0.ve220145_FilterText" localSheetId="91" hidden="1">#REF!</definedName>
    <definedName name="_AMO_SingleObject_772784026_BRD_F0.ve220145_FilterText" localSheetId="92" hidden="1">#REF!</definedName>
    <definedName name="_AMO_SingleObject_772784026_BRD_F0.ve220145_FilterText" localSheetId="93" hidden="1">#REF!</definedName>
    <definedName name="_AMO_SingleObject_772784026_BRD_F0.ve220145_FilterText" localSheetId="94" hidden="1">#REF!</definedName>
    <definedName name="_AMO_SingleObject_772784026_BRD_F0.ve220145_FilterText" localSheetId="79" hidden="1">#REF!</definedName>
    <definedName name="_AMO_SingleObject_772784026_BRD_F0.ve220145_FilterText" hidden="1">#REF!</definedName>
    <definedName name="_AMO_SingleObject_772784026_BRD_F0.ve220150" localSheetId="0" hidden="1">#REF!</definedName>
    <definedName name="_AMO_SingleObject_772784026_BRD_F0.ve220150" localSheetId="70" hidden="1">#REF!</definedName>
    <definedName name="_AMO_SingleObject_772784026_BRD_F0.ve220150" localSheetId="71" hidden="1">#REF!</definedName>
    <definedName name="_AMO_SingleObject_772784026_BRD_F0.ve220150" localSheetId="72" hidden="1">#REF!</definedName>
    <definedName name="_AMO_SingleObject_772784026_BRD_F0.ve220150" localSheetId="73" hidden="1">#REF!</definedName>
    <definedName name="_AMO_SingleObject_772784026_BRD_F0.ve220150" localSheetId="75" hidden="1">#REF!</definedName>
    <definedName name="_AMO_SingleObject_772784026_BRD_F0.ve220150" localSheetId="89" hidden="1">#REF!</definedName>
    <definedName name="_AMO_SingleObject_772784026_BRD_F0.ve220150" localSheetId="90" hidden="1">#REF!</definedName>
    <definedName name="_AMO_SingleObject_772784026_BRD_F0.ve220150" localSheetId="91" hidden="1">#REF!</definedName>
    <definedName name="_AMO_SingleObject_772784026_BRD_F0.ve220150" localSheetId="92" hidden="1">#REF!</definedName>
    <definedName name="_AMO_SingleObject_772784026_BRD_F0.ve220150" localSheetId="93" hidden="1">#REF!</definedName>
    <definedName name="_AMO_SingleObject_772784026_BRD_F0.ve220150" localSheetId="94" hidden="1">#REF!</definedName>
    <definedName name="_AMO_SingleObject_772784026_BRD_F0.ve220150" localSheetId="79" hidden="1">#REF!</definedName>
    <definedName name="_AMO_SingleObject_772784026_BRD_F0.ve220150" hidden="1">#REF!</definedName>
    <definedName name="_AMO_SingleObject_772784026_BRD_F0.ve220150_FilterText" localSheetId="0" hidden="1">#REF!</definedName>
    <definedName name="_AMO_SingleObject_772784026_BRD_F0.ve220150_FilterText" localSheetId="70" hidden="1">#REF!</definedName>
    <definedName name="_AMO_SingleObject_772784026_BRD_F0.ve220150_FilterText" localSheetId="71" hidden="1">#REF!</definedName>
    <definedName name="_AMO_SingleObject_772784026_BRD_F0.ve220150_FilterText" localSheetId="72" hidden="1">#REF!</definedName>
    <definedName name="_AMO_SingleObject_772784026_BRD_F0.ve220150_FilterText" localSheetId="73" hidden="1">#REF!</definedName>
    <definedName name="_AMO_SingleObject_772784026_BRD_F0.ve220150_FilterText" localSheetId="75" hidden="1">#REF!</definedName>
    <definedName name="_AMO_SingleObject_772784026_BRD_F0.ve220150_FilterText" localSheetId="89" hidden="1">#REF!</definedName>
    <definedName name="_AMO_SingleObject_772784026_BRD_F0.ve220150_FilterText" localSheetId="90" hidden="1">#REF!</definedName>
    <definedName name="_AMO_SingleObject_772784026_BRD_F0.ve220150_FilterText" localSheetId="91" hidden="1">#REF!</definedName>
    <definedName name="_AMO_SingleObject_772784026_BRD_F0.ve220150_FilterText" localSheetId="92" hidden="1">#REF!</definedName>
    <definedName name="_AMO_SingleObject_772784026_BRD_F0.ve220150_FilterText" localSheetId="93" hidden="1">#REF!</definedName>
    <definedName name="_AMO_SingleObject_772784026_BRD_F0.ve220150_FilterText" localSheetId="94" hidden="1">#REF!</definedName>
    <definedName name="_AMO_SingleObject_772784026_BRD_F0.ve220150_FilterText" localSheetId="79" hidden="1">#REF!</definedName>
    <definedName name="_AMO_SingleObject_772784026_BRD_F0.ve220150_FilterText" hidden="1">#REF!</definedName>
    <definedName name="_AMO_SingleObject_772784026_BRD_F0.ve220155" localSheetId="0" hidden="1">#REF!</definedName>
    <definedName name="_AMO_SingleObject_772784026_BRD_F0.ve220155" localSheetId="70" hidden="1">#REF!</definedName>
    <definedName name="_AMO_SingleObject_772784026_BRD_F0.ve220155" localSheetId="71" hidden="1">#REF!</definedName>
    <definedName name="_AMO_SingleObject_772784026_BRD_F0.ve220155" localSheetId="72" hidden="1">#REF!</definedName>
    <definedName name="_AMO_SingleObject_772784026_BRD_F0.ve220155" localSheetId="73" hidden="1">#REF!</definedName>
    <definedName name="_AMO_SingleObject_772784026_BRD_F0.ve220155" localSheetId="75" hidden="1">#REF!</definedName>
    <definedName name="_AMO_SingleObject_772784026_BRD_F0.ve220155" localSheetId="89" hidden="1">#REF!</definedName>
    <definedName name="_AMO_SingleObject_772784026_BRD_F0.ve220155" localSheetId="90" hidden="1">#REF!</definedName>
    <definedName name="_AMO_SingleObject_772784026_BRD_F0.ve220155" localSheetId="91" hidden="1">#REF!</definedName>
    <definedName name="_AMO_SingleObject_772784026_BRD_F0.ve220155" localSheetId="92" hidden="1">#REF!</definedName>
    <definedName name="_AMO_SingleObject_772784026_BRD_F0.ve220155" localSheetId="93" hidden="1">#REF!</definedName>
    <definedName name="_AMO_SingleObject_772784026_BRD_F0.ve220155" localSheetId="94" hidden="1">#REF!</definedName>
    <definedName name="_AMO_SingleObject_772784026_BRD_F0.ve220155" localSheetId="79" hidden="1">#REF!</definedName>
    <definedName name="_AMO_SingleObject_772784026_BRD_F0.ve220155" hidden="1">#REF!</definedName>
    <definedName name="_AMO_SingleObject_772784026_BRD_F0.ve220155_FilterText" localSheetId="0" hidden="1">#REF!</definedName>
    <definedName name="_AMO_SingleObject_772784026_BRD_F0.ve220155_FilterText" localSheetId="70" hidden="1">#REF!</definedName>
    <definedName name="_AMO_SingleObject_772784026_BRD_F0.ve220155_FilterText" localSheetId="71" hidden="1">#REF!</definedName>
    <definedName name="_AMO_SingleObject_772784026_BRD_F0.ve220155_FilterText" localSheetId="72" hidden="1">#REF!</definedName>
    <definedName name="_AMO_SingleObject_772784026_BRD_F0.ve220155_FilterText" localSheetId="73" hidden="1">#REF!</definedName>
    <definedName name="_AMO_SingleObject_772784026_BRD_F0.ve220155_FilterText" localSheetId="75" hidden="1">#REF!</definedName>
    <definedName name="_AMO_SingleObject_772784026_BRD_F0.ve220155_FilterText" localSheetId="89" hidden="1">#REF!</definedName>
    <definedName name="_AMO_SingleObject_772784026_BRD_F0.ve220155_FilterText" localSheetId="90" hidden="1">#REF!</definedName>
    <definedName name="_AMO_SingleObject_772784026_BRD_F0.ve220155_FilterText" localSheetId="91" hidden="1">#REF!</definedName>
    <definedName name="_AMO_SingleObject_772784026_BRD_F0.ve220155_FilterText" localSheetId="92" hidden="1">#REF!</definedName>
    <definedName name="_AMO_SingleObject_772784026_BRD_F0.ve220155_FilterText" localSheetId="93" hidden="1">#REF!</definedName>
    <definedName name="_AMO_SingleObject_772784026_BRD_F0.ve220155_FilterText" localSheetId="94" hidden="1">#REF!</definedName>
    <definedName name="_AMO_SingleObject_772784026_BRD_F0.ve220155_FilterText" localSheetId="79" hidden="1">#REF!</definedName>
    <definedName name="_AMO_SingleObject_772784026_BRD_F0.ve220155_FilterText" hidden="1">#REF!</definedName>
    <definedName name="_AMO_SingleObject_772784026_BRD_F0.ve221192" localSheetId="0" hidden="1">#REF!</definedName>
    <definedName name="_AMO_SingleObject_772784026_BRD_F0.ve221192" localSheetId="70" hidden="1">#REF!</definedName>
    <definedName name="_AMO_SingleObject_772784026_BRD_F0.ve221192" localSheetId="71" hidden="1">#REF!</definedName>
    <definedName name="_AMO_SingleObject_772784026_BRD_F0.ve221192" localSheetId="72" hidden="1">#REF!</definedName>
    <definedName name="_AMO_SingleObject_772784026_BRD_F0.ve221192" localSheetId="73" hidden="1">#REF!</definedName>
    <definedName name="_AMO_SingleObject_772784026_BRD_F0.ve221192" localSheetId="75" hidden="1">#REF!</definedName>
    <definedName name="_AMO_SingleObject_772784026_BRD_F0.ve221192" localSheetId="89" hidden="1">#REF!</definedName>
    <definedName name="_AMO_SingleObject_772784026_BRD_F0.ve221192" localSheetId="90" hidden="1">#REF!</definedName>
    <definedName name="_AMO_SingleObject_772784026_BRD_F0.ve221192" localSheetId="91" hidden="1">#REF!</definedName>
    <definedName name="_AMO_SingleObject_772784026_BRD_F0.ve221192" localSheetId="92" hidden="1">#REF!</definedName>
    <definedName name="_AMO_SingleObject_772784026_BRD_F0.ve221192" localSheetId="93" hidden="1">#REF!</definedName>
    <definedName name="_AMO_SingleObject_772784026_BRD_F0.ve221192" localSheetId="94" hidden="1">#REF!</definedName>
    <definedName name="_AMO_SingleObject_772784026_BRD_F0.ve221192" localSheetId="79" hidden="1">#REF!</definedName>
    <definedName name="_AMO_SingleObject_772784026_BRD_F0.ve221192" hidden="1">#REF!</definedName>
    <definedName name="_AMO_SingleObject_772784026_BRD_F0.ve221192_FilterText" localSheetId="0" hidden="1">#REF!</definedName>
    <definedName name="_AMO_SingleObject_772784026_BRD_F0.ve221192_FilterText" localSheetId="70" hidden="1">#REF!</definedName>
    <definedName name="_AMO_SingleObject_772784026_BRD_F0.ve221192_FilterText" localSheetId="71" hidden="1">#REF!</definedName>
    <definedName name="_AMO_SingleObject_772784026_BRD_F0.ve221192_FilterText" localSheetId="72" hidden="1">#REF!</definedName>
    <definedName name="_AMO_SingleObject_772784026_BRD_F0.ve221192_FilterText" localSheetId="73" hidden="1">#REF!</definedName>
    <definedName name="_AMO_SingleObject_772784026_BRD_F0.ve221192_FilterText" localSheetId="75" hidden="1">#REF!</definedName>
    <definedName name="_AMO_SingleObject_772784026_BRD_F0.ve221192_FilterText" localSheetId="89" hidden="1">#REF!</definedName>
    <definedName name="_AMO_SingleObject_772784026_BRD_F0.ve221192_FilterText" localSheetId="90" hidden="1">#REF!</definedName>
    <definedName name="_AMO_SingleObject_772784026_BRD_F0.ve221192_FilterText" localSheetId="91" hidden="1">#REF!</definedName>
    <definedName name="_AMO_SingleObject_772784026_BRD_F0.ve221192_FilterText" localSheetId="92" hidden="1">#REF!</definedName>
    <definedName name="_AMO_SingleObject_772784026_BRD_F0.ve221192_FilterText" localSheetId="93" hidden="1">#REF!</definedName>
    <definedName name="_AMO_SingleObject_772784026_BRD_F0.ve221192_FilterText" localSheetId="94" hidden="1">#REF!</definedName>
    <definedName name="_AMO_SingleObject_772784026_BRD_F0.ve221192_FilterText" localSheetId="79" hidden="1">#REF!</definedName>
    <definedName name="_AMO_SingleObject_772784026_BRD_F0.ve221192_FilterText" hidden="1">#REF!</definedName>
    <definedName name="_AMO_SingleObject_772784026_BRD_F0.ve221653" localSheetId="0" hidden="1">#REF!</definedName>
    <definedName name="_AMO_SingleObject_772784026_BRD_F0.ve221653" localSheetId="70" hidden="1">#REF!</definedName>
    <definedName name="_AMO_SingleObject_772784026_BRD_F0.ve221653" localSheetId="71" hidden="1">#REF!</definedName>
    <definedName name="_AMO_SingleObject_772784026_BRD_F0.ve221653" localSheetId="72" hidden="1">#REF!</definedName>
    <definedName name="_AMO_SingleObject_772784026_BRD_F0.ve221653" localSheetId="73" hidden="1">#REF!</definedName>
    <definedName name="_AMO_SingleObject_772784026_BRD_F0.ve221653" localSheetId="75" hidden="1">#REF!</definedName>
    <definedName name="_AMO_SingleObject_772784026_BRD_F0.ve221653" localSheetId="89" hidden="1">#REF!</definedName>
    <definedName name="_AMO_SingleObject_772784026_BRD_F0.ve221653" localSheetId="90" hidden="1">#REF!</definedName>
    <definedName name="_AMO_SingleObject_772784026_BRD_F0.ve221653" localSheetId="91" hidden="1">#REF!</definedName>
    <definedName name="_AMO_SingleObject_772784026_BRD_F0.ve221653" localSheetId="92" hidden="1">#REF!</definedName>
    <definedName name="_AMO_SingleObject_772784026_BRD_F0.ve221653" localSheetId="93" hidden="1">#REF!</definedName>
    <definedName name="_AMO_SingleObject_772784026_BRD_F0.ve221653" localSheetId="94" hidden="1">#REF!</definedName>
    <definedName name="_AMO_SingleObject_772784026_BRD_F0.ve221653" localSheetId="79" hidden="1">#REF!</definedName>
    <definedName name="_AMO_SingleObject_772784026_BRD_F0.ve221653" hidden="1">#REF!</definedName>
    <definedName name="_AMO_SingleObject_772784026_BRD_F0.ve221653_FilterText" localSheetId="0" hidden="1">#REF!</definedName>
    <definedName name="_AMO_SingleObject_772784026_BRD_F0.ve221653_FilterText" localSheetId="70" hidden="1">#REF!</definedName>
    <definedName name="_AMO_SingleObject_772784026_BRD_F0.ve221653_FilterText" localSheetId="71" hidden="1">#REF!</definedName>
    <definedName name="_AMO_SingleObject_772784026_BRD_F0.ve221653_FilterText" localSheetId="72" hidden="1">#REF!</definedName>
    <definedName name="_AMO_SingleObject_772784026_BRD_F0.ve221653_FilterText" localSheetId="73" hidden="1">#REF!</definedName>
    <definedName name="_AMO_SingleObject_772784026_BRD_F0.ve221653_FilterText" localSheetId="75" hidden="1">#REF!</definedName>
    <definedName name="_AMO_SingleObject_772784026_BRD_F0.ve221653_FilterText" localSheetId="89" hidden="1">#REF!</definedName>
    <definedName name="_AMO_SingleObject_772784026_BRD_F0.ve221653_FilterText" localSheetId="90" hidden="1">#REF!</definedName>
    <definedName name="_AMO_SingleObject_772784026_BRD_F0.ve221653_FilterText" localSheetId="91" hidden="1">#REF!</definedName>
    <definedName name="_AMO_SingleObject_772784026_BRD_F0.ve221653_FilterText" localSheetId="92" hidden="1">#REF!</definedName>
    <definedName name="_AMO_SingleObject_772784026_BRD_F0.ve221653_FilterText" localSheetId="93" hidden="1">#REF!</definedName>
    <definedName name="_AMO_SingleObject_772784026_BRD_F0.ve221653_FilterText" localSheetId="94" hidden="1">#REF!</definedName>
    <definedName name="_AMO_SingleObject_772784026_BRD_F0.ve221653_FilterText" localSheetId="79" hidden="1">#REF!</definedName>
    <definedName name="_AMO_SingleObject_772784026_BRD_F0.ve221653_FilterText" hidden="1">#REF!</definedName>
    <definedName name="_AMO_SingleObject_772784026_BRD_F0.ve2423519" localSheetId="0" hidden="1">#REF!</definedName>
    <definedName name="_AMO_SingleObject_772784026_BRD_F0.ve2423519" localSheetId="70" hidden="1">#REF!</definedName>
    <definedName name="_AMO_SingleObject_772784026_BRD_F0.ve2423519" localSheetId="71" hidden="1">#REF!</definedName>
    <definedName name="_AMO_SingleObject_772784026_BRD_F0.ve2423519" localSheetId="72" hidden="1">#REF!</definedName>
    <definedName name="_AMO_SingleObject_772784026_BRD_F0.ve2423519" localSheetId="73" hidden="1">#REF!</definedName>
    <definedName name="_AMO_SingleObject_772784026_BRD_F0.ve2423519" localSheetId="75" hidden="1">#REF!</definedName>
    <definedName name="_AMO_SingleObject_772784026_BRD_F0.ve2423519" localSheetId="89" hidden="1">#REF!</definedName>
    <definedName name="_AMO_SingleObject_772784026_BRD_F0.ve2423519" localSheetId="90" hidden="1">#REF!</definedName>
    <definedName name="_AMO_SingleObject_772784026_BRD_F0.ve2423519" localSheetId="91" hidden="1">#REF!</definedName>
    <definedName name="_AMO_SingleObject_772784026_BRD_F0.ve2423519" localSheetId="92" hidden="1">#REF!</definedName>
    <definedName name="_AMO_SingleObject_772784026_BRD_F0.ve2423519" localSheetId="93" hidden="1">#REF!</definedName>
    <definedName name="_AMO_SingleObject_772784026_BRD_F0.ve2423519" localSheetId="94" hidden="1">#REF!</definedName>
    <definedName name="_AMO_SingleObject_772784026_BRD_F0.ve2423519" localSheetId="79" hidden="1">#REF!</definedName>
    <definedName name="_AMO_SingleObject_772784026_BRD_F0.ve2423519" hidden="1">#REF!</definedName>
    <definedName name="_AMO_SingleObject_772784026_BRD_F0.ve2423519_FilterText" localSheetId="0" hidden="1">#REF!</definedName>
    <definedName name="_AMO_SingleObject_772784026_BRD_F0.ve2423519_FilterText" localSheetId="70" hidden="1">#REF!</definedName>
    <definedName name="_AMO_SingleObject_772784026_BRD_F0.ve2423519_FilterText" localSheetId="71" hidden="1">#REF!</definedName>
    <definedName name="_AMO_SingleObject_772784026_BRD_F0.ve2423519_FilterText" localSheetId="72" hidden="1">#REF!</definedName>
    <definedName name="_AMO_SingleObject_772784026_BRD_F0.ve2423519_FilterText" localSheetId="73" hidden="1">#REF!</definedName>
    <definedName name="_AMO_SingleObject_772784026_BRD_F0.ve2423519_FilterText" localSheetId="75" hidden="1">#REF!</definedName>
    <definedName name="_AMO_SingleObject_772784026_BRD_F0.ve2423519_FilterText" localSheetId="89" hidden="1">#REF!</definedName>
    <definedName name="_AMO_SingleObject_772784026_BRD_F0.ve2423519_FilterText" localSheetId="90" hidden="1">#REF!</definedName>
    <definedName name="_AMO_SingleObject_772784026_BRD_F0.ve2423519_FilterText" localSheetId="91" hidden="1">#REF!</definedName>
    <definedName name="_AMO_SingleObject_772784026_BRD_F0.ve2423519_FilterText" localSheetId="92" hidden="1">#REF!</definedName>
    <definedName name="_AMO_SingleObject_772784026_BRD_F0.ve2423519_FilterText" localSheetId="93" hidden="1">#REF!</definedName>
    <definedName name="_AMO_SingleObject_772784026_BRD_F0.ve2423519_FilterText" localSheetId="94" hidden="1">#REF!</definedName>
    <definedName name="_AMO_SingleObject_772784026_BRD_F0.ve2423519_FilterText" localSheetId="79" hidden="1">#REF!</definedName>
    <definedName name="_AMO_SingleObject_772784026_BRD_F0.ve2423519_FilterText" hidden="1">#REF!</definedName>
    <definedName name="_AMO_SingleObject_772784026_BRD_F0.ve345220" localSheetId="0" hidden="1">#REF!</definedName>
    <definedName name="_AMO_SingleObject_772784026_BRD_F0.ve345220" localSheetId="70" hidden="1">#REF!</definedName>
    <definedName name="_AMO_SingleObject_772784026_BRD_F0.ve345220" localSheetId="71" hidden="1">#REF!</definedName>
    <definedName name="_AMO_SingleObject_772784026_BRD_F0.ve345220" localSheetId="72" hidden="1">#REF!</definedName>
    <definedName name="_AMO_SingleObject_772784026_BRD_F0.ve345220" localSheetId="73" hidden="1">#REF!</definedName>
    <definedName name="_AMO_SingleObject_772784026_BRD_F0.ve345220" localSheetId="75" hidden="1">#REF!</definedName>
    <definedName name="_AMO_SingleObject_772784026_BRD_F0.ve345220" localSheetId="89" hidden="1">#REF!</definedName>
    <definedName name="_AMO_SingleObject_772784026_BRD_F0.ve345220" localSheetId="90" hidden="1">#REF!</definedName>
    <definedName name="_AMO_SingleObject_772784026_BRD_F0.ve345220" localSheetId="91" hidden="1">#REF!</definedName>
    <definedName name="_AMO_SingleObject_772784026_BRD_F0.ve345220" localSheetId="92" hidden="1">#REF!</definedName>
    <definedName name="_AMO_SingleObject_772784026_BRD_F0.ve345220" localSheetId="93" hidden="1">#REF!</definedName>
    <definedName name="_AMO_SingleObject_772784026_BRD_F0.ve345220" localSheetId="94" hidden="1">#REF!</definedName>
    <definedName name="_AMO_SingleObject_772784026_BRD_F0.ve345220" localSheetId="79" hidden="1">#REF!</definedName>
    <definedName name="_AMO_SingleObject_772784026_BRD_F0.ve345220" hidden="1">#REF!</definedName>
    <definedName name="_AMO_SingleObject_772784026_BRD_F0.ve345220_FilterText" localSheetId="0" hidden="1">#REF!</definedName>
    <definedName name="_AMO_SingleObject_772784026_BRD_F0.ve345220_FilterText" localSheetId="70" hidden="1">#REF!</definedName>
    <definedName name="_AMO_SingleObject_772784026_BRD_F0.ve345220_FilterText" localSheetId="71" hidden="1">#REF!</definedName>
    <definedName name="_AMO_SingleObject_772784026_BRD_F0.ve345220_FilterText" localSheetId="72" hidden="1">#REF!</definedName>
    <definedName name="_AMO_SingleObject_772784026_BRD_F0.ve345220_FilterText" localSheetId="73" hidden="1">#REF!</definedName>
    <definedName name="_AMO_SingleObject_772784026_BRD_F0.ve345220_FilterText" localSheetId="75" hidden="1">#REF!</definedName>
    <definedName name="_AMO_SingleObject_772784026_BRD_F0.ve345220_FilterText" localSheetId="89" hidden="1">#REF!</definedName>
    <definedName name="_AMO_SingleObject_772784026_BRD_F0.ve345220_FilterText" localSheetId="90" hidden="1">#REF!</definedName>
    <definedName name="_AMO_SingleObject_772784026_BRD_F0.ve345220_FilterText" localSheetId="91" hidden="1">#REF!</definedName>
    <definedName name="_AMO_SingleObject_772784026_BRD_F0.ve345220_FilterText" localSheetId="92" hidden="1">#REF!</definedName>
    <definedName name="_AMO_SingleObject_772784026_BRD_F0.ve345220_FilterText" localSheetId="93" hidden="1">#REF!</definedName>
    <definedName name="_AMO_SingleObject_772784026_BRD_F0.ve345220_FilterText" localSheetId="94" hidden="1">#REF!</definedName>
    <definedName name="_AMO_SingleObject_772784026_BRD_F0.ve345220_FilterText" localSheetId="79" hidden="1">#REF!</definedName>
    <definedName name="_AMO_SingleObject_772784026_BRD_F0.ve345220_FilterText" hidden="1">#REF!</definedName>
    <definedName name="_AMO_SingleObject_772784026_BRD_F0.ve345617" localSheetId="0" hidden="1">#REF!</definedName>
    <definedName name="_AMO_SingleObject_772784026_BRD_F0.ve345617" localSheetId="70" hidden="1">#REF!</definedName>
    <definedName name="_AMO_SingleObject_772784026_BRD_F0.ve345617" localSheetId="71" hidden="1">#REF!</definedName>
    <definedName name="_AMO_SingleObject_772784026_BRD_F0.ve345617" localSheetId="72" hidden="1">#REF!</definedName>
    <definedName name="_AMO_SingleObject_772784026_BRD_F0.ve345617" localSheetId="73" hidden="1">#REF!</definedName>
    <definedName name="_AMO_SingleObject_772784026_BRD_F0.ve345617" localSheetId="75" hidden="1">#REF!</definedName>
    <definedName name="_AMO_SingleObject_772784026_BRD_F0.ve345617" localSheetId="89" hidden="1">#REF!</definedName>
    <definedName name="_AMO_SingleObject_772784026_BRD_F0.ve345617" localSheetId="90" hidden="1">#REF!</definedName>
    <definedName name="_AMO_SingleObject_772784026_BRD_F0.ve345617" localSheetId="91" hidden="1">#REF!</definedName>
    <definedName name="_AMO_SingleObject_772784026_BRD_F0.ve345617" localSheetId="92" hidden="1">#REF!</definedName>
    <definedName name="_AMO_SingleObject_772784026_BRD_F0.ve345617" localSheetId="93" hidden="1">#REF!</definedName>
    <definedName name="_AMO_SingleObject_772784026_BRD_F0.ve345617" localSheetId="94" hidden="1">#REF!</definedName>
    <definedName name="_AMO_SingleObject_772784026_BRD_F0.ve345617" localSheetId="79" hidden="1">#REF!</definedName>
    <definedName name="_AMO_SingleObject_772784026_BRD_F0.ve345617" hidden="1">#REF!</definedName>
    <definedName name="_AMO_SingleObject_772784026_BRD_F0.ve345617_FilterText" localSheetId="0" hidden="1">#REF!</definedName>
    <definedName name="_AMO_SingleObject_772784026_BRD_F0.ve345617_FilterText" localSheetId="70" hidden="1">#REF!</definedName>
    <definedName name="_AMO_SingleObject_772784026_BRD_F0.ve345617_FilterText" localSheetId="71" hidden="1">#REF!</definedName>
    <definedName name="_AMO_SingleObject_772784026_BRD_F0.ve345617_FilterText" localSheetId="72" hidden="1">#REF!</definedName>
    <definedName name="_AMO_SingleObject_772784026_BRD_F0.ve345617_FilterText" localSheetId="73" hidden="1">#REF!</definedName>
    <definedName name="_AMO_SingleObject_772784026_BRD_F0.ve345617_FilterText" localSheetId="75" hidden="1">#REF!</definedName>
    <definedName name="_AMO_SingleObject_772784026_BRD_F0.ve345617_FilterText" localSheetId="89" hidden="1">#REF!</definedName>
    <definedName name="_AMO_SingleObject_772784026_BRD_F0.ve345617_FilterText" localSheetId="90" hidden="1">#REF!</definedName>
    <definedName name="_AMO_SingleObject_772784026_BRD_F0.ve345617_FilterText" localSheetId="91" hidden="1">#REF!</definedName>
    <definedName name="_AMO_SingleObject_772784026_BRD_F0.ve345617_FilterText" localSheetId="92" hidden="1">#REF!</definedName>
    <definedName name="_AMO_SingleObject_772784026_BRD_F0.ve345617_FilterText" localSheetId="93" hidden="1">#REF!</definedName>
    <definedName name="_AMO_SingleObject_772784026_BRD_F0.ve345617_FilterText" localSheetId="94" hidden="1">#REF!</definedName>
    <definedName name="_AMO_SingleObject_772784026_BRD_F0.ve345617_FilterText" localSheetId="79" hidden="1">#REF!</definedName>
    <definedName name="_AMO_SingleObject_772784026_BRD_F0.ve345617_FilterText" hidden="1">#REF!</definedName>
    <definedName name="_AMO_SingleObject_772784026_BRD_F0.ve345978" localSheetId="0" hidden="1">#REF!</definedName>
    <definedName name="_AMO_SingleObject_772784026_BRD_F0.ve345978" localSheetId="70" hidden="1">#REF!</definedName>
    <definedName name="_AMO_SingleObject_772784026_BRD_F0.ve345978" localSheetId="71" hidden="1">#REF!</definedName>
    <definedName name="_AMO_SingleObject_772784026_BRD_F0.ve345978" localSheetId="72" hidden="1">#REF!</definedName>
    <definedName name="_AMO_SingleObject_772784026_BRD_F0.ve345978" localSheetId="73" hidden="1">#REF!</definedName>
    <definedName name="_AMO_SingleObject_772784026_BRD_F0.ve345978" localSheetId="75" hidden="1">#REF!</definedName>
    <definedName name="_AMO_SingleObject_772784026_BRD_F0.ve345978" localSheetId="89" hidden="1">#REF!</definedName>
    <definedName name="_AMO_SingleObject_772784026_BRD_F0.ve345978" localSheetId="90" hidden="1">#REF!</definedName>
    <definedName name="_AMO_SingleObject_772784026_BRD_F0.ve345978" localSheetId="91" hidden="1">#REF!</definedName>
    <definedName name="_AMO_SingleObject_772784026_BRD_F0.ve345978" localSheetId="92" hidden="1">#REF!</definedName>
    <definedName name="_AMO_SingleObject_772784026_BRD_F0.ve345978" localSheetId="93" hidden="1">#REF!</definedName>
    <definedName name="_AMO_SingleObject_772784026_BRD_F0.ve345978" localSheetId="94" hidden="1">#REF!</definedName>
    <definedName name="_AMO_SingleObject_772784026_BRD_F0.ve345978" localSheetId="79" hidden="1">#REF!</definedName>
    <definedName name="_AMO_SingleObject_772784026_BRD_F0.ve345978" hidden="1">#REF!</definedName>
    <definedName name="_AMO_SingleObject_772784026_BRD_F0.ve345978_FilterText" localSheetId="0" hidden="1">#REF!</definedName>
    <definedName name="_AMO_SingleObject_772784026_BRD_F0.ve345978_FilterText" localSheetId="70" hidden="1">#REF!</definedName>
    <definedName name="_AMO_SingleObject_772784026_BRD_F0.ve345978_FilterText" localSheetId="71" hidden="1">#REF!</definedName>
    <definedName name="_AMO_SingleObject_772784026_BRD_F0.ve345978_FilterText" localSheetId="72" hidden="1">#REF!</definedName>
    <definedName name="_AMO_SingleObject_772784026_BRD_F0.ve345978_FilterText" localSheetId="73" hidden="1">#REF!</definedName>
    <definedName name="_AMO_SingleObject_772784026_BRD_F0.ve345978_FilterText" localSheetId="75" hidden="1">#REF!</definedName>
    <definedName name="_AMO_SingleObject_772784026_BRD_F0.ve345978_FilterText" localSheetId="89" hidden="1">#REF!</definedName>
    <definedName name="_AMO_SingleObject_772784026_BRD_F0.ve345978_FilterText" localSheetId="90" hidden="1">#REF!</definedName>
    <definedName name="_AMO_SingleObject_772784026_BRD_F0.ve345978_FilterText" localSheetId="91" hidden="1">#REF!</definedName>
    <definedName name="_AMO_SingleObject_772784026_BRD_F0.ve345978_FilterText" localSheetId="92" hidden="1">#REF!</definedName>
    <definedName name="_AMO_SingleObject_772784026_BRD_F0.ve345978_FilterText" localSheetId="93" hidden="1">#REF!</definedName>
    <definedName name="_AMO_SingleObject_772784026_BRD_F0.ve345978_FilterText" localSheetId="94" hidden="1">#REF!</definedName>
    <definedName name="_AMO_SingleObject_772784026_BRD_F0.ve345978_FilterText" localSheetId="79" hidden="1">#REF!</definedName>
    <definedName name="_AMO_SingleObject_772784026_BRD_F0.ve345978_FilterText" hidden="1">#REF!</definedName>
    <definedName name="_AMO_SingleObject_772784026_BRD_F0.ve347165" localSheetId="0" hidden="1">#REF!</definedName>
    <definedName name="_AMO_SingleObject_772784026_BRD_F0.ve347165" localSheetId="70" hidden="1">#REF!</definedName>
    <definedName name="_AMO_SingleObject_772784026_BRD_F0.ve347165" localSheetId="71" hidden="1">#REF!</definedName>
    <definedName name="_AMO_SingleObject_772784026_BRD_F0.ve347165" localSheetId="72" hidden="1">#REF!</definedName>
    <definedName name="_AMO_SingleObject_772784026_BRD_F0.ve347165" localSheetId="73" hidden="1">#REF!</definedName>
    <definedName name="_AMO_SingleObject_772784026_BRD_F0.ve347165" localSheetId="75" hidden="1">#REF!</definedName>
    <definedName name="_AMO_SingleObject_772784026_BRD_F0.ve347165" localSheetId="89" hidden="1">#REF!</definedName>
    <definedName name="_AMO_SingleObject_772784026_BRD_F0.ve347165" localSheetId="90" hidden="1">#REF!</definedName>
    <definedName name="_AMO_SingleObject_772784026_BRD_F0.ve347165" localSheetId="91" hidden="1">#REF!</definedName>
    <definedName name="_AMO_SingleObject_772784026_BRD_F0.ve347165" localSheetId="92" hidden="1">#REF!</definedName>
    <definedName name="_AMO_SingleObject_772784026_BRD_F0.ve347165" localSheetId="93" hidden="1">#REF!</definedName>
    <definedName name="_AMO_SingleObject_772784026_BRD_F0.ve347165" localSheetId="94" hidden="1">#REF!</definedName>
    <definedName name="_AMO_SingleObject_772784026_BRD_F0.ve347165" localSheetId="79" hidden="1">#REF!</definedName>
    <definedName name="_AMO_SingleObject_772784026_BRD_F0.ve347165" hidden="1">#REF!</definedName>
    <definedName name="_AMO_SingleObject_772784026_BRD_F0.ve347165_FilterText" localSheetId="0" hidden="1">#REF!</definedName>
    <definedName name="_AMO_SingleObject_772784026_BRD_F0.ve347165_FilterText" localSheetId="70" hidden="1">#REF!</definedName>
    <definedName name="_AMO_SingleObject_772784026_BRD_F0.ve347165_FilterText" localSheetId="71" hidden="1">#REF!</definedName>
    <definedName name="_AMO_SingleObject_772784026_BRD_F0.ve347165_FilterText" localSheetId="72" hidden="1">#REF!</definedName>
    <definedName name="_AMO_SingleObject_772784026_BRD_F0.ve347165_FilterText" localSheetId="73" hidden="1">#REF!</definedName>
    <definedName name="_AMO_SingleObject_772784026_BRD_F0.ve347165_FilterText" localSheetId="75" hidden="1">#REF!</definedName>
    <definedName name="_AMO_SingleObject_772784026_BRD_F0.ve347165_FilterText" localSheetId="89" hidden="1">#REF!</definedName>
    <definedName name="_AMO_SingleObject_772784026_BRD_F0.ve347165_FilterText" localSheetId="90" hidden="1">#REF!</definedName>
    <definedName name="_AMO_SingleObject_772784026_BRD_F0.ve347165_FilterText" localSheetId="91" hidden="1">#REF!</definedName>
    <definedName name="_AMO_SingleObject_772784026_BRD_F0.ve347165_FilterText" localSheetId="92" hidden="1">#REF!</definedName>
    <definedName name="_AMO_SingleObject_772784026_BRD_F0.ve347165_FilterText" localSheetId="93" hidden="1">#REF!</definedName>
    <definedName name="_AMO_SingleObject_772784026_BRD_F0.ve347165_FilterText" localSheetId="94" hidden="1">#REF!</definedName>
    <definedName name="_AMO_SingleObject_772784026_BRD_F0.ve347165_FilterText" localSheetId="79" hidden="1">#REF!</definedName>
    <definedName name="_AMO_SingleObject_772784026_BRD_F0.ve347165_FilterText" hidden="1">#REF!</definedName>
    <definedName name="_AMO_SingleObject_772784026_BRD_F0.ve3476879" localSheetId="0" hidden="1">#REF!</definedName>
    <definedName name="_AMO_SingleObject_772784026_BRD_F0.ve3476879" localSheetId="70" hidden="1">#REF!</definedName>
    <definedName name="_AMO_SingleObject_772784026_BRD_F0.ve3476879" localSheetId="71" hidden="1">#REF!</definedName>
    <definedName name="_AMO_SingleObject_772784026_BRD_F0.ve3476879" localSheetId="72" hidden="1">#REF!</definedName>
    <definedName name="_AMO_SingleObject_772784026_BRD_F0.ve3476879" localSheetId="73" hidden="1">#REF!</definedName>
    <definedName name="_AMO_SingleObject_772784026_BRD_F0.ve3476879" localSheetId="75" hidden="1">#REF!</definedName>
    <definedName name="_AMO_SingleObject_772784026_BRD_F0.ve3476879" localSheetId="89" hidden="1">#REF!</definedName>
    <definedName name="_AMO_SingleObject_772784026_BRD_F0.ve3476879" localSheetId="90" hidden="1">#REF!</definedName>
    <definedName name="_AMO_SingleObject_772784026_BRD_F0.ve3476879" localSheetId="91" hidden="1">#REF!</definedName>
    <definedName name="_AMO_SingleObject_772784026_BRD_F0.ve3476879" localSheetId="92" hidden="1">#REF!</definedName>
    <definedName name="_AMO_SingleObject_772784026_BRD_F0.ve3476879" localSheetId="93" hidden="1">#REF!</definedName>
    <definedName name="_AMO_SingleObject_772784026_BRD_F0.ve3476879" localSheetId="94" hidden="1">#REF!</definedName>
    <definedName name="_AMO_SingleObject_772784026_BRD_F0.ve3476879" localSheetId="79" hidden="1">#REF!</definedName>
    <definedName name="_AMO_SingleObject_772784026_BRD_F0.ve3476879" hidden="1">#REF!</definedName>
    <definedName name="_AMO_SingleObject_772784026_BRD_F0.ve3476879_FilterText" localSheetId="0" hidden="1">#REF!</definedName>
    <definedName name="_AMO_SingleObject_772784026_BRD_F0.ve3476879_FilterText" localSheetId="70" hidden="1">#REF!</definedName>
    <definedName name="_AMO_SingleObject_772784026_BRD_F0.ve3476879_FilterText" localSheetId="71" hidden="1">#REF!</definedName>
    <definedName name="_AMO_SingleObject_772784026_BRD_F0.ve3476879_FilterText" localSheetId="72" hidden="1">#REF!</definedName>
    <definedName name="_AMO_SingleObject_772784026_BRD_F0.ve3476879_FilterText" localSheetId="73" hidden="1">#REF!</definedName>
    <definedName name="_AMO_SingleObject_772784026_BRD_F0.ve3476879_FilterText" localSheetId="75" hidden="1">#REF!</definedName>
    <definedName name="_AMO_SingleObject_772784026_BRD_F0.ve3476879_FilterText" localSheetId="89" hidden="1">#REF!</definedName>
    <definedName name="_AMO_SingleObject_772784026_BRD_F0.ve3476879_FilterText" localSheetId="90" hidden="1">#REF!</definedName>
    <definedName name="_AMO_SingleObject_772784026_BRD_F0.ve3476879_FilterText" localSheetId="91" hidden="1">#REF!</definedName>
    <definedName name="_AMO_SingleObject_772784026_BRD_F0.ve3476879_FilterText" localSheetId="92" hidden="1">#REF!</definedName>
    <definedName name="_AMO_SingleObject_772784026_BRD_F0.ve3476879_FilterText" localSheetId="93" hidden="1">#REF!</definedName>
    <definedName name="_AMO_SingleObject_772784026_BRD_F0.ve3476879_FilterText" localSheetId="94" hidden="1">#REF!</definedName>
    <definedName name="_AMO_SingleObject_772784026_BRD_F0.ve3476879_FilterText" localSheetId="79" hidden="1">#REF!</definedName>
    <definedName name="_AMO_SingleObject_772784026_BRD_F0.ve3476879_FilterText" hidden="1">#REF!</definedName>
    <definedName name="_AMO_SingleObject_772784026_BRD_F0.ve347792" localSheetId="0" hidden="1">#REF!</definedName>
    <definedName name="_AMO_SingleObject_772784026_BRD_F0.ve347792" localSheetId="70" hidden="1">#REF!</definedName>
    <definedName name="_AMO_SingleObject_772784026_BRD_F0.ve347792" localSheetId="71" hidden="1">#REF!</definedName>
    <definedName name="_AMO_SingleObject_772784026_BRD_F0.ve347792" localSheetId="72" hidden="1">#REF!</definedName>
    <definedName name="_AMO_SingleObject_772784026_BRD_F0.ve347792" localSheetId="73" hidden="1">#REF!</definedName>
    <definedName name="_AMO_SingleObject_772784026_BRD_F0.ve347792" localSheetId="75" hidden="1">#REF!</definedName>
    <definedName name="_AMO_SingleObject_772784026_BRD_F0.ve347792" localSheetId="89" hidden="1">#REF!</definedName>
    <definedName name="_AMO_SingleObject_772784026_BRD_F0.ve347792" localSheetId="90" hidden="1">#REF!</definedName>
    <definedName name="_AMO_SingleObject_772784026_BRD_F0.ve347792" localSheetId="91" hidden="1">#REF!</definedName>
    <definedName name="_AMO_SingleObject_772784026_BRD_F0.ve347792" localSheetId="92" hidden="1">#REF!</definedName>
    <definedName name="_AMO_SingleObject_772784026_BRD_F0.ve347792" localSheetId="93" hidden="1">#REF!</definedName>
    <definedName name="_AMO_SingleObject_772784026_BRD_F0.ve347792" localSheetId="94" hidden="1">#REF!</definedName>
    <definedName name="_AMO_SingleObject_772784026_BRD_F0.ve347792" localSheetId="79" hidden="1">#REF!</definedName>
    <definedName name="_AMO_SingleObject_772784026_BRD_F0.ve347792" hidden="1">#REF!</definedName>
    <definedName name="_AMO_SingleObject_772784026_BRD_F0.ve347792_FilterText" localSheetId="0" hidden="1">#REF!</definedName>
    <definedName name="_AMO_SingleObject_772784026_BRD_F0.ve347792_FilterText" localSheetId="70" hidden="1">#REF!</definedName>
    <definedName name="_AMO_SingleObject_772784026_BRD_F0.ve347792_FilterText" localSheetId="71" hidden="1">#REF!</definedName>
    <definedName name="_AMO_SingleObject_772784026_BRD_F0.ve347792_FilterText" localSheetId="72" hidden="1">#REF!</definedName>
    <definedName name="_AMO_SingleObject_772784026_BRD_F0.ve347792_FilterText" localSheetId="73" hidden="1">#REF!</definedName>
    <definedName name="_AMO_SingleObject_772784026_BRD_F0.ve347792_FilterText" localSheetId="75" hidden="1">#REF!</definedName>
    <definedName name="_AMO_SingleObject_772784026_BRD_F0.ve347792_FilterText" localSheetId="89" hidden="1">#REF!</definedName>
    <definedName name="_AMO_SingleObject_772784026_BRD_F0.ve347792_FilterText" localSheetId="90" hidden="1">#REF!</definedName>
    <definedName name="_AMO_SingleObject_772784026_BRD_F0.ve347792_FilterText" localSheetId="91" hidden="1">#REF!</definedName>
    <definedName name="_AMO_SingleObject_772784026_BRD_F0.ve347792_FilterText" localSheetId="92" hidden="1">#REF!</definedName>
    <definedName name="_AMO_SingleObject_772784026_BRD_F0.ve347792_FilterText" localSheetId="93" hidden="1">#REF!</definedName>
    <definedName name="_AMO_SingleObject_772784026_BRD_F0.ve347792_FilterText" localSheetId="94" hidden="1">#REF!</definedName>
    <definedName name="_AMO_SingleObject_772784026_BRD_F0.ve347792_FilterText" localSheetId="79" hidden="1">#REF!</definedName>
    <definedName name="_AMO_SingleObject_772784026_BRD_F0.ve347792_FilterText" hidden="1">#REF!</definedName>
    <definedName name="_AMO_SingleObject_772784026_BRD_F0.ve347797" localSheetId="0" hidden="1">#REF!</definedName>
    <definedName name="_AMO_SingleObject_772784026_BRD_F0.ve347797" localSheetId="70" hidden="1">#REF!</definedName>
    <definedName name="_AMO_SingleObject_772784026_BRD_F0.ve347797" localSheetId="71" hidden="1">#REF!</definedName>
    <definedName name="_AMO_SingleObject_772784026_BRD_F0.ve347797" localSheetId="72" hidden="1">#REF!</definedName>
    <definedName name="_AMO_SingleObject_772784026_BRD_F0.ve347797" localSheetId="73" hidden="1">#REF!</definedName>
    <definedName name="_AMO_SingleObject_772784026_BRD_F0.ve347797" localSheetId="75" hidden="1">#REF!</definedName>
    <definedName name="_AMO_SingleObject_772784026_BRD_F0.ve347797" localSheetId="89" hidden="1">#REF!</definedName>
    <definedName name="_AMO_SingleObject_772784026_BRD_F0.ve347797" localSheetId="90" hidden="1">#REF!</definedName>
    <definedName name="_AMO_SingleObject_772784026_BRD_F0.ve347797" localSheetId="91" hidden="1">#REF!</definedName>
    <definedName name="_AMO_SingleObject_772784026_BRD_F0.ve347797" localSheetId="92" hidden="1">#REF!</definedName>
    <definedName name="_AMO_SingleObject_772784026_BRD_F0.ve347797" localSheetId="93" hidden="1">#REF!</definedName>
    <definedName name="_AMO_SingleObject_772784026_BRD_F0.ve347797" localSheetId="94" hidden="1">#REF!</definedName>
    <definedName name="_AMO_SingleObject_772784026_BRD_F0.ve347797" localSheetId="79" hidden="1">#REF!</definedName>
    <definedName name="_AMO_SingleObject_772784026_BRD_F0.ve347797" hidden="1">#REF!</definedName>
    <definedName name="_AMO_SingleObject_772784026_BRD_F0.ve347797_FilterText" localSheetId="0" hidden="1">#REF!</definedName>
    <definedName name="_AMO_SingleObject_772784026_BRD_F0.ve347797_FilterText" localSheetId="70" hidden="1">#REF!</definedName>
    <definedName name="_AMO_SingleObject_772784026_BRD_F0.ve347797_FilterText" localSheetId="71" hidden="1">#REF!</definedName>
    <definedName name="_AMO_SingleObject_772784026_BRD_F0.ve347797_FilterText" localSheetId="72" hidden="1">#REF!</definedName>
    <definedName name="_AMO_SingleObject_772784026_BRD_F0.ve347797_FilterText" localSheetId="73" hidden="1">#REF!</definedName>
    <definedName name="_AMO_SingleObject_772784026_BRD_F0.ve347797_FilterText" localSheetId="75" hidden="1">#REF!</definedName>
    <definedName name="_AMO_SingleObject_772784026_BRD_F0.ve347797_FilterText" localSheetId="89" hidden="1">#REF!</definedName>
    <definedName name="_AMO_SingleObject_772784026_BRD_F0.ve347797_FilterText" localSheetId="90" hidden="1">#REF!</definedName>
    <definedName name="_AMO_SingleObject_772784026_BRD_F0.ve347797_FilterText" localSheetId="91" hidden="1">#REF!</definedName>
    <definedName name="_AMO_SingleObject_772784026_BRD_F0.ve347797_FilterText" localSheetId="92" hidden="1">#REF!</definedName>
    <definedName name="_AMO_SingleObject_772784026_BRD_F0.ve347797_FilterText" localSheetId="93" hidden="1">#REF!</definedName>
    <definedName name="_AMO_SingleObject_772784026_BRD_F0.ve347797_FilterText" localSheetId="94" hidden="1">#REF!</definedName>
    <definedName name="_AMO_SingleObject_772784026_BRD_F0.ve347797_FilterText" localSheetId="79" hidden="1">#REF!</definedName>
    <definedName name="_AMO_SingleObject_772784026_BRD_F0.ve347797_FilterText" hidden="1">#REF!</definedName>
    <definedName name="_AMO_SingleObject_772784026_BRD_F0.ve3482564" localSheetId="0" hidden="1">#REF!</definedName>
    <definedName name="_AMO_SingleObject_772784026_BRD_F0.ve3482564" localSheetId="70" hidden="1">#REF!</definedName>
    <definedName name="_AMO_SingleObject_772784026_BRD_F0.ve3482564" localSheetId="71" hidden="1">#REF!</definedName>
    <definedName name="_AMO_SingleObject_772784026_BRD_F0.ve3482564" localSheetId="72" hidden="1">#REF!</definedName>
    <definedName name="_AMO_SingleObject_772784026_BRD_F0.ve3482564" localSheetId="73" hidden="1">#REF!</definedName>
    <definedName name="_AMO_SingleObject_772784026_BRD_F0.ve3482564" localSheetId="75" hidden="1">#REF!</definedName>
    <definedName name="_AMO_SingleObject_772784026_BRD_F0.ve3482564" localSheetId="89" hidden="1">#REF!</definedName>
    <definedName name="_AMO_SingleObject_772784026_BRD_F0.ve3482564" localSheetId="90" hidden="1">#REF!</definedName>
    <definedName name="_AMO_SingleObject_772784026_BRD_F0.ve3482564" localSheetId="91" hidden="1">#REF!</definedName>
    <definedName name="_AMO_SingleObject_772784026_BRD_F0.ve3482564" localSheetId="92" hidden="1">#REF!</definedName>
    <definedName name="_AMO_SingleObject_772784026_BRD_F0.ve3482564" localSheetId="93" hidden="1">#REF!</definedName>
    <definedName name="_AMO_SingleObject_772784026_BRD_F0.ve3482564" localSheetId="94" hidden="1">#REF!</definedName>
    <definedName name="_AMO_SingleObject_772784026_BRD_F0.ve3482564" localSheetId="79" hidden="1">#REF!</definedName>
    <definedName name="_AMO_SingleObject_772784026_BRD_F0.ve3482564" hidden="1">#REF!</definedName>
    <definedName name="_AMO_SingleObject_772784026_BRD_F0.ve3482564_FilterText" localSheetId="0" hidden="1">#REF!</definedName>
    <definedName name="_AMO_SingleObject_772784026_BRD_F0.ve3482564_FilterText" localSheetId="70" hidden="1">#REF!</definedName>
    <definedName name="_AMO_SingleObject_772784026_BRD_F0.ve3482564_FilterText" localSheetId="71" hidden="1">#REF!</definedName>
    <definedName name="_AMO_SingleObject_772784026_BRD_F0.ve3482564_FilterText" localSheetId="72" hidden="1">#REF!</definedName>
    <definedName name="_AMO_SingleObject_772784026_BRD_F0.ve3482564_FilterText" localSheetId="73" hidden="1">#REF!</definedName>
    <definedName name="_AMO_SingleObject_772784026_BRD_F0.ve3482564_FilterText" localSheetId="75" hidden="1">#REF!</definedName>
    <definedName name="_AMO_SingleObject_772784026_BRD_F0.ve3482564_FilterText" localSheetId="89" hidden="1">#REF!</definedName>
    <definedName name="_AMO_SingleObject_772784026_BRD_F0.ve3482564_FilterText" localSheetId="90" hidden="1">#REF!</definedName>
    <definedName name="_AMO_SingleObject_772784026_BRD_F0.ve3482564_FilterText" localSheetId="91" hidden="1">#REF!</definedName>
    <definedName name="_AMO_SingleObject_772784026_BRD_F0.ve3482564_FilterText" localSheetId="92" hidden="1">#REF!</definedName>
    <definedName name="_AMO_SingleObject_772784026_BRD_F0.ve3482564_FilterText" localSheetId="93" hidden="1">#REF!</definedName>
    <definedName name="_AMO_SingleObject_772784026_BRD_F0.ve3482564_FilterText" localSheetId="94" hidden="1">#REF!</definedName>
    <definedName name="_AMO_SingleObject_772784026_BRD_F0.ve3482564_FilterText" localSheetId="79" hidden="1">#REF!</definedName>
    <definedName name="_AMO_SingleObject_772784026_BRD_F0.ve3482564_FilterText" hidden="1">#REF!</definedName>
    <definedName name="_AMO_SingleObject_772784026_BRD_F0.ve396499" localSheetId="0" hidden="1">#REF!</definedName>
    <definedName name="_AMO_SingleObject_772784026_BRD_F0.ve396499" localSheetId="70" hidden="1">#REF!</definedName>
    <definedName name="_AMO_SingleObject_772784026_BRD_F0.ve396499" localSheetId="71" hidden="1">#REF!</definedName>
    <definedName name="_AMO_SingleObject_772784026_BRD_F0.ve396499" localSheetId="72" hidden="1">#REF!</definedName>
    <definedName name="_AMO_SingleObject_772784026_BRD_F0.ve396499" localSheetId="73" hidden="1">#REF!</definedName>
    <definedName name="_AMO_SingleObject_772784026_BRD_F0.ve396499" localSheetId="75" hidden="1">#REF!</definedName>
    <definedName name="_AMO_SingleObject_772784026_BRD_F0.ve396499" localSheetId="89" hidden="1">#REF!</definedName>
    <definedName name="_AMO_SingleObject_772784026_BRD_F0.ve396499" localSheetId="90" hidden="1">#REF!</definedName>
    <definedName name="_AMO_SingleObject_772784026_BRD_F0.ve396499" localSheetId="91" hidden="1">#REF!</definedName>
    <definedName name="_AMO_SingleObject_772784026_BRD_F0.ve396499" localSheetId="92" hidden="1">#REF!</definedName>
    <definedName name="_AMO_SingleObject_772784026_BRD_F0.ve396499" localSheetId="93" hidden="1">#REF!</definedName>
    <definedName name="_AMO_SingleObject_772784026_BRD_F0.ve396499" localSheetId="94" hidden="1">#REF!</definedName>
    <definedName name="_AMO_SingleObject_772784026_BRD_F0.ve396499" localSheetId="79" hidden="1">#REF!</definedName>
    <definedName name="_AMO_SingleObject_772784026_BRD_F0.ve396499" hidden="1">#REF!</definedName>
    <definedName name="_AMO_SingleObject_772784026_BRD_F0.ve396499_FilterText" localSheetId="0" hidden="1">#REF!</definedName>
    <definedName name="_AMO_SingleObject_772784026_BRD_F0.ve396499_FilterText" localSheetId="70" hidden="1">#REF!</definedName>
    <definedName name="_AMO_SingleObject_772784026_BRD_F0.ve396499_FilterText" localSheetId="71" hidden="1">#REF!</definedName>
    <definedName name="_AMO_SingleObject_772784026_BRD_F0.ve396499_FilterText" localSheetId="72" hidden="1">#REF!</definedName>
    <definedName name="_AMO_SingleObject_772784026_BRD_F0.ve396499_FilterText" localSheetId="73" hidden="1">#REF!</definedName>
    <definedName name="_AMO_SingleObject_772784026_BRD_F0.ve396499_FilterText" localSheetId="75" hidden="1">#REF!</definedName>
    <definedName name="_AMO_SingleObject_772784026_BRD_F0.ve396499_FilterText" localSheetId="89" hidden="1">#REF!</definedName>
    <definedName name="_AMO_SingleObject_772784026_BRD_F0.ve396499_FilterText" localSheetId="90" hidden="1">#REF!</definedName>
    <definedName name="_AMO_SingleObject_772784026_BRD_F0.ve396499_FilterText" localSheetId="91" hidden="1">#REF!</definedName>
    <definedName name="_AMO_SingleObject_772784026_BRD_F0.ve396499_FilterText" localSheetId="92" hidden="1">#REF!</definedName>
    <definedName name="_AMO_SingleObject_772784026_BRD_F0.ve396499_FilterText" localSheetId="93" hidden="1">#REF!</definedName>
    <definedName name="_AMO_SingleObject_772784026_BRD_F0.ve396499_FilterText" localSheetId="94" hidden="1">#REF!</definedName>
    <definedName name="_AMO_SingleObject_772784026_BRD_F0.ve396499_FilterText" localSheetId="79" hidden="1">#REF!</definedName>
    <definedName name="_AMO_SingleObject_772784026_BRD_F0.ve396499_FilterText" hidden="1">#REF!</definedName>
    <definedName name="_AMO_SingleObject_772784026_BRD_F0.ve4328699" localSheetId="0" hidden="1">#REF!</definedName>
    <definedName name="_AMO_SingleObject_772784026_BRD_F0.ve4328699" localSheetId="70" hidden="1">#REF!</definedName>
    <definedName name="_AMO_SingleObject_772784026_BRD_F0.ve4328699" localSheetId="71" hidden="1">#REF!</definedName>
    <definedName name="_AMO_SingleObject_772784026_BRD_F0.ve4328699" localSheetId="72" hidden="1">#REF!</definedName>
    <definedName name="_AMO_SingleObject_772784026_BRD_F0.ve4328699" localSheetId="73" hidden="1">#REF!</definedName>
    <definedName name="_AMO_SingleObject_772784026_BRD_F0.ve4328699" localSheetId="75" hidden="1">#REF!</definedName>
    <definedName name="_AMO_SingleObject_772784026_BRD_F0.ve4328699" localSheetId="89" hidden="1">#REF!</definedName>
    <definedName name="_AMO_SingleObject_772784026_BRD_F0.ve4328699" localSheetId="90" hidden="1">#REF!</definedName>
    <definedName name="_AMO_SingleObject_772784026_BRD_F0.ve4328699" localSheetId="91" hidden="1">#REF!</definedName>
    <definedName name="_AMO_SingleObject_772784026_BRD_F0.ve4328699" localSheetId="92" hidden="1">#REF!</definedName>
    <definedName name="_AMO_SingleObject_772784026_BRD_F0.ve4328699" localSheetId="93" hidden="1">#REF!</definedName>
    <definedName name="_AMO_SingleObject_772784026_BRD_F0.ve4328699" localSheetId="94" hidden="1">#REF!</definedName>
    <definedName name="_AMO_SingleObject_772784026_BRD_F0.ve4328699" localSheetId="79" hidden="1">#REF!</definedName>
    <definedName name="_AMO_SingleObject_772784026_BRD_F0.ve4328699" hidden="1">#REF!</definedName>
    <definedName name="_AMO_SingleObject_772784026_BRD_F0.ve4328699_FilterText" localSheetId="0" hidden="1">#REF!</definedName>
    <definedName name="_AMO_SingleObject_772784026_BRD_F0.ve4328699_FilterText" localSheetId="70" hidden="1">#REF!</definedName>
    <definedName name="_AMO_SingleObject_772784026_BRD_F0.ve4328699_FilterText" localSheetId="71" hidden="1">#REF!</definedName>
    <definedName name="_AMO_SingleObject_772784026_BRD_F0.ve4328699_FilterText" localSheetId="72" hidden="1">#REF!</definedName>
    <definedName name="_AMO_SingleObject_772784026_BRD_F0.ve4328699_FilterText" localSheetId="73" hidden="1">#REF!</definedName>
    <definedName name="_AMO_SingleObject_772784026_BRD_F0.ve4328699_FilterText" localSheetId="75" hidden="1">#REF!</definedName>
    <definedName name="_AMO_SingleObject_772784026_BRD_F0.ve4328699_FilterText" localSheetId="89" hidden="1">#REF!</definedName>
    <definedName name="_AMO_SingleObject_772784026_BRD_F0.ve4328699_FilterText" localSheetId="90" hidden="1">#REF!</definedName>
    <definedName name="_AMO_SingleObject_772784026_BRD_F0.ve4328699_FilterText" localSheetId="91" hidden="1">#REF!</definedName>
    <definedName name="_AMO_SingleObject_772784026_BRD_F0.ve4328699_FilterText" localSheetId="92" hidden="1">#REF!</definedName>
    <definedName name="_AMO_SingleObject_772784026_BRD_F0.ve4328699_FilterText" localSheetId="93" hidden="1">#REF!</definedName>
    <definedName name="_AMO_SingleObject_772784026_BRD_F0.ve4328699_FilterText" localSheetId="94" hidden="1">#REF!</definedName>
    <definedName name="_AMO_SingleObject_772784026_BRD_F0.ve4328699_FilterText" localSheetId="79" hidden="1">#REF!</definedName>
    <definedName name="_AMO_SingleObject_772784026_BRD_F0.ve4328699_FilterText" hidden="1">#REF!</definedName>
    <definedName name="_AMO_SingleObject_772784026_BRD_F0.ve4335013" localSheetId="0" hidden="1">#REF!</definedName>
    <definedName name="_AMO_SingleObject_772784026_BRD_F0.ve4335013" localSheetId="70" hidden="1">#REF!</definedName>
    <definedName name="_AMO_SingleObject_772784026_BRD_F0.ve4335013" localSheetId="71" hidden="1">#REF!</definedName>
    <definedName name="_AMO_SingleObject_772784026_BRD_F0.ve4335013" localSheetId="72" hidden="1">#REF!</definedName>
    <definedName name="_AMO_SingleObject_772784026_BRD_F0.ve4335013" localSheetId="73" hidden="1">#REF!</definedName>
    <definedName name="_AMO_SingleObject_772784026_BRD_F0.ve4335013" localSheetId="75" hidden="1">#REF!</definedName>
    <definedName name="_AMO_SingleObject_772784026_BRD_F0.ve4335013" localSheetId="89" hidden="1">#REF!</definedName>
    <definedName name="_AMO_SingleObject_772784026_BRD_F0.ve4335013" localSheetId="90" hidden="1">#REF!</definedName>
    <definedName name="_AMO_SingleObject_772784026_BRD_F0.ve4335013" localSheetId="91" hidden="1">#REF!</definedName>
    <definedName name="_AMO_SingleObject_772784026_BRD_F0.ve4335013" localSheetId="92" hidden="1">#REF!</definedName>
    <definedName name="_AMO_SingleObject_772784026_BRD_F0.ve4335013" localSheetId="93" hidden="1">#REF!</definedName>
    <definedName name="_AMO_SingleObject_772784026_BRD_F0.ve4335013" localSheetId="94" hidden="1">#REF!</definedName>
    <definedName name="_AMO_SingleObject_772784026_BRD_F0.ve4335013" localSheetId="79" hidden="1">#REF!</definedName>
    <definedName name="_AMO_SingleObject_772784026_BRD_F0.ve4335013" hidden="1">#REF!</definedName>
    <definedName name="_AMO_SingleObject_772784026_BRD_F0.ve4335013_FilterText" localSheetId="0" hidden="1">#REF!</definedName>
    <definedName name="_AMO_SingleObject_772784026_BRD_F0.ve4335013_FilterText" localSheetId="70" hidden="1">#REF!</definedName>
    <definedName name="_AMO_SingleObject_772784026_BRD_F0.ve4335013_FilterText" localSheetId="71" hidden="1">#REF!</definedName>
    <definedName name="_AMO_SingleObject_772784026_BRD_F0.ve4335013_FilterText" localSheetId="72" hidden="1">#REF!</definedName>
    <definedName name="_AMO_SingleObject_772784026_BRD_F0.ve4335013_FilterText" localSheetId="73" hidden="1">#REF!</definedName>
    <definedName name="_AMO_SingleObject_772784026_BRD_F0.ve4335013_FilterText" localSheetId="75" hidden="1">#REF!</definedName>
    <definedName name="_AMO_SingleObject_772784026_BRD_F0.ve4335013_FilterText" localSheetId="89" hidden="1">#REF!</definedName>
    <definedName name="_AMO_SingleObject_772784026_BRD_F0.ve4335013_FilterText" localSheetId="90" hidden="1">#REF!</definedName>
    <definedName name="_AMO_SingleObject_772784026_BRD_F0.ve4335013_FilterText" localSheetId="91" hidden="1">#REF!</definedName>
    <definedName name="_AMO_SingleObject_772784026_BRD_F0.ve4335013_FilterText" localSheetId="92" hidden="1">#REF!</definedName>
    <definedName name="_AMO_SingleObject_772784026_BRD_F0.ve4335013_FilterText" localSheetId="93" hidden="1">#REF!</definedName>
    <definedName name="_AMO_SingleObject_772784026_BRD_F0.ve4335013_FilterText" localSheetId="94" hidden="1">#REF!</definedName>
    <definedName name="_AMO_SingleObject_772784026_BRD_F0.ve4335013_FilterText" localSheetId="79" hidden="1">#REF!</definedName>
    <definedName name="_AMO_SingleObject_772784026_BRD_F0.ve4335013_FilterText" hidden="1">#REF!</definedName>
    <definedName name="_AMO_SingleObject_772784026_BRD_F0.ve451795" localSheetId="70" hidden="1">#REF!</definedName>
    <definedName name="_AMO_SingleObject_772784026_BRD_F0.ve451795" localSheetId="72" hidden="1">#REF!</definedName>
    <definedName name="_AMO_SingleObject_772784026_BRD_F0.ve451795" localSheetId="73" hidden="1">#REF!</definedName>
    <definedName name="_AMO_SingleObject_772784026_BRD_F0.ve451795" localSheetId="75" hidden="1">#REF!</definedName>
    <definedName name="_AMO_SingleObject_772784026_BRD_F0.ve451795" localSheetId="89" hidden="1">#REF!</definedName>
    <definedName name="_AMO_SingleObject_772784026_BRD_F0.ve451795" localSheetId="90" hidden="1">#REF!</definedName>
    <definedName name="_AMO_SingleObject_772784026_BRD_F0.ve451795" localSheetId="91" hidden="1">#REF!</definedName>
    <definedName name="_AMO_SingleObject_772784026_BRD_F0.ve451795" localSheetId="92" hidden="1">#REF!</definedName>
    <definedName name="_AMO_SingleObject_772784026_BRD_F0.ve451795" localSheetId="93" hidden="1">#REF!</definedName>
    <definedName name="_AMO_SingleObject_772784026_BRD_F0.ve451795" localSheetId="94" hidden="1">#REF!</definedName>
    <definedName name="_AMO_SingleObject_772784026_BRD_F0.ve451795" localSheetId="79" hidden="1">#REF!</definedName>
    <definedName name="_AMO_SingleObject_772784026_BRD_F0.ve451795" hidden="1">#REF!</definedName>
    <definedName name="_AMO_SingleObject_772784026_BRD_F0.ve451795_FilterText" localSheetId="70" hidden="1">#REF!</definedName>
    <definedName name="_AMO_SingleObject_772784026_BRD_F0.ve451795_FilterText" localSheetId="72" hidden="1">#REF!</definedName>
    <definedName name="_AMO_SingleObject_772784026_BRD_F0.ve451795_FilterText" localSheetId="73" hidden="1">#REF!</definedName>
    <definedName name="_AMO_SingleObject_772784026_BRD_F0.ve451795_FilterText" localSheetId="75" hidden="1">#REF!</definedName>
    <definedName name="_AMO_SingleObject_772784026_BRD_F0.ve451795_FilterText" localSheetId="89" hidden="1">#REF!</definedName>
    <definedName name="_AMO_SingleObject_772784026_BRD_F0.ve451795_FilterText" localSheetId="90" hidden="1">#REF!</definedName>
    <definedName name="_AMO_SingleObject_772784026_BRD_F0.ve451795_FilterText" localSheetId="91" hidden="1">#REF!</definedName>
    <definedName name="_AMO_SingleObject_772784026_BRD_F0.ve451795_FilterText" localSheetId="92" hidden="1">#REF!</definedName>
    <definedName name="_AMO_SingleObject_772784026_BRD_F0.ve451795_FilterText" localSheetId="93" hidden="1">#REF!</definedName>
    <definedName name="_AMO_SingleObject_772784026_BRD_F0.ve451795_FilterText" localSheetId="94" hidden="1">#REF!</definedName>
    <definedName name="_AMO_SingleObject_772784026_BRD_F0.ve451795_FilterText" localSheetId="79" hidden="1">#REF!</definedName>
    <definedName name="_AMO_SingleObject_772784026_BRD_F0.ve451795_FilterText" hidden="1">#REF!</definedName>
    <definedName name="_AMO_SingleObject_772784026_BRD_F0.ve473064" localSheetId="0" hidden="1">#REF!</definedName>
    <definedName name="_AMO_SingleObject_772784026_BRD_F0.ve473064" localSheetId="70" hidden="1">#REF!</definedName>
    <definedName name="_AMO_SingleObject_772784026_BRD_F0.ve473064" localSheetId="71" hidden="1">#REF!</definedName>
    <definedName name="_AMO_SingleObject_772784026_BRD_F0.ve473064" localSheetId="72" hidden="1">#REF!</definedName>
    <definedName name="_AMO_SingleObject_772784026_BRD_F0.ve473064" localSheetId="73" hidden="1">#REF!</definedName>
    <definedName name="_AMO_SingleObject_772784026_BRD_F0.ve473064" localSheetId="75" hidden="1">#REF!</definedName>
    <definedName name="_AMO_SingleObject_772784026_BRD_F0.ve473064" localSheetId="89" hidden="1">#REF!</definedName>
    <definedName name="_AMO_SingleObject_772784026_BRD_F0.ve473064" localSheetId="90" hidden="1">#REF!</definedName>
    <definedName name="_AMO_SingleObject_772784026_BRD_F0.ve473064" localSheetId="91" hidden="1">#REF!</definedName>
    <definedName name="_AMO_SingleObject_772784026_BRD_F0.ve473064" localSheetId="92" hidden="1">#REF!</definedName>
    <definedName name="_AMO_SingleObject_772784026_BRD_F0.ve473064" localSheetId="93" hidden="1">#REF!</definedName>
    <definedName name="_AMO_SingleObject_772784026_BRD_F0.ve473064" localSheetId="94" hidden="1">#REF!</definedName>
    <definedName name="_AMO_SingleObject_772784026_BRD_F0.ve473064" localSheetId="79" hidden="1">#REF!</definedName>
    <definedName name="_AMO_SingleObject_772784026_BRD_F0.ve473064" hidden="1">#REF!</definedName>
    <definedName name="_AMO_SingleObject_772784026_BRD_F0.ve473064_FilterText" localSheetId="0" hidden="1">#REF!</definedName>
    <definedName name="_AMO_SingleObject_772784026_BRD_F0.ve473064_FilterText" localSheetId="70" hidden="1">#REF!</definedName>
    <definedName name="_AMO_SingleObject_772784026_BRD_F0.ve473064_FilterText" localSheetId="71" hidden="1">#REF!</definedName>
    <definedName name="_AMO_SingleObject_772784026_BRD_F0.ve473064_FilterText" localSheetId="72" hidden="1">#REF!</definedName>
    <definedName name="_AMO_SingleObject_772784026_BRD_F0.ve473064_FilterText" localSheetId="73" hidden="1">#REF!</definedName>
    <definedName name="_AMO_SingleObject_772784026_BRD_F0.ve473064_FilterText" localSheetId="75" hidden="1">#REF!</definedName>
    <definedName name="_AMO_SingleObject_772784026_BRD_F0.ve473064_FilterText" localSheetId="89" hidden="1">#REF!</definedName>
    <definedName name="_AMO_SingleObject_772784026_BRD_F0.ve473064_FilterText" localSheetId="90" hidden="1">#REF!</definedName>
    <definedName name="_AMO_SingleObject_772784026_BRD_F0.ve473064_FilterText" localSheetId="91" hidden="1">#REF!</definedName>
    <definedName name="_AMO_SingleObject_772784026_BRD_F0.ve473064_FilterText" localSheetId="92" hidden="1">#REF!</definedName>
    <definedName name="_AMO_SingleObject_772784026_BRD_F0.ve473064_FilterText" localSheetId="93" hidden="1">#REF!</definedName>
    <definedName name="_AMO_SingleObject_772784026_BRD_F0.ve473064_FilterText" localSheetId="94" hidden="1">#REF!</definedName>
    <definedName name="_AMO_SingleObject_772784026_BRD_F0.ve473064_FilterText" localSheetId="79" hidden="1">#REF!</definedName>
    <definedName name="_AMO_SingleObject_772784026_BRD_F0.ve473064_FilterText" hidden="1">#REF!</definedName>
    <definedName name="_AMO_SingleObject_772784026_BRD_F0.ve506463" localSheetId="0" hidden="1">#REF!</definedName>
    <definedName name="_AMO_SingleObject_772784026_BRD_F0.ve506463" localSheetId="70" hidden="1">#REF!</definedName>
    <definedName name="_AMO_SingleObject_772784026_BRD_F0.ve506463" localSheetId="71" hidden="1">#REF!</definedName>
    <definedName name="_AMO_SingleObject_772784026_BRD_F0.ve506463" localSheetId="72" hidden="1">#REF!</definedName>
    <definedName name="_AMO_SingleObject_772784026_BRD_F0.ve506463" localSheetId="73" hidden="1">#REF!</definedName>
    <definedName name="_AMO_SingleObject_772784026_BRD_F0.ve506463" localSheetId="75" hidden="1">#REF!</definedName>
    <definedName name="_AMO_SingleObject_772784026_BRD_F0.ve506463" localSheetId="89" hidden="1">#REF!</definedName>
    <definedName name="_AMO_SingleObject_772784026_BRD_F0.ve506463" localSheetId="90" hidden="1">#REF!</definedName>
    <definedName name="_AMO_SingleObject_772784026_BRD_F0.ve506463" localSheetId="91" hidden="1">#REF!</definedName>
    <definedName name="_AMO_SingleObject_772784026_BRD_F0.ve506463" localSheetId="92" hidden="1">#REF!</definedName>
    <definedName name="_AMO_SingleObject_772784026_BRD_F0.ve506463" localSheetId="93" hidden="1">#REF!</definedName>
    <definedName name="_AMO_SingleObject_772784026_BRD_F0.ve506463" localSheetId="94" hidden="1">#REF!</definedName>
    <definedName name="_AMO_SingleObject_772784026_BRD_F0.ve506463" localSheetId="79" hidden="1">#REF!</definedName>
    <definedName name="_AMO_SingleObject_772784026_BRD_F0.ve506463" hidden="1">#REF!</definedName>
    <definedName name="_AMO_SingleObject_772784026_BRD_F0.ve506463_FilterText" localSheetId="0" hidden="1">#REF!</definedName>
    <definedName name="_AMO_SingleObject_772784026_BRD_F0.ve506463_FilterText" localSheetId="70" hidden="1">#REF!</definedName>
    <definedName name="_AMO_SingleObject_772784026_BRD_F0.ve506463_FilterText" localSheetId="71" hidden="1">#REF!</definedName>
    <definedName name="_AMO_SingleObject_772784026_BRD_F0.ve506463_FilterText" localSheetId="72" hidden="1">#REF!</definedName>
    <definedName name="_AMO_SingleObject_772784026_BRD_F0.ve506463_FilterText" localSheetId="73" hidden="1">#REF!</definedName>
    <definedName name="_AMO_SingleObject_772784026_BRD_F0.ve506463_FilterText" localSheetId="75" hidden="1">#REF!</definedName>
    <definedName name="_AMO_SingleObject_772784026_BRD_F0.ve506463_FilterText" localSheetId="89" hidden="1">#REF!</definedName>
    <definedName name="_AMO_SingleObject_772784026_BRD_F0.ve506463_FilterText" localSheetId="90" hidden="1">#REF!</definedName>
    <definedName name="_AMO_SingleObject_772784026_BRD_F0.ve506463_FilterText" localSheetId="91" hidden="1">#REF!</definedName>
    <definedName name="_AMO_SingleObject_772784026_BRD_F0.ve506463_FilterText" localSheetId="92" hidden="1">#REF!</definedName>
    <definedName name="_AMO_SingleObject_772784026_BRD_F0.ve506463_FilterText" localSheetId="93" hidden="1">#REF!</definedName>
    <definedName name="_AMO_SingleObject_772784026_BRD_F0.ve506463_FilterText" localSheetId="94" hidden="1">#REF!</definedName>
    <definedName name="_AMO_SingleObject_772784026_BRD_F0.ve506463_FilterText" localSheetId="79" hidden="1">#REF!</definedName>
    <definedName name="_AMO_SingleObject_772784026_BRD_F0.ve506463_FilterText" hidden="1">#REF!</definedName>
    <definedName name="_AMO_SingleObject_772784026_BRD_F0.ve508523" localSheetId="0" hidden="1">#REF!</definedName>
    <definedName name="_AMO_SingleObject_772784026_BRD_F0.ve508523" localSheetId="70" hidden="1">#REF!</definedName>
    <definedName name="_AMO_SingleObject_772784026_BRD_F0.ve508523" localSheetId="71" hidden="1">#REF!</definedName>
    <definedName name="_AMO_SingleObject_772784026_BRD_F0.ve508523" localSheetId="72" hidden="1">#REF!</definedName>
    <definedName name="_AMO_SingleObject_772784026_BRD_F0.ve508523" localSheetId="73" hidden="1">#REF!</definedName>
    <definedName name="_AMO_SingleObject_772784026_BRD_F0.ve508523" localSheetId="75" hidden="1">#REF!</definedName>
    <definedName name="_AMO_SingleObject_772784026_BRD_F0.ve508523" localSheetId="89" hidden="1">#REF!</definedName>
    <definedName name="_AMO_SingleObject_772784026_BRD_F0.ve508523" localSheetId="90" hidden="1">#REF!</definedName>
    <definedName name="_AMO_SingleObject_772784026_BRD_F0.ve508523" localSheetId="91" hidden="1">#REF!</definedName>
    <definedName name="_AMO_SingleObject_772784026_BRD_F0.ve508523" localSheetId="92" hidden="1">#REF!</definedName>
    <definedName name="_AMO_SingleObject_772784026_BRD_F0.ve508523" localSheetId="93" hidden="1">#REF!</definedName>
    <definedName name="_AMO_SingleObject_772784026_BRD_F0.ve508523" localSheetId="94" hidden="1">#REF!</definedName>
    <definedName name="_AMO_SingleObject_772784026_BRD_F0.ve508523" localSheetId="79" hidden="1">#REF!</definedName>
    <definedName name="_AMO_SingleObject_772784026_BRD_F0.ve508523" hidden="1">#REF!</definedName>
    <definedName name="_AMO_SingleObject_772784026_BRD_F0.ve508523_FilterText" localSheetId="0" hidden="1">#REF!</definedName>
    <definedName name="_AMO_SingleObject_772784026_BRD_F0.ve508523_FilterText" localSheetId="70" hidden="1">#REF!</definedName>
    <definedName name="_AMO_SingleObject_772784026_BRD_F0.ve508523_FilterText" localSheetId="71" hidden="1">#REF!</definedName>
    <definedName name="_AMO_SingleObject_772784026_BRD_F0.ve508523_FilterText" localSheetId="72" hidden="1">#REF!</definedName>
    <definedName name="_AMO_SingleObject_772784026_BRD_F0.ve508523_FilterText" localSheetId="73" hidden="1">#REF!</definedName>
    <definedName name="_AMO_SingleObject_772784026_BRD_F0.ve508523_FilterText" localSheetId="75" hidden="1">#REF!</definedName>
    <definedName name="_AMO_SingleObject_772784026_BRD_F0.ve508523_FilterText" localSheetId="89" hidden="1">#REF!</definedName>
    <definedName name="_AMO_SingleObject_772784026_BRD_F0.ve508523_FilterText" localSheetId="90" hidden="1">#REF!</definedName>
    <definedName name="_AMO_SingleObject_772784026_BRD_F0.ve508523_FilterText" localSheetId="91" hidden="1">#REF!</definedName>
    <definedName name="_AMO_SingleObject_772784026_BRD_F0.ve508523_FilterText" localSheetId="92" hidden="1">#REF!</definedName>
    <definedName name="_AMO_SingleObject_772784026_BRD_F0.ve508523_FilterText" localSheetId="93" hidden="1">#REF!</definedName>
    <definedName name="_AMO_SingleObject_772784026_BRD_F0.ve508523_FilterText" localSheetId="94" hidden="1">#REF!</definedName>
    <definedName name="_AMO_SingleObject_772784026_BRD_F0.ve508523_FilterText" localSheetId="79" hidden="1">#REF!</definedName>
    <definedName name="_AMO_SingleObject_772784026_BRD_F0.ve508523_FilterText" hidden="1">#REF!</definedName>
    <definedName name="_AMO_SingleObject_772784026_BRD_F0.ve5335009" localSheetId="0" hidden="1">#REF!</definedName>
    <definedName name="_AMO_SingleObject_772784026_BRD_F0.ve5335009" localSheetId="70" hidden="1">#REF!</definedName>
    <definedName name="_AMO_SingleObject_772784026_BRD_F0.ve5335009" localSheetId="71" hidden="1">#REF!</definedName>
    <definedName name="_AMO_SingleObject_772784026_BRD_F0.ve5335009" localSheetId="72" hidden="1">#REF!</definedName>
    <definedName name="_AMO_SingleObject_772784026_BRD_F0.ve5335009" localSheetId="73" hidden="1">#REF!</definedName>
    <definedName name="_AMO_SingleObject_772784026_BRD_F0.ve5335009" localSheetId="75" hidden="1">#REF!</definedName>
    <definedName name="_AMO_SingleObject_772784026_BRD_F0.ve5335009" localSheetId="89" hidden="1">#REF!</definedName>
    <definedName name="_AMO_SingleObject_772784026_BRD_F0.ve5335009" localSheetId="90" hidden="1">#REF!</definedName>
    <definedName name="_AMO_SingleObject_772784026_BRD_F0.ve5335009" localSheetId="91" hidden="1">#REF!</definedName>
    <definedName name="_AMO_SingleObject_772784026_BRD_F0.ve5335009" localSheetId="92" hidden="1">#REF!</definedName>
    <definedName name="_AMO_SingleObject_772784026_BRD_F0.ve5335009" localSheetId="93" hidden="1">#REF!</definedName>
    <definedName name="_AMO_SingleObject_772784026_BRD_F0.ve5335009" localSheetId="94" hidden="1">#REF!</definedName>
    <definedName name="_AMO_SingleObject_772784026_BRD_F0.ve5335009" localSheetId="79" hidden="1">#REF!</definedName>
    <definedName name="_AMO_SingleObject_772784026_BRD_F0.ve5335009" hidden="1">#REF!</definedName>
    <definedName name="_AMO_SingleObject_772784026_BRD_F0.ve5335009_FilterText" localSheetId="0" hidden="1">#REF!</definedName>
    <definedName name="_AMO_SingleObject_772784026_BRD_F0.ve5335009_FilterText" localSheetId="70" hidden="1">#REF!</definedName>
    <definedName name="_AMO_SingleObject_772784026_BRD_F0.ve5335009_FilterText" localSheetId="71" hidden="1">#REF!</definedName>
    <definedName name="_AMO_SingleObject_772784026_BRD_F0.ve5335009_FilterText" localSheetId="72" hidden="1">#REF!</definedName>
    <definedName name="_AMO_SingleObject_772784026_BRD_F0.ve5335009_FilterText" localSheetId="73" hidden="1">#REF!</definedName>
    <definedName name="_AMO_SingleObject_772784026_BRD_F0.ve5335009_FilterText" localSheetId="75" hidden="1">#REF!</definedName>
    <definedName name="_AMO_SingleObject_772784026_BRD_F0.ve5335009_FilterText" localSheetId="89" hidden="1">#REF!</definedName>
    <definedName name="_AMO_SingleObject_772784026_BRD_F0.ve5335009_FilterText" localSheetId="90" hidden="1">#REF!</definedName>
    <definedName name="_AMO_SingleObject_772784026_BRD_F0.ve5335009_FilterText" localSheetId="91" hidden="1">#REF!</definedName>
    <definedName name="_AMO_SingleObject_772784026_BRD_F0.ve5335009_FilterText" localSheetId="92" hidden="1">#REF!</definedName>
    <definedName name="_AMO_SingleObject_772784026_BRD_F0.ve5335009_FilterText" localSheetId="93" hidden="1">#REF!</definedName>
    <definedName name="_AMO_SingleObject_772784026_BRD_F0.ve5335009_FilterText" localSheetId="94" hidden="1">#REF!</definedName>
    <definedName name="_AMO_SingleObject_772784026_BRD_F0.ve5335009_FilterText" localSheetId="79" hidden="1">#REF!</definedName>
    <definedName name="_AMO_SingleObject_772784026_BRD_F0.ve5335009_FilterText" hidden="1">#REF!</definedName>
    <definedName name="_AMO_SingleObject_772784026_BRD_F0.ve5341942" localSheetId="0" hidden="1">#REF!</definedName>
    <definedName name="_AMO_SingleObject_772784026_BRD_F0.ve5341942" localSheetId="70" hidden="1">#REF!</definedName>
    <definedName name="_AMO_SingleObject_772784026_BRD_F0.ve5341942" localSheetId="71" hidden="1">#REF!</definedName>
    <definedName name="_AMO_SingleObject_772784026_BRD_F0.ve5341942" localSheetId="72" hidden="1">#REF!</definedName>
    <definedName name="_AMO_SingleObject_772784026_BRD_F0.ve5341942" localSheetId="73" hidden="1">#REF!</definedName>
    <definedName name="_AMO_SingleObject_772784026_BRD_F0.ve5341942" localSheetId="75" hidden="1">#REF!</definedName>
    <definedName name="_AMO_SingleObject_772784026_BRD_F0.ve5341942" localSheetId="89" hidden="1">#REF!</definedName>
    <definedName name="_AMO_SingleObject_772784026_BRD_F0.ve5341942" localSheetId="90" hidden="1">#REF!</definedName>
    <definedName name="_AMO_SingleObject_772784026_BRD_F0.ve5341942" localSheetId="91" hidden="1">#REF!</definedName>
    <definedName name="_AMO_SingleObject_772784026_BRD_F0.ve5341942" localSheetId="92" hidden="1">#REF!</definedName>
    <definedName name="_AMO_SingleObject_772784026_BRD_F0.ve5341942" localSheetId="93" hidden="1">#REF!</definedName>
    <definedName name="_AMO_SingleObject_772784026_BRD_F0.ve5341942" localSheetId="94" hidden="1">#REF!</definedName>
    <definedName name="_AMO_SingleObject_772784026_BRD_F0.ve5341942" localSheetId="79" hidden="1">#REF!</definedName>
    <definedName name="_AMO_SingleObject_772784026_BRD_F0.ve5341942" hidden="1">#REF!</definedName>
    <definedName name="_AMO_SingleObject_772784026_BRD_F0.ve5341942_FilterText" localSheetId="0" hidden="1">#REF!</definedName>
    <definedName name="_AMO_SingleObject_772784026_BRD_F0.ve5341942_FilterText" localSheetId="70" hidden="1">#REF!</definedName>
    <definedName name="_AMO_SingleObject_772784026_BRD_F0.ve5341942_FilterText" localSheetId="71" hidden="1">#REF!</definedName>
    <definedName name="_AMO_SingleObject_772784026_BRD_F0.ve5341942_FilterText" localSheetId="72" hidden="1">#REF!</definedName>
    <definedName name="_AMO_SingleObject_772784026_BRD_F0.ve5341942_FilterText" localSheetId="73" hidden="1">#REF!</definedName>
    <definedName name="_AMO_SingleObject_772784026_BRD_F0.ve5341942_FilterText" localSheetId="75" hidden="1">#REF!</definedName>
    <definedName name="_AMO_SingleObject_772784026_BRD_F0.ve5341942_FilterText" localSheetId="89" hidden="1">#REF!</definedName>
    <definedName name="_AMO_SingleObject_772784026_BRD_F0.ve5341942_FilterText" localSheetId="90" hidden="1">#REF!</definedName>
    <definedName name="_AMO_SingleObject_772784026_BRD_F0.ve5341942_FilterText" localSheetId="91" hidden="1">#REF!</definedName>
    <definedName name="_AMO_SingleObject_772784026_BRD_F0.ve5341942_FilterText" localSheetId="92" hidden="1">#REF!</definedName>
    <definedName name="_AMO_SingleObject_772784026_BRD_F0.ve5341942_FilterText" localSheetId="93" hidden="1">#REF!</definedName>
    <definedName name="_AMO_SingleObject_772784026_BRD_F0.ve5341942_FilterText" localSheetId="94" hidden="1">#REF!</definedName>
    <definedName name="_AMO_SingleObject_772784026_BRD_F0.ve5341942_FilterText" localSheetId="79" hidden="1">#REF!</definedName>
    <definedName name="_AMO_SingleObject_772784026_BRD_F0.ve5341942_FilterText" hidden="1">#REF!</definedName>
    <definedName name="_AMO_SingleObject_772784026_BRD_F0.ve5964493" localSheetId="0" hidden="1">#REF!</definedName>
    <definedName name="_AMO_SingleObject_772784026_BRD_F0.ve5964493" localSheetId="70" hidden="1">#REF!</definedName>
    <definedName name="_AMO_SingleObject_772784026_BRD_F0.ve5964493" localSheetId="71" hidden="1">#REF!</definedName>
    <definedName name="_AMO_SingleObject_772784026_BRD_F0.ve5964493" localSheetId="72" hidden="1">#REF!</definedName>
    <definedName name="_AMO_SingleObject_772784026_BRD_F0.ve5964493" localSheetId="73" hidden="1">#REF!</definedName>
    <definedName name="_AMO_SingleObject_772784026_BRD_F0.ve5964493" localSheetId="75" hidden="1">#REF!</definedName>
    <definedName name="_AMO_SingleObject_772784026_BRD_F0.ve5964493" localSheetId="89" hidden="1">#REF!</definedName>
    <definedName name="_AMO_SingleObject_772784026_BRD_F0.ve5964493" localSheetId="90" hidden="1">#REF!</definedName>
    <definedName name="_AMO_SingleObject_772784026_BRD_F0.ve5964493" localSheetId="91" hidden="1">#REF!</definedName>
    <definedName name="_AMO_SingleObject_772784026_BRD_F0.ve5964493" localSheetId="92" hidden="1">#REF!</definedName>
    <definedName name="_AMO_SingleObject_772784026_BRD_F0.ve5964493" localSheetId="93" hidden="1">#REF!</definedName>
    <definedName name="_AMO_SingleObject_772784026_BRD_F0.ve5964493" localSheetId="94" hidden="1">#REF!</definedName>
    <definedName name="_AMO_SingleObject_772784026_BRD_F0.ve5964493" localSheetId="79" hidden="1">#REF!</definedName>
    <definedName name="_AMO_SingleObject_772784026_BRD_F0.ve5964493" hidden="1">#REF!</definedName>
    <definedName name="_AMO_SingleObject_772784026_BRD_F0.ve5964493_FilterText" localSheetId="0" hidden="1">#REF!</definedName>
    <definedName name="_AMO_SingleObject_772784026_BRD_F0.ve5964493_FilterText" localSheetId="70" hidden="1">#REF!</definedName>
    <definedName name="_AMO_SingleObject_772784026_BRD_F0.ve5964493_FilterText" localSheetId="71" hidden="1">#REF!</definedName>
    <definedName name="_AMO_SingleObject_772784026_BRD_F0.ve5964493_FilterText" localSheetId="72" hidden="1">#REF!</definedName>
    <definedName name="_AMO_SingleObject_772784026_BRD_F0.ve5964493_FilterText" localSheetId="73" hidden="1">#REF!</definedName>
    <definedName name="_AMO_SingleObject_772784026_BRD_F0.ve5964493_FilterText" localSheetId="75" hidden="1">#REF!</definedName>
    <definedName name="_AMO_SingleObject_772784026_BRD_F0.ve5964493_FilterText" localSheetId="89" hidden="1">#REF!</definedName>
    <definedName name="_AMO_SingleObject_772784026_BRD_F0.ve5964493_FilterText" localSheetId="90" hidden="1">#REF!</definedName>
    <definedName name="_AMO_SingleObject_772784026_BRD_F0.ve5964493_FilterText" localSheetId="91" hidden="1">#REF!</definedName>
    <definedName name="_AMO_SingleObject_772784026_BRD_F0.ve5964493_FilterText" localSheetId="92" hidden="1">#REF!</definedName>
    <definedName name="_AMO_SingleObject_772784026_BRD_F0.ve5964493_FilterText" localSheetId="93" hidden="1">#REF!</definedName>
    <definedName name="_AMO_SingleObject_772784026_BRD_F0.ve5964493_FilterText" localSheetId="94" hidden="1">#REF!</definedName>
    <definedName name="_AMO_SingleObject_772784026_BRD_F0.ve5964493_FilterText" localSheetId="79" hidden="1">#REF!</definedName>
    <definedName name="_AMO_SingleObject_772784026_BRD_F0.ve5964493_FilterText" hidden="1">#REF!</definedName>
    <definedName name="_AMO_SingleObject_772784026_BRD_F0.ve6150372" localSheetId="70" hidden="1">#REF!</definedName>
    <definedName name="_AMO_SingleObject_772784026_BRD_F0.ve6150372" localSheetId="72" hidden="1">#REF!</definedName>
    <definedName name="_AMO_SingleObject_772784026_BRD_F0.ve6150372" localSheetId="73" hidden="1">#REF!</definedName>
    <definedName name="_AMO_SingleObject_772784026_BRD_F0.ve6150372" localSheetId="75" hidden="1">#REF!</definedName>
    <definedName name="_AMO_SingleObject_772784026_BRD_F0.ve6150372" localSheetId="89" hidden="1">#REF!</definedName>
    <definedName name="_AMO_SingleObject_772784026_BRD_F0.ve6150372" localSheetId="90" hidden="1">#REF!</definedName>
    <definedName name="_AMO_SingleObject_772784026_BRD_F0.ve6150372" localSheetId="91" hidden="1">#REF!</definedName>
    <definedName name="_AMO_SingleObject_772784026_BRD_F0.ve6150372" localSheetId="92" hidden="1">#REF!</definedName>
    <definedName name="_AMO_SingleObject_772784026_BRD_F0.ve6150372" localSheetId="93" hidden="1">#REF!</definedName>
    <definedName name="_AMO_SingleObject_772784026_BRD_F0.ve6150372" localSheetId="94" hidden="1">#REF!</definedName>
    <definedName name="_AMO_SingleObject_772784026_BRD_F0.ve6150372" localSheetId="79" hidden="1">#REF!</definedName>
    <definedName name="_AMO_SingleObject_772784026_BRD_F0.ve6150372" hidden="1">#REF!</definedName>
    <definedName name="_AMO_SingleObject_772784026_BRD_F0.ve6150372_FilterText" localSheetId="70" hidden="1">#REF!</definedName>
    <definedName name="_AMO_SingleObject_772784026_BRD_F0.ve6150372_FilterText" localSheetId="72" hidden="1">#REF!</definedName>
    <definedName name="_AMO_SingleObject_772784026_BRD_F0.ve6150372_FilterText" localSheetId="73" hidden="1">#REF!</definedName>
    <definedName name="_AMO_SingleObject_772784026_BRD_F0.ve6150372_FilterText" localSheetId="75" hidden="1">#REF!</definedName>
    <definedName name="_AMO_SingleObject_772784026_BRD_F0.ve6150372_FilterText" localSheetId="89" hidden="1">#REF!</definedName>
    <definedName name="_AMO_SingleObject_772784026_BRD_F0.ve6150372_FilterText" localSheetId="90" hidden="1">#REF!</definedName>
    <definedName name="_AMO_SingleObject_772784026_BRD_F0.ve6150372_FilterText" localSheetId="91" hidden="1">#REF!</definedName>
    <definedName name="_AMO_SingleObject_772784026_BRD_F0.ve6150372_FilterText" localSheetId="92" hidden="1">#REF!</definedName>
    <definedName name="_AMO_SingleObject_772784026_BRD_F0.ve6150372_FilterText" localSheetId="93" hidden="1">#REF!</definedName>
    <definedName name="_AMO_SingleObject_772784026_BRD_F0.ve6150372_FilterText" localSheetId="94" hidden="1">#REF!</definedName>
    <definedName name="_AMO_SingleObject_772784026_BRD_F0.ve6150372_FilterText" localSheetId="79" hidden="1">#REF!</definedName>
    <definedName name="_AMO_SingleObject_772784026_BRD_F0.ve6150372_FilterText" hidden="1">#REF!</definedName>
    <definedName name="_AMO_SingleObject_772784026_BRD_F0.ve6503381" localSheetId="89" hidden="1">#REF!</definedName>
    <definedName name="_AMO_SingleObject_772784026_BRD_F0.ve6503381" localSheetId="90" hidden="1">#REF!</definedName>
    <definedName name="_AMO_SingleObject_772784026_BRD_F0.ve6503381" localSheetId="91" hidden="1">#REF!</definedName>
    <definedName name="_AMO_SingleObject_772784026_BRD_F0.ve6503381" localSheetId="92" hidden="1">#REF!</definedName>
    <definedName name="_AMO_SingleObject_772784026_BRD_F0.ve6503381" localSheetId="93" hidden="1">#REF!</definedName>
    <definedName name="_AMO_SingleObject_772784026_BRD_F0.ve6503381" localSheetId="94" hidden="1">#REF!</definedName>
    <definedName name="_AMO_SingleObject_772784026_BRD_F0.ve6503381" hidden="1">#REF!</definedName>
    <definedName name="_AMO_SingleObject_772784026_BRD_F0.ve6503381_FilterText" localSheetId="89" hidden="1">#REF!</definedName>
    <definedName name="_AMO_SingleObject_772784026_BRD_F0.ve6503381_FilterText" localSheetId="90" hidden="1">#REF!</definedName>
    <definedName name="_AMO_SingleObject_772784026_BRD_F0.ve6503381_FilterText" localSheetId="91" hidden="1">#REF!</definedName>
    <definedName name="_AMO_SingleObject_772784026_BRD_F0.ve6503381_FilterText" localSheetId="92" hidden="1">#REF!</definedName>
    <definedName name="_AMO_SingleObject_772784026_BRD_F0.ve6503381_FilterText" localSheetId="93" hidden="1">#REF!</definedName>
    <definedName name="_AMO_SingleObject_772784026_BRD_F0.ve6503381_FilterText" localSheetId="94" hidden="1">#REF!</definedName>
    <definedName name="_AMO_SingleObject_772784026_BRD_F0.ve6503381_FilterText" hidden="1">#REF!</definedName>
    <definedName name="_AMO_SingleObject_772784026_BRD_F0.ve6519137" localSheetId="70" hidden="1">#REF!</definedName>
    <definedName name="_AMO_SingleObject_772784026_BRD_F0.ve6519137" localSheetId="72" hidden="1">#REF!</definedName>
    <definedName name="_AMO_SingleObject_772784026_BRD_F0.ve6519137" localSheetId="73" hidden="1">#REF!</definedName>
    <definedName name="_AMO_SingleObject_772784026_BRD_F0.ve6519137" localSheetId="75" hidden="1">#REF!</definedName>
    <definedName name="_AMO_SingleObject_772784026_BRD_F0.ve6519137" localSheetId="89" hidden="1">#REF!</definedName>
    <definedName name="_AMO_SingleObject_772784026_BRD_F0.ve6519137" localSheetId="90" hidden="1">#REF!</definedName>
    <definedName name="_AMO_SingleObject_772784026_BRD_F0.ve6519137" localSheetId="91" hidden="1">#REF!</definedName>
    <definedName name="_AMO_SingleObject_772784026_BRD_F0.ve6519137" localSheetId="92" hidden="1">#REF!</definedName>
    <definedName name="_AMO_SingleObject_772784026_BRD_F0.ve6519137" localSheetId="93" hidden="1">#REF!</definedName>
    <definedName name="_AMO_SingleObject_772784026_BRD_F0.ve6519137" localSheetId="94" hidden="1">#REF!</definedName>
    <definedName name="_AMO_SingleObject_772784026_BRD_F0.ve6519137" localSheetId="79" hidden="1">#REF!</definedName>
    <definedName name="_AMO_SingleObject_772784026_BRD_F0.ve6519137" hidden="1">#REF!</definedName>
    <definedName name="_AMO_SingleObject_772784026_BRD_F0.ve6519137_FilterText" localSheetId="70" hidden="1">#REF!</definedName>
    <definedName name="_AMO_SingleObject_772784026_BRD_F0.ve6519137_FilterText" localSheetId="72" hidden="1">#REF!</definedName>
    <definedName name="_AMO_SingleObject_772784026_BRD_F0.ve6519137_FilterText" localSheetId="73" hidden="1">#REF!</definedName>
    <definedName name="_AMO_SingleObject_772784026_BRD_F0.ve6519137_FilterText" localSheetId="75" hidden="1">#REF!</definedName>
    <definedName name="_AMO_SingleObject_772784026_BRD_F0.ve6519137_FilterText" localSheetId="89" hidden="1">#REF!</definedName>
    <definedName name="_AMO_SingleObject_772784026_BRD_F0.ve6519137_FilterText" localSheetId="90" hidden="1">#REF!</definedName>
    <definedName name="_AMO_SingleObject_772784026_BRD_F0.ve6519137_FilterText" localSheetId="91" hidden="1">#REF!</definedName>
    <definedName name="_AMO_SingleObject_772784026_BRD_F0.ve6519137_FilterText" localSheetId="92" hidden="1">#REF!</definedName>
    <definedName name="_AMO_SingleObject_772784026_BRD_F0.ve6519137_FilterText" localSheetId="93" hidden="1">#REF!</definedName>
    <definedName name="_AMO_SingleObject_772784026_BRD_F0.ve6519137_FilterText" localSheetId="94" hidden="1">#REF!</definedName>
    <definedName name="_AMO_SingleObject_772784026_BRD_F0.ve6519137_FilterText" localSheetId="79" hidden="1">#REF!</definedName>
    <definedName name="_AMO_SingleObject_772784026_BRD_F0.ve6519137_FilterText" hidden="1">#REF!</definedName>
    <definedName name="_AMO_SingleObject_772784026_BRD_F0.ve733995" localSheetId="0" hidden="1">#REF!</definedName>
    <definedName name="_AMO_SingleObject_772784026_BRD_F0.ve733995" localSheetId="70" hidden="1">#REF!</definedName>
    <definedName name="_AMO_SingleObject_772784026_BRD_F0.ve733995" localSheetId="71" hidden="1">#REF!</definedName>
    <definedName name="_AMO_SingleObject_772784026_BRD_F0.ve733995" localSheetId="72" hidden="1">#REF!</definedName>
    <definedName name="_AMO_SingleObject_772784026_BRD_F0.ve733995" localSheetId="73" hidden="1">#REF!</definedName>
    <definedName name="_AMO_SingleObject_772784026_BRD_F0.ve733995" localSheetId="75" hidden="1">#REF!</definedName>
    <definedName name="_AMO_SingleObject_772784026_BRD_F0.ve733995" localSheetId="89" hidden="1">#REF!</definedName>
    <definedName name="_AMO_SingleObject_772784026_BRD_F0.ve733995" localSheetId="90" hidden="1">#REF!</definedName>
    <definedName name="_AMO_SingleObject_772784026_BRD_F0.ve733995" localSheetId="91" hidden="1">#REF!</definedName>
    <definedName name="_AMO_SingleObject_772784026_BRD_F0.ve733995" localSheetId="92" hidden="1">#REF!</definedName>
    <definedName name="_AMO_SingleObject_772784026_BRD_F0.ve733995" localSheetId="93" hidden="1">#REF!</definedName>
    <definedName name="_AMO_SingleObject_772784026_BRD_F0.ve733995" localSheetId="94" hidden="1">#REF!</definedName>
    <definedName name="_AMO_SingleObject_772784026_BRD_F0.ve733995" localSheetId="79" hidden="1">#REF!</definedName>
    <definedName name="_AMO_SingleObject_772784026_BRD_F0.ve733995" hidden="1">#REF!</definedName>
    <definedName name="_AMO_SingleObject_772784026_BRD_F0.ve733995_FilterText" localSheetId="0" hidden="1">#REF!</definedName>
    <definedName name="_AMO_SingleObject_772784026_BRD_F0.ve733995_FilterText" localSheetId="70" hidden="1">#REF!</definedName>
    <definedName name="_AMO_SingleObject_772784026_BRD_F0.ve733995_FilterText" localSheetId="71" hidden="1">#REF!</definedName>
    <definedName name="_AMO_SingleObject_772784026_BRD_F0.ve733995_FilterText" localSheetId="72" hidden="1">#REF!</definedName>
    <definedName name="_AMO_SingleObject_772784026_BRD_F0.ve733995_FilterText" localSheetId="73" hidden="1">#REF!</definedName>
    <definedName name="_AMO_SingleObject_772784026_BRD_F0.ve733995_FilterText" localSheetId="75" hidden="1">#REF!</definedName>
    <definedName name="_AMO_SingleObject_772784026_BRD_F0.ve733995_FilterText" localSheetId="89" hidden="1">#REF!</definedName>
    <definedName name="_AMO_SingleObject_772784026_BRD_F0.ve733995_FilterText" localSheetId="90" hidden="1">#REF!</definedName>
    <definedName name="_AMO_SingleObject_772784026_BRD_F0.ve733995_FilterText" localSheetId="91" hidden="1">#REF!</definedName>
    <definedName name="_AMO_SingleObject_772784026_BRD_F0.ve733995_FilterText" localSheetId="92" hidden="1">#REF!</definedName>
    <definedName name="_AMO_SingleObject_772784026_BRD_F0.ve733995_FilterText" localSheetId="93" hidden="1">#REF!</definedName>
    <definedName name="_AMO_SingleObject_772784026_BRD_F0.ve733995_FilterText" localSheetId="94" hidden="1">#REF!</definedName>
    <definedName name="_AMO_SingleObject_772784026_BRD_F0.ve733995_FilterText" localSheetId="79" hidden="1">#REF!</definedName>
    <definedName name="_AMO_SingleObject_772784026_BRD_F0.ve733995_FilterText" hidden="1">#REF!</definedName>
    <definedName name="_AMO_SingleObject_772784026_BRD_F0.ve736697" localSheetId="0" hidden="1">#REF!</definedName>
    <definedName name="_AMO_SingleObject_772784026_BRD_F0.ve736697" localSheetId="70" hidden="1">#REF!</definedName>
    <definedName name="_AMO_SingleObject_772784026_BRD_F0.ve736697" localSheetId="71" hidden="1">#REF!</definedName>
    <definedName name="_AMO_SingleObject_772784026_BRD_F0.ve736697" localSheetId="72" hidden="1">#REF!</definedName>
    <definedName name="_AMO_SingleObject_772784026_BRD_F0.ve736697" localSheetId="73" hidden="1">#REF!</definedName>
    <definedName name="_AMO_SingleObject_772784026_BRD_F0.ve736697" localSheetId="75" hidden="1">#REF!</definedName>
    <definedName name="_AMO_SingleObject_772784026_BRD_F0.ve736697" localSheetId="89" hidden="1">#REF!</definedName>
    <definedName name="_AMO_SingleObject_772784026_BRD_F0.ve736697" localSheetId="90" hidden="1">#REF!</definedName>
    <definedName name="_AMO_SingleObject_772784026_BRD_F0.ve736697" localSheetId="91" hidden="1">#REF!</definedName>
    <definedName name="_AMO_SingleObject_772784026_BRD_F0.ve736697" localSheetId="92" hidden="1">#REF!</definedName>
    <definedName name="_AMO_SingleObject_772784026_BRD_F0.ve736697" localSheetId="93" hidden="1">#REF!</definedName>
    <definedName name="_AMO_SingleObject_772784026_BRD_F0.ve736697" localSheetId="94" hidden="1">#REF!</definedName>
    <definedName name="_AMO_SingleObject_772784026_BRD_F0.ve736697" localSheetId="79" hidden="1">#REF!</definedName>
    <definedName name="_AMO_SingleObject_772784026_BRD_F0.ve736697" hidden="1">#REF!</definedName>
    <definedName name="_AMO_SingleObject_772784026_BRD_F0.ve736697_FilterText" localSheetId="0" hidden="1">#REF!</definedName>
    <definedName name="_AMO_SingleObject_772784026_BRD_F0.ve736697_FilterText" localSheetId="70" hidden="1">#REF!</definedName>
    <definedName name="_AMO_SingleObject_772784026_BRD_F0.ve736697_FilterText" localSheetId="71" hidden="1">#REF!</definedName>
    <definedName name="_AMO_SingleObject_772784026_BRD_F0.ve736697_FilterText" localSheetId="72" hidden="1">#REF!</definedName>
    <definedName name="_AMO_SingleObject_772784026_BRD_F0.ve736697_FilterText" localSheetId="73" hidden="1">#REF!</definedName>
    <definedName name="_AMO_SingleObject_772784026_BRD_F0.ve736697_FilterText" localSheetId="75" hidden="1">#REF!</definedName>
    <definedName name="_AMO_SingleObject_772784026_BRD_F0.ve736697_FilterText" localSheetId="89" hidden="1">#REF!</definedName>
    <definedName name="_AMO_SingleObject_772784026_BRD_F0.ve736697_FilterText" localSheetId="90" hidden="1">#REF!</definedName>
    <definedName name="_AMO_SingleObject_772784026_BRD_F0.ve736697_FilterText" localSheetId="91" hidden="1">#REF!</definedName>
    <definedName name="_AMO_SingleObject_772784026_BRD_F0.ve736697_FilterText" localSheetId="92" hidden="1">#REF!</definedName>
    <definedName name="_AMO_SingleObject_772784026_BRD_F0.ve736697_FilterText" localSheetId="93" hidden="1">#REF!</definedName>
    <definedName name="_AMO_SingleObject_772784026_BRD_F0.ve736697_FilterText" localSheetId="94" hidden="1">#REF!</definedName>
    <definedName name="_AMO_SingleObject_772784026_BRD_F0.ve736697_FilterText" localSheetId="79" hidden="1">#REF!</definedName>
    <definedName name="_AMO_SingleObject_772784026_BRD_F0.ve736697_FilterText" hidden="1">#REF!</definedName>
    <definedName name="_AMO_SingleObject_873275408_ROM_F0.SEC2.Tabulate_1.SEC1.BDY.Cross_tabular_summary_report_Table_1" localSheetId="0" hidden="1">#REF!</definedName>
    <definedName name="_AMO_SingleObject_873275408_ROM_F0.SEC2.Tabulate_1.SEC1.BDY.Cross_tabular_summary_report_Table_1" localSheetId="3" hidden="1">#REF!</definedName>
    <definedName name="_AMO_SingleObject_873275408_ROM_F0.SEC2.Tabulate_1.SEC1.BDY.Cross_tabular_summary_report_Table_1" localSheetId="69" hidden="1">#REF!</definedName>
    <definedName name="_AMO_SingleObject_873275408_ROM_F0.SEC2.Tabulate_1.SEC1.BDY.Cross_tabular_summary_report_Table_1" localSheetId="70" hidden="1">#REF!</definedName>
    <definedName name="_AMO_SingleObject_873275408_ROM_F0.SEC2.Tabulate_1.SEC1.BDY.Cross_tabular_summary_report_Table_1" localSheetId="71" hidden="1">#REF!</definedName>
    <definedName name="_AMO_SingleObject_873275408_ROM_F0.SEC2.Tabulate_1.SEC1.BDY.Cross_tabular_summary_report_Table_1" localSheetId="72" hidden="1">#REF!</definedName>
    <definedName name="_AMO_SingleObject_873275408_ROM_F0.SEC2.Tabulate_1.SEC1.BDY.Cross_tabular_summary_report_Table_1" localSheetId="73" hidden="1">#REF!</definedName>
    <definedName name="_AMO_SingleObject_873275408_ROM_F0.SEC2.Tabulate_1.SEC1.BDY.Cross_tabular_summary_report_Table_1" localSheetId="74" hidden="1">#REF!</definedName>
    <definedName name="_AMO_SingleObject_873275408_ROM_F0.SEC2.Tabulate_1.SEC1.BDY.Cross_tabular_summary_report_Table_1" localSheetId="75" hidden="1">#REF!</definedName>
    <definedName name="_AMO_SingleObject_873275408_ROM_F0.SEC2.Tabulate_1.SEC1.BDY.Cross_tabular_summary_report_Table_1" localSheetId="89" hidden="1">#REF!</definedName>
    <definedName name="_AMO_SingleObject_873275408_ROM_F0.SEC2.Tabulate_1.SEC1.BDY.Cross_tabular_summary_report_Table_1" localSheetId="90" hidden="1">#REF!</definedName>
    <definedName name="_AMO_SingleObject_873275408_ROM_F0.SEC2.Tabulate_1.SEC1.BDY.Cross_tabular_summary_report_Table_1" localSheetId="91" hidden="1">#REF!</definedName>
    <definedName name="_AMO_SingleObject_873275408_ROM_F0.SEC2.Tabulate_1.SEC1.BDY.Cross_tabular_summary_report_Table_1" localSheetId="92" hidden="1">#REF!</definedName>
    <definedName name="_AMO_SingleObject_873275408_ROM_F0.SEC2.Tabulate_1.SEC1.BDY.Cross_tabular_summary_report_Table_1" localSheetId="93" hidden="1">#REF!</definedName>
    <definedName name="_AMO_SingleObject_873275408_ROM_F0.SEC2.Tabulate_1.SEC1.BDY.Cross_tabular_summary_report_Table_1" localSheetId="94" hidden="1">#REF!</definedName>
    <definedName name="_AMO_SingleObject_873275408_ROM_F0.SEC2.Tabulate_1.SEC1.BDY.Cross_tabular_summary_report_Table_1" localSheetId="79" hidden="1">#REF!</definedName>
    <definedName name="_AMO_SingleObject_873275408_ROM_F0.SEC2.Tabulate_1.SEC1.BDY.Cross_tabular_summary_report_Table_1" localSheetId="80" hidden="1">#REF!</definedName>
    <definedName name="_AMO_SingleObject_873275408_ROM_F0.SEC2.Tabulate_1.SEC1.BDY.Cross_tabular_summary_report_Table_1" localSheetId="82" hidden="1">#REF!</definedName>
    <definedName name="_AMO_SingleObject_873275408_ROM_F0.SEC2.Tabulate_1.SEC1.BDY.Cross_tabular_summary_report_Table_1" localSheetId="83" hidden="1">#REF!</definedName>
    <definedName name="_AMO_SingleObject_873275408_ROM_F0.SEC2.Tabulate_1.SEC1.BDY.Cross_tabular_summary_report_Table_1" hidden="1">#REF!</definedName>
    <definedName name="_AMO_SingleObject_873275408_ROM_F0.SEC2.Tabulate_1.SEC1.FTR.TXT1" localSheetId="0" hidden="1">#REF!</definedName>
    <definedName name="_AMO_SingleObject_873275408_ROM_F0.SEC2.Tabulate_1.SEC1.FTR.TXT1" localSheetId="3" hidden="1">#REF!</definedName>
    <definedName name="_AMO_SingleObject_873275408_ROM_F0.SEC2.Tabulate_1.SEC1.FTR.TXT1" localSheetId="69" hidden="1">#REF!</definedName>
    <definedName name="_AMO_SingleObject_873275408_ROM_F0.SEC2.Tabulate_1.SEC1.FTR.TXT1" localSheetId="70" hidden="1">#REF!</definedName>
    <definedName name="_AMO_SingleObject_873275408_ROM_F0.SEC2.Tabulate_1.SEC1.FTR.TXT1" localSheetId="71" hidden="1">#REF!</definedName>
    <definedName name="_AMO_SingleObject_873275408_ROM_F0.SEC2.Tabulate_1.SEC1.FTR.TXT1" localSheetId="72" hidden="1">#REF!</definedName>
    <definedName name="_AMO_SingleObject_873275408_ROM_F0.SEC2.Tabulate_1.SEC1.FTR.TXT1" localSheetId="73" hidden="1">#REF!</definedName>
    <definedName name="_AMO_SingleObject_873275408_ROM_F0.SEC2.Tabulate_1.SEC1.FTR.TXT1" localSheetId="74" hidden="1">#REF!</definedName>
    <definedName name="_AMO_SingleObject_873275408_ROM_F0.SEC2.Tabulate_1.SEC1.FTR.TXT1" localSheetId="75" hidden="1">#REF!</definedName>
    <definedName name="_AMO_SingleObject_873275408_ROM_F0.SEC2.Tabulate_1.SEC1.FTR.TXT1" localSheetId="89" hidden="1">#REF!</definedName>
    <definedName name="_AMO_SingleObject_873275408_ROM_F0.SEC2.Tabulate_1.SEC1.FTR.TXT1" localSheetId="90" hidden="1">#REF!</definedName>
    <definedName name="_AMO_SingleObject_873275408_ROM_F0.SEC2.Tabulate_1.SEC1.FTR.TXT1" localSheetId="91" hidden="1">#REF!</definedName>
    <definedName name="_AMO_SingleObject_873275408_ROM_F0.SEC2.Tabulate_1.SEC1.FTR.TXT1" localSheetId="92" hidden="1">#REF!</definedName>
    <definedName name="_AMO_SingleObject_873275408_ROM_F0.SEC2.Tabulate_1.SEC1.FTR.TXT1" localSheetId="93" hidden="1">#REF!</definedName>
    <definedName name="_AMO_SingleObject_873275408_ROM_F0.SEC2.Tabulate_1.SEC1.FTR.TXT1" localSheetId="94" hidden="1">#REF!</definedName>
    <definedName name="_AMO_SingleObject_873275408_ROM_F0.SEC2.Tabulate_1.SEC1.FTR.TXT1" localSheetId="79" hidden="1">#REF!</definedName>
    <definedName name="_AMO_SingleObject_873275408_ROM_F0.SEC2.Tabulate_1.SEC1.FTR.TXT1" localSheetId="80" hidden="1">#REF!</definedName>
    <definedName name="_AMO_SingleObject_873275408_ROM_F0.SEC2.Tabulate_1.SEC1.FTR.TXT1" localSheetId="82" hidden="1">#REF!</definedName>
    <definedName name="_AMO_SingleObject_873275408_ROM_F0.SEC2.Tabulate_1.SEC1.FTR.TXT1" localSheetId="83" hidden="1">#REF!</definedName>
    <definedName name="_AMO_SingleObject_873275408_ROM_F0.SEC2.Tabulate_1.SEC1.FTR.TXT1" hidden="1">#REF!</definedName>
    <definedName name="_AMO_SingleObject_873275408_ROM_F0.SEC2.Tabulate_1.SEC1.HDR.TXT1" localSheetId="0" hidden="1">#REF!</definedName>
    <definedName name="_AMO_SingleObject_873275408_ROM_F0.SEC2.Tabulate_1.SEC1.HDR.TXT1" localSheetId="3" hidden="1">#REF!</definedName>
    <definedName name="_AMO_SingleObject_873275408_ROM_F0.SEC2.Tabulate_1.SEC1.HDR.TXT1" localSheetId="69" hidden="1">#REF!</definedName>
    <definedName name="_AMO_SingleObject_873275408_ROM_F0.SEC2.Tabulate_1.SEC1.HDR.TXT1" localSheetId="70" hidden="1">#REF!</definedName>
    <definedName name="_AMO_SingleObject_873275408_ROM_F0.SEC2.Tabulate_1.SEC1.HDR.TXT1" localSheetId="71" hidden="1">#REF!</definedName>
    <definedName name="_AMO_SingleObject_873275408_ROM_F0.SEC2.Tabulate_1.SEC1.HDR.TXT1" localSheetId="72" hidden="1">#REF!</definedName>
    <definedName name="_AMO_SingleObject_873275408_ROM_F0.SEC2.Tabulate_1.SEC1.HDR.TXT1" localSheetId="73" hidden="1">#REF!</definedName>
    <definedName name="_AMO_SingleObject_873275408_ROM_F0.SEC2.Tabulate_1.SEC1.HDR.TXT1" localSheetId="74" hidden="1">#REF!</definedName>
    <definedName name="_AMO_SingleObject_873275408_ROM_F0.SEC2.Tabulate_1.SEC1.HDR.TXT1" localSheetId="75" hidden="1">#REF!</definedName>
    <definedName name="_AMO_SingleObject_873275408_ROM_F0.SEC2.Tabulate_1.SEC1.HDR.TXT1" localSheetId="89" hidden="1">#REF!</definedName>
    <definedName name="_AMO_SingleObject_873275408_ROM_F0.SEC2.Tabulate_1.SEC1.HDR.TXT1" localSheetId="90" hidden="1">#REF!</definedName>
    <definedName name="_AMO_SingleObject_873275408_ROM_F0.SEC2.Tabulate_1.SEC1.HDR.TXT1" localSheetId="91" hidden="1">#REF!</definedName>
    <definedName name="_AMO_SingleObject_873275408_ROM_F0.SEC2.Tabulate_1.SEC1.HDR.TXT1" localSheetId="92" hidden="1">#REF!</definedName>
    <definedName name="_AMO_SingleObject_873275408_ROM_F0.SEC2.Tabulate_1.SEC1.HDR.TXT1" localSheetId="93" hidden="1">#REF!</definedName>
    <definedName name="_AMO_SingleObject_873275408_ROM_F0.SEC2.Tabulate_1.SEC1.HDR.TXT1" localSheetId="94" hidden="1">#REF!</definedName>
    <definedName name="_AMO_SingleObject_873275408_ROM_F0.SEC2.Tabulate_1.SEC1.HDR.TXT1" localSheetId="79" hidden="1">#REF!</definedName>
    <definedName name="_AMO_SingleObject_873275408_ROM_F0.SEC2.Tabulate_1.SEC1.HDR.TXT1" localSheetId="80" hidden="1">#REF!</definedName>
    <definedName name="_AMO_SingleObject_873275408_ROM_F0.SEC2.Tabulate_1.SEC1.HDR.TXT1" localSheetId="82" hidden="1">#REF!</definedName>
    <definedName name="_AMO_SingleObject_873275408_ROM_F0.SEC2.Tabulate_1.SEC1.HDR.TXT1" localSheetId="83" hidden="1">#REF!</definedName>
    <definedName name="_AMO_SingleObject_873275408_ROM_F0.SEC2.Tabulate_1.SEC1.HDR.TXT1" hidden="1">#REF!</definedName>
    <definedName name="_AMO_SingleObject_97528550_BRD_F0.ve274676" localSheetId="89" hidden="1">#REF!</definedName>
    <definedName name="_AMO_SingleObject_97528550_BRD_F0.ve274676" localSheetId="90" hidden="1">#REF!</definedName>
    <definedName name="_AMO_SingleObject_97528550_BRD_F0.ve274676" localSheetId="91" hidden="1">#REF!</definedName>
    <definedName name="_AMO_SingleObject_97528550_BRD_F0.ve274676" localSheetId="92" hidden="1">#REF!</definedName>
    <definedName name="_AMO_SingleObject_97528550_BRD_F0.ve274676" localSheetId="93" hidden="1">#REF!</definedName>
    <definedName name="_AMO_SingleObject_97528550_BRD_F0.ve274676" localSheetId="94" hidden="1">#REF!</definedName>
    <definedName name="_AMO_SingleObject_97528550_BRD_F0.ve274676" localSheetId="77" hidden="1">'A.2.2'!$A$3:$E$12</definedName>
    <definedName name="_AMO_SingleObject_97528550_BRD_F0.ve274676" hidden="1">#REF!</definedName>
    <definedName name="_AMO_SingleObject_97528550_BRD_F0.ve274676_FilterText" localSheetId="89" hidden="1">#REF!</definedName>
    <definedName name="_AMO_SingleObject_97528550_BRD_F0.ve274676_FilterText" localSheetId="90" hidden="1">#REF!</definedName>
    <definedName name="_AMO_SingleObject_97528550_BRD_F0.ve274676_FilterText" localSheetId="91" hidden="1">#REF!</definedName>
    <definedName name="_AMO_SingleObject_97528550_BRD_F0.ve274676_FilterText" localSheetId="92" hidden="1">#REF!</definedName>
    <definedName name="_AMO_SingleObject_97528550_BRD_F0.ve274676_FilterText" localSheetId="93" hidden="1">#REF!</definedName>
    <definedName name="_AMO_SingleObject_97528550_BRD_F0.ve274676_FilterText" localSheetId="94" hidden="1">#REF!</definedName>
    <definedName name="_AMO_SingleObject_97528550_BRD_F0.ve274676_FilterText" localSheetId="77" hidden="1">'A.2.2'!$A$1:$E$2</definedName>
    <definedName name="_AMO_SingleObject_97528550_BRD_F0.ve274676_FilterText" hidden="1">#REF!</definedName>
    <definedName name="_AMO_UniqueIdentifier" localSheetId="3" hidden="1">"'7b2b7980-0729-47d9-88da-8fd58ce884d5'"</definedName>
    <definedName name="_AMO_UniqueIdentifier" localSheetId="77" hidden="1">"'5920af10-e0ae-4089-8812-f91ec9a1bf32'"</definedName>
    <definedName name="_AMO_UniqueIdentifier" localSheetId="79" hidden="1">"'834f7d53-0b00-45ea-9ac1-4b5ac64a5a4a'"</definedName>
    <definedName name="_AMO_UniqueIdentifier" localSheetId="80" hidden="1">"'57864278-f979-4145-a99c-ed44d75261ba'"</definedName>
    <definedName name="_AMO_UniqueIdentifier" localSheetId="82" hidden="1">"'57864278-f979-4145-a99c-ed44d75261ba'"</definedName>
    <definedName name="_AMO_UniqueIdentifier" localSheetId="83" hidden="1">"'57864278-f979-4145-a99c-ed44d75261ba'"</definedName>
    <definedName name="_AMO_UniqueIdentifier" hidden="1">"'7b2b7980-0729-47d9-88da-8fd58ce884d5'"</definedName>
    <definedName name="_AMO_XmlVersion" hidden="1">"'1'"</definedName>
    <definedName name="_Country" localSheetId="75">#REF!</definedName>
    <definedName name="_Country" localSheetId="89">#REF!</definedName>
    <definedName name="_Country" localSheetId="90">#REF!</definedName>
    <definedName name="_Country" localSheetId="91">#REF!</definedName>
    <definedName name="_Country" localSheetId="92">#REF!</definedName>
    <definedName name="_Country" localSheetId="93">#REF!</definedName>
    <definedName name="_Country" localSheetId="94">#REF!</definedName>
    <definedName name="_Country">#REF!</definedName>
    <definedName name="_xlnm._FilterDatabase" localSheetId="69" hidden="1">'A.1.1'!$A$6:$C$6</definedName>
    <definedName name="_xlnm._FilterDatabase" localSheetId="70" hidden="1">'A.1.2'!$A$6:$C$6</definedName>
    <definedName name="_xlnm._FilterDatabase" localSheetId="71" hidden="1">'A.1.3'!$A$6:$C$6</definedName>
    <definedName name="_xlnm._FilterDatabase" localSheetId="72" hidden="1">'A.1.4'!$A$6:$C$6</definedName>
    <definedName name="_xlnm._FilterDatabase" localSheetId="73" hidden="1">'A.1.5'!$A$6:$C$6</definedName>
    <definedName name="_xlnm._FilterDatabase" localSheetId="74" hidden="1">'A.1.6'!$A$6:$C$6</definedName>
    <definedName name="_xlnm._FilterDatabase" localSheetId="75" hidden="1">'A.1.7'!$A$6:$C$6</definedName>
    <definedName name="_xlnm._FilterDatabase" localSheetId="11" hidden="1">'T1.3b'!$B$5:$I$22</definedName>
    <definedName name="_Valuation" localSheetId="75">#REF!</definedName>
    <definedName name="_Valuation" localSheetId="89">#REF!</definedName>
    <definedName name="_Valuation" localSheetId="90">#REF!</definedName>
    <definedName name="_Valuation" localSheetId="91">#REF!</definedName>
    <definedName name="_Valuation" localSheetId="92">#REF!</definedName>
    <definedName name="_Valuation" localSheetId="93">#REF!</definedName>
    <definedName name="_Valuation" localSheetId="94">#REF!</definedName>
    <definedName name="_Valuation" localSheetId="77">#REF!</definedName>
    <definedName name="_Valuation" localSheetId="79">#REF!</definedName>
    <definedName name="_Valuation">#REF!</definedName>
    <definedName name="_Version" localSheetId="75">#REF!</definedName>
    <definedName name="_Version" localSheetId="89">#REF!</definedName>
    <definedName name="_Version" localSheetId="90">#REF!</definedName>
    <definedName name="_Version" localSheetId="91">#REF!</definedName>
    <definedName name="_Version" localSheetId="92">#REF!</definedName>
    <definedName name="_Version" localSheetId="93">#REF!</definedName>
    <definedName name="_Version" localSheetId="94">#REF!</definedName>
    <definedName name="_Version" localSheetId="77">#REF!</definedName>
    <definedName name="_Version" localSheetId="79">#REF!</definedName>
    <definedName name="_Version">#REF!</definedName>
    <definedName name="aaa" localSheetId="75">OFFSET(#REF!,0,0,COUNTA(#REF!)-6,1)</definedName>
    <definedName name="aaa" localSheetId="89">OFFSET(#REF!,0,0,COUNTA(#REF!)-6,1)</definedName>
    <definedName name="aaa" localSheetId="90">OFFSET(#REF!,0,0,COUNTA(#REF!)-6,1)</definedName>
    <definedName name="aaa" localSheetId="91">OFFSET(#REF!,0,0,COUNTA(#REF!)-6,1)</definedName>
    <definedName name="aaa" localSheetId="92">OFFSET(#REF!,0,0,COUNTA(#REF!)-6,1)</definedName>
    <definedName name="aaa" localSheetId="93">OFFSET(#REF!,0,0,COUNTA(#REF!)-6,1)</definedName>
    <definedName name="aaa" localSheetId="94">OFFSET(#REF!,0,0,COUNTA(#REF!)-6,1)</definedName>
    <definedName name="aaa" localSheetId="77">OFFSET(#REF!,0,0,COUNTA(#REF!)-6,1)</definedName>
    <definedName name="aaa" localSheetId="79">OFFSET(#REF!,0,0,COUNTA(#REF!)-6,1)</definedName>
    <definedName name="aaa">OFFSET(#REF!,0,0,COUNTA(#REF!)-6,1)</definedName>
    <definedName name="Action" localSheetId="75">#REF!</definedName>
    <definedName name="Action" localSheetId="89">#REF!</definedName>
    <definedName name="Action" localSheetId="90">#REF!</definedName>
    <definedName name="Action" localSheetId="91">#REF!</definedName>
    <definedName name="Action" localSheetId="92">#REF!</definedName>
    <definedName name="Action" localSheetId="93">#REF!</definedName>
    <definedName name="Action" localSheetId="94">#REF!</definedName>
    <definedName name="Action">#REF!</definedName>
    <definedName name="anscount" hidden="1">1</definedName>
    <definedName name="AZ_Auto_Hrvatska" localSheetId="75">#REF!</definedName>
    <definedName name="AZ_Auto_Hrvatska" localSheetId="89">#REF!</definedName>
    <definedName name="AZ_Auto_Hrvatska" localSheetId="90">#REF!</definedName>
    <definedName name="AZ_Auto_Hrvatska" localSheetId="91">#REF!</definedName>
    <definedName name="AZ_Auto_Hrvatska" localSheetId="92">#REF!</definedName>
    <definedName name="AZ_Auto_Hrvatska" localSheetId="93">#REF!</definedName>
    <definedName name="AZ_Auto_Hrvatska" localSheetId="94">#REF!</definedName>
    <definedName name="AZ_Auto_Hrvatska">#REF!</definedName>
    <definedName name="AZ_Dalekovod" localSheetId="75">#REF!</definedName>
    <definedName name="AZ_Dalekovod" localSheetId="89">#REF!</definedName>
    <definedName name="AZ_Dalekovod" localSheetId="90">#REF!</definedName>
    <definedName name="AZ_Dalekovod" localSheetId="91">#REF!</definedName>
    <definedName name="AZ_Dalekovod" localSheetId="92">#REF!</definedName>
    <definedName name="AZ_Dalekovod" localSheetId="93">#REF!</definedName>
    <definedName name="AZ_Dalekovod" localSheetId="94">#REF!</definedName>
    <definedName name="AZ_Dalekovod">#REF!</definedName>
    <definedName name="AZ_HKZP" localSheetId="75">#REF!</definedName>
    <definedName name="AZ_HKZP" localSheetId="89">#REF!</definedName>
    <definedName name="AZ_HKZP" localSheetId="90">#REF!</definedName>
    <definedName name="AZ_HKZP" localSheetId="91">#REF!</definedName>
    <definedName name="AZ_HKZP" localSheetId="92">#REF!</definedName>
    <definedName name="AZ_HKZP" localSheetId="93">#REF!</definedName>
    <definedName name="AZ_HKZP" localSheetId="94">#REF!</definedName>
    <definedName name="AZ_HKZP">#REF!</definedName>
    <definedName name="AZ_Vip" localSheetId="75">#REF!</definedName>
    <definedName name="AZ_Vip" localSheetId="89">#REF!</definedName>
    <definedName name="AZ_Vip" localSheetId="90">#REF!</definedName>
    <definedName name="AZ_Vip" localSheetId="91">#REF!</definedName>
    <definedName name="AZ_Vip" localSheetId="92">#REF!</definedName>
    <definedName name="AZ_Vip" localSheetId="93">#REF!</definedName>
    <definedName name="AZ_Vip" localSheetId="94">#REF!</definedName>
    <definedName name="AZ_Vip">#REF!</definedName>
    <definedName name="AZ_ZABA" localSheetId="75">#REF!</definedName>
    <definedName name="AZ_ZABA" localSheetId="89">#REF!</definedName>
    <definedName name="AZ_ZABA" localSheetId="90">#REF!</definedName>
    <definedName name="AZ_ZABA" localSheetId="91">#REF!</definedName>
    <definedName name="AZ_ZABA" localSheetId="92">#REF!</definedName>
    <definedName name="AZ_ZABA" localSheetId="93">#REF!</definedName>
    <definedName name="AZ_ZABA" localSheetId="94">#REF!</definedName>
    <definedName name="AZ_ZABA">#REF!</definedName>
    <definedName name="AZ_ZAGREB" localSheetId="75">#REF!</definedName>
    <definedName name="AZ_ZAGREB" localSheetId="89">#REF!</definedName>
    <definedName name="AZ_ZAGREB" localSheetId="90">#REF!</definedName>
    <definedName name="AZ_ZAGREB" localSheetId="91">#REF!</definedName>
    <definedName name="AZ_ZAGREB" localSheetId="92">#REF!</definedName>
    <definedName name="AZ_ZAGREB" localSheetId="93">#REF!</definedName>
    <definedName name="AZ_ZAGREB" localSheetId="94">#REF!</definedName>
    <definedName name="AZ_ZAGREB">#REF!</definedName>
    <definedName name="BLPH1" localSheetId="75" hidden="1">#REF!</definedName>
    <definedName name="BLPH1" localSheetId="89" hidden="1">#REF!</definedName>
    <definedName name="BLPH1" localSheetId="90" hidden="1">#REF!</definedName>
    <definedName name="BLPH1" localSheetId="91" hidden="1">#REF!</definedName>
    <definedName name="BLPH1" localSheetId="92" hidden="1">#REF!</definedName>
    <definedName name="BLPH1" localSheetId="93" hidden="1">#REF!</definedName>
    <definedName name="BLPH1" localSheetId="94" hidden="1">#REF!</definedName>
    <definedName name="BLPH1" hidden="1">#REF!</definedName>
    <definedName name="BLPH10" localSheetId="75" hidden="1">#REF!</definedName>
    <definedName name="BLPH10" localSheetId="89" hidden="1">#REF!</definedName>
    <definedName name="BLPH10" localSheetId="90" hidden="1">#REF!</definedName>
    <definedName name="BLPH10" localSheetId="91" hidden="1">#REF!</definedName>
    <definedName name="BLPH10" localSheetId="92" hidden="1">#REF!</definedName>
    <definedName name="BLPH10" localSheetId="93" hidden="1">#REF!</definedName>
    <definedName name="BLPH10" localSheetId="94" hidden="1">#REF!</definedName>
    <definedName name="BLPH10" hidden="1">#REF!</definedName>
    <definedName name="BLPH11" localSheetId="75" hidden="1">#REF!</definedName>
    <definedName name="BLPH11" localSheetId="89" hidden="1">#REF!</definedName>
    <definedName name="BLPH11" localSheetId="90" hidden="1">#REF!</definedName>
    <definedName name="BLPH11" localSheetId="91" hidden="1">#REF!</definedName>
    <definedName name="BLPH11" localSheetId="92" hidden="1">#REF!</definedName>
    <definedName name="BLPH11" localSheetId="93" hidden="1">#REF!</definedName>
    <definedName name="BLPH11" localSheetId="94" hidden="1">#REF!</definedName>
    <definedName name="BLPH11" hidden="1">#REF!</definedName>
    <definedName name="BLPH12" localSheetId="75" hidden="1">#REF!</definedName>
    <definedName name="BLPH12" localSheetId="89" hidden="1">#REF!</definedName>
    <definedName name="BLPH12" localSheetId="90" hidden="1">#REF!</definedName>
    <definedName name="BLPH12" localSheetId="91" hidden="1">#REF!</definedName>
    <definedName name="BLPH12" localSheetId="92" hidden="1">#REF!</definedName>
    <definedName name="BLPH12" localSheetId="93" hidden="1">#REF!</definedName>
    <definedName name="BLPH12" localSheetId="94" hidden="1">#REF!</definedName>
    <definedName name="BLPH12" hidden="1">#REF!</definedName>
    <definedName name="BLPH13" localSheetId="75" hidden="1">#REF!</definedName>
    <definedName name="BLPH13" localSheetId="89" hidden="1">#REF!</definedName>
    <definedName name="BLPH13" localSheetId="90" hidden="1">#REF!</definedName>
    <definedName name="BLPH13" localSheetId="91" hidden="1">#REF!</definedName>
    <definedName name="BLPH13" localSheetId="92" hidden="1">#REF!</definedName>
    <definedName name="BLPH13" localSheetId="93" hidden="1">#REF!</definedName>
    <definedName name="BLPH13" localSheetId="94" hidden="1">#REF!</definedName>
    <definedName name="BLPH13" hidden="1">#REF!</definedName>
    <definedName name="BLPH14" localSheetId="75" hidden="1">#REF!</definedName>
    <definedName name="BLPH14" localSheetId="89" hidden="1">#REF!</definedName>
    <definedName name="BLPH14" localSheetId="90" hidden="1">#REF!</definedName>
    <definedName name="BLPH14" localSheetId="91" hidden="1">#REF!</definedName>
    <definedName name="BLPH14" localSheetId="92" hidden="1">#REF!</definedName>
    <definedName name="BLPH14" localSheetId="93" hidden="1">#REF!</definedName>
    <definedName name="BLPH14" localSheetId="94" hidden="1">#REF!</definedName>
    <definedName name="BLPH14" hidden="1">#REF!</definedName>
    <definedName name="BLPH15" localSheetId="75" hidden="1">#REF!</definedName>
    <definedName name="BLPH15" localSheetId="89" hidden="1">#REF!</definedName>
    <definedName name="BLPH15" localSheetId="90" hidden="1">#REF!</definedName>
    <definedName name="BLPH15" localSheetId="91" hidden="1">#REF!</definedName>
    <definedName name="BLPH15" localSheetId="92" hidden="1">#REF!</definedName>
    <definedName name="BLPH15" localSheetId="93" hidden="1">#REF!</definedName>
    <definedName name="BLPH15" localSheetId="94" hidden="1">#REF!</definedName>
    <definedName name="BLPH15" localSheetId="79" hidden="1">#REF!</definedName>
    <definedName name="BLPH15" hidden="1">#REF!</definedName>
    <definedName name="BLPH17" localSheetId="75" hidden="1">#REF!</definedName>
    <definedName name="BLPH17" localSheetId="89" hidden="1">#REF!</definedName>
    <definedName name="BLPH17" localSheetId="90" hidden="1">#REF!</definedName>
    <definedName name="BLPH17" localSheetId="91" hidden="1">#REF!</definedName>
    <definedName name="BLPH17" localSheetId="92" hidden="1">#REF!</definedName>
    <definedName name="BLPH17" localSheetId="93" hidden="1">#REF!</definedName>
    <definedName name="BLPH17" localSheetId="94" hidden="1">#REF!</definedName>
    <definedName name="BLPH17" hidden="1">#REF!</definedName>
    <definedName name="BLPH18" localSheetId="75" hidden="1">#REF!</definedName>
    <definedName name="BLPH18" localSheetId="89" hidden="1">#REF!</definedName>
    <definedName name="BLPH18" localSheetId="90" hidden="1">#REF!</definedName>
    <definedName name="BLPH18" localSheetId="91" hidden="1">#REF!</definedName>
    <definedName name="BLPH18" localSheetId="92" hidden="1">#REF!</definedName>
    <definedName name="BLPH18" localSheetId="93" hidden="1">#REF!</definedName>
    <definedName name="BLPH18" localSheetId="94" hidden="1">#REF!</definedName>
    <definedName name="BLPH18" hidden="1">#REF!</definedName>
    <definedName name="BLPH19" localSheetId="75" hidden="1">#REF!</definedName>
    <definedName name="BLPH19" localSheetId="89" hidden="1">#REF!</definedName>
    <definedName name="BLPH19" localSheetId="90" hidden="1">#REF!</definedName>
    <definedName name="BLPH19" localSheetId="91" hidden="1">#REF!</definedName>
    <definedName name="BLPH19" localSheetId="92" hidden="1">#REF!</definedName>
    <definedName name="BLPH19" localSheetId="93" hidden="1">#REF!</definedName>
    <definedName name="BLPH19" localSheetId="94" hidden="1">#REF!</definedName>
    <definedName name="BLPH19" hidden="1">#REF!</definedName>
    <definedName name="BLPH2" localSheetId="75" hidden="1">#REF!</definedName>
    <definedName name="BLPH2" localSheetId="89" hidden="1">#REF!</definedName>
    <definedName name="BLPH2" localSheetId="90" hidden="1">#REF!</definedName>
    <definedName name="BLPH2" localSheetId="91" hidden="1">#REF!</definedName>
    <definedName name="BLPH2" localSheetId="92" hidden="1">#REF!</definedName>
    <definedName name="BLPH2" localSheetId="93" hidden="1">#REF!</definedName>
    <definedName name="BLPH2" localSheetId="94" hidden="1">#REF!</definedName>
    <definedName name="BLPH2" hidden="1">#REF!</definedName>
    <definedName name="BLPH20" localSheetId="75" hidden="1">#REF!</definedName>
    <definedName name="BLPH20" localSheetId="89" hidden="1">#REF!</definedName>
    <definedName name="BLPH20" localSheetId="90" hidden="1">#REF!</definedName>
    <definedName name="BLPH20" localSheetId="91" hidden="1">#REF!</definedName>
    <definedName name="BLPH20" localSheetId="92" hidden="1">#REF!</definedName>
    <definedName name="BLPH20" localSheetId="93" hidden="1">#REF!</definedName>
    <definedName name="BLPH20" localSheetId="94" hidden="1">#REF!</definedName>
    <definedName name="BLPH20" hidden="1">#REF!</definedName>
    <definedName name="BLPH21" localSheetId="75" hidden="1">#REF!</definedName>
    <definedName name="BLPH21" localSheetId="89" hidden="1">#REF!</definedName>
    <definedName name="BLPH21" localSheetId="90" hidden="1">#REF!</definedName>
    <definedName name="BLPH21" localSheetId="91" hidden="1">#REF!</definedName>
    <definedName name="BLPH21" localSheetId="92" hidden="1">#REF!</definedName>
    <definedName name="BLPH21" localSheetId="93" hidden="1">#REF!</definedName>
    <definedName name="BLPH21" localSheetId="94" hidden="1">#REF!</definedName>
    <definedName name="BLPH21" hidden="1">#REF!</definedName>
    <definedName name="BLPH22" localSheetId="75" hidden="1">#REF!</definedName>
    <definedName name="BLPH22" localSheetId="89" hidden="1">#REF!</definedName>
    <definedName name="BLPH22" localSheetId="90" hidden="1">#REF!</definedName>
    <definedName name="BLPH22" localSheetId="91" hidden="1">#REF!</definedName>
    <definedName name="BLPH22" localSheetId="92" hidden="1">#REF!</definedName>
    <definedName name="BLPH22" localSheetId="93" hidden="1">#REF!</definedName>
    <definedName name="BLPH22" localSheetId="94" hidden="1">#REF!</definedName>
    <definedName name="BLPH22" hidden="1">#REF!</definedName>
    <definedName name="BLPH23" localSheetId="75" hidden="1">#REF!</definedName>
    <definedName name="BLPH23" localSheetId="89" hidden="1">#REF!</definedName>
    <definedName name="BLPH23" localSheetId="90" hidden="1">#REF!</definedName>
    <definedName name="BLPH23" localSheetId="91" hidden="1">#REF!</definedName>
    <definedName name="BLPH23" localSheetId="92" hidden="1">#REF!</definedName>
    <definedName name="BLPH23" localSheetId="93" hidden="1">#REF!</definedName>
    <definedName name="BLPH23" localSheetId="94" hidden="1">#REF!</definedName>
    <definedName name="BLPH23" hidden="1">#REF!</definedName>
    <definedName name="BLPH4" localSheetId="75" hidden="1">#REF!</definedName>
    <definedName name="BLPH4" localSheetId="89" hidden="1">#REF!</definedName>
    <definedName name="BLPH4" localSheetId="90" hidden="1">#REF!</definedName>
    <definedName name="BLPH4" localSheetId="91" hidden="1">#REF!</definedName>
    <definedName name="BLPH4" localSheetId="92" hidden="1">#REF!</definedName>
    <definedName name="BLPH4" localSheetId="93" hidden="1">#REF!</definedName>
    <definedName name="BLPH4" localSheetId="94" hidden="1">#REF!</definedName>
    <definedName name="BLPH4" hidden="1">#REF!</definedName>
    <definedName name="BLPH5" localSheetId="75" hidden="1">#REF!</definedName>
    <definedName name="BLPH5" localSheetId="89" hidden="1">#REF!</definedName>
    <definedName name="BLPH5" localSheetId="90" hidden="1">#REF!</definedName>
    <definedName name="BLPH5" localSheetId="91" hidden="1">#REF!</definedName>
    <definedName name="BLPH5" localSheetId="92" hidden="1">#REF!</definedName>
    <definedName name="BLPH5" localSheetId="93" hidden="1">#REF!</definedName>
    <definedName name="BLPH5" localSheetId="94" hidden="1">#REF!</definedName>
    <definedName name="BLPH5" localSheetId="79" hidden="1">#REF!</definedName>
    <definedName name="BLPH5" hidden="1">#REF!</definedName>
    <definedName name="BLPH6" localSheetId="75" hidden="1">#REF!</definedName>
    <definedName name="BLPH6" localSheetId="89" hidden="1">#REF!</definedName>
    <definedName name="BLPH6" localSheetId="90" hidden="1">#REF!</definedName>
    <definedName name="BLPH6" localSheetId="91" hidden="1">#REF!</definedName>
    <definedName name="BLPH6" localSheetId="92" hidden="1">#REF!</definedName>
    <definedName name="BLPH6" localSheetId="93" hidden="1">#REF!</definedName>
    <definedName name="BLPH6" localSheetId="94" hidden="1">#REF!</definedName>
    <definedName name="BLPH6" localSheetId="79" hidden="1">#REF!</definedName>
    <definedName name="BLPH6" hidden="1">#REF!</definedName>
    <definedName name="BLPH7" localSheetId="75" hidden="1">#REF!</definedName>
    <definedName name="BLPH7" localSheetId="89" hidden="1">#REF!</definedName>
    <definedName name="BLPH7" localSheetId="90" hidden="1">#REF!</definedName>
    <definedName name="BLPH7" localSheetId="91" hidden="1">#REF!</definedName>
    <definedName name="BLPH7" localSheetId="92" hidden="1">#REF!</definedName>
    <definedName name="BLPH7" localSheetId="93" hidden="1">#REF!</definedName>
    <definedName name="BLPH7" localSheetId="94" hidden="1">#REF!</definedName>
    <definedName name="BLPH7" localSheetId="79" hidden="1">#REF!</definedName>
    <definedName name="BLPH7" hidden="1">#REF!</definedName>
    <definedName name="BLPH8" localSheetId="75" hidden="1">#REF!</definedName>
    <definedName name="BLPH8" localSheetId="79" hidden="1">#REF!</definedName>
    <definedName name="BLPH8" hidden="1">#REF!</definedName>
    <definedName name="BLPH9" localSheetId="75" hidden="1">#REF!</definedName>
    <definedName name="BLPH9" localSheetId="89" hidden="1">#REF!</definedName>
    <definedName name="BLPH9" localSheetId="90" hidden="1">#REF!</definedName>
    <definedName name="BLPH9" localSheetId="91" hidden="1">#REF!</definedName>
    <definedName name="BLPH9" localSheetId="92" hidden="1">#REF!</definedName>
    <definedName name="BLPH9" localSheetId="93" hidden="1">#REF!</definedName>
    <definedName name="BLPH9" localSheetId="94" hidden="1">#REF!</definedName>
    <definedName name="BLPH9" hidden="1">#REF!</definedName>
    <definedName name="CIQWBGuid" hidden="1">"3bc7c0ee-d0d5-4446-92a1-e766f1e2b7fa"</definedName>
    <definedName name="clo" localSheetId="0" hidden="1">#REF!</definedName>
    <definedName name="clo" localSheetId="70" hidden="1">#REF!</definedName>
    <definedName name="clo" localSheetId="71" hidden="1">#REF!</definedName>
    <definedName name="clo" localSheetId="72" hidden="1">#REF!</definedName>
    <definedName name="clo" localSheetId="73" hidden="1">#REF!</definedName>
    <definedName name="clo" localSheetId="74" hidden="1">#REF!</definedName>
    <definedName name="clo" localSheetId="75" hidden="1">#REF!</definedName>
    <definedName name="clo" localSheetId="89" hidden="1">#REF!</definedName>
    <definedName name="clo" localSheetId="90" hidden="1">#REF!</definedName>
    <definedName name="clo" localSheetId="91" hidden="1">#REF!</definedName>
    <definedName name="clo" localSheetId="92" hidden="1">#REF!</definedName>
    <definedName name="clo" localSheetId="93" hidden="1">#REF!</definedName>
    <definedName name="clo" localSheetId="94" hidden="1">#REF!</definedName>
    <definedName name="clo" localSheetId="79" hidden="1">#REF!</definedName>
    <definedName name="clo" hidden="1">#REF!</definedName>
    <definedName name="CO_AC_RI_ZG" localSheetId="75">#REF!</definedName>
    <definedName name="CO_AC_RI_ZG" localSheetId="89">#REF!</definedName>
    <definedName name="CO_AC_RI_ZG" localSheetId="90">#REF!</definedName>
    <definedName name="CO_AC_RI_ZG" localSheetId="91">#REF!</definedName>
    <definedName name="CO_AC_RI_ZG" localSheetId="92">#REF!</definedName>
    <definedName name="CO_AC_RI_ZG" localSheetId="93">#REF!</definedName>
    <definedName name="CO_AC_RI_ZG" localSheetId="94">#REF!</definedName>
    <definedName name="CO_AC_RI_ZG">#REF!</definedName>
    <definedName name="CO_CROSIG" localSheetId="75">#REF!</definedName>
    <definedName name="CO_CROSIG" localSheetId="89">#REF!</definedName>
    <definedName name="CO_CROSIG" localSheetId="90">#REF!</definedName>
    <definedName name="CO_CROSIG" localSheetId="91">#REF!</definedName>
    <definedName name="CO_CROSIG" localSheetId="92">#REF!</definedName>
    <definedName name="CO_CROSIG" localSheetId="93">#REF!</definedName>
    <definedName name="CO_CROSIG" localSheetId="94">#REF!</definedName>
    <definedName name="CO_CROSIG">#REF!</definedName>
    <definedName name="CO_HAC" localSheetId="75">#REF!</definedName>
    <definedName name="CO_HAC" localSheetId="89">#REF!</definedName>
    <definedName name="CO_HAC" localSheetId="90">#REF!</definedName>
    <definedName name="CO_HAC" localSheetId="91">#REF!</definedName>
    <definedName name="CO_HAC" localSheetId="92">#REF!</definedName>
    <definedName name="CO_HAC" localSheetId="93">#REF!</definedName>
    <definedName name="CO_HAC" localSheetId="94">#REF!</definedName>
    <definedName name="CO_HAC">#REF!</definedName>
    <definedName name="CO_HEP" localSheetId="75">#REF!</definedName>
    <definedName name="CO_HEP" localSheetId="89">#REF!</definedName>
    <definedName name="CO_HEP" localSheetId="90">#REF!</definedName>
    <definedName name="CO_HEP" localSheetId="91">#REF!</definedName>
    <definedName name="CO_HEP" localSheetId="92">#REF!</definedName>
    <definedName name="CO_HEP" localSheetId="93">#REF!</definedName>
    <definedName name="CO_HEP" localSheetId="94">#REF!</definedName>
    <definedName name="CO_HEP">#REF!</definedName>
    <definedName name="CO_SPH" localSheetId="75">#REF!</definedName>
    <definedName name="CO_SPH" localSheetId="89">#REF!</definedName>
    <definedName name="CO_SPH" localSheetId="90">#REF!</definedName>
    <definedName name="CO_SPH" localSheetId="91">#REF!</definedName>
    <definedName name="CO_SPH" localSheetId="92">#REF!</definedName>
    <definedName name="CO_SPH" localSheetId="93">#REF!</definedName>
    <definedName name="CO_SPH" localSheetId="94">#REF!</definedName>
    <definedName name="CO_SPH">#REF!</definedName>
    <definedName name="ctrl_CountryFilter" localSheetId="75">#REF!</definedName>
    <definedName name="ctrl_CountryFilter" localSheetId="89">#REF!</definedName>
    <definedName name="ctrl_CountryFilter" localSheetId="90">#REF!</definedName>
    <definedName name="ctrl_CountryFilter" localSheetId="91">#REF!</definedName>
    <definedName name="ctrl_CountryFilter" localSheetId="92">#REF!</definedName>
    <definedName name="ctrl_CountryFilter" localSheetId="93">#REF!</definedName>
    <definedName name="ctrl_CountryFilter" localSheetId="94">#REF!</definedName>
    <definedName name="ctrl_CountryFilter">#REF!</definedName>
    <definedName name="ctrl_Filter1" localSheetId="75">#REF!</definedName>
    <definedName name="ctrl_Filter1" localSheetId="89">#REF!</definedName>
    <definedName name="ctrl_Filter1" localSheetId="90">#REF!</definedName>
    <definedName name="ctrl_Filter1" localSheetId="91">#REF!</definedName>
    <definedName name="ctrl_Filter1" localSheetId="92">#REF!</definedName>
    <definedName name="ctrl_Filter1" localSheetId="93">#REF!</definedName>
    <definedName name="ctrl_Filter1" localSheetId="94">#REF!</definedName>
    <definedName name="ctrl_Filter1">#REF!</definedName>
    <definedName name="ctrl_Filter2" localSheetId="75">#REF!</definedName>
    <definedName name="ctrl_Filter2" localSheetId="89">#REF!</definedName>
    <definedName name="ctrl_Filter2" localSheetId="90">#REF!</definedName>
    <definedName name="ctrl_Filter2" localSheetId="91">#REF!</definedName>
    <definedName name="ctrl_Filter2" localSheetId="92">#REF!</definedName>
    <definedName name="ctrl_Filter2" localSheetId="93">#REF!</definedName>
    <definedName name="ctrl_Filter2" localSheetId="94">#REF!</definedName>
    <definedName name="ctrl_Filter2">#REF!</definedName>
    <definedName name="ctrl_Filter3" localSheetId="75">#REF!</definedName>
    <definedName name="ctrl_Filter3" localSheetId="89">#REF!</definedName>
    <definedName name="ctrl_Filter3" localSheetId="90">#REF!</definedName>
    <definedName name="ctrl_Filter3" localSheetId="91">#REF!</definedName>
    <definedName name="ctrl_Filter3" localSheetId="92">#REF!</definedName>
    <definedName name="ctrl_Filter3" localSheetId="93">#REF!</definedName>
    <definedName name="ctrl_Filter3" localSheetId="94">#REF!</definedName>
    <definedName name="ctrl_Filter3">#REF!</definedName>
    <definedName name="ctrl_Filter4" localSheetId="75">#REF!</definedName>
    <definedName name="ctrl_Filter4" localSheetId="89">#REF!</definedName>
    <definedName name="ctrl_Filter4" localSheetId="90">#REF!</definedName>
    <definedName name="ctrl_Filter4" localSheetId="91">#REF!</definedName>
    <definedName name="ctrl_Filter4" localSheetId="92">#REF!</definedName>
    <definedName name="ctrl_Filter4" localSheetId="93">#REF!</definedName>
    <definedName name="ctrl_Filter4" localSheetId="94">#REF!</definedName>
    <definedName name="ctrl_Filter4">#REF!</definedName>
    <definedName name="ctrl_Filter5" localSheetId="75">#REF!</definedName>
    <definedName name="ctrl_Filter5" localSheetId="89">#REF!</definedName>
    <definedName name="ctrl_Filter5" localSheetId="90">#REF!</definedName>
    <definedName name="ctrl_Filter5" localSheetId="91">#REF!</definedName>
    <definedName name="ctrl_Filter5" localSheetId="92">#REF!</definedName>
    <definedName name="ctrl_Filter5" localSheetId="93">#REF!</definedName>
    <definedName name="ctrl_Filter5" localSheetId="94">#REF!</definedName>
    <definedName name="ctrl_Filter5">#REF!</definedName>
    <definedName name="ctrl_SelectSubmission" localSheetId="75">#REF!</definedName>
    <definedName name="ctrl_SelectSubmission" localSheetId="89">#REF!</definedName>
    <definedName name="ctrl_SelectSubmission" localSheetId="90">#REF!</definedName>
    <definedName name="ctrl_SelectSubmission" localSheetId="91">#REF!</definedName>
    <definedName name="ctrl_SelectSubmission" localSheetId="92">#REF!</definedName>
    <definedName name="ctrl_SelectSubmission" localSheetId="93">#REF!</definedName>
    <definedName name="ctrl_SelectSubmission" localSheetId="94">#REF!</definedName>
    <definedName name="ctrl_SelectSubmission">#REF!</definedName>
    <definedName name="CURRENTYEAR" localSheetId="75">#REF!</definedName>
    <definedName name="CURRENTYEAR" localSheetId="89">#REF!</definedName>
    <definedName name="CURRENTYEAR" localSheetId="90">#REF!</definedName>
    <definedName name="CURRENTYEAR" localSheetId="91">#REF!</definedName>
    <definedName name="CURRENTYEAR" localSheetId="92">#REF!</definedName>
    <definedName name="CURRENTYEAR" localSheetId="93">#REF!</definedName>
    <definedName name="CURRENTYEAR" localSheetId="94">#REF!</definedName>
    <definedName name="CURRENTYEAR">#REF!</definedName>
    <definedName name="DataRange" localSheetId="75">#REF!</definedName>
    <definedName name="DataRange" localSheetId="89">#REF!</definedName>
    <definedName name="DataRange" localSheetId="90">#REF!</definedName>
    <definedName name="DataRange" localSheetId="91">#REF!</definedName>
    <definedName name="DataRange" localSheetId="92">#REF!</definedName>
    <definedName name="DataRange" localSheetId="93">#REF!</definedName>
    <definedName name="DataRange" localSheetId="94">#REF!</definedName>
    <definedName name="DataRange">#REF!</definedName>
    <definedName name="DB_Startcell" localSheetId="75">#REF!</definedName>
    <definedName name="DB_Startcell" localSheetId="89">#REF!</definedName>
    <definedName name="DB_Startcell" localSheetId="90">#REF!</definedName>
    <definedName name="DB_Startcell" localSheetId="91">#REF!</definedName>
    <definedName name="DB_Startcell" localSheetId="92">#REF!</definedName>
    <definedName name="DB_Startcell" localSheetId="93">#REF!</definedName>
    <definedName name="DB_Startcell" localSheetId="94">#REF!</definedName>
    <definedName name="DB_Startcell">#REF!</definedName>
    <definedName name="dddddddddddddddddddddd" localSheetId="75">OFFSET(#REF!,0,0,COUNTA(#REF!)-6,1)</definedName>
    <definedName name="dddddddddddddddddddddd" localSheetId="89">OFFSET(#REF!,0,0,COUNTA(#REF!)-6,1)</definedName>
    <definedName name="dddddddddddddddddddddd" localSheetId="90">OFFSET(#REF!,0,0,COUNTA(#REF!)-6,1)</definedName>
    <definedName name="dddddddddddddddddddddd" localSheetId="91">OFFSET(#REF!,0,0,COUNTA(#REF!)-6,1)</definedName>
    <definedName name="dddddddddddddddddddddd" localSheetId="92">OFFSET(#REF!,0,0,COUNTA(#REF!)-6,1)</definedName>
    <definedName name="dddddddddddddddddddddd" localSheetId="93">OFFSET(#REF!,0,0,COUNTA(#REF!)-6,1)</definedName>
    <definedName name="dddddddddddddddddddddd" localSheetId="94">OFFSET(#REF!,0,0,COUNTA(#REF!)-6,1)</definedName>
    <definedName name="dddddddddddddddddddddd">OFFSET(#REF!,0,0,COUNTA(#REF!)-6,1)</definedName>
    <definedName name="Erste_Cestarski" localSheetId="75">#REF!</definedName>
    <definedName name="Erste_Cestarski" localSheetId="89">#REF!</definedName>
    <definedName name="Erste_Cestarski" localSheetId="90">#REF!</definedName>
    <definedName name="Erste_Cestarski" localSheetId="91">#REF!</definedName>
    <definedName name="Erste_Cestarski" localSheetId="92">#REF!</definedName>
    <definedName name="Erste_Cestarski" localSheetId="93">#REF!</definedName>
    <definedName name="Erste_Cestarski" localSheetId="94">#REF!</definedName>
    <definedName name="Erste_Cestarski">#REF!</definedName>
    <definedName name="event" localSheetId="75">#REF!</definedName>
    <definedName name="event" localSheetId="89">#REF!</definedName>
    <definedName name="event" localSheetId="90">#REF!</definedName>
    <definedName name="event" localSheetId="91">#REF!</definedName>
    <definedName name="event" localSheetId="92">#REF!</definedName>
    <definedName name="event" localSheetId="93">#REF!</definedName>
    <definedName name="event" localSheetId="94">#REF!</definedName>
    <definedName name="event">#REF!</definedName>
    <definedName name="GovBE10Y" localSheetId="75">OFFSET(#REF!,0,0,COUNTA(#REF!)-6,1)</definedName>
    <definedName name="GovBE10Y" localSheetId="89">OFFSET(#REF!,0,0,COUNTA(#REF!)-6,1)</definedName>
    <definedName name="GovBE10Y" localSheetId="90">OFFSET(#REF!,0,0,COUNTA(#REF!)-6,1)</definedName>
    <definedName name="GovBE10Y" localSheetId="91">OFFSET(#REF!,0,0,COUNTA(#REF!)-6,1)</definedName>
    <definedName name="GovBE10Y" localSheetId="92">OFFSET(#REF!,0,0,COUNTA(#REF!)-6,1)</definedName>
    <definedName name="GovBE10Y" localSheetId="93">OFFSET(#REF!,0,0,COUNTA(#REF!)-6,1)</definedName>
    <definedName name="GovBE10Y" localSheetId="94">OFFSET(#REF!,0,0,COUNTA(#REF!)-6,1)</definedName>
    <definedName name="GovBE10Y">OFFSET(#REF!,0,0,COUNTA(#REF!)-6,1)</definedName>
    <definedName name="GovBE10Ydates" localSheetId="75">OFFSET(#REF!,0,0,COUNTA(#REF!)-6,1)</definedName>
    <definedName name="GovBE10Ydates">OFFSET(#REF!,0,0,COUNTA(#REF!)-6,1)</definedName>
    <definedName name="GovBE2Y" localSheetId="75">OFFSET(#REF!,0,0,COUNTA(#REF!)-6,1)</definedName>
    <definedName name="GovBE2Y">OFFSET(#REF!,0,0,COUNTA(#REF!)-6,1)</definedName>
    <definedName name="GovBE2Ydates" localSheetId="75">OFFSET(#REF!,0,0,COUNTA(#REF!)-6,1)</definedName>
    <definedName name="GovBE2Ydates">OFFSET(#REF!,0,0,COUNTA(#REF!)-6,1)</definedName>
    <definedName name="GovDE10Y" localSheetId="75">OFFSET(#REF!,0,0,COUNTA(#REF!)-6,1)</definedName>
    <definedName name="GovDE10Y">OFFSET(#REF!,0,0,COUNTA(#REF!)-6,1)</definedName>
    <definedName name="GovDE10Ydates" localSheetId="75">OFFSET(#REF!,0,0,COUNTA(#REF!)-6,1)</definedName>
    <definedName name="GovDE10Ydates">OFFSET(#REF!,0,0,COUNTA(#REF!)-6,1)</definedName>
    <definedName name="GovDE1Ydates" localSheetId="75">OFFSET(#REF!,0,0,COUNTA(#REF!)-6,1)</definedName>
    <definedName name="GovDE1Ydates">OFFSET(#REF!,0,0,COUNTA(#REF!)-6,1)</definedName>
    <definedName name="GovDE2Y" localSheetId="75">OFFSET(#REF!,0,0,COUNTA(#REF!)-6,1)</definedName>
    <definedName name="GovDE2Y">OFFSET(#REF!,0,0,COUNTA(#REF!)-6,1)</definedName>
    <definedName name="GovDE2Ydates" localSheetId="75">OFFSET(#REF!,0,0,COUNTA(#REF!)-6,1)</definedName>
    <definedName name="GovDE2Ydates">OFFSET(#REF!,0,0,COUNTA(#REF!)-6,1)</definedName>
    <definedName name="GovES10Y" localSheetId="75">OFFSET(#REF!,0,0,COUNTA(#REF!)-6,1)</definedName>
    <definedName name="GovES10Y">OFFSET(#REF!,0,0,COUNTA(#REF!)-6,1)</definedName>
    <definedName name="GovES10Ydates" localSheetId="75">OFFSET(#REF!,0,0,COUNTA(#REF!)-6,1)</definedName>
    <definedName name="GovES10Ydates">OFFSET(#REF!,0,0,COUNTA(#REF!)-6,1)</definedName>
    <definedName name="GovES2Y" localSheetId="75">OFFSET(#REF!,0,0,COUNTA(#REF!)-6,1)</definedName>
    <definedName name="GovES2Y">OFFSET(#REF!,0,0,COUNTA(#REF!)-6,1)</definedName>
    <definedName name="GovES2Ydates" localSheetId="75">OFFSET(#REF!,0,0,COUNTA(#REF!)-6,1)</definedName>
    <definedName name="GovES2Ydates">OFFSET(#REF!,0,0,COUNTA(#REF!)-6,1)</definedName>
    <definedName name="GovFR10Y" localSheetId="75">OFFSET(#REF!,0,0,COUNTA(#REF!)-6,1)</definedName>
    <definedName name="GovFR10Y">OFFSET(#REF!,0,0,COUNTA(#REF!)-6,1)</definedName>
    <definedName name="GovFR10Ydates" localSheetId="75">OFFSET(#REF!,0,0,COUNTA(#REF!)-6,1)</definedName>
    <definedName name="GovFR10Ydates">OFFSET(#REF!,0,0,COUNTA(#REF!)-6,1)</definedName>
    <definedName name="GovFR2Y" localSheetId="75">OFFSET(#REF!,0,0,COUNTA(#REF!)-6,1)</definedName>
    <definedName name="GovFR2Y">OFFSET(#REF!,0,0,COUNTA(#REF!)-6,1)</definedName>
    <definedName name="GovFR2Ydates" localSheetId="75">OFFSET(#REF!,0,0,COUNTA(#REF!)-6,1)</definedName>
    <definedName name="GovFR2Ydates">OFFSET(#REF!,0,0,COUNTA(#REF!)-6,1)</definedName>
    <definedName name="GovGr10Y" localSheetId="75">OFFSET(#REF!,0,0,COUNTA(#REF!)-6,1)</definedName>
    <definedName name="GovGr10Y">OFFSET(#REF!,0,0,COUNTA(#REF!)-6,1)</definedName>
    <definedName name="GovGr10Ydates" localSheetId="75">OFFSET(#REF!,0,0,COUNTA(#REF!)-6,1)</definedName>
    <definedName name="GovGr10Ydates">OFFSET(#REF!,0,0,COUNTA(#REF!)-6,1)</definedName>
    <definedName name="GovGr11Y" localSheetId="75">OFFSET(#REF!,0,0,COUNTA(#REF!)-6,1)</definedName>
    <definedName name="GovGr11Y">OFFSET(#REF!,0,0,COUNTA(#REF!)-6,1)</definedName>
    <definedName name="GovGr2Y" localSheetId="75">OFFSET(#REF!,0,0,COUNTA(#REF!)-6,1)</definedName>
    <definedName name="GovGr2Y">OFFSET(#REF!,0,0,COUNTA(#REF!)-6,1)</definedName>
    <definedName name="GovGr2Ydates" localSheetId="75">OFFSET(#REF!,0,0,COUNTA(#REF!)-6,1)</definedName>
    <definedName name="GovGr2Ydates">OFFSET(#REF!,0,0,COUNTA(#REF!)-6,1)</definedName>
    <definedName name="GovIE10Y" localSheetId="75">OFFSET(#REF!,0,0,COUNTA(#REF!)-6,1)</definedName>
    <definedName name="GovIE10Y">OFFSET(#REF!,0,0,COUNTA(#REF!)-6,1)</definedName>
    <definedName name="GovIE10Ydates" localSheetId="75">OFFSET(#REF!,0,0,COUNTA(#REF!)-6,1)</definedName>
    <definedName name="GovIE10Ydates">OFFSET(#REF!,0,0,COUNTA(#REF!)-6,1)</definedName>
    <definedName name="GovIE2Y" localSheetId="75">OFFSET(#REF!,0,0,COUNTA(#REF!)-6,1)</definedName>
    <definedName name="GovIE2Y">OFFSET(#REF!,0,0,COUNTA(#REF!)-6,1)</definedName>
    <definedName name="GovIE2Ydates" localSheetId="75">OFFSET(#REF!,0,0,COUNTA(#REF!)-6,1)</definedName>
    <definedName name="GovIE2Ydates">OFFSET(#REF!,0,0,COUNTA(#REF!)-6,1)</definedName>
    <definedName name="GovIT10Y" localSheetId="75">OFFSET(#REF!,0,0,COUNTA(#REF!)-6,1)</definedName>
    <definedName name="GovIT10Y">OFFSET(#REF!,0,0,COUNTA(#REF!)-6,1)</definedName>
    <definedName name="GovIT10Ydates" localSheetId="75">OFFSET(#REF!,0,0,COUNTA(#REF!)-6,1)</definedName>
    <definedName name="GovIT10Ydates">OFFSET(#REF!,0,0,COUNTA(#REF!)-6,1)</definedName>
    <definedName name="GovIT2Y" localSheetId="75">OFFSET(#REF!,0,0,COUNTA(#REF!)-6,1)</definedName>
    <definedName name="GovIT2Y">OFFSET(#REF!,0,0,COUNTA(#REF!)-6,1)</definedName>
    <definedName name="GovIT2Ydates" localSheetId="75">OFFSET(#REF!,0,0,COUNTA(#REF!)-6,1)</definedName>
    <definedName name="GovIT2Ydates">OFFSET(#REF!,0,0,COUNTA(#REF!)-6,1)</definedName>
    <definedName name="GovPT10Y" localSheetId="75">OFFSET(#REF!,0,0,COUNTA(#REF!)-6,1)</definedName>
    <definedName name="GovPT10Y">OFFSET(#REF!,0,0,COUNTA(#REF!)-6,1)</definedName>
    <definedName name="GovPT10Ydates" localSheetId="75">OFFSET(#REF!,0,0,COUNTA(#REF!)-6,1)</definedName>
    <definedName name="GovPT10Ydates">OFFSET(#REF!,0,0,COUNTA(#REF!)-6,1)</definedName>
    <definedName name="GovPT2Y" localSheetId="75">OFFSET(#REF!,0,0,COUNTA(#REF!)-6,1)</definedName>
    <definedName name="GovPT2Y">OFFSET(#REF!,0,0,COUNTA(#REF!)-6,1)</definedName>
    <definedName name="GovPT2Ydates" localSheetId="75">OFFSET(#REF!,0,0,COUNTA(#REF!)-6,1)</definedName>
    <definedName name="GovPT2Ydates">OFFSET(#REF!,0,0,COUNTA(#REF!)-6,1)</definedName>
    <definedName name="gygygh" localSheetId="75">OFFSET(#REF!,0,0,COUNTA(#REF!)-6,1)</definedName>
    <definedName name="gygygh">OFFSET(#REF!,0,0,COUNTA(#REF!)-6,1)</definedName>
    <definedName name="Int.Imp_Num" localSheetId="75">#REF!</definedName>
    <definedName name="Int.Imp_Num" localSheetId="89">#REF!</definedName>
    <definedName name="Int.Imp_Num" localSheetId="90">#REF!</definedName>
    <definedName name="Int.Imp_Num" localSheetId="91">#REF!</definedName>
    <definedName name="Int.Imp_Num" localSheetId="92">#REF!</definedName>
    <definedName name="Int.Imp_Num" localSheetId="93">#REF!</definedName>
    <definedName name="Int.Imp_Num" localSheetId="94">#REF!</definedName>
    <definedName name="Int.Imp_Num">#REF!</definedName>
    <definedName name="IntVar_DB_Log" localSheetId="75">#REF!</definedName>
    <definedName name="IntVar_DB_Log" localSheetId="89">#REF!</definedName>
    <definedName name="IntVar_DB_Log" localSheetId="90">#REF!</definedName>
    <definedName name="IntVar_DB_Log" localSheetId="91">#REF!</definedName>
    <definedName name="IntVar_DB_Log" localSheetId="92">#REF!</definedName>
    <definedName name="IntVar_DB_Log" localSheetId="93">#REF!</definedName>
    <definedName name="IntVar_DB_Log" localSheetId="94">#REF!</definedName>
    <definedName name="IntVar_DB_Log">#REF!</definedName>
    <definedName name="IntVar_DSSheet" localSheetId="75">#REF!</definedName>
    <definedName name="IntVar_DSSheet" localSheetId="89">#REF!</definedName>
    <definedName name="IntVar_DSSheet" localSheetId="90">#REF!</definedName>
    <definedName name="IntVar_DSSheet" localSheetId="91">#REF!</definedName>
    <definedName name="IntVar_DSSheet" localSheetId="92">#REF!</definedName>
    <definedName name="IntVar_DSSheet" localSheetId="93">#REF!</definedName>
    <definedName name="IntVar_DSSheet" localSheetId="94">#REF!</definedName>
    <definedName name="IntVar_DSSheet">#REF!</definedName>
    <definedName name="inv" hidden="1">"'57864278-f979-4145-a99c-ed44d75261ba'"</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"12/16/2016 13:23:32"</definedName>
    <definedName name="IQ_NTM">6000</definedName>
    <definedName name="IQ_QTD" hidden="1">750000</definedName>
    <definedName name="IQ_REVISIO_DATE" hidden="1">42283.3809259259</definedName>
    <definedName name="IQ_TODAY" hidden="1">0</definedName>
    <definedName name="IQ_WEEK">50000</definedName>
    <definedName name="IQ_YTD">3000</definedName>
    <definedName name="IQ_YTDMONTH" hidden="1">130000</definedName>
    <definedName name="LOOKUPMTH" localSheetId="75">#REF!</definedName>
    <definedName name="LOOKUPMTH" localSheetId="89">#REF!</definedName>
    <definedName name="LOOKUPMTH" localSheetId="90">#REF!</definedName>
    <definedName name="LOOKUPMTH" localSheetId="91">#REF!</definedName>
    <definedName name="LOOKUPMTH" localSheetId="92">#REF!</definedName>
    <definedName name="LOOKUPMTH" localSheetId="93">#REF!</definedName>
    <definedName name="LOOKUPMTH" localSheetId="94">#REF!</definedName>
    <definedName name="LOOKUPMTH">#REF!</definedName>
    <definedName name="lst_drp_ctry" localSheetId="75">#REF!</definedName>
    <definedName name="lst_drp_ctry" localSheetId="89">#REF!</definedName>
    <definedName name="lst_drp_ctry" localSheetId="90">#REF!</definedName>
    <definedName name="lst_drp_ctry" localSheetId="91">#REF!</definedName>
    <definedName name="lst_drp_ctry" localSheetId="92">#REF!</definedName>
    <definedName name="lst_drp_ctry" localSheetId="93">#REF!</definedName>
    <definedName name="lst_drp_ctry" localSheetId="94">#REF!</definedName>
    <definedName name="lst_drp_ctry">#REF!</definedName>
    <definedName name="MGR2Y" localSheetId="75">#REF!</definedName>
    <definedName name="MGR2Y" localSheetId="89">#REF!</definedName>
    <definedName name="MGR2Y" localSheetId="90">#REF!</definedName>
    <definedName name="MGR2Y" localSheetId="91">#REF!</definedName>
    <definedName name="MGR2Y" localSheetId="92">#REF!</definedName>
    <definedName name="MGR2Y" localSheetId="93">#REF!</definedName>
    <definedName name="MGR2Y" localSheetId="94">#REF!</definedName>
    <definedName name="MGR2Y">#REF!</definedName>
    <definedName name="Month" localSheetId="75">#REF!</definedName>
    <definedName name="Month" localSheetId="89">#REF!</definedName>
    <definedName name="Month" localSheetId="90">#REF!</definedName>
    <definedName name="Month" localSheetId="91">#REF!</definedName>
    <definedName name="Month" localSheetId="92">#REF!</definedName>
    <definedName name="Month" localSheetId="93">#REF!</definedName>
    <definedName name="Month" localSheetId="94">#REF!</definedName>
    <definedName name="Month">#REF!</definedName>
    <definedName name="RBA_ETK" localSheetId="75">#REF!</definedName>
    <definedName name="RBA_ETK" localSheetId="89">#REF!</definedName>
    <definedName name="RBA_ETK" localSheetId="90">#REF!</definedName>
    <definedName name="RBA_ETK" localSheetId="91">#REF!</definedName>
    <definedName name="RBA_ETK" localSheetId="92">#REF!</definedName>
    <definedName name="RBA_ETK" localSheetId="93">#REF!</definedName>
    <definedName name="RBA_ETK" localSheetId="94">#REF!</definedName>
    <definedName name="RBA_ETK">#REF!</definedName>
    <definedName name="RBA_HLS" localSheetId="75">#REF!</definedName>
    <definedName name="RBA_HLS" localSheetId="89">#REF!</definedName>
    <definedName name="RBA_HLS" localSheetId="90">#REF!</definedName>
    <definedName name="RBA_HLS" localSheetId="91">#REF!</definedName>
    <definedName name="RBA_HLS" localSheetId="92">#REF!</definedName>
    <definedName name="RBA_HLS" localSheetId="93">#REF!</definedName>
    <definedName name="RBA_HLS" localSheetId="94">#REF!</definedName>
    <definedName name="RBA_HLS">#REF!</definedName>
    <definedName name="RBA_Novinar" localSheetId="75">#REF!</definedName>
    <definedName name="RBA_Novinar" localSheetId="89">#REF!</definedName>
    <definedName name="RBA_Novinar" localSheetId="90">#REF!</definedName>
    <definedName name="RBA_Novinar" localSheetId="91">#REF!</definedName>
    <definedName name="RBA_Novinar" localSheetId="92">#REF!</definedName>
    <definedName name="RBA_Novinar" localSheetId="93">#REF!</definedName>
    <definedName name="RBA_Novinar" localSheetId="94">#REF!</definedName>
    <definedName name="RBA_Novinar">#REF!</definedName>
    <definedName name="RBA_SHŽ" localSheetId="75">#REF!</definedName>
    <definedName name="RBA_SHŽ" localSheetId="89">#REF!</definedName>
    <definedName name="RBA_SHŽ" localSheetId="90">#REF!</definedName>
    <definedName name="RBA_SHŽ" localSheetId="91">#REF!</definedName>
    <definedName name="RBA_SHŽ" localSheetId="92">#REF!</definedName>
    <definedName name="RBA_SHŽ" localSheetId="93">#REF!</definedName>
    <definedName name="RBA_SHŽ" localSheetId="94">#REF!</definedName>
    <definedName name="RBA_SHŽ">#REF!</definedName>
    <definedName name="RBA_THT" localSheetId="75">#REF!</definedName>
    <definedName name="RBA_THT" localSheetId="89">#REF!</definedName>
    <definedName name="RBA_THT" localSheetId="90">#REF!</definedName>
    <definedName name="RBA_THT" localSheetId="91">#REF!</definedName>
    <definedName name="RBA_THT" localSheetId="92">#REF!</definedName>
    <definedName name="RBA_THT" localSheetId="93">#REF!</definedName>
    <definedName name="RBA_THT" localSheetId="94">#REF!</definedName>
    <definedName name="RBA_THT">#REF!</definedName>
    <definedName name="rr" localSheetId="75">OFFSET(#REF!,0,0,COUNTA(#REF!)-6,1)</definedName>
    <definedName name="rr" localSheetId="89">OFFSET(#REF!,0,0,COUNTA(#REF!)-6,1)</definedName>
    <definedName name="rr" localSheetId="90">OFFSET(#REF!,0,0,COUNTA(#REF!)-6,1)</definedName>
    <definedName name="rr" localSheetId="91">OFFSET(#REF!,0,0,COUNTA(#REF!)-6,1)</definedName>
    <definedName name="rr" localSheetId="92">OFFSET(#REF!,0,0,COUNTA(#REF!)-6,1)</definedName>
    <definedName name="rr" localSheetId="93">OFFSET(#REF!,0,0,COUNTA(#REF!)-6,1)</definedName>
    <definedName name="rr" localSheetId="94">OFFSET(#REF!,0,0,COUNTA(#REF!)-6,1)</definedName>
    <definedName name="rr">OFFSET(#REF!,0,0,COUNTA(#REF!)-6,1)</definedName>
    <definedName name="shift" localSheetId="75">#REF!</definedName>
    <definedName name="shift" localSheetId="89">#REF!</definedName>
    <definedName name="shift" localSheetId="90">#REF!</definedName>
    <definedName name="shift" localSheetId="91">#REF!</definedName>
    <definedName name="shift" localSheetId="92">#REF!</definedName>
    <definedName name="shift" localSheetId="93">#REF!</definedName>
    <definedName name="shift" localSheetId="94">#REF!</definedName>
    <definedName name="shift">#REF!</definedName>
    <definedName name="TRNR_000bcf64e0a14a0cadbf8597e51e0c18_1335_0" localSheetId="75" hidden="1">#REF!</definedName>
    <definedName name="TRNR_000bcf64e0a14a0cadbf8597e51e0c18_1335_0" localSheetId="89" hidden="1">#REF!</definedName>
    <definedName name="TRNR_000bcf64e0a14a0cadbf8597e51e0c18_1335_0" localSheetId="90" hidden="1">#REF!</definedName>
    <definedName name="TRNR_000bcf64e0a14a0cadbf8597e51e0c18_1335_0" localSheetId="91" hidden="1">#REF!</definedName>
    <definedName name="TRNR_000bcf64e0a14a0cadbf8597e51e0c18_1335_0" localSheetId="92" hidden="1">#REF!</definedName>
    <definedName name="TRNR_000bcf64e0a14a0cadbf8597e51e0c18_1335_0" localSheetId="93" hidden="1">#REF!</definedName>
    <definedName name="TRNR_000bcf64e0a14a0cadbf8597e51e0c18_1335_0" localSheetId="94" hidden="1">#REF!</definedName>
    <definedName name="TRNR_000bcf64e0a14a0cadbf8597e51e0c18_1335_0" hidden="1">#REF!</definedName>
    <definedName name="TRNR_00f065b0e15c4eb6b22849c50f9f49d2_1697_0" localSheetId="75" hidden="1">#REF!</definedName>
    <definedName name="TRNR_00f065b0e15c4eb6b22849c50f9f49d2_1697_0" localSheetId="89" hidden="1">#REF!</definedName>
    <definedName name="TRNR_00f065b0e15c4eb6b22849c50f9f49d2_1697_0" localSheetId="90" hidden="1">#REF!</definedName>
    <definedName name="TRNR_00f065b0e15c4eb6b22849c50f9f49d2_1697_0" localSheetId="91" hidden="1">#REF!</definedName>
    <definedName name="TRNR_00f065b0e15c4eb6b22849c50f9f49d2_1697_0" localSheetId="92" hidden="1">#REF!</definedName>
    <definedName name="TRNR_00f065b0e15c4eb6b22849c50f9f49d2_1697_0" localSheetId="93" hidden="1">#REF!</definedName>
    <definedName name="TRNR_00f065b0e15c4eb6b22849c50f9f49d2_1697_0" localSheetId="94" hidden="1">#REF!</definedName>
    <definedName name="TRNR_00f065b0e15c4eb6b22849c50f9f49d2_1697_0" hidden="1">#REF!</definedName>
    <definedName name="TRNR_0196e67829514f9cabf45081721de533_1_1" localSheetId="75" hidden="1">#REF!</definedName>
    <definedName name="TRNR_0196e67829514f9cabf45081721de533_1_1" localSheetId="89" hidden="1">#REF!</definedName>
    <definedName name="TRNR_0196e67829514f9cabf45081721de533_1_1" localSheetId="90" hidden="1">#REF!</definedName>
    <definedName name="TRNR_0196e67829514f9cabf45081721de533_1_1" localSheetId="91" hidden="1">#REF!</definedName>
    <definedName name="TRNR_0196e67829514f9cabf45081721de533_1_1" localSheetId="92" hidden="1">#REF!</definedName>
    <definedName name="TRNR_0196e67829514f9cabf45081721de533_1_1" localSheetId="93" hidden="1">#REF!</definedName>
    <definedName name="TRNR_0196e67829514f9cabf45081721de533_1_1" localSheetId="94" hidden="1">#REF!</definedName>
    <definedName name="TRNR_0196e67829514f9cabf45081721de533_1_1" hidden="1">#REF!</definedName>
    <definedName name="TRNR_0248444df0784017a145036a39f4a112_1329_0" localSheetId="75" hidden="1">#REF!</definedName>
    <definedName name="TRNR_0248444df0784017a145036a39f4a112_1329_0" localSheetId="89" hidden="1">#REF!</definedName>
    <definedName name="TRNR_0248444df0784017a145036a39f4a112_1329_0" localSheetId="90" hidden="1">#REF!</definedName>
    <definedName name="TRNR_0248444df0784017a145036a39f4a112_1329_0" localSheetId="91" hidden="1">#REF!</definedName>
    <definedName name="TRNR_0248444df0784017a145036a39f4a112_1329_0" localSheetId="92" hidden="1">#REF!</definedName>
    <definedName name="TRNR_0248444df0784017a145036a39f4a112_1329_0" localSheetId="93" hidden="1">#REF!</definedName>
    <definedName name="TRNR_0248444df0784017a145036a39f4a112_1329_0" localSheetId="94" hidden="1">#REF!</definedName>
    <definedName name="TRNR_0248444df0784017a145036a39f4a112_1329_0" hidden="1">#REF!</definedName>
    <definedName name="TRNR_03767387d4d047d784340cf2ee83d1c3_0_0" localSheetId="75" hidden="1">#REF!</definedName>
    <definedName name="TRNR_03767387d4d047d784340cf2ee83d1c3_0_0" localSheetId="89" hidden="1">#REF!</definedName>
    <definedName name="TRNR_03767387d4d047d784340cf2ee83d1c3_0_0" localSheetId="90" hidden="1">#REF!</definedName>
    <definedName name="TRNR_03767387d4d047d784340cf2ee83d1c3_0_0" localSheetId="91" hidden="1">#REF!</definedName>
    <definedName name="TRNR_03767387d4d047d784340cf2ee83d1c3_0_0" localSheetId="92" hidden="1">#REF!</definedName>
    <definedName name="TRNR_03767387d4d047d784340cf2ee83d1c3_0_0" localSheetId="93" hidden="1">#REF!</definedName>
    <definedName name="TRNR_03767387d4d047d784340cf2ee83d1c3_0_0" localSheetId="94" hidden="1">#REF!</definedName>
    <definedName name="TRNR_03767387d4d047d784340cf2ee83d1c3_0_0" hidden="1">#REF!</definedName>
    <definedName name="TRNR_045e41793c6b4f448856a12b1eb2820d_1329_0" localSheetId="75" hidden="1">#REF!</definedName>
    <definedName name="TRNR_045e41793c6b4f448856a12b1eb2820d_1329_0" localSheetId="89" hidden="1">#REF!</definedName>
    <definedName name="TRNR_045e41793c6b4f448856a12b1eb2820d_1329_0" localSheetId="90" hidden="1">#REF!</definedName>
    <definedName name="TRNR_045e41793c6b4f448856a12b1eb2820d_1329_0" localSheetId="91" hidden="1">#REF!</definedName>
    <definedName name="TRNR_045e41793c6b4f448856a12b1eb2820d_1329_0" localSheetId="92" hidden="1">#REF!</definedName>
    <definedName name="TRNR_045e41793c6b4f448856a12b1eb2820d_1329_0" localSheetId="93" hidden="1">#REF!</definedName>
    <definedName name="TRNR_045e41793c6b4f448856a12b1eb2820d_1329_0" localSheetId="94" hidden="1">#REF!</definedName>
    <definedName name="TRNR_045e41793c6b4f448856a12b1eb2820d_1329_0" hidden="1">#REF!</definedName>
    <definedName name="TRNR_0490e367a7084ba994cf3bb9bac532f4_1335_0" localSheetId="75" hidden="1">#REF!</definedName>
    <definedName name="TRNR_0490e367a7084ba994cf3bb9bac532f4_1335_0" hidden="1">#REF!</definedName>
    <definedName name="TRNR_0785a795d2654ce698fb23cb5243cb60_4_31" localSheetId="75" hidden="1">#REF!</definedName>
    <definedName name="TRNR_0785a795d2654ce698fb23cb5243cb60_4_31" localSheetId="89" hidden="1">#REF!</definedName>
    <definedName name="TRNR_0785a795d2654ce698fb23cb5243cb60_4_31" localSheetId="90" hidden="1">#REF!</definedName>
    <definedName name="TRNR_0785a795d2654ce698fb23cb5243cb60_4_31" localSheetId="91" hidden="1">#REF!</definedName>
    <definedName name="TRNR_0785a795d2654ce698fb23cb5243cb60_4_31" localSheetId="92" hidden="1">#REF!</definedName>
    <definedName name="TRNR_0785a795d2654ce698fb23cb5243cb60_4_31" localSheetId="93" hidden="1">#REF!</definedName>
    <definedName name="TRNR_0785a795d2654ce698fb23cb5243cb60_4_31" localSheetId="94" hidden="1">#REF!</definedName>
    <definedName name="TRNR_0785a795d2654ce698fb23cb5243cb60_4_31" hidden="1">#REF!</definedName>
    <definedName name="TRNR_07f096f452d14ad1940f13cf758370c7_1329_0" localSheetId="75" hidden="1">#REF!</definedName>
    <definedName name="TRNR_07f096f452d14ad1940f13cf758370c7_1329_0" localSheetId="89" hidden="1">#REF!</definedName>
    <definedName name="TRNR_07f096f452d14ad1940f13cf758370c7_1329_0" localSheetId="90" hidden="1">#REF!</definedName>
    <definedName name="TRNR_07f096f452d14ad1940f13cf758370c7_1329_0" localSheetId="91" hidden="1">#REF!</definedName>
    <definedName name="TRNR_07f096f452d14ad1940f13cf758370c7_1329_0" localSheetId="92" hidden="1">#REF!</definedName>
    <definedName name="TRNR_07f096f452d14ad1940f13cf758370c7_1329_0" localSheetId="93" hidden="1">#REF!</definedName>
    <definedName name="TRNR_07f096f452d14ad1940f13cf758370c7_1329_0" localSheetId="94" hidden="1">#REF!</definedName>
    <definedName name="TRNR_07f096f452d14ad1940f13cf758370c7_1329_0" hidden="1">#REF!</definedName>
    <definedName name="TRNR_08121248c95c473fa807eb7bdcd16937_1_1" localSheetId="75" hidden="1">#REF!</definedName>
    <definedName name="TRNR_08121248c95c473fa807eb7bdcd16937_1_1" hidden="1">#REF!</definedName>
    <definedName name="TRNR_09225a531fde4016b7f8d5c0d4e34891_1347_0" localSheetId="75" hidden="1">#REF!</definedName>
    <definedName name="TRNR_09225a531fde4016b7f8d5c0d4e34891_1347_0" localSheetId="89" hidden="1">#REF!</definedName>
    <definedName name="TRNR_09225a531fde4016b7f8d5c0d4e34891_1347_0" localSheetId="90" hidden="1">#REF!</definedName>
    <definedName name="TRNR_09225a531fde4016b7f8d5c0d4e34891_1347_0" localSheetId="91" hidden="1">#REF!</definedName>
    <definedName name="TRNR_09225a531fde4016b7f8d5c0d4e34891_1347_0" localSheetId="92" hidden="1">#REF!</definedName>
    <definedName name="TRNR_09225a531fde4016b7f8d5c0d4e34891_1347_0" localSheetId="93" hidden="1">#REF!</definedName>
    <definedName name="TRNR_09225a531fde4016b7f8d5c0d4e34891_1347_0" localSheetId="94" hidden="1">#REF!</definedName>
    <definedName name="TRNR_09225a531fde4016b7f8d5c0d4e34891_1347_0" hidden="1">#REF!</definedName>
    <definedName name="TRNR_0a155ace2bcd418098f39484898ce1a0_0_0" localSheetId="75" hidden="1">#REF!</definedName>
    <definedName name="TRNR_0a155ace2bcd418098f39484898ce1a0_0_0" localSheetId="89" hidden="1">#REF!</definedName>
    <definedName name="TRNR_0a155ace2bcd418098f39484898ce1a0_0_0" localSheetId="90" hidden="1">#REF!</definedName>
    <definedName name="TRNR_0a155ace2bcd418098f39484898ce1a0_0_0" localSheetId="91" hidden="1">#REF!</definedName>
    <definedName name="TRNR_0a155ace2bcd418098f39484898ce1a0_0_0" localSheetId="92" hidden="1">#REF!</definedName>
    <definedName name="TRNR_0a155ace2bcd418098f39484898ce1a0_0_0" localSheetId="93" hidden="1">#REF!</definedName>
    <definedName name="TRNR_0a155ace2bcd418098f39484898ce1a0_0_0" localSheetId="94" hidden="1">#REF!</definedName>
    <definedName name="TRNR_0a155ace2bcd418098f39484898ce1a0_0_0" hidden="1">#REF!</definedName>
    <definedName name="TRNR_0b24da5353bc4a1198e8ff0f3c2168e2_1697_0" localSheetId="75" hidden="1">#REF!</definedName>
    <definedName name="TRNR_0b24da5353bc4a1198e8ff0f3c2168e2_1697_0" hidden="1">#REF!</definedName>
    <definedName name="TRNR_0bef7f183b35483e8efad22aa7e6b993_0_0" localSheetId="75" hidden="1">#REF!</definedName>
    <definedName name="TRNR_0bef7f183b35483e8efad22aa7e6b993_0_0" localSheetId="89" hidden="1">#REF!</definedName>
    <definedName name="TRNR_0bef7f183b35483e8efad22aa7e6b993_0_0" localSheetId="90" hidden="1">#REF!</definedName>
    <definedName name="TRNR_0bef7f183b35483e8efad22aa7e6b993_0_0" localSheetId="91" hidden="1">#REF!</definedName>
    <definedName name="TRNR_0bef7f183b35483e8efad22aa7e6b993_0_0" localSheetId="92" hidden="1">#REF!</definedName>
    <definedName name="TRNR_0bef7f183b35483e8efad22aa7e6b993_0_0" localSheetId="93" hidden="1">#REF!</definedName>
    <definedName name="TRNR_0bef7f183b35483e8efad22aa7e6b993_0_0" localSheetId="94" hidden="1">#REF!</definedName>
    <definedName name="TRNR_0bef7f183b35483e8efad22aa7e6b993_0_0" hidden="1">#REF!</definedName>
    <definedName name="TRNR_0d2b499d1efc4261842b88121446dfd1_1335_0" localSheetId="75" hidden="1">#REF!</definedName>
    <definedName name="TRNR_0d2b499d1efc4261842b88121446dfd1_1335_0" hidden="1">#REF!</definedName>
    <definedName name="TRNR_0fe04bea49ec4ca68afbc2c201db04f2_1_1" localSheetId="75" hidden="1">#REF!</definedName>
    <definedName name="TRNR_0fe04bea49ec4ca68afbc2c201db04f2_1_1" hidden="1">#REF!</definedName>
    <definedName name="TRNR_10082c14c81a4a288c616570e9e9d750_0_0" localSheetId="75" hidden="1">#REF!</definedName>
    <definedName name="TRNR_10082c14c81a4a288c616570e9e9d750_0_0" localSheetId="89" hidden="1">#REF!</definedName>
    <definedName name="TRNR_10082c14c81a4a288c616570e9e9d750_0_0" localSheetId="90" hidden="1">#REF!</definedName>
    <definedName name="TRNR_10082c14c81a4a288c616570e9e9d750_0_0" localSheetId="91" hidden="1">#REF!</definedName>
    <definedName name="TRNR_10082c14c81a4a288c616570e9e9d750_0_0" localSheetId="92" hidden="1">#REF!</definedName>
    <definedName name="TRNR_10082c14c81a4a288c616570e9e9d750_0_0" localSheetId="93" hidden="1">#REF!</definedName>
    <definedName name="TRNR_10082c14c81a4a288c616570e9e9d750_0_0" localSheetId="94" hidden="1">#REF!</definedName>
    <definedName name="TRNR_10082c14c81a4a288c616570e9e9d750_0_0" hidden="1">#REF!</definedName>
    <definedName name="TRNR_1241461d4dd8499fa5c494d5b3687503_0_0" localSheetId="75" hidden="1">#REF!</definedName>
    <definedName name="TRNR_1241461d4dd8499fa5c494d5b3687503_0_0" localSheetId="89" hidden="1">#REF!</definedName>
    <definedName name="TRNR_1241461d4dd8499fa5c494d5b3687503_0_0" localSheetId="90" hidden="1">#REF!</definedName>
    <definedName name="TRNR_1241461d4dd8499fa5c494d5b3687503_0_0" localSheetId="91" hidden="1">#REF!</definedName>
    <definedName name="TRNR_1241461d4dd8499fa5c494d5b3687503_0_0" localSheetId="92" hidden="1">#REF!</definedName>
    <definedName name="TRNR_1241461d4dd8499fa5c494d5b3687503_0_0" localSheetId="93" hidden="1">#REF!</definedName>
    <definedName name="TRNR_1241461d4dd8499fa5c494d5b3687503_0_0" localSheetId="94" hidden="1">#REF!</definedName>
    <definedName name="TRNR_1241461d4dd8499fa5c494d5b3687503_0_0" hidden="1">#REF!</definedName>
    <definedName name="TRNR_16ef5660d81545a19e064084a4f33ae1_1697_0" localSheetId="75" hidden="1">#REF!</definedName>
    <definedName name="TRNR_16ef5660d81545a19e064084a4f33ae1_1697_0" hidden="1">#REF!</definedName>
    <definedName name="TRNR_179f2b4b9dd64af08a40e8102c834e5e_1329_0" localSheetId="75" hidden="1">#REF!</definedName>
    <definedName name="TRNR_179f2b4b9dd64af08a40e8102c834e5e_1329_0" localSheetId="89" hidden="1">#REF!</definedName>
    <definedName name="TRNR_179f2b4b9dd64af08a40e8102c834e5e_1329_0" localSheetId="90" hidden="1">#REF!</definedName>
    <definedName name="TRNR_179f2b4b9dd64af08a40e8102c834e5e_1329_0" localSheetId="91" hidden="1">#REF!</definedName>
    <definedName name="TRNR_179f2b4b9dd64af08a40e8102c834e5e_1329_0" localSheetId="92" hidden="1">#REF!</definedName>
    <definedName name="TRNR_179f2b4b9dd64af08a40e8102c834e5e_1329_0" localSheetId="93" hidden="1">#REF!</definedName>
    <definedName name="TRNR_179f2b4b9dd64af08a40e8102c834e5e_1329_0" localSheetId="94" hidden="1">#REF!</definedName>
    <definedName name="TRNR_179f2b4b9dd64af08a40e8102c834e5e_1329_0" hidden="1">#REF!</definedName>
    <definedName name="TRNR_17dab012b97d4f51a7f8bd9684fdf7d9_1697_0" localSheetId="75" hidden="1">#REF!</definedName>
    <definedName name="TRNR_17dab012b97d4f51a7f8bd9684fdf7d9_1697_0" hidden="1">#REF!</definedName>
    <definedName name="TRNR_186f679bac594ad8b9b6aca595c58cff_1329_0" localSheetId="75" hidden="1">#REF!</definedName>
    <definedName name="TRNR_186f679bac594ad8b9b6aca595c58cff_1329_0" localSheetId="89" hidden="1">#REF!</definedName>
    <definedName name="TRNR_186f679bac594ad8b9b6aca595c58cff_1329_0" localSheetId="90" hidden="1">#REF!</definedName>
    <definedName name="TRNR_186f679bac594ad8b9b6aca595c58cff_1329_0" localSheetId="91" hidden="1">#REF!</definedName>
    <definedName name="TRNR_186f679bac594ad8b9b6aca595c58cff_1329_0" localSheetId="92" hidden="1">#REF!</definedName>
    <definedName name="TRNR_186f679bac594ad8b9b6aca595c58cff_1329_0" localSheetId="93" hidden="1">#REF!</definedName>
    <definedName name="TRNR_186f679bac594ad8b9b6aca595c58cff_1329_0" localSheetId="94" hidden="1">#REF!</definedName>
    <definedName name="TRNR_186f679bac594ad8b9b6aca595c58cff_1329_0" hidden="1">#REF!</definedName>
    <definedName name="TRNR_18ba59b218ca495db16797747c04b52a_1347_1" localSheetId="75" hidden="1">#REF!</definedName>
    <definedName name="TRNR_18ba59b218ca495db16797747c04b52a_1347_1" localSheetId="89" hidden="1">#REF!</definedName>
    <definedName name="TRNR_18ba59b218ca495db16797747c04b52a_1347_1" localSheetId="90" hidden="1">#REF!</definedName>
    <definedName name="TRNR_18ba59b218ca495db16797747c04b52a_1347_1" localSheetId="91" hidden="1">#REF!</definedName>
    <definedName name="TRNR_18ba59b218ca495db16797747c04b52a_1347_1" localSheetId="92" hidden="1">#REF!</definedName>
    <definedName name="TRNR_18ba59b218ca495db16797747c04b52a_1347_1" localSheetId="93" hidden="1">#REF!</definedName>
    <definedName name="TRNR_18ba59b218ca495db16797747c04b52a_1347_1" localSheetId="94" hidden="1">#REF!</definedName>
    <definedName name="TRNR_18ba59b218ca495db16797747c04b52a_1347_1" hidden="1">#REF!</definedName>
    <definedName name="TRNR_1908b9e88dbb44fba6307d52526f907e_0_3" localSheetId="75" hidden="1">#REF!</definedName>
    <definedName name="TRNR_1908b9e88dbb44fba6307d52526f907e_0_3" localSheetId="89" hidden="1">#REF!</definedName>
    <definedName name="TRNR_1908b9e88dbb44fba6307d52526f907e_0_3" localSheetId="90" hidden="1">#REF!</definedName>
    <definedName name="TRNR_1908b9e88dbb44fba6307d52526f907e_0_3" localSheetId="91" hidden="1">#REF!</definedName>
    <definedName name="TRNR_1908b9e88dbb44fba6307d52526f907e_0_3" localSheetId="92" hidden="1">#REF!</definedName>
    <definedName name="TRNR_1908b9e88dbb44fba6307d52526f907e_0_3" localSheetId="93" hidden="1">#REF!</definedName>
    <definedName name="TRNR_1908b9e88dbb44fba6307d52526f907e_0_3" localSheetId="94" hidden="1">#REF!</definedName>
    <definedName name="TRNR_1908b9e88dbb44fba6307d52526f907e_0_3" hidden="1">#REF!</definedName>
    <definedName name="TRNR_192e1e782fc44c268705ceb4ca4097cc_1697_0" localSheetId="75" hidden="1">#REF!</definedName>
    <definedName name="TRNR_192e1e782fc44c268705ceb4ca4097cc_1697_0" hidden="1">#REF!</definedName>
    <definedName name="TRNR_1a269fb5a32149eba32250b463a66068_1335_0" localSheetId="75" hidden="1">#REF!</definedName>
    <definedName name="TRNR_1a269fb5a32149eba32250b463a66068_1335_0" hidden="1">#REF!</definedName>
    <definedName name="TRNR_1a4fdb69591749eab0bb12a0c6ed77a0_1335_0" localSheetId="75" hidden="1">#REF!</definedName>
    <definedName name="TRNR_1a4fdb69591749eab0bb12a0c6ed77a0_1335_0" hidden="1">#REF!</definedName>
    <definedName name="TRNR_1a5ea705dbc3499290360624830cf5d8_1329_0" localSheetId="75" hidden="1">#REF!</definedName>
    <definedName name="TRNR_1a5ea705dbc3499290360624830cf5d8_1329_0" localSheetId="89" hidden="1">#REF!</definedName>
    <definedName name="TRNR_1a5ea705dbc3499290360624830cf5d8_1329_0" localSheetId="90" hidden="1">#REF!</definedName>
    <definedName name="TRNR_1a5ea705dbc3499290360624830cf5d8_1329_0" localSheetId="91" hidden="1">#REF!</definedName>
    <definedName name="TRNR_1a5ea705dbc3499290360624830cf5d8_1329_0" localSheetId="92" hidden="1">#REF!</definedName>
    <definedName name="TRNR_1a5ea705dbc3499290360624830cf5d8_1329_0" localSheetId="93" hidden="1">#REF!</definedName>
    <definedName name="TRNR_1a5ea705dbc3499290360624830cf5d8_1329_0" localSheetId="94" hidden="1">#REF!</definedName>
    <definedName name="TRNR_1a5ea705dbc3499290360624830cf5d8_1329_0" hidden="1">#REF!</definedName>
    <definedName name="TRNR_1a8bb766fe9047a3b1df3ce90d20fe15_1697_0" localSheetId="75" hidden="1">#REF!</definedName>
    <definedName name="TRNR_1a8bb766fe9047a3b1df3ce90d20fe15_1697_0" hidden="1">#REF!</definedName>
    <definedName name="TRNR_1b585efb3da040ba83e95ad4f250c19e_1697_0" localSheetId="75" hidden="1">#REF!</definedName>
    <definedName name="TRNR_1b585efb3da040ba83e95ad4f250c19e_1697_0" hidden="1">#REF!</definedName>
    <definedName name="TRNR_1c18cea9a6bc43e2b3c120f84fac0246_1335_0" localSheetId="75" hidden="1">#REF!</definedName>
    <definedName name="TRNR_1c18cea9a6bc43e2b3c120f84fac0246_1335_0" hidden="1">#REF!</definedName>
    <definedName name="TRNR_1ca7fcb0cce54c928a2b4bb4f8fa251b_1_34" localSheetId="75" hidden="1">#REF!</definedName>
    <definedName name="TRNR_1ca7fcb0cce54c928a2b4bb4f8fa251b_1_34" localSheetId="89" hidden="1">#REF!</definedName>
    <definedName name="TRNR_1ca7fcb0cce54c928a2b4bb4f8fa251b_1_34" localSheetId="90" hidden="1">#REF!</definedName>
    <definedName name="TRNR_1ca7fcb0cce54c928a2b4bb4f8fa251b_1_34" localSheetId="91" hidden="1">#REF!</definedName>
    <definedName name="TRNR_1ca7fcb0cce54c928a2b4bb4f8fa251b_1_34" localSheetId="92" hidden="1">#REF!</definedName>
    <definedName name="TRNR_1ca7fcb0cce54c928a2b4bb4f8fa251b_1_34" localSheetId="93" hidden="1">#REF!</definedName>
    <definedName name="TRNR_1ca7fcb0cce54c928a2b4bb4f8fa251b_1_34" localSheetId="94" hidden="1">#REF!</definedName>
    <definedName name="TRNR_1ca7fcb0cce54c928a2b4bb4f8fa251b_1_34" hidden="1">#REF!</definedName>
    <definedName name="TRNR_1d93407199b74dbdbd6be5c891651c06_1335_0" localSheetId="75" hidden="1">#REF!</definedName>
    <definedName name="TRNR_1d93407199b74dbdbd6be5c891651c06_1335_0" hidden="1">#REF!</definedName>
    <definedName name="TRNR_1e6e20388319423dbf3b0df67175a6bd_1335_0" localSheetId="75" hidden="1">#REF!</definedName>
    <definedName name="TRNR_1e6e20388319423dbf3b0df67175a6bd_1335_0" hidden="1">#REF!</definedName>
    <definedName name="TRNR_1e80e3a79f9345b0a33095939ab27d79_0_0" localSheetId="75" hidden="1">#REF!</definedName>
    <definedName name="TRNR_1e80e3a79f9345b0a33095939ab27d79_0_0" localSheetId="89" hidden="1">#REF!</definedName>
    <definedName name="TRNR_1e80e3a79f9345b0a33095939ab27d79_0_0" localSheetId="90" hidden="1">#REF!</definedName>
    <definedName name="TRNR_1e80e3a79f9345b0a33095939ab27d79_0_0" localSheetId="91" hidden="1">#REF!</definedName>
    <definedName name="TRNR_1e80e3a79f9345b0a33095939ab27d79_0_0" localSheetId="92" hidden="1">#REF!</definedName>
    <definedName name="TRNR_1e80e3a79f9345b0a33095939ab27d79_0_0" localSheetId="93" hidden="1">#REF!</definedName>
    <definedName name="TRNR_1e80e3a79f9345b0a33095939ab27d79_0_0" localSheetId="94" hidden="1">#REF!</definedName>
    <definedName name="TRNR_1e80e3a79f9345b0a33095939ab27d79_0_0" hidden="1">#REF!</definedName>
    <definedName name="TRNR_1f1645c6036e4169877aaeed75b3639c_0_0" localSheetId="75" hidden="1">#REF!</definedName>
    <definedName name="TRNR_1f1645c6036e4169877aaeed75b3639c_0_0" localSheetId="89" hidden="1">#REF!</definedName>
    <definedName name="TRNR_1f1645c6036e4169877aaeed75b3639c_0_0" localSheetId="90" hidden="1">#REF!</definedName>
    <definedName name="TRNR_1f1645c6036e4169877aaeed75b3639c_0_0" localSheetId="91" hidden="1">#REF!</definedName>
    <definedName name="TRNR_1f1645c6036e4169877aaeed75b3639c_0_0" localSheetId="92" hidden="1">#REF!</definedName>
    <definedName name="TRNR_1f1645c6036e4169877aaeed75b3639c_0_0" localSheetId="93" hidden="1">#REF!</definedName>
    <definedName name="TRNR_1f1645c6036e4169877aaeed75b3639c_0_0" localSheetId="94" hidden="1">#REF!</definedName>
    <definedName name="TRNR_1f1645c6036e4169877aaeed75b3639c_0_0" hidden="1">#REF!</definedName>
    <definedName name="TRNR_1fa1d64dd6084be08c64686b114c9429_1697_0" localSheetId="75" hidden="1">#REF!</definedName>
    <definedName name="TRNR_1fa1d64dd6084be08c64686b114c9429_1697_0" hidden="1">#REF!</definedName>
    <definedName name="TRNR_204b3d3f117647f590351787df3b2dad_1_1" localSheetId="75" hidden="1">#REF!</definedName>
    <definedName name="TRNR_204b3d3f117647f590351787df3b2dad_1_1" hidden="1">#REF!</definedName>
    <definedName name="TRNR_2095c8ee46f24ddba52948076b5792a3_1335_0" localSheetId="75" hidden="1">#REF!</definedName>
    <definedName name="TRNR_2095c8ee46f24ddba52948076b5792a3_1335_0" hidden="1">#REF!</definedName>
    <definedName name="TRNR_21d4f7e635a64183a4cb08e25ba07051_1335_0" localSheetId="75" hidden="1">#REF!</definedName>
    <definedName name="TRNR_21d4f7e635a64183a4cb08e25ba07051_1335_0" hidden="1">#REF!</definedName>
    <definedName name="TRNR_220e013264704730a379ebe3f169c047_1334_0" localSheetId="75" hidden="1">#REF!</definedName>
    <definedName name="TRNR_220e013264704730a379ebe3f169c047_1334_0" localSheetId="89" hidden="1">#REF!</definedName>
    <definedName name="TRNR_220e013264704730a379ebe3f169c047_1334_0" localSheetId="90" hidden="1">#REF!</definedName>
    <definedName name="TRNR_220e013264704730a379ebe3f169c047_1334_0" localSheetId="91" hidden="1">#REF!</definedName>
    <definedName name="TRNR_220e013264704730a379ebe3f169c047_1334_0" localSheetId="92" hidden="1">#REF!</definedName>
    <definedName name="TRNR_220e013264704730a379ebe3f169c047_1334_0" localSheetId="93" hidden="1">#REF!</definedName>
    <definedName name="TRNR_220e013264704730a379ebe3f169c047_1334_0" localSheetId="94" hidden="1">#REF!</definedName>
    <definedName name="TRNR_220e013264704730a379ebe3f169c047_1334_0" hidden="1">#REF!</definedName>
    <definedName name="TRNR_2556d8d190db496d966fefcd54435e5a_0_0" localSheetId="75" hidden="1">#REF!</definedName>
    <definedName name="TRNR_2556d8d190db496d966fefcd54435e5a_0_0" localSheetId="89" hidden="1">#REF!</definedName>
    <definedName name="TRNR_2556d8d190db496d966fefcd54435e5a_0_0" localSheetId="90" hidden="1">#REF!</definedName>
    <definedName name="TRNR_2556d8d190db496d966fefcd54435e5a_0_0" localSheetId="91" hidden="1">#REF!</definedName>
    <definedName name="TRNR_2556d8d190db496d966fefcd54435e5a_0_0" localSheetId="92" hidden="1">#REF!</definedName>
    <definedName name="TRNR_2556d8d190db496d966fefcd54435e5a_0_0" localSheetId="93" hidden="1">#REF!</definedName>
    <definedName name="TRNR_2556d8d190db496d966fefcd54435e5a_0_0" localSheetId="94" hidden="1">#REF!</definedName>
    <definedName name="TRNR_2556d8d190db496d966fefcd54435e5a_0_0" hidden="1">#REF!</definedName>
    <definedName name="TRNR_26ee763d870740f5ab4836dd6e2539f2_1697_0" localSheetId="75" hidden="1">#REF!</definedName>
    <definedName name="TRNR_26ee763d870740f5ab4836dd6e2539f2_1697_0" hidden="1">#REF!</definedName>
    <definedName name="TRNR_2725cc17575240209341b8df077fb2a2_0_0" localSheetId="75" hidden="1">#REF!</definedName>
    <definedName name="TRNR_2725cc17575240209341b8df077fb2a2_0_0" localSheetId="89" hidden="1">#REF!</definedName>
    <definedName name="TRNR_2725cc17575240209341b8df077fb2a2_0_0" localSheetId="90" hidden="1">#REF!</definedName>
    <definedName name="TRNR_2725cc17575240209341b8df077fb2a2_0_0" localSheetId="91" hidden="1">#REF!</definedName>
    <definedName name="TRNR_2725cc17575240209341b8df077fb2a2_0_0" localSheetId="92" hidden="1">#REF!</definedName>
    <definedName name="TRNR_2725cc17575240209341b8df077fb2a2_0_0" localSheetId="93" hidden="1">#REF!</definedName>
    <definedName name="TRNR_2725cc17575240209341b8df077fb2a2_0_0" localSheetId="94" hidden="1">#REF!</definedName>
    <definedName name="TRNR_2725cc17575240209341b8df077fb2a2_0_0" hidden="1">#REF!</definedName>
    <definedName name="TRNR_29e7247e6005496e992083ee51f58dbc_0_0" localSheetId="75" hidden="1">#REF!</definedName>
    <definedName name="TRNR_29e7247e6005496e992083ee51f58dbc_0_0" localSheetId="89" hidden="1">#REF!</definedName>
    <definedName name="TRNR_29e7247e6005496e992083ee51f58dbc_0_0" localSheetId="90" hidden="1">#REF!</definedName>
    <definedName name="TRNR_29e7247e6005496e992083ee51f58dbc_0_0" localSheetId="91" hidden="1">#REF!</definedName>
    <definedName name="TRNR_29e7247e6005496e992083ee51f58dbc_0_0" localSheetId="92" hidden="1">#REF!</definedName>
    <definedName name="TRNR_29e7247e6005496e992083ee51f58dbc_0_0" localSheetId="93" hidden="1">#REF!</definedName>
    <definedName name="TRNR_29e7247e6005496e992083ee51f58dbc_0_0" localSheetId="94" hidden="1">#REF!</definedName>
    <definedName name="TRNR_29e7247e6005496e992083ee51f58dbc_0_0" hidden="1">#REF!</definedName>
    <definedName name="TRNR_2b308385785e4d3e814d79e76c125a12_1335_0" localSheetId="75" hidden="1">#REF!</definedName>
    <definedName name="TRNR_2b308385785e4d3e814d79e76c125a12_1335_0" hidden="1">#REF!</definedName>
    <definedName name="TRNR_2baafd57e09d4cbf987eee6ae9dbeaba_1335_0" localSheetId="75" hidden="1">#REF!</definedName>
    <definedName name="TRNR_2baafd57e09d4cbf987eee6ae9dbeaba_1335_0" hidden="1">#REF!</definedName>
    <definedName name="TRNR_2f4e082693214df994efaa62fe619662_0_0" localSheetId="75" hidden="1">#REF!</definedName>
    <definedName name="TRNR_2f4e082693214df994efaa62fe619662_0_0" localSheetId="89" hidden="1">#REF!</definedName>
    <definedName name="TRNR_2f4e082693214df994efaa62fe619662_0_0" localSheetId="90" hidden="1">#REF!</definedName>
    <definedName name="TRNR_2f4e082693214df994efaa62fe619662_0_0" localSheetId="91" hidden="1">#REF!</definedName>
    <definedName name="TRNR_2f4e082693214df994efaa62fe619662_0_0" localSheetId="92" hidden="1">#REF!</definedName>
    <definedName name="TRNR_2f4e082693214df994efaa62fe619662_0_0" localSheetId="93" hidden="1">#REF!</definedName>
    <definedName name="TRNR_2f4e082693214df994efaa62fe619662_0_0" localSheetId="94" hidden="1">#REF!</definedName>
    <definedName name="TRNR_2f4e082693214df994efaa62fe619662_0_0" hidden="1">#REF!</definedName>
    <definedName name="TRNR_2f86a60931d24b4b90fa1839d4175bb9_1335_0" localSheetId="75" hidden="1">#REF!</definedName>
    <definedName name="TRNR_2f86a60931d24b4b90fa1839d4175bb9_1335_0" hidden="1">#REF!</definedName>
    <definedName name="TRNR_30b4d151d6234b31b27a0462d26c9458_1697_0" localSheetId="75" hidden="1">#REF!</definedName>
    <definedName name="TRNR_30b4d151d6234b31b27a0462d26c9458_1697_0" hidden="1">#REF!</definedName>
    <definedName name="TRNR_322c5939442e46e997fc1aa34e00687a_1697_0" localSheetId="75" hidden="1">#REF!</definedName>
    <definedName name="TRNR_322c5939442e46e997fc1aa34e00687a_1697_0" hidden="1">#REF!</definedName>
    <definedName name="TRNR_32de1522c7f84c4aa807666e649c956f_1697_0" localSheetId="75" hidden="1">#REF!</definedName>
    <definedName name="TRNR_32de1522c7f84c4aa807666e649c956f_1697_0" hidden="1">#REF!</definedName>
    <definedName name="TRNR_33850d4f3b3e4c518485b04481be6def_1335_0" localSheetId="75" hidden="1">#REF!</definedName>
    <definedName name="TRNR_33850d4f3b3e4c518485b04481be6def_1335_0" hidden="1">#REF!</definedName>
    <definedName name="TRNR_345af906502343ecbb24c9d3a466a87b_1335_0" localSheetId="75" hidden="1">#REF!</definedName>
    <definedName name="TRNR_345af906502343ecbb24c9d3a466a87b_1335_0" hidden="1">#REF!</definedName>
    <definedName name="TRNR_34ce8a48e4ab48ff89ec83dc5edc92d4_1329_0" localSheetId="75" hidden="1">#REF!</definedName>
    <definedName name="TRNR_34ce8a48e4ab48ff89ec83dc5edc92d4_1329_0" localSheetId="89" hidden="1">#REF!</definedName>
    <definedName name="TRNR_34ce8a48e4ab48ff89ec83dc5edc92d4_1329_0" localSheetId="90" hidden="1">#REF!</definedName>
    <definedName name="TRNR_34ce8a48e4ab48ff89ec83dc5edc92d4_1329_0" localSheetId="91" hidden="1">#REF!</definedName>
    <definedName name="TRNR_34ce8a48e4ab48ff89ec83dc5edc92d4_1329_0" localSheetId="92" hidden="1">#REF!</definedName>
    <definedName name="TRNR_34ce8a48e4ab48ff89ec83dc5edc92d4_1329_0" localSheetId="93" hidden="1">#REF!</definedName>
    <definedName name="TRNR_34ce8a48e4ab48ff89ec83dc5edc92d4_1329_0" localSheetId="94" hidden="1">#REF!</definedName>
    <definedName name="TRNR_34ce8a48e4ab48ff89ec83dc5edc92d4_1329_0" hidden="1">#REF!</definedName>
    <definedName name="TRNR_359ece6e111048489e428d19c8741655_1697_0" localSheetId="75" hidden="1">#REF!</definedName>
    <definedName name="TRNR_359ece6e111048489e428d19c8741655_1697_0" hidden="1">#REF!</definedName>
    <definedName name="TRNR_3708f7ee9cd945018dc10259bc677f0b_1329_0" localSheetId="75" hidden="1">#REF!</definedName>
    <definedName name="TRNR_3708f7ee9cd945018dc10259bc677f0b_1329_0" localSheetId="89" hidden="1">#REF!</definedName>
    <definedName name="TRNR_3708f7ee9cd945018dc10259bc677f0b_1329_0" localSheetId="90" hidden="1">#REF!</definedName>
    <definedName name="TRNR_3708f7ee9cd945018dc10259bc677f0b_1329_0" localSheetId="91" hidden="1">#REF!</definedName>
    <definedName name="TRNR_3708f7ee9cd945018dc10259bc677f0b_1329_0" localSheetId="92" hidden="1">#REF!</definedName>
    <definedName name="TRNR_3708f7ee9cd945018dc10259bc677f0b_1329_0" localSheetId="93" hidden="1">#REF!</definedName>
    <definedName name="TRNR_3708f7ee9cd945018dc10259bc677f0b_1329_0" localSheetId="94" hidden="1">#REF!</definedName>
    <definedName name="TRNR_3708f7ee9cd945018dc10259bc677f0b_1329_0" hidden="1">#REF!</definedName>
    <definedName name="TRNR_3749ac74adbf4f6b986e7507db8853c5_1697_0" localSheetId="75" hidden="1">#REF!</definedName>
    <definedName name="TRNR_3749ac74adbf4f6b986e7507db8853c5_1697_0" hidden="1">#REF!</definedName>
    <definedName name="TRNR_37a2f15bb3eb44808bb74dd8f61cda42_1335_0" localSheetId="75" hidden="1">#REF!</definedName>
    <definedName name="TRNR_37a2f15bb3eb44808bb74dd8f61cda42_1335_0" hidden="1">#REF!</definedName>
    <definedName name="TRNR_382d3d17efc749e9b265cae2e8ee4882_1329_0" localSheetId="75" hidden="1">#REF!</definedName>
    <definedName name="TRNR_382d3d17efc749e9b265cae2e8ee4882_1329_0" localSheetId="89" hidden="1">#REF!</definedName>
    <definedName name="TRNR_382d3d17efc749e9b265cae2e8ee4882_1329_0" localSheetId="90" hidden="1">#REF!</definedName>
    <definedName name="TRNR_382d3d17efc749e9b265cae2e8ee4882_1329_0" localSheetId="91" hidden="1">#REF!</definedName>
    <definedName name="TRNR_382d3d17efc749e9b265cae2e8ee4882_1329_0" localSheetId="92" hidden="1">#REF!</definedName>
    <definedName name="TRNR_382d3d17efc749e9b265cae2e8ee4882_1329_0" localSheetId="93" hidden="1">#REF!</definedName>
    <definedName name="TRNR_382d3d17efc749e9b265cae2e8ee4882_1329_0" localSheetId="94" hidden="1">#REF!</definedName>
    <definedName name="TRNR_382d3d17efc749e9b265cae2e8ee4882_1329_0" hidden="1">#REF!</definedName>
    <definedName name="TRNR_3893e4a4820f4effa0e08c11a9004929_1697_0" localSheetId="75" hidden="1">#REF!</definedName>
    <definedName name="TRNR_3893e4a4820f4effa0e08c11a9004929_1697_0" hidden="1">#REF!</definedName>
    <definedName name="TRNR_397ebd8ca3ce43d3b04f5361ba5a2429_1329_0" localSheetId="75" hidden="1">#REF!</definedName>
    <definedName name="TRNR_397ebd8ca3ce43d3b04f5361ba5a2429_1329_0" localSheetId="89" hidden="1">#REF!</definedName>
    <definedName name="TRNR_397ebd8ca3ce43d3b04f5361ba5a2429_1329_0" localSheetId="90" hidden="1">#REF!</definedName>
    <definedName name="TRNR_397ebd8ca3ce43d3b04f5361ba5a2429_1329_0" localSheetId="91" hidden="1">#REF!</definedName>
    <definedName name="TRNR_397ebd8ca3ce43d3b04f5361ba5a2429_1329_0" localSheetId="92" hidden="1">#REF!</definedName>
    <definedName name="TRNR_397ebd8ca3ce43d3b04f5361ba5a2429_1329_0" localSheetId="93" hidden="1">#REF!</definedName>
    <definedName name="TRNR_397ebd8ca3ce43d3b04f5361ba5a2429_1329_0" localSheetId="94" hidden="1">#REF!</definedName>
    <definedName name="TRNR_397ebd8ca3ce43d3b04f5361ba5a2429_1329_0" hidden="1">#REF!</definedName>
    <definedName name="TRNR_3a84fd4af3b047528aa2c6d8d0f5bc25_1697_0" localSheetId="75" hidden="1">#REF!</definedName>
    <definedName name="TRNR_3a84fd4af3b047528aa2c6d8d0f5bc25_1697_0" hidden="1">#REF!</definedName>
    <definedName name="TRNR_3adc6dced8184f37b39c692a9354bd89_4_34" localSheetId="75" hidden="1">#REF!</definedName>
    <definedName name="TRNR_3adc6dced8184f37b39c692a9354bd89_4_34" localSheetId="89" hidden="1">#REF!</definedName>
    <definedName name="TRNR_3adc6dced8184f37b39c692a9354bd89_4_34" localSheetId="90" hidden="1">#REF!</definedName>
    <definedName name="TRNR_3adc6dced8184f37b39c692a9354bd89_4_34" localSheetId="91" hidden="1">#REF!</definedName>
    <definedName name="TRNR_3adc6dced8184f37b39c692a9354bd89_4_34" localSheetId="92" hidden="1">#REF!</definedName>
    <definedName name="TRNR_3adc6dced8184f37b39c692a9354bd89_4_34" localSheetId="93" hidden="1">#REF!</definedName>
    <definedName name="TRNR_3adc6dced8184f37b39c692a9354bd89_4_34" localSheetId="94" hidden="1">#REF!</definedName>
    <definedName name="TRNR_3adc6dced8184f37b39c692a9354bd89_4_34" hidden="1">#REF!</definedName>
    <definedName name="TRNR_3be08e6fda984d2cba28989f1a6be67c_1697_0" localSheetId="75" hidden="1">#REF!</definedName>
    <definedName name="TRNR_3be08e6fda984d2cba28989f1a6be67c_1697_0" hidden="1">#REF!</definedName>
    <definedName name="TRNR_3e30db0f5e844ababab51790c603fad9_4_31" localSheetId="75" hidden="1">#REF!</definedName>
    <definedName name="TRNR_3e30db0f5e844ababab51790c603fad9_4_31" hidden="1">#REF!</definedName>
    <definedName name="TRNR_3f0eaca686a84a578b513652159af46f_1697_0" localSheetId="75" hidden="1">#REF!</definedName>
    <definedName name="TRNR_3f0eaca686a84a578b513652159af46f_1697_0" hidden="1">#REF!</definedName>
    <definedName name="TRNR_402482f4ac2c44a389a6de2b3c6005cf_1697_0" localSheetId="75" hidden="1">#REF!</definedName>
    <definedName name="TRNR_402482f4ac2c44a389a6de2b3c6005cf_1697_0" hidden="1">#REF!</definedName>
    <definedName name="TRNR_407e97b93c5e493baa469f9999a14eb1_1335_0" localSheetId="75" hidden="1">#REF!</definedName>
    <definedName name="TRNR_407e97b93c5e493baa469f9999a14eb1_1335_0" hidden="1">#REF!</definedName>
    <definedName name="TRNR_40b0ce9b4c8648a5b78a4a92d7e7c358_0_0" localSheetId="75" hidden="1">#REF!</definedName>
    <definedName name="TRNR_40b0ce9b4c8648a5b78a4a92d7e7c358_0_0" localSheetId="89" hidden="1">#REF!</definedName>
    <definedName name="TRNR_40b0ce9b4c8648a5b78a4a92d7e7c358_0_0" localSheetId="90" hidden="1">#REF!</definedName>
    <definedName name="TRNR_40b0ce9b4c8648a5b78a4a92d7e7c358_0_0" localSheetId="91" hidden="1">#REF!</definedName>
    <definedName name="TRNR_40b0ce9b4c8648a5b78a4a92d7e7c358_0_0" localSheetId="92" hidden="1">#REF!</definedName>
    <definedName name="TRNR_40b0ce9b4c8648a5b78a4a92d7e7c358_0_0" localSheetId="93" hidden="1">#REF!</definedName>
    <definedName name="TRNR_40b0ce9b4c8648a5b78a4a92d7e7c358_0_0" localSheetId="94" hidden="1">#REF!</definedName>
    <definedName name="TRNR_40b0ce9b4c8648a5b78a4a92d7e7c358_0_0" hidden="1">#REF!</definedName>
    <definedName name="TRNR_4121aa45544643d0b6574cb541236645_1697_0" localSheetId="75" hidden="1">#REF!</definedName>
    <definedName name="TRNR_4121aa45544643d0b6574cb541236645_1697_0" hidden="1">#REF!</definedName>
    <definedName name="TRNR_43198a83eae840e3a6f6d50f792ee92e_1697_0" localSheetId="75" hidden="1">#REF!</definedName>
    <definedName name="TRNR_43198a83eae840e3a6f6d50f792ee92e_1697_0" hidden="1">#REF!</definedName>
    <definedName name="TRNR_446c4fb93a044f6ea214f1f98973d37e_1335_0" localSheetId="75" hidden="1">#REF!</definedName>
    <definedName name="TRNR_446c4fb93a044f6ea214f1f98973d37e_1335_0" hidden="1">#REF!</definedName>
    <definedName name="TRNR_44a2e00d9aa247d082b7f3105f247928_1697_0" localSheetId="75" hidden="1">#REF!</definedName>
    <definedName name="TRNR_44a2e00d9aa247d082b7f3105f247928_1697_0" hidden="1">#REF!</definedName>
    <definedName name="TRNR_44c596f18b9243d2a9cfc7d23f06d2c0_0_0" localSheetId="75" hidden="1">#REF!</definedName>
    <definedName name="TRNR_44c596f18b9243d2a9cfc7d23f06d2c0_0_0" localSheetId="89" hidden="1">#REF!</definedName>
    <definedName name="TRNR_44c596f18b9243d2a9cfc7d23f06d2c0_0_0" localSheetId="90" hidden="1">#REF!</definedName>
    <definedName name="TRNR_44c596f18b9243d2a9cfc7d23f06d2c0_0_0" localSheetId="91" hidden="1">#REF!</definedName>
    <definedName name="TRNR_44c596f18b9243d2a9cfc7d23f06d2c0_0_0" localSheetId="92" hidden="1">#REF!</definedName>
    <definedName name="TRNR_44c596f18b9243d2a9cfc7d23f06d2c0_0_0" localSheetId="93" hidden="1">#REF!</definedName>
    <definedName name="TRNR_44c596f18b9243d2a9cfc7d23f06d2c0_0_0" localSheetId="94" hidden="1">#REF!</definedName>
    <definedName name="TRNR_44c596f18b9243d2a9cfc7d23f06d2c0_0_0" hidden="1">#REF!</definedName>
    <definedName name="TRNR_4a007581ca934a5e9dde4629c927ba86_1329_0" localSheetId="75" hidden="1">#REF!</definedName>
    <definedName name="TRNR_4a007581ca934a5e9dde4629c927ba86_1329_0" localSheetId="89" hidden="1">#REF!</definedName>
    <definedName name="TRNR_4a007581ca934a5e9dde4629c927ba86_1329_0" localSheetId="90" hidden="1">#REF!</definedName>
    <definedName name="TRNR_4a007581ca934a5e9dde4629c927ba86_1329_0" localSheetId="91" hidden="1">#REF!</definedName>
    <definedName name="TRNR_4a007581ca934a5e9dde4629c927ba86_1329_0" localSheetId="92" hidden="1">#REF!</definedName>
    <definedName name="TRNR_4a007581ca934a5e9dde4629c927ba86_1329_0" localSheetId="93" hidden="1">#REF!</definedName>
    <definedName name="TRNR_4a007581ca934a5e9dde4629c927ba86_1329_0" localSheetId="94" hidden="1">#REF!</definedName>
    <definedName name="TRNR_4a007581ca934a5e9dde4629c927ba86_1329_0" hidden="1">#REF!</definedName>
    <definedName name="TRNR_4b82357fc68945d28dc032f551b5aa6d_1329_0" localSheetId="75" hidden="1">#REF!</definedName>
    <definedName name="TRNR_4b82357fc68945d28dc032f551b5aa6d_1329_0" localSheetId="89" hidden="1">#REF!</definedName>
    <definedName name="TRNR_4b82357fc68945d28dc032f551b5aa6d_1329_0" localSheetId="90" hidden="1">#REF!</definedName>
    <definedName name="TRNR_4b82357fc68945d28dc032f551b5aa6d_1329_0" localSheetId="91" hidden="1">#REF!</definedName>
    <definedName name="TRNR_4b82357fc68945d28dc032f551b5aa6d_1329_0" localSheetId="92" hidden="1">#REF!</definedName>
    <definedName name="TRNR_4b82357fc68945d28dc032f551b5aa6d_1329_0" localSheetId="93" hidden="1">#REF!</definedName>
    <definedName name="TRNR_4b82357fc68945d28dc032f551b5aa6d_1329_0" localSheetId="94" hidden="1">#REF!</definedName>
    <definedName name="TRNR_4b82357fc68945d28dc032f551b5aa6d_1329_0" hidden="1">#REF!</definedName>
    <definedName name="TRNR_4ce64fd2633b43f799831dc6ff2885a6_1329_0" localSheetId="75" hidden="1">#REF!</definedName>
    <definedName name="TRNR_4ce64fd2633b43f799831dc6ff2885a6_1329_0" localSheetId="89" hidden="1">#REF!</definedName>
    <definedName name="TRNR_4ce64fd2633b43f799831dc6ff2885a6_1329_0" localSheetId="90" hidden="1">#REF!</definedName>
    <definedName name="TRNR_4ce64fd2633b43f799831dc6ff2885a6_1329_0" localSheetId="91" hidden="1">#REF!</definedName>
    <definedName name="TRNR_4ce64fd2633b43f799831dc6ff2885a6_1329_0" localSheetId="92" hidden="1">#REF!</definedName>
    <definedName name="TRNR_4ce64fd2633b43f799831dc6ff2885a6_1329_0" localSheetId="93" hidden="1">#REF!</definedName>
    <definedName name="TRNR_4ce64fd2633b43f799831dc6ff2885a6_1329_0" localSheetId="94" hidden="1">#REF!</definedName>
    <definedName name="TRNR_4ce64fd2633b43f799831dc6ff2885a6_1329_0" hidden="1">#REF!</definedName>
    <definedName name="TRNR_4d5b2b69cafb4a7db2ec8551784da38d_1335_0" localSheetId="75" hidden="1">#REF!</definedName>
    <definedName name="TRNR_4d5b2b69cafb4a7db2ec8551784da38d_1335_0" hidden="1">#REF!</definedName>
    <definedName name="TRNR_4de2877c333c457787c7ba78c21655b7_9_34" localSheetId="75" hidden="1">#REF!</definedName>
    <definedName name="TRNR_4de2877c333c457787c7ba78c21655b7_9_34" localSheetId="89" hidden="1">#REF!</definedName>
    <definedName name="TRNR_4de2877c333c457787c7ba78c21655b7_9_34" localSheetId="90" hidden="1">#REF!</definedName>
    <definedName name="TRNR_4de2877c333c457787c7ba78c21655b7_9_34" localSheetId="91" hidden="1">#REF!</definedName>
    <definedName name="TRNR_4de2877c333c457787c7ba78c21655b7_9_34" localSheetId="92" hidden="1">#REF!</definedName>
    <definedName name="TRNR_4de2877c333c457787c7ba78c21655b7_9_34" localSheetId="93" hidden="1">#REF!</definedName>
    <definedName name="TRNR_4de2877c333c457787c7ba78c21655b7_9_34" localSheetId="94" hidden="1">#REF!</definedName>
    <definedName name="TRNR_4de2877c333c457787c7ba78c21655b7_9_34" hidden="1">#REF!</definedName>
    <definedName name="TRNR_4e029fb9b1614ecdaf20c579216e823f_1335_0" localSheetId="75" hidden="1">#REF!</definedName>
    <definedName name="TRNR_4e029fb9b1614ecdaf20c579216e823f_1335_0" hidden="1">#REF!</definedName>
    <definedName name="TRNR_4e940ad509af4d8fb7f3c7004e068d0f_1329_0" localSheetId="75" hidden="1">#REF!</definedName>
    <definedName name="TRNR_4e940ad509af4d8fb7f3c7004e068d0f_1329_0" localSheetId="89" hidden="1">#REF!</definedName>
    <definedName name="TRNR_4e940ad509af4d8fb7f3c7004e068d0f_1329_0" localSheetId="90" hidden="1">#REF!</definedName>
    <definedName name="TRNR_4e940ad509af4d8fb7f3c7004e068d0f_1329_0" localSheetId="91" hidden="1">#REF!</definedName>
    <definedName name="TRNR_4e940ad509af4d8fb7f3c7004e068d0f_1329_0" localSheetId="92" hidden="1">#REF!</definedName>
    <definedName name="TRNR_4e940ad509af4d8fb7f3c7004e068d0f_1329_0" localSheetId="93" hidden="1">#REF!</definedName>
    <definedName name="TRNR_4e940ad509af4d8fb7f3c7004e068d0f_1329_0" localSheetId="94" hidden="1">#REF!</definedName>
    <definedName name="TRNR_4e940ad509af4d8fb7f3c7004e068d0f_1329_0" hidden="1">#REF!</definedName>
    <definedName name="TRNR_4ec0b18390cb4e93a939a68a0dfb3979_0_0" localSheetId="75" hidden="1">#REF!</definedName>
    <definedName name="TRNR_4ec0b18390cb4e93a939a68a0dfb3979_0_0" localSheetId="89" hidden="1">#REF!</definedName>
    <definedName name="TRNR_4ec0b18390cb4e93a939a68a0dfb3979_0_0" localSheetId="90" hidden="1">#REF!</definedName>
    <definedName name="TRNR_4ec0b18390cb4e93a939a68a0dfb3979_0_0" localSheetId="91" hidden="1">#REF!</definedName>
    <definedName name="TRNR_4ec0b18390cb4e93a939a68a0dfb3979_0_0" localSheetId="92" hidden="1">#REF!</definedName>
    <definedName name="TRNR_4ec0b18390cb4e93a939a68a0dfb3979_0_0" localSheetId="93" hidden="1">#REF!</definedName>
    <definedName name="TRNR_4ec0b18390cb4e93a939a68a0dfb3979_0_0" localSheetId="94" hidden="1">#REF!</definedName>
    <definedName name="TRNR_4ec0b18390cb4e93a939a68a0dfb3979_0_0" hidden="1">#REF!</definedName>
    <definedName name="TRNR_4f720ca78ad04fa8b930e0aface021b3_1697_0" localSheetId="75" hidden="1">#REF!</definedName>
    <definedName name="TRNR_4f720ca78ad04fa8b930e0aface021b3_1697_0" hidden="1">#REF!</definedName>
    <definedName name="TRNR_51603641bb804f4490dc5730f7b68ae2_1_0" localSheetId="75" hidden="1">#REF!</definedName>
    <definedName name="TRNR_51603641bb804f4490dc5730f7b68ae2_1_0" localSheetId="89" hidden="1">#REF!</definedName>
    <definedName name="TRNR_51603641bb804f4490dc5730f7b68ae2_1_0" localSheetId="90" hidden="1">#REF!</definedName>
    <definedName name="TRNR_51603641bb804f4490dc5730f7b68ae2_1_0" localSheetId="91" hidden="1">#REF!</definedName>
    <definedName name="TRNR_51603641bb804f4490dc5730f7b68ae2_1_0" localSheetId="92" hidden="1">#REF!</definedName>
    <definedName name="TRNR_51603641bb804f4490dc5730f7b68ae2_1_0" localSheetId="93" hidden="1">#REF!</definedName>
    <definedName name="TRNR_51603641bb804f4490dc5730f7b68ae2_1_0" localSheetId="94" hidden="1">#REF!</definedName>
    <definedName name="TRNR_51603641bb804f4490dc5730f7b68ae2_1_0" hidden="1">#REF!</definedName>
    <definedName name="TRNR_523308afef25433fb7a9df96f3652935_1329_0" localSheetId="75" hidden="1">#REF!</definedName>
    <definedName name="TRNR_523308afef25433fb7a9df96f3652935_1329_0" localSheetId="89" hidden="1">#REF!</definedName>
    <definedName name="TRNR_523308afef25433fb7a9df96f3652935_1329_0" localSheetId="90" hidden="1">#REF!</definedName>
    <definedName name="TRNR_523308afef25433fb7a9df96f3652935_1329_0" localSheetId="91" hidden="1">#REF!</definedName>
    <definedName name="TRNR_523308afef25433fb7a9df96f3652935_1329_0" localSheetId="92" hidden="1">#REF!</definedName>
    <definedName name="TRNR_523308afef25433fb7a9df96f3652935_1329_0" localSheetId="93" hidden="1">#REF!</definedName>
    <definedName name="TRNR_523308afef25433fb7a9df96f3652935_1329_0" localSheetId="94" hidden="1">#REF!</definedName>
    <definedName name="TRNR_523308afef25433fb7a9df96f3652935_1329_0" hidden="1">#REF!</definedName>
    <definedName name="TRNR_547e79202bf348fba85a094356bd002c_1335_0" localSheetId="75" hidden="1">#REF!</definedName>
    <definedName name="TRNR_547e79202bf348fba85a094356bd002c_1335_0" hidden="1">#REF!</definedName>
    <definedName name="TRNR_54e1504c42eb44099123a31860ec4fe3_0_0" localSheetId="75" hidden="1">#REF!</definedName>
    <definedName name="TRNR_54e1504c42eb44099123a31860ec4fe3_0_0" localSheetId="89" hidden="1">#REF!</definedName>
    <definedName name="TRNR_54e1504c42eb44099123a31860ec4fe3_0_0" localSheetId="90" hidden="1">#REF!</definedName>
    <definedName name="TRNR_54e1504c42eb44099123a31860ec4fe3_0_0" localSheetId="91" hidden="1">#REF!</definedName>
    <definedName name="TRNR_54e1504c42eb44099123a31860ec4fe3_0_0" localSheetId="92" hidden="1">#REF!</definedName>
    <definedName name="TRNR_54e1504c42eb44099123a31860ec4fe3_0_0" localSheetId="93" hidden="1">#REF!</definedName>
    <definedName name="TRNR_54e1504c42eb44099123a31860ec4fe3_0_0" localSheetId="94" hidden="1">#REF!</definedName>
    <definedName name="TRNR_54e1504c42eb44099123a31860ec4fe3_0_0" hidden="1">#REF!</definedName>
    <definedName name="TRNR_55ffd01466ef4f6e8ecbb48f8391e334_0_0" localSheetId="75" hidden="1">#REF!</definedName>
    <definedName name="TRNR_55ffd01466ef4f6e8ecbb48f8391e334_0_0" localSheetId="89" hidden="1">#REF!</definedName>
    <definedName name="TRNR_55ffd01466ef4f6e8ecbb48f8391e334_0_0" localSheetId="90" hidden="1">#REF!</definedName>
    <definedName name="TRNR_55ffd01466ef4f6e8ecbb48f8391e334_0_0" localSheetId="91" hidden="1">#REF!</definedName>
    <definedName name="TRNR_55ffd01466ef4f6e8ecbb48f8391e334_0_0" localSheetId="92" hidden="1">#REF!</definedName>
    <definedName name="TRNR_55ffd01466ef4f6e8ecbb48f8391e334_0_0" localSheetId="93" hidden="1">#REF!</definedName>
    <definedName name="TRNR_55ffd01466ef4f6e8ecbb48f8391e334_0_0" localSheetId="94" hidden="1">#REF!</definedName>
    <definedName name="TRNR_55ffd01466ef4f6e8ecbb48f8391e334_0_0" hidden="1">#REF!</definedName>
    <definedName name="TRNR_563b7a93df0b49e18135b457255fdf77_1335_0" localSheetId="75" hidden="1">#REF!</definedName>
    <definedName name="TRNR_563b7a93df0b49e18135b457255fdf77_1335_0" hidden="1">#REF!</definedName>
    <definedName name="TRNR_56627146a994494c8b69817d25041002_1329_0" localSheetId="75" hidden="1">#REF!</definedName>
    <definedName name="TRNR_56627146a994494c8b69817d25041002_1329_0" localSheetId="89" hidden="1">#REF!</definedName>
    <definedName name="TRNR_56627146a994494c8b69817d25041002_1329_0" localSheetId="90" hidden="1">#REF!</definedName>
    <definedName name="TRNR_56627146a994494c8b69817d25041002_1329_0" localSheetId="91" hidden="1">#REF!</definedName>
    <definedName name="TRNR_56627146a994494c8b69817d25041002_1329_0" localSheetId="92" hidden="1">#REF!</definedName>
    <definedName name="TRNR_56627146a994494c8b69817d25041002_1329_0" localSheetId="93" hidden="1">#REF!</definedName>
    <definedName name="TRNR_56627146a994494c8b69817d25041002_1329_0" localSheetId="94" hidden="1">#REF!</definedName>
    <definedName name="TRNR_56627146a994494c8b69817d25041002_1329_0" hidden="1">#REF!</definedName>
    <definedName name="TRNR_5757bae5c36b432488994b8eb6be140d_0_0" localSheetId="75" hidden="1">#REF!</definedName>
    <definedName name="TRNR_5757bae5c36b432488994b8eb6be140d_0_0" localSheetId="89" hidden="1">#REF!</definedName>
    <definedName name="TRNR_5757bae5c36b432488994b8eb6be140d_0_0" localSheetId="90" hidden="1">#REF!</definedName>
    <definedName name="TRNR_5757bae5c36b432488994b8eb6be140d_0_0" localSheetId="91" hidden="1">#REF!</definedName>
    <definedName name="TRNR_5757bae5c36b432488994b8eb6be140d_0_0" localSheetId="92" hidden="1">#REF!</definedName>
    <definedName name="TRNR_5757bae5c36b432488994b8eb6be140d_0_0" localSheetId="93" hidden="1">#REF!</definedName>
    <definedName name="TRNR_5757bae5c36b432488994b8eb6be140d_0_0" localSheetId="94" hidden="1">#REF!</definedName>
    <definedName name="TRNR_5757bae5c36b432488994b8eb6be140d_0_0" hidden="1">#REF!</definedName>
    <definedName name="TRNR_5794920278dc44e2aac04c8ceb23cf7c_15_31" localSheetId="75" hidden="1">#REF!</definedName>
    <definedName name="TRNR_5794920278dc44e2aac04c8ceb23cf7c_15_31" hidden="1">#REF!</definedName>
    <definedName name="TRNR_586c68c2ef614e8a869af5d1e8a08fd3_1_1" localSheetId="75" hidden="1">#REF!</definedName>
    <definedName name="TRNR_586c68c2ef614e8a869af5d1e8a08fd3_1_1" hidden="1">#REF!</definedName>
    <definedName name="TRNR_597f2d76197943648e4541b5f9087719_1697_0" localSheetId="75" hidden="1">#REF!</definedName>
    <definedName name="TRNR_597f2d76197943648e4541b5f9087719_1697_0" hidden="1">#REF!</definedName>
    <definedName name="TRNR_5bc1bd1decb648fdb4e6ed1cd8a525f8_1335_0" localSheetId="75" hidden="1">#REF!</definedName>
    <definedName name="TRNR_5bc1bd1decb648fdb4e6ed1cd8a525f8_1335_0" hidden="1">#REF!</definedName>
    <definedName name="TRNR_5c1a15b3d24943dd9f3e4649f5647f83_1697_0" localSheetId="75" hidden="1">#REF!</definedName>
    <definedName name="TRNR_5c1a15b3d24943dd9f3e4649f5647f83_1697_0" hidden="1">#REF!</definedName>
    <definedName name="TRNR_5c8e9bc4ba3043a0b4965cb8a906119b_1697_0" localSheetId="75" hidden="1">#REF!</definedName>
    <definedName name="TRNR_5c8e9bc4ba3043a0b4965cb8a906119b_1697_0" hidden="1">#REF!</definedName>
    <definedName name="TRNR_5d0512b4f7684477b2d1f99ff2cab90d_2_1" localSheetId="75" hidden="1">#REF!</definedName>
    <definedName name="TRNR_5d0512b4f7684477b2d1f99ff2cab90d_2_1" localSheetId="89" hidden="1">#REF!</definedName>
    <definedName name="TRNR_5d0512b4f7684477b2d1f99ff2cab90d_2_1" localSheetId="90" hidden="1">#REF!</definedName>
    <definedName name="TRNR_5d0512b4f7684477b2d1f99ff2cab90d_2_1" localSheetId="91" hidden="1">#REF!</definedName>
    <definedName name="TRNR_5d0512b4f7684477b2d1f99ff2cab90d_2_1" localSheetId="92" hidden="1">#REF!</definedName>
    <definedName name="TRNR_5d0512b4f7684477b2d1f99ff2cab90d_2_1" localSheetId="93" hidden="1">#REF!</definedName>
    <definedName name="TRNR_5d0512b4f7684477b2d1f99ff2cab90d_2_1" localSheetId="94" hidden="1">#REF!</definedName>
    <definedName name="TRNR_5d0512b4f7684477b2d1f99ff2cab90d_2_1" hidden="1">#REF!</definedName>
    <definedName name="TRNR_5e92a5f4f14040f6bb1532f87b52983e_1697_0" localSheetId="75" hidden="1">#REF!</definedName>
    <definedName name="TRNR_5e92a5f4f14040f6bb1532f87b52983e_1697_0" hidden="1">#REF!</definedName>
    <definedName name="TRNR_5ef089e34ba3429988a314b7ad08b9a3_1329_0" localSheetId="75" hidden="1">#REF!</definedName>
    <definedName name="TRNR_5ef089e34ba3429988a314b7ad08b9a3_1329_0" localSheetId="89" hidden="1">#REF!</definedName>
    <definedName name="TRNR_5ef089e34ba3429988a314b7ad08b9a3_1329_0" localSheetId="90" hidden="1">#REF!</definedName>
    <definedName name="TRNR_5ef089e34ba3429988a314b7ad08b9a3_1329_0" localSheetId="91" hidden="1">#REF!</definedName>
    <definedName name="TRNR_5ef089e34ba3429988a314b7ad08b9a3_1329_0" localSheetId="92" hidden="1">#REF!</definedName>
    <definedName name="TRNR_5ef089e34ba3429988a314b7ad08b9a3_1329_0" localSheetId="93" hidden="1">#REF!</definedName>
    <definedName name="TRNR_5ef089e34ba3429988a314b7ad08b9a3_1329_0" localSheetId="94" hidden="1">#REF!</definedName>
    <definedName name="TRNR_5ef089e34ba3429988a314b7ad08b9a3_1329_0" hidden="1">#REF!</definedName>
    <definedName name="TRNR_5f1fa4ee1aff4800b12783783ec9de35_1335_0" localSheetId="75" hidden="1">#REF!</definedName>
    <definedName name="TRNR_5f1fa4ee1aff4800b12783783ec9de35_1335_0" hidden="1">#REF!</definedName>
    <definedName name="TRNR_5f52473d7ba24f1a838f39fc941b5bad_0_0" localSheetId="75" hidden="1">#REF!</definedName>
    <definedName name="TRNR_5f52473d7ba24f1a838f39fc941b5bad_0_0" localSheetId="89" hidden="1">#REF!</definedName>
    <definedName name="TRNR_5f52473d7ba24f1a838f39fc941b5bad_0_0" localSheetId="90" hidden="1">#REF!</definedName>
    <definedName name="TRNR_5f52473d7ba24f1a838f39fc941b5bad_0_0" localSheetId="91" hidden="1">#REF!</definedName>
    <definedName name="TRNR_5f52473d7ba24f1a838f39fc941b5bad_0_0" localSheetId="92" hidden="1">#REF!</definedName>
    <definedName name="TRNR_5f52473d7ba24f1a838f39fc941b5bad_0_0" localSheetId="93" hidden="1">#REF!</definedName>
    <definedName name="TRNR_5f52473d7ba24f1a838f39fc941b5bad_0_0" localSheetId="94" hidden="1">#REF!</definedName>
    <definedName name="TRNR_5f52473d7ba24f1a838f39fc941b5bad_0_0" hidden="1">#REF!</definedName>
    <definedName name="TRNR_60810d9657d4419e9289dbac157123ee_1335_0" localSheetId="75" hidden="1">#REF!</definedName>
    <definedName name="TRNR_60810d9657d4419e9289dbac157123ee_1335_0" hidden="1">#REF!</definedName>
    <definedName name="TRNR_613c222d97fe4fb597154f39276c311f_0_0" localSheetId="75" hidden="1">#REF!</definedName>
    <definedName name="TRNR_613c222d97fe4fb597154f39276c311f_0_0" localSheetId="89" hidden="1">#REF!</definedName>
    <definedName name="TRNR_613c222d97fe4fb597154f39276c311f_0_0" localSheetId="90" hidden="1">#REF!</definedName>
    <definedName name="TRNR_613c222d97fe4fb597154f39276c311f_0_0" localSheetId="91" hidden="1">#REF!</definedName>
    <definedName name="TRNR_613c222d97fe4fb597154f39276c311f_0_0" localSheetId="92" hidden="1">#REF!</definedName>
    <definedName name="TRNR_613c222d97fe4fb597154f39276c311f_0_0" localSheetId="93" hidden="1">#REF!</definedName>
    <definedName name="TRNR_613c222d97fe4fb597154f39276c311f_0_0" localSheetId="94" hidden="1">#REF!</definedName>
    <definedName name="TRNR_613c222d97fe4fb597154f39276c311f_0_0" hidden="1">#REF!</definedName>
    <definedName name="TRNR_6246997f09ea4918bfc8e3d94f639cd6_87_1" localSheetId="75" hidden="1">#REF!</definedName>
    <definedName name="TRNR_6246997f09ea4918bfc8e3d94f639cd6_87_1" hidden="1">#REF!</definedName>
    <definedName name="TRNR_63328cf0854148f9a7ebdab9333d91ac_0_3" localSheetId="75" hidden="1">#REF!</definedName>
    <definedName name="TRNR_63328cf0854148f9a7ebdab9333d91ac_0_3" localSheetId="89" hidden="1">#REF!</definedName>
    <definedName name="TRNR_63328cf0854148f9a7ebdab9333d91ac_0_3" localSheetId="90" hidden="1">#REF!</definedName>
    <definedName name="TRNR_63328cf0854148f9a7ebdab9333d91ac_0_3" localSheetId="91" hidden="1">#REF!</definedName>
    <definedName name="TRNR_63328cf0854148f9a7ebdab9333d91ac_0_3" localSheetId="92" hidden="1">#REF!</definedName>
    <definedName name="TRNR_63328cf0854148f9a7ebdab9333d91ac_0_3" localSheetId="93" hidden="1">#REF!</definedName>
    <definedName name="TRNR_63328cf0854148f9a7ebdab9333d91ac_0_3" localSheetId="94" hidden="1">#REF!</definedName>
    <definedName name="TRNR_63328cf0854148f9a7ebdab9333d91ac_0_3" hidden="1">#REF!</definedName>
    <definedName name="TRNR_6485f902131c4e5d8dc4d8605d3f2276_1329_0" localSheetId="75" hidden="1">#REF!</definedName>
    <definedName name="TRNR_6485f902131c4e5d8dc4d8605d3f2276_1329_0" localSheetId="89" hidden="1">#REF!</definedName>
    <definedName name="TRNR_6485f902131c4e5d8dc4d8605d3f2276_1329_0" localSheetId="90" hidden="1">#REF!</definedName>
    <definedName name="TRNR_6485f902131c4e5d8dc4d8605d3f2276_1329_0" localSheetId="91" hidden="1">#REF!</definedName>
    <definedName name="TRNR_6485f902131c4e5d8dc4d8605d3f2276_1329_0" localSheetId="92" hidden="1">#REF!</definedName>
    <definedName name="TRNR_6485f902131c4e5d8dc4d8605d3f2276_1329_0" localSheetId="93" hidden="1">#REF!</definedName>
    <definedName name="TRNR_6485f902131c4e5d8dc4d8605d3f2276_1329_0" localSheetId="94" hidden="1">#REF!</definedName>
    <definedName name="TRNR_6485f902131c4e5d8dc4d8605d3f2276_1329_0" hidden="1">#REF!</definedName>
    <definedName name="TRNR_64d595c52c1f4742b3ea1c88b50844af_1335_0" localSheetId="75" hidden="1">#REF!</definedName>
    <definedName name="TRNR_64d595c52c1f4742b3ea1c88b50844af_1335_0" hidden="1">#REF!</definedName>
    <definedName name="TRNR_66a983d607fa44f3a693623e3c62126c_1_1" localSheetId="75" hidden="1">#REF!</definedName>
    <definedName name="TRNR_66a983d607fa44f3a693623e3c62126c_1_1" hidden="1">#REF!</definedName>
    <definedName name="TRNR_6745f200e13f45cba23876d8d6d4fcce_0_0" localSheetId="75" hidden="1">#REF!</definedName>
    <definedName name="TRNR_6745f200e13f45cba23876d8d6d4fcce_0_0" localSheetId="89" hidden="1">#REF!</definedName>
    <definedName name="TRNR_6745f200e13f45cba23876d8d6d4fcce_0_0" localSheetId="90" hidden="1">#REF!</definedName>
    <definedName name="TRNR_6745f200e13f45cba23876d8d6d4fcce_0_0" localSheetId="91" hidden="1">#REF!</definedName>
    <definedName name="TRNR_6745f200e13f45cba23876d8d6d4fcce_0_0" localSheetId="92" hidden="1">#REF!</definedName>
    <definedName name="TRNR_6745f200e13f45cba23876d8d6d4fcce_0_0" localSheetId="93" hidden="1">#REF!</definedName>
    <definedName name="TRNR_6745f200e13f45cba23876d8d6d4fcce_0_0" localSheetId="94" hidden="1">#REF!</definedName>
    <definedName name="TRNR_6745f200e13f45cba23876d8d6d4fcce_0_0" hidden="1">#REF!</definedName>
    <definedName name="TRNR_6910a595cc674af6952db7793de247da_0_0" localSheetId="75" hidden="1">#REF!</definedName>
    <definedName name="TRNR_6910a595cc674af6952db7793de247da_0_0" localSheetId="89" hidden="1">#REF!</definedName>
    <definedName name="TRNR_6910a595cc674af6952db7793de247da_0_0" localSheetId="90" hidden="1">#REF!</definedName>
    <definedName name="TRNR_6910a595cc674af6952db7793de247da_0_0" localSheetId="91" hidden="1">#REF!</definedName>
    <definedName name="TRNR_6910a595cc674af6952db7793de247da_0_0" localSheetId="92" hidden="1">#REF!</definedName>
    <definedName name="TRNR_6910a595cc674af6952db7793de247da_0_0" localSheetId="93" hidden="1">#REF!</definedName>
    <definedName name="TRNR_6910a595cc674af6952db7793de247da_0_0" localSheetId="94" hidden="1">#REF!</definedName>
    <definedName name="TRNR_6910a595cc674af6952db7793de247da_0_0" hidden="1">#REF!</definedName>
    <definedName name="TRNR_6aa957b8c12a4876a7c1b16750d28634_1697_0" localSheetId="75" hidden="1">#REF!</definedName>
    <definedName name="TRNR_6aa957b8c12a4876a7c1b16750d28634_1697_0" hidden="1">#REF!</definedName>
    <definedName name="TRNR_6b1ea6be436441e2aa9ffd511e0df124_1697_0" localSheetId="75" hidden="1">#REF!</definedName>
    <definedName name="TRNR_6b1ea6be436441e2aa9ffd511e0df124_1697_0" hidden="1">#REF!</definedName>
    <definedName name="TRNR_6b89592145504051ac540e5011b6e22a_1697_0" localSheetId="75" hidden="1">#REF!</definedName>
    <definedName name="TRNR_6b89592145504051ac540e5011b6e22a_1697_0" hidden="1">#REF!</definedName>
    <definedName name="TRNR_6e451936b3ee42d194739cb319e51c58_1329_0" localSheetId="75" hidden="1">#REF!</definedName>
    <definedName name="TRNR_6e451936b3ee42d194739cb319e51c58_1329_0" localSheetId="89" hidden="1">#REF!</definedName>
    <definedName name="TRNR_6e451936b3ee42d194739cb319e51c58_1329_0" localSheetId="90" hidden="1">#REF!</definedName>
    <definedName name="TRNR_6e451936b3ee42d194739cb319e51c58_1329_0" localSheetId="91" hidden="1">#REF!</definedName>
    <definedName name="TRNR_6e451936b3ee42d194739cb319e51c58_1329_0" localSheetId="92" hidden="1">#REF!</definedName>
    <definedName name="TRNR_6e451936b3ee42d194739cb319e51c58_1329_0" localSheetId="93" hidden="1">#REF!</definedName>
    <definedName name="TRNR_6e451936b3ee42d194739cb319e51c58_1329_0" localSheetId="94" hidden="1">#REF!</definedName>
    <definedName name="TRNR_6e451936b3ee42d194739cb319e51c58_1329_0" hidden="1">#REF!</definedName>
    <definedName name="TRNR_6e639805e7c9413ba68b123b1817d4c4_1329_0" localSheetId="75" hidden="1">#REF!</definedName>
    <definedName name="TRNR_6e639805e7c9413ba68b123b1817d4c4_1329_0" localSheetId="89" hidden="1">#REF!</definedName>
    <definedName name="TRNR_6e639805e7c9413ba68b123b1817d4c4_1329_0" localSheetId="90" hidden="1">#REF!</definedName>
    <definedName name="TRNR_6e639805e7c9413ba68b123b1817d4c4_1329_0" localSheetId="91" hidden="1">#REF!</definedName>
    <definedName name="TRNR_6e639805e7c9413ba68b123b1817d4c4_1329_0" localSheetId="92" hidden="1">#REF!</definedName>
    <definedName name="TRNR_6e639805e7c9413ba68b123b1817d4c4_1329_0" localSheetId="93" hidden="1">#REF!</definedName>
    <definedName name="TRNR_6e639805e7c9413ba68b123b1817d4c4_1329_0" localSheetId="94" hidden="1">#REF!</definedName>
    <definedName name="TRNR_6e639805e7c9413ba68b123b1817d4c4_1329_0" hidden="1">#REF!</definedName>
    <definedName name="TRNR_6fac1b1d355c4929835e87e0a2b0cd1f_1697_0" localSheetId="75" hidden="1">#REF!</definedName>
    <definedName name="TRNR_6fac1b1d355c4929835e87e0a2b0cd1f_1697_0" hidden="1">#REF!</definedName>
    <definedName name="TRNR_71b8de3b24e74977b508460d53d0deae_1697_0" localSheetId="75" hidden="1">#REF!</definedName>
    <definedName name="TRNR_71b8de3b24e74977b508460d53d0deae_1697_0" hidden="1">#REF!</definedName>
    <definedName name="TRNR_72477e9661984b64bf0f28e070143df9_1335_0" localSheetId="75" hidden="1">#REF!</definedName>
    <definedName name="TRNR_72477e9661984b64bf0f28e070143df9_1335_0" hidden="1">#REF!</definedName>
    <definedName name="TRNR_728029ff45664956b2ad8431d3bfd464_1697_0" localSheetId="75" hidden="1">#REF!</definedName>
    <definedName name="TRNR_728029ff45664956b2ad8431d3bfd464_1697_0" hidden="1">#REF!</definedName>
    <definedName name="TRNR_72b534d20d7a48879feae8a227fe1924_1335_0" localSheetId="75" hidden="1">#REF!</definedName>
    <definedName name="TRNR_72b534d20d7a48879feae8a227fe1924_1335_0" hidden="1">#REF!</definedName>
    <definedName name="TRNR_7357bd9c4ee1475f94b83a4ac19be9d0_1329_0" localSheetId="75" hidden="1">#REF!</definedName>
    <definedName name="TRNR_7357bd9c4ee1475f94b83a4ac19be9d0_1329_0" localSheetId="89" hidden="1">#REF!</definedName>
    <definedName name="TRNR_7357bd9c4ee1475f94b83a4ac19be9d0_1329_0" localSheetId="90" hidden="1">#REF!</definedName>
    <definedName name="TRNR_7357bd9c4ee1475f94b83a4ac19be9d0_1329_0" localSheetId="91" hidden="1">#REF!</definedName>
    <definedName name="TRNR_7357bd9c4ee1475f94b83a4ac19be9d0_1329_0" localSheetId="92" hidden="1">#REF!</definedName>
    <definedName name="TRNR_7357bd9c4ee1475f94b83a4ac19be9d0_1329_0" localSheetId="93" hidden="1">#REF!</definedName>
    <definedName name="TRNR_7357bd9c4ee1475f94b83a4ac19be9d0_1329_0" localSheetId="94" hidden="1">#REF!</definedName>
    <definedName name="TRNR_7357bd9c4ee1475f94b83a4ac19be9d0_1329_0" hidden="1">#REF!</definedName>
    <definedName name="TRNR_7398dabc374d4be38e51c91e5ced3880_1697_0" localSheetId="75" hidden="1">#REF!</definedName>
    <definedName name="TRNR_7398dabc374d4be38e51c91e5ced3880_1697_0" hidden="1">#REF!</definedName>
    <definedName name="TRNR_746e41316c39495396de91e3c6f4438b_87_1" localSheetId="75" hidden="1">#REF!</definedName>
    <definedName name="TRNR_746e41316c39495396de91e3c6f4438b_87_1" hidden="1">#REF!</definedName>
    <definedName name="TRNR_74ff57c1731b4b5c8e568c0a9dff72a3_1697_0" localSheetId="75" hidden="1">#REF!</definedName>
    <definedName name="TRNR_74ff57c1731b4b5c8e568c0a9dff72a3_1697_0" hidden="1">#REF!</definedName>
    <definedName name="TRNR_75c261697deb485bbe1147b82e2804e5_1335_0" localSheetId="75" hidden="1">#REF!</definedName>
    <definedName name="TRNR_75c261697deb485bbe1147b82e2804e5_1335_0" hidden="1">#REF!</definedName>
    <definedName name="TRNR_75c6fafcb0734b5193d166bddc37a403_1697_0" localSheetId="75" hidden="1">#REF!</definedName>
    <definedName name="TRNR_75c6fafcb0734b5193d166bddc37a403_1697_0" hidden="1">#REF!</definedName>
    <definedName name="TRNR_76483b72cf954b72b9ea7e0105118e3e_0_0" localSheetId="75" hidden="1">#REF!</definedName>
    <definedName name="TRNR_76483b72cf954b72b9ea7e0105118e3e_0_0" localSheetId="89" hidden="1">#REF!</definedName>
    <definedName name="TRNR_76483b72cf954b72b9ea7e0105118e3e_0_0" localSheetId="90" hidden="1">#REF!</definedName>
    <definedName name="TRNR_76483b72cf954b72b9ea7e0105118e3e_0_0" localSheetId="91" hidden="1">#REF!</definedName>
    <definedName name="TRNR_76483b72cf954b72b9ea7e0105118e3e_0_0" localSheetId="92" hidden="1">#REF!</definedName>
    <definedName name="TRNR_76483b72cf954b72b9ea7e0105118e3e_0_0" localSheetId="93" hidden="1">#REF!</definedName>
    <definedName name="TRNR_76483b72cf954b72b9ea7e0105118e3e_0_0" localSheetId="94" hidden="1">#REF!</definedName>
    <definedName name="TRNR_76483b72cf954b72b9ea7e0105118e3e_0_0" hidden="1">#REF!</definedName>
    <definedName name="TRNR_769784b418624a779b4e83e87c2f4b66_1697_0" localSheetId="75" hidden="1">#REF!</definedName>
    <definedName name="TRNR_769784b418624a779b4e83e87c2f4b66_1697_0" hidden="1">#REF!</definedName>
    <definedName name="TRNR_772eb957347c499e9293cdee6383bdd6_1697_0" localSheetId="75" hidden="1">#REF!</definedName>
    <definedName name="TRNR_772eb957347c499e9293cdee6383bdd6_1697_0" hidden="1">#REF!</definedName>
    <definedName name="TRNR_77406a5ead2c405fb4ebcc1a67021294_1697_0" localSheetId="75" hidden="1">#REF!</definedName>
    <definedName name="TRNR_77406a5ead2c405fb4ebcc1a67021294_1697_0" hidden="1">#REF!</definedName>
    <definedName name="TRNR_7786930269ef4dbda5dfc8865422d670_1697_0" localSheetId="75" hidden="1">#REF!</definedName>
    <definedName name="TRNR_7786930269ef4dbda5dfc8865422d670_1697_0" hidden="1">#REF!</definedName>
    <definedName name="TRNR_78c64686e3c34e2284dc5ef00ef97255_0_0" localSheetId="75" hidden="1">#REF!</definedName>
    <definedName name="TRNR_78c64686e3c34e2284dc5ef00ef97255_0_0" localSheetId="89" hidden="1">#REF!</definedName>
    <definedName name="TRNR_78c64686e3c34e2284dc5ef00ef97255_0_0" localSheetId="90" hidden="1">#REF!</definedName>
    <definedName name="TRNR_78c64686e3c34e2284dc5ef00ef97255_0_0" localSheetId="91" hidden="1">#REF!</definedName>
    <definedName name="TRNR_78c64686e3c34e2284dc5ef00ef97255_0_0" localSheetId="92" hidden="1">#REF!</definedName>
    <definedName name="TRNR_78c64686e3c34e2284dc5ef00ef97255_0_0" localSheetId="93" hidden="1">#REF!</definedName>
    <definedName name="TRNR_78c64686e3c34e2284dc5ef00ef97255_0_0" localSheetId="94" hidden="1">#REF!</definedName>
    <definedName name="TRNR_78c64686e3c34e2284dc5ef00ef97255_0_0" hidden="1">#REF!</definedName>
    <definedName name="TRNR_78ee39e91aa342f798fa44ff841ffcae_1_0" localSheetId="75" hidden="1">#REF!</definedName>
    <definedName name="TRNR_78ee39e91aa342f798fa44ff841ffcae_1_0" localSheetId="89" hidden="1">#REF!</definedName>
    <definedName name="TRNR_78ee39e91aa342f798fa44ff841ffcae_1_0" localSheetId="90" hidden="1">#REF!</definedName>
    <definedName name="TRNR_78ee39e91aa342f798fa44ff841ffcae_1_0" localSheetId="91" hidden="1">#REF!</definedName>
    <definedName name="TRNR_78ee39e91aa342f798fa44ff841ffcae_1_0" localSheetId="92" hidden="1">#REF!</definedName>
    <definedName name="TRNR_78ee39e91aa342f798fa44ff841ffcae_1_0" localSheetId="93" hidden="1">#REF!</definedName>
    <definedName name="TRNR_78ee39e91aa342f798fa44ff841ffcae_1_0" localSheetId="94" hidden="1">#REF!</definedName>
    <definedName name="TRNR_78ee39e91aa342f798fa44ff841ffcae_1_0" hidden="1">#REF!</definedName>
    <definedName name="TRNR_79c3558fdf0040dcbd0bb2fafd489749_1335_0" localSheetId="75" hidden="1">#REF!</definedName>
    <definedName name="TRNR_79c3558fdf0040dcbd0bb2fafd489749_1335_0" hidden="1">#REF!</definedName>
    <definedName name="TRNR_7afeb679b33f4056bf81de267fa3bbba_1335_0" localSheetId="75" hidden="1">#REF!</definedName>
    <definedName name="TRNR_7afeb679b33f4056bf81de267fa3bbba_1335_0" hidden="1">#REF!</definedName>
    <definedName name="TRNR_7bb85236cbbf479aa229446153c785cf_1329_0" localSheetId="75" hidden="1">#REF!</definedName>
    <definedName name="TRNR_7bb85236cbbf479aa229446153c785cf_1329_0" localSheetId="89" hidden="1">#REF!</definedName>
    <definedName name="TRNR_7bb85236cbbf479aa229446153c785cf_1329_0" localSheetId="90" hidden="1">#REF!</definedName>
    <definedName name="TRNR_7bb85236cbbf479aa229446153c785cf_1329_0" localSheetId="91" hidden="1">#REF!</definedName>
    <definedName name="TRNR_7bb85236cbbf479aa229446153c785cf_1329_0" localSheetId="92" hidden="1">#REF!</definedName>
    <definedName name="TRNR_7bb85236cbbf479aa229446153c785cf_1329_0" localSheetId="93" hidden="1">#REF!</definedName>
    <definedName name="TRNR_7bb85236cbbf479aa229446153c785cf_1329_0" localSheetId="94" hidden="1">#REF!</definedName>
    <definedName name="TRNR_7bb85236cbbf479aa229446153c785cf_1329_0" hidden="1">#REF!</definedName>
    <definedName name="TRNR_7cda220fe29341b7ac1a9bef955ce08a_0_0" localSheetId="75" hidden="1">#REF!</definedName>
    <definedName name="TRNR_7cda220fe29341b7ac1a9bef955ce08a_0_0" localSheetId="89" hidden="1">#REF!</definedName>
    <definedName name="TRNR_7cda220fe29341b7ac1a9bef955ce08a_0_0" localSheetId="90" hidden="1">#REF!</definedName>
    <definedName name="TRNR_7cda220fe29341b7ac1a9bef955ce08a_0_0" localSheetId="91" hidden="1">#REF!</definedName>
    <definedName name="TRNR_7cda220fe29341b7ac1a9bef955ce08a_0_0" localSheetId="92" hidden="1">#REF!</definedName>
    <definedName name="TRNR_7cda220fe29341b7ac1a9bef955ce08a_0_0" localSheetId="93" hidden="1">#REF!</definedName>
    <definedName name="TRNR_7cda220fe29341b7ac1a9bef955ce08a_0_0" localSheetId="94" hidden="1">#REF!</definedName>
    <definedName name="TRNR_7cda220fe29341b7ac1a9bef955ce08a_0_0" hidden="1">#REF!</definedName>
    <definedName name="TRNR_7e81ea59397f4dd2a8a4b3f320485b60_0_0" localSheetId="75" hidden="1">#REF!</definedName>
    <definedName name="TRNR_7e81ea59397f4dd2a8a4b3f320485b60_0_0" localSheetId="89" hidden="1">#REF!</definedName>
    <definedName name="TRNR_7e81ea59397f4dd2a8a4b3f320485b60_0_0" localSheetId="90" hidden="1">#REF!</definedName>
    <definedName name="TRNR_7e81ea59397f4dd2a8a4b3f320485b60_0_0" localSheetId="91" hidden="1">#REF!</definedName>
    <definedName name="TRNR_7e81ea59397f4dd2a8a4b3f320485b60_0_0" localSheetId="92" hidden="1">#REF!</definedName>
    <definedName name="TRNR_7e81ea59397f4dd2a8a4b3f320485b60_0_0" localSheetId="93" hidden="1">#REF!</definedName>
    <definedName name="TRNR_7e81ea59397f4dd2a8a4b3f320485b60_0_0" localSheetId="94" hidden="1">#REF!</definedName>
    <definedName name="TRNR_7e81ea59397f4dd2a8a4b3f320485b60_0_0" hidden="1">#REF!</definedName>
    <definedName name="TRNR_7f30f850e7534985944be0606d47ac99_1335_0" localSheetId="75" hidden="1">#REF!</definedName>
    <definedName name="TRNR_7f30f850e7534985944be0606d47ac99_1335_0" hidden="1">#REF!</definedName>
    <definedName name="TRNR_7f4331f1b46242a0abea0df28600e001_1329_0" localSheetId="75" hidden="1">#REF!</definedName>
    <definedName name="TRNR_7f4331f1b46242a0abea0df28600e001_1329_0" localSheetId="89" hidden="1">#REF!</definedName>
    <definedName name="TRNR_7f4331f1b46242a0abea0df28600e001_1329_0" localSheetId="90" hidden="1">#REF!</definedName>
    <definedName name="TRNR_7f4331f1b46242a0abea0df28600e001_1329_0" localSheetId="91" hidden="1">#REF!</definedName>
    <definedName name="TRNR_7f4331f1b46242a0abea0df28600e001_1329_0" localSheetId="92" hidden="1">#REF!</definedName>
    <definedName name="TRNR_7f4331f1b46242a0abea0df28600e001_1329_0" localSheetId="93" hidden="1">#REF!</definedName>
    <definedName name="TRNR_7f4331f1b46242a0abea0df28600e001_1329_0" localSheetId="94" hidden="1">#REF!</definedName>
    <definedName name="TRNR_7f4331f1b46242a0abea0df28600e001_1329_0" hidden="1">#REF!</definedName>
    <definedName name="TRNR_7f95165f923e45808c671f8b2afeda44_1329_0" localSheetId="75" hidden="1">#REF!</definedName>
    <definedName name="TRNR_7f95165f923e45808c671f8b2afeda44_1329_0" localSheetId="89" hidden="1">#REF!</definedName>
    <definedName name="TRNR_7f95165f923e45808c671f8b2afeda44_1329_0" localSheetId="90" hidden="1">#REF!</definedName>
    <definedName name="TRNR_7f95165f923e45808c671f8b2afeda44_1329_0" localSheetId="91" hidden="1">#REF!</definedName>
    <definedName name="TRNR_7f95165f923e45808c671f8b2afeda44_1329_0" localSheetId="92" hidden="1">#REF!</definedName>
    <definedName name="TRNR_7f95165f923e45808c671f8b2afeda44_1329_0" localSheetId="93" hidden="1">#REF!</definedName>
    <definedName name="TRNR_7f95165f923e45808c671f8b2afeda44_1329_0" localSheetId="94" hidden="1">#REF!</definedName>
    <definedName name="TRNR_7f95165f923e45808c671f8b2afeda44_1329_0" hidden="1">#REF!</definedName>
    <definedName name="TRNR_805cd30e77974ffcb66ccda53d057467_56_2" localSheetId="75" hidden="1">#REF!</definedName>
    <definedName name="TRNR_805cd30e77974ffcb66ccda53d057467_56_2" localSheetId="89" hidden="1">#REF!</definedName>
    <definedName name="TRNR_805cd30e77974ffcb66ccda53d057467_56_2" localSheetId="90" hidden="1">#REF!</definedName>
    <definedName name="TRNR_805cd30e77974ffcb66ccda53d057467_56_2" localSheetId="91" hidden="1">#REF!</definedName>
    <definedName name="TRNR_805cd30e77974ffcb66ccda53d057467_56_2" localSheetId="92" hidden="1">#REF!</definedName>
    <definedName name="TRNR_805cd30e77974ffcb66ccda53d057467_56_2" localSheetId="93" hidden="1">#REF!</definedName>
    <definedName name="TRNR_805cd30e77974ffcb66ccda53d057467_56_2" localSheetId="94" hidden="1">#REF!</definedName>
    <definedName name="TRNR_805cd30e77974ffcb66ccda53d057467_56_2" hidden="1">#REF!</definedName>
    <definedName name="TRNR_80cf0c7522d04eca9cdcc03a417a7108_1697_0" localSheetId="75" hidden="1">#REF!</definedName>
    <definedName name="TRNR_80cf0c7522d04eca9cdcc03a417a7108_1697_0" hidden="1">#REF!</definedName>
    <definedName name="TRNR_816c870ec41244d6996235c270255f6f_1697_0" localSheetId="75" hidden="1">#REF!</definedName>
    <definedName name="TRNR_816c870ec41244d6996235c270255f6f_1697_0" hidden="1">#REF!</definedName>
    <definedName name="TRNR_817b065d4ebd4e33b51b80470c84c693_0_0" localSheetId="75" hidden="1">#REF!</definedName>
    <definedName name="TRNR_817b065d4ebd4e33b51b80470c84c693_0_0" localSheetId="89" hidden="1">#REF!</definedName>
    <definedName name="TRNR_817b065d4ebd4e33b51b80470c84c693_0_0" localSheetId="90" hidden="1">#REF!</definedName>
    <definedName name="TRNR_817b065d4ebd4e33b51b80470c84c693_0_0" localSheetId="91" hidden="1">#REF!</definedName>
    <definedName name="TRNR_817b065d4ebd4e33b51b80470c84c693_0_0" localSheetId="92" hidden="1">#REF!</definedName>
    <definedName name="TRNR_817b065d4ebd4e33b51b80470c84c693_0_0" localSheetId="93" hidden="1">#REF!</definedName>
    <definedName name="TRNR_817b065d4ebd4e33b51b80470c84c693_0_0" localSheetId="94" hidden="1">#REF!</definedName>
    <definedName name="TRNR_817b065d4ebd4e33b51b80470c84c693_0_0" hidden="1">#REF!</definedName>
    <definedName name="TRNR_81f5ec44bf9f4938ac412bec84213117_1697_0" localSheetId="75" hidden="1">#REF!</definedName>
    <definedName name="TRNR_81f5ec44bf9f4938ac412bec84213117_1697_0" hidden="1">#REF!</definedName>
    <definedName name="TRNR_8306b3c780b94dfd93a7bdf34cf8d070_1697_0" localSheetId="75" hidden="1">#REF!</definedName>
    <definedName name="TRNR_8306b3c780b94dfd93a7bdf34cf8d070_1697_0" hidden="1">#REF!</definedName>
    <definedName name="TRNR_831942b13ed74f9794533dde3b1de263_0_0" localSheetId="75" hidden="1">#REF!</definedName>
    <definedName name="TRNR_831942b13ed74f9794533dde3b1de263_0_0" localSheetId="89" hidden="1">#REF!</definedName>
    <definedName name="TRNR_831942b13ed74f9794533dde3b1de263_0_0" localSheetId="90" hidden="1">#REF!</definedName>
    <definedName name="TRNR_831942b13ed74f9794533dde3b1de263_0_0" localSheetId="91" hidden="1">#REF!</definedName>
    <definedName name="TRNR_831942b13ed74f9794533dde3b1de263_0_0" localSheetId="92" hidden="1">#REF!</definedName>
    <definedName name="TRNR_831942b13ed74f9794533dde3b1de263_0_0" localSheetId="93" hidden="1">#REF!</definedName>
    <definedName name="TRNR_831942b13ed74f9794533dde3b1de263_0_0" localSheetId="94" hidden="1">#REF!</definedName>
    <definedName name="TRNR_831942b13ed74f9794533dde3b1de263_0_0" hidden="1">#REF!</definedName>
    <definedName name="TRNR_85696b57c85f482e8aa304a3ab4e679d_0_0" localSheetId="75" hidden="1">#REF!</definedName>
    <definedName name="TRNR_85696b57c85f482e8aa304a3ab4e679d_0_0" localSheetId="89" hidden="1">#REF!</definedName>
    <definedName name="TRNR_85696b57c85f482e8aa304a3ab4e679d_0_0" localSheetId="90" hidden="1">#REF!</definedName>
    <definedName name="TRNR_85696b57c85f482e8aa304a3ab4e679d_0_0" localSheetId="91" hidden="1">#REF!</definedName>
    <definedName name="TRNR_85696b57c85f482e8aa304a3ab4e679d_0_0" localSheetId="92" hidden="1">#REF!</definedName>
    <definedName name="TRNR_85696b57c85f482e8aa304a3ab4e679d_0_0" localSheetId="93" hidden="1">#REF!</definedName>
    <definedName name="TRNR_85696b57c85f482e8aa304a3ab4e679d_0_0" localSheetId="94" hidden="1">#REF!</definedName>
    <definedName name="TRNR_85696b57c85f482e8aa304a3ab4e679d_0_0" hidden="1">#REF!</definedName>
    <definedName name="TRNR_85d6935e1b26493abb43a5e511f5c840_1329_0" localSheetId="75" hidden="1">#REF!</definedName>
    <definedName name="TRNR_85d6935e1b26493abb43a5e511f5c840_1329_0" localSheetId="89" hidden="1">#REF!</definedName>
    <definedName name="TRNR_85d6935e1b26493abb43a5e511f5c840_1329_0" localSheetId="90" hidden="1">#REF!</definedName>
    <definedName name="TRNR_85d6935e1b26493abb43a5e511f5c840_1329_0" localSheetId="91" hidden="1">#REF!</definedName>
    <definedName name="TRNR_85d6935e1b26493abb43a5e511f5c840_1329_0" localSheetId="92" hidden="1">#REF!</definedName>
    <definedName name="TRNR_85d6935e1b26493abb43a5e511f5c840_1329_0" localSheetId="93" hidden="1">#REF!</definedName>
    <definedName name="TRNR_85d6935e1b26493abb43a5e511f5c840_1329_0" localSheetId="94" hidden="1">#REF!</definedName>
    <definedName name="TRNR_85d6935e1b26493abb43a5e511f5c840_1329_0" hidden="1">#REF!</definedName>
    <definedName name="TRNR_868fac88bb904b28bfb43b2d35b19d3a_1335_0" localSheetId="75" hidden="1">#REF!</definedName>
    <definedName name="TRNR_868fac88bb904b28bfb43b2d35b19d3a_1335_0" hidden="1">#REF!</definedName>
    <definedName name="TRNR_869f7391953444548da5a5eb31a970ab_1697_0" localSheetId="75" hidden="1">#REF!</definedName>
    <definedName name="TRNR_869f7391953444548da5a5eb31a970ab_1697_0" hidden="1">#REF!</definedName>
    <definedName name="TRNR_89526b35f9fa41bea7006816a1c84f13_1335_0" localSheetId="75" hidden="1">#REF!</definedName>
    <definedName name="TRNR_89526b35f9fa41bea7006816a1c84f13_1335_0" hidden="1">#REF!</definedName>
    <definedName name="TRNR_89ba48bd10674b58984d8182a8e8b2e0_1697_0" localSheetId="75" hidden="1">#REF!</definedName>
    <definedName name="TRNR_89ba48bd10674b58984d8182a8e8b2e0_1697_0" hidden="1">#REF!</definedName>
    <definedName name="TRNR_8abf453129af4aaeac7f95b9cbe62deb_1335_0" localSheetId="75" hidden="1">#REF!</definedName>
    <definedName name="TRNR_8abf453129af4aaeac7f95b9cbe62deb_1335_0" hidden="1">#REF!</definedName>
    <definedName name="TRNR_8b4eaec7137746408f572e87d7fd3d03_1329_0" localSheetId="75" hidden="1">#REF!</definedName>
    <definedName name="TRNR_8b4eaec7137746408f572e87d7fd3d03_1329_0" localSheetId="89" hidden="1">#REF!</definedName>
    <definedName name="TRNR_8b4eaec7137746408f572e87d7fd3d03_1329_0" localSheetId="90" hidden="1">#REF!</definedName>
    <definedName name="TRNR_8b4eaec7137746408f572e87d7fd3d03_1329_0" localSheetId="91" hidden="1">#REF!</definedName>
    <definedName name="TRNR_8b4eaec7137746408f572e87d7fd3d03_1329_0" localSheetId="92" hidden="1">#REF!</definedName>
    <definedName name="TRNR_8b4eaec7137746408f572e87d7fd3d03_1329_0" localSheetId="93" hidden="1">#REF!</definedName>
    <definedName name="TRNR_8b4eaec7137746408f572e87d7fd3d03_1329_0" localSheetId="94" hidden="1">#REF!</definedName>
    <definedName name="TRNR_8b4eaec7137746408f572e87d7fd3d03_1329_0" hidden="1">#REF!</definedName>
    <definedName name="TRNR_8d3606d32a1f48afaf57c1a034e2d9b1_1335_0" localSheetId="75" hidden="1">#REF!</definedName>
    <definedName name="TRNR_8d3606d32a1f48afaf57c1a034e2d9b1_1335_0" hidden="1">#REF!</definedName>
    <definedName name="TRNR_8e2cf08f16cf4e45bb2b354edf10dba6_0_0" localSheetId="75" hidden="1">#REF!</definedName>
    <definedName name="TRNR_8e2cf08f16cf4e45bb2b354edf10dba6_0_0" localSheetId="89" hidden="1">#REF!</definedName>
    <definedName name="TRNR_8e2cf08f16cf4e45bb2b354edf10dba6_0_0" localSheetId="90" hidden="1">#REF!</definedName>
    <definedName name="TRNR_8e2cf08f16cf4e45bb2b354edf10dba6_0_0" localSheetId="91" hidden="1">#REF!</definedName>
    <definedName name="TRNR_8e2cf08f16cf4e45bb2b354edf10dba6_0_0" localSheetId="92" hidden="1">#REF!</definedName>
    <definedName name="TRNR_8e2cf08f16cf4e45bb2b354edf10dba6_0_0" localSheetId="93" hidden="1">#REF!</definedName>
    <definedName name="TRNR_8e2cf08f16cf4e45bb2b354edf10dba6_0_0" localSheetId="94" hidden="1">#REF!</definedName>
    <definedName name="TRNR_8e2cf08f16cf4e45bb2b354edf10dba6_0_0" hidden="1">#REF!</definedName>
    <definedName name="TRNR_8f70b93fb31a443ead397f7925ddd70c_1329_0" localSheetId="75" hidden="1">#REF!</definedName>
    <definedName name="TRNR_8f70b93fb31a443ead397f7925ddd70c_1329_0" localSheetId="89" hidden="1">#REF!</definedName>
    <definedName name="TRNR_8f70b93fb31a443ead397f7925ddd70c_1329_0" localSheetId="90" hidden="1">#REF!</definedName>
    <definedName name="TRNR_8f70b93fb31a443ead397f7925ddd70c_1329_0" localSheetId="91" hidden="1">#REF!</definedName>
    <definedName name="TRNR_8f70b93fb31a443ead397f7925ddd70c_1329_0" localSheetId="92" hidden="1">#REF!</definedName>
    <definedName name="TRNR_8f70b93fb31a443ead397f7925ddd70c_1329_0" localSheetId="93" hidden="1">#REF!</definedName>
    <definedName name="TRNR_8f70b93fb31a443ead397f7925ddd70c_1329_0" localSheetId="94" hidden="1">#REF!</definedName>
    <definedName name="TRNR_8f70b93fb31a443ead397f7925ddd70c_1329_0" hidden="1">#REF!</definedName>
    <definedName name="TRNR_906c0f6b9628403192af8f7956985700_0_0" localSheetId="75" hidden="1">#REF!</definedName>
    <definedName name="TRNR_906c0f6b9628403192af8f7956985700_0_0" localSheetId="89" hidden="1">#REF!</definedName>
    <definedName name="TRNR_906c0f6b9628403192af8f7956985700_0_0" localSheetId="90" hidden="1">#REF!</definedName>
    <definedName name="TRNR_906c0f6b9628403192af8f7956985700_0_0" localSheetId="91" hidden="1">#REF!</definedName>
    <definedName name="TRNR_906c0f6b9628403192af8f7956985700_0_0" localSheetId="92" hidden="1">#REF!</definedName>
    <definedName name="TRNR_906c0f6b9628403192af8f7956985700_0_0" localSheetId="93" hidden="1">#REF!</definedName>
    <definedName name="TRNR_906c0f6b9628403192af8f7956985700_0_0" localSheetId="94" hidden="1">#REF!</definedName>
    <definedName name="TRNR_906c0f6b9628403192af8f7956985700_0_0" hidden="1">#REF!</definedName>
    <definedName name="TRNR_908f96b3c1d04a72b2869b9dc9644e50_1329_0" localSheetId="75" hidden="1">#REF!</definedName>
    <definedName name="TRNR_908f96b3c1d04a72b2869b9dc9644e50_1329_0" localSheetId="89" hidden="1">#REF!</definedName>
    <definedName name="TRNR_908f96b3c1d04a72b2869b9dc9644e50_1329_0" localSheetId="90" hidden="1">#REF!</definedName>
    <definedName name="TRNR_908f96b3c1d04a72b2869b9dc9644e50_1329_0" localSheetId="91" hidden="1">#REF!</definedName>
    <definedName name="TRNR_908f96b3c1d04a72b2869b9dc9644e50_1329_0" localSheetId="92" hidden="1">#REF!</definedName>
    <definedName name="TRNR_908f96b3c1d04a72b2869b9dc9644e50_1329_0" localSheetId="93" hidden="1">#REF!</definedName>
    <definedName name="TRNR_908f96b3c1d04a72b2869b9dc9644e50_1329_0" localSheetId="94" hidden="1">#REF!</definedName>
    <definedName name="TRNR_908f96b3c1d04a72b2869b9dc9644e50_1329_0" hidden="1">#REF!</definedName>
    <definedName name="TRNR_91539ced49fb441e85ca41143f3618bf_3_2" localSheetId="75" hidden="1">#REF!</definedName>
    <definedName name="TRNR_91539ced49fb441e85ca41143f3618bf_3_2" localSheetId="89" hidden="1">#REF!</definedName>
    <definedName name="TRNR_91539ced49fb441e85ca41143f3618bf_3_2" localSheetId="90" hidden="1">#REF!</definedName>
    <definedName name="TRNR_91539ced49fb441e85ca41143f3618bf_3_2" localSheetId="91" hidden="1">#REF!</definedName>
    <definedName name="TRNR_91539ced49fb441e85ca41143f3618bf_3_2" localSheetId="92" hidden="1">#REF!</definedName>
    <definedName name="TRNR_91539ced49fb441e85ca41143f3618bf_3_2" localSheetId="93" hidden="1">#REF!</definedName>
    <definedName name="TRNR_91539ced49fb441e85ca41143f3618bf_3_2" localSheetId="94" hidden="1">#REF!</definedName>
    <definedName name="TRNR_91539ced49fb441e85ca41143f3618bf_3_2" hidden="1">#REF!</definedName>
    <definedName name="TRNR_9194011dbac649f69c19142ec3e60a06_0_0" localSheetId="75" hidden="1">#REF!</definedName>
    <definedName name="TRNR_9194011dbac649f69c19142ec3e60a06_0_0" localSheetId="89" hidden="1">#REF!</definedName>
    <definedName name="TRNR_9194011dbac649f69c19142ec3e60a06_0_0" localSheetId="90" hidden="1">#REF!</definedName>
    <definedName name="TRNR_9194011dbac649f69c19142ec3e60a06_0_0" localSheetId="91" hidden="1">#REF!</definedName>
    <definedName name="TRNR_9194011dbac649f69c19142ec3e60a06_0_0" localSheetId="92" hidden="1">#REF!</definedName>
    <definedName name="TRNR_9194011dbac649f69c19142ec3e60a06_0_0" localSheetId="93" hidden="1">#REF!</definedName>
    <definedName name="TRNR_9194011dbac649f69c19142ec3e60a06_0_0" localSheetId="94" hidden="1">#REF!</definedName>
    <definedName name="TRNR_9194011dbac649f69c19142ec3e60a06_0_0" hidden="1">#REF!</definedName>
    <definedName name="TRNR_929fab838e6a40edadc08f6bb453e045_1335_0" localSheetId="75" hidden="1">#REF!</definedName>
    <definedName name="TRNR_929fab838e6a40edadc08f6bb453e045_1335_0" hidden="1">#REF!</definedName>
    <definedName name="TRNR_92e8477557ad4e50a24bc900d8679619_1335_0" localSheetId="75" hidden="1">#REF!</definedName>
    <definedName name="TRNR_92e8477557ad4e50a24bc900d8679619_1335_0" hidden="1">#REF!</definedName>
    <definedName name="TRNR_93a202f72d2d48ee8b9d519f843c149f_1697_0" localSheetId="75" hidden="1">#REF!</definedName>
    <definedName name="TRNR_93a202f72d2d48ee8b9d519f843c149f_1697_0" hidden="1">#REF!</definedName>
    <definedName name="TRNR_94b02a2f99904822ba989c08dc5a8815_1335_0" localSheetId="75" hidden="1">#REF!</definedName>
    <definedName name="TRNR_94b02a2f99904822ba989c08dc5a8815_1335_0" hidden="1">#REF!</definedName>
    <definedName name="TRNR_960c0e5d7f494fa884459fa37a820e51_1697_0" localSheetId="75" hidden="1">#REF!</definedName>
    <definedName name="TRNR_960c0e5d7f494fa884459fa37a820e51_1697_0" hidden="1">#REF!</definedName>
    <definedName name="TRNR_976471add8e44c6abea8fead74ee9257_1329_0" localSheetId="75" hidden="1">#REF!</definedName>
    <definedName name="TRNR_976471add8e44c6abea8fead74ee9257_1329_0" localSheetId="89" hidden="1">#REF!</definedName>
    <definedName name="TRNR_976471add8e44c6abea8fead74ee9257_1329_0" localSheetId="90" hidden="1">#REF!</definedName>
    <definedName name="TRNR_976471add8e44c6abea8fead74ee9257_1329_0" localSheetId="91" hidden="1">#REF!</definedName>
    <definedName name="TRNR_976471add8e44c6abea8fead74ee9257_1329_0" localSheetId="92" hidden="1">#REF!</definedName>
    <definedName name="TRNR_976471add8e44c6abea8fead74ee9257_1329_0" localSheetId="93" hidden="1">#REF!</definedName>
    <definedName name="TRNR_976471add8e44c6abea8fead74ee9257_1329_0" localSheetId="94" hidden="1">#REF!</definedName>
    <definedName name="TRNR_976471add8e44c6abea8fead74ee9257_1329_0" hidden="1">#REF!</definedName>
    <definedName name="TRNR_97bffcca14d247bfb12ed2061a696a34_0_0" localSheetId="75" hidden="1">#REF!</definedName>
    <definedName name="TRNR_97bffcca14d247bfb12ed2061a696a34_0_0" localSheetId="89" hidden="1">#REF!</definedName>
    <definedName name="TRNR_97bffcca14d247bfb12ed2061a696a34_0_0" localSheetId="90" hidden="1">#REF!</definedName>
    <definedName name="TRNR_97bffcca14d247bfb12ed2061a696a34_0_0" localSheetId="91" hidden="1">#REF!</definedName>
    <definedName name="TRNR_97bffcca14d247bfb12ed2061a696a34_0_0" localSheetId="92" hidden="1">#REF!</definedName>
    <definedName name="TRNR_97bffcca14d247bfb12ed2061a696a34_0_0" localSheetId="93" hidden="1">#REF!</definedName>
    <definedName name="TRNR_97bffcca14d247bfb12ed2061a696a34_0_0" localSheetId="94" hidden="1">#REF!</definedName>
    <definedName name="TRNR_97bffcca14d247bfb12ed2061a696a34_0_0" hidden="1">#REF!</definedName>
    <definedName name="TRNR_9833cba49aa94c26939aaf54a3325af1_1329_0" localSheetId="75" hidden="1">#REF!</definedName>
    <definedName name="TRNR_9833cba49aa94c26939aaf54a3325af1_1329_0" localSheetId="89" hidden="1">#REF!</definedName>
    <definedName name="TRNR_9833cba49aa94c26939aaf54a3325af1_1329_0" localSheetId="90" hidden="1">#REF!</definedName>
    <definedName name="TRNR_9833cba49aa94c26939aaf54a3325af1_1329_0" localSheetId="91" hidden="1">#REF!</definedName>
    <definedName name="TRNR_9833cba49aa94c26939aaf54a3325af1_1329_0" localSheetId="92" hidden="1">#REF!</definedName>
    <definedName name="TRNR_9833cba49aa94c26939aaf54a3325af1_1329_0" localSheetId="93" hidden="1">#REF!</definedName>
    <definedName name="TRNR_9833cba49aa94c26939aaf54a3325af1_1329_0" localSheetId="94" hidden="1">#REF!</definedName>
    <definedName name="TRNR_9833cba49aa94c26939aaf54a3325af1_1329_0" hidden="1">#REF!</definedName>
    <definedName name="TRNR_998b4b1d45294c57853dca0070d6c945_1335_0" localSheetId="75" hidden="1">#REF!</definedName>
    <definedName name="TRNR_998b4b1d45294c57853dca0070d6c945_1335_0" hidden="1">#REF!</definedName>
    <definedName name="TRNR_9a74682790a845a994e82cd5f4a44f09_1335_0" localSheetId="75" hidden="1">#REF!</definedName>
    <definedName name="TRNR_9a74682790a845a994e82cd5f4a44f09_1335_0" hidden="1">#REF!</definedName>
    <definedName name="TRNR_9a78e8f0fb3d49f4bb3721be90643194_1697_0" localSheetId="75" hidden="1">#REF!</definedName>
    <definedName name="TRNR_9a78e8f0fb3d49f4bb3721be90643194_1697_0" hidden="1">#REF!</definedName>
    <definedName name="TRNR_9a9072f573b541b59363d1ddd94705a2_1329_0" localSheetId="75" hidden="1">#REF!</definedName>
    <definedName name="TRNR_9a9072f573b541b59363d1ddd94705a2_1329_0" localSheetId="89" hidden="1">#REF!</definedName>
    <definedName name="TRNR_9a9072f573b541b59363d1ddd94705a2_1329_0" localSheetId="90" hidden="1">#REF!</definedName>
    <definedName name="TRNR_9a9072f573b541b59363d1ddd94705a2_1329_0" localSheetId="91" hidden="1">#REF!</definedName>
    <definedName name="TRNR_9a9072f573b541b59363d1ddd94705a2_1329_0" localSheetId="92" hidden="1">#REF!</definedName>
    <definedName name="TRNR_9a9072f573b541b59363d1ddd94705a2_1329_0" localSheetId="93" hidden="1">#REF!</definedName>
    <definedName name="TRNR_9a9072f573b541b59363d1ddd94705a2_1329_0" localSheetId="94" hidden="1">#REF!</definedName>
    <definedName name="TRNR_9a9072f573b541b59363d1ddd94705a2_1329_0" hidden="1">#REF!</definedName>
    <definedName name="TRNR_9acda22e35b74ecbb713cbabb0b738dc_1697_0" localSheetId="75" hidden="1">#REF!</definedName>
    <definedName name="TRNR_9acda22e35b74ecbb713cbabb0b738dc_1697_0" hidden="1">#REF!</definedName>
    <definedName name="TRNR_9cb8d58418424fab87474f536568fd0d_1_39" localSheetId="75" hidden="1">#REF!</definedName>
    <definedName name="TRNR_9cb8d58418424fab87474f536568fd0d_1_39" localSheetId="89" hidden="1">#REF!</definedName>
    <definedName name="TRNR_9cb8d58418424fab87474f536568fd0d_1_39" localSheetId="90" hidden="1">#REF!</definedName>
    <definedName name="TRNR_9cb8d58418424fab87474f536568fd0d_1_39" localSheetId="91" hidden="1">#REF!</definedName>
    <definedName name="TRNR_9cb8d58418424fab87474f536568fd0d_1_39" localSheetId="92" hidden="1">#REF!</definedName>
    <definedName name="TRNR_9cb8d58418424fab87474f536568fd0d_1_39" localSheetId="93" hidden="1">#REF!</definedName>
    <definedName name="TRNR_9cb8d58418424fab87474f536568fd0d_1_39" localSheetId="94" hidden="1">#REF!</definedName>
    <definedName name="TRNR_9cb8d58418424fab87474f536568fd0d_1_39" hidden="1">#REF!</definedName>
    <definedName name="TRNR_9cbf1bc1a85048f6a2a4229b1da9f8a2_1329_0" localSheetId="75" hidden="1">#REF!</definedName>
    <definedName name="TRNR_9cbf1bc1a85048f6a2a4229b1da9f8a2_1329_0" localSheetId="89" hidden="1">#REF!</definedName>
    <definedName name="TRNR_9cbf1bc1a85048f6a2a4229b1da9f8a2_1329_0" localSheetId="90" hidden="1">#REF!</definedName>
    <definedName name="TRNR_9cbf1bc1a85048f6a2a4229b1da9f8a2_1329_0" localSheetId="91" hidden="1">#REF!</definedName>
    <definedName name="TRNR_9cbf1bc1a85048f6a2a4229b1da9f8a2_1329_0" localSheetId="92" hidden="1">#REF!</definedName>
    <definedName name="TRNR_9cbf1bc1a85048f6a2a4229b1da9f8a2_1329_0" localSheetId="93" hidden="1">#REF!</definedName>
    <definedName name="TRNR_9cbf1bc1a85048f6a2a4229b1da9f8a2_1329_0" localSheetId="94" hidden="1">#REF!</definedName>
    <definedName name="TRNR_9cbf1bc1a85048f6a2a4229b1da9f8a2_1329_0" hidden="1">#REF!</definedName>
    <definedName name="TRNR_9dbdac1e38f74c22a78d2d3d9bde8757_1335_0" localSheetId="75" hidden="1">#REF!</definedName>
    <definedName name="TRNR_9dbdac1e38f74c22a78d2d3d9bde8757_1335_0" hidden="1">#REF!</definedName>
    <definedName name="TRNR_9fc081b27fd9464e8d12e823b54237ec_0_0" localSheetId="75" hidden="1">#REF!</definedName>
    <definedName name="TRNR_9fc081b27fd9464e8d12e823b54237ec_0_0" localSheetId="89" hidden="1">#REF!</definedName>
    <definedName name="TRNR_9fc081b27fd9464e8d12e823b54237ec_0_0" localSheetId="90" hidden="1">#REF!</definedName>
    <definedName name="TRNR_9fc081b27fd9464e8d12e823b54237ec_0_0" localSheetId="91" hidden="1">#REF!</definedName>
    <definedName name="TRNR_9fc081b27fd9464e8d12e823b54237ec_0_0" localSheetId="92" hidden="1">#REF!</definedName>
    <definedName name="TRNR_9fc081b27fd9464e8d12e823b54237ec_0_0" localSheetId="93" hidden="1">#REF!</definedName>
    <definedName name="TRNR_9fc081b27fd9464e8d12e823b54237ec_0_0" localSheetId="94" hidden="1">#REF!</definedName>
    <definedName name="TRNR_9fc081b27fd9464e8d12e823b54237ec_0_0" hidden="1">#REF!</definedName>
    <definedName name="TRNR_a345b2210fd74da8b437dd9dab79d89a_4_30" localSheetId="75" hidden="1">#REF!</definedName>
    <definedName name="TRNR_a345b2210fd74da8b437dd9dab79d89a_4_30" hidden="1">#REF!</definedName>
    <definedName name="TRNR_a3bab39304c843388d2a382e88fbf829_1697_0" localSheetId="75" hidden="1">#REF!</definedName>
    <definedName name="TRNR_a3bab39304c843388d2a382e88fbf829_1697_0" hidden="1">#REF!</definedName>
    <definedName name="TRNR_a407262bd88643d580814b98019ee796_15_27" localSheetId="75" hidden="1">#REF!</definedName>
    <definedName name="TRNR_a407262bd88643d580814b98019ee796_15_27" localSheetId="89" hidden="1">#REF!</definedName>
    <definedName name="TRNR_a407262bd88643d580814b98019ee796_15_27" localSheetId="90" hidden="1">#REF!</definedName>
    <definedName name="TRNR_a407262bd88643d580814b98019ee796_15_27" localSheetId="91" hidden="1">#REF!</definedName>
    <definedName name="TRNR_a407262bd88643d580814b98019ee796_15_27" localSheetId="92" hidden="1">#REF!</definedName>
    <definedName name="TRNR_a407262bd88643d580814b98019ee796_15_27" localSheetId="93" hidden="1">#REF!</definedName>
    <definedName name="TRNR_a407262bd88643d580814b98019ee796_15_27" localSheetId="94" hidden="1">#REF!</definedName>
    <definedName name="TRNR_a407262bd88643d580814b98019ee796_15_27" hidden="1">#REF!</definedName>
    <definedName name="TRNR_a4248595f3644b948c4d843cbc421049_1329_0" localSheetId="75" hidden="1">#REF!</definedName>
    <definedName name="TRNR_a4248595f3644b948c4d843cbc421049_1329_0" localSheetId="89" hidden="1">#REF!</definedName>
    <definedName name="TRNR_a4248595f3644b948c4d843cbc421049_1329_0" localSheetId="90" hidden="1">#REF!</definedName>
    <definedName name="TRNR_a4248595f3644b948c4d843cbc421049_1329_0" localSheetId="91" hidden="1">#REF!</definedName>
    <definedName name="TRNR_a4248595f3644b948c4d843cbc421049_1329_0" localSheetId="92" hidden="1">#REF!</definedName>
    <definedName name="TRNR_a4248595f3644b948c4d843cbc421049_1329_0" localSheetId="93" hidden="1">#REF!</definedName>
    <definedName name="TRNR_a4248595f3644b948c4d843cbc421049_1329_0" localSheetId="94" hidden="1">#REF!</definedName>
    <definedName name="TRNR_a4248595f3644b948c4d843cbc421049_1329_0" hidden="1">#REF!</definedName>
    <definedName name="TRNR_a4d01c4c19a1431ea071a78f9301d2ec_0_0" localSheetId="75" hidden="1">#REF!</definedName>
    <definedName name="TRNR_a4d01c4c19a1431ea071a78f9301d2ec_0_0" localSheetId="89" hidden="1">#REF!</definedName>
    <definedName name="TRNR_a4d01c4c19a1431ea071a78f9301d2ec_0_0" localSheetId="90" hidden="1">#REF!</definedName>
    <definedName name="TRNR_a4d01c4c19a1431ea071a78f9301d2ec_0_0" localSheetId="91" hidden="1">#REF!</definedName>
    <definedName name="TRNR_a4d01c4c19a1431ea071a78f9301d2ec_0_0" localSheetId="92" hidden="1">#REF!</definedName>
    <definedName name="TRNR_a4d01c4c19a1431ea071a78f9301d2ec_0_0" localSheetId="93" hidden="1">#REF!</definedName>
    <definedName name="TRNR_a4d01c4c19a1431ea071a78f9301d2ec_0_0" localSheetId="94" hidden="1">#REF!</definedName>
    <definedName name="TRNR_a4d01c4c19a1431ea071a78f9301d2ec_0_0" hidden="1">#REF!</definedName>
    <definedName name="TRNR_a65e3b798e714657b411601caa1afddd_1329_0" localSheetId="75" hidden="1">#REF!</definedName>
    <definedName name="TRNR_a65e3b798e714657b411601caa1afddd_1329_0" localSheetId="89" hidden="1">#REF!</definedName>
    <definedName name="TRNR_a65e3b798e714657b411601caa1afddd_1329_0" localSheetId="90" hidden="1">#REF!</definedName>
    <definedName name="TRNR_a65e3b798e714657b411601caa1afddd_1329_0" localSheetId="91" hidden="1">#REF!</definedName>
    <definedName name="TRNR_a65e3b798e714657b411601caa1afddd_1329_0" localSheetId="92" hidden="1">#REF!</definedName>
    <definedName name="TRNR_a65e3b798e714657b411601caa1afddd_1329_0" localSheetId="93" hidden="1">#REF!</definedName>
    <definedName name="TRNR_a65e3b798e714657b411601caa1afddd_1329_0" localSheetId="94" hidden="1">#REF!</definedName>
    <definedName name="TRNR_a65e3b798e714657b411601caa1afddd_1329_0" hidden="1">#REF!</definedName>
    <definedName name="TRNR_a7d05233a23d4bb194c8a4959eb5f73b_1329_0" localSheetId="75" hidden="1">#REF!</definedName>
    <definedName name="TRNR_a7d05233a23d4bb194c8a4959eb5f73b_1329_0" localSheetId="89" hidden="1">#REF!</definedName>
    <definedName name="TRNR_a7d05233a23d4bb194c8a4959eb5f73b_1329_0" localSheetId="90" hidden="1">#REF!</definedName>
    <definedName name="TRNR_a7d05233a23d4bb194c8a4959eb5f73b_1329_0" localSheetId="91" hidden="1">#REF!</definedName>
    <definedName name="TRNR_a7d05233a23d4bb194c8a4959eb5f73b_1329_0" localSheetId="92" hidden="1">#REF!</definedName>
    <definedName name="TRNR_a7d05233a23d4bb194c8a4959eb5f73b_1329_0" localSheetId="93" hidden="1">#REF!</definedName>
    <definedName name="TRNR_a7d05233a23d4bb194c8a4959eb5f73b_1329_0" localSheetId="94" hidden="1">#REF!</definedName>
    <definedName name="TRNR_a7d05233a23d4bb194c8a4959eb5f73b_1329_0" hidden="1">#REF!</definedName>
    <definedName name="TRNR_a93356ca0dde4e8392cd3842c7ae6636_0_0" localSheetId="75" hidden="1">#REF!</definedName>
    <definedName name="TRNR_a93356ca0dde4e8392cd3842c7ae6636_0_0" localSheetId="89" hidden="1">#REF!</definedName>
    <definedName name="TRNR_a93356ca0dde4e8392cd3842c7ae6636_0_0" localSheetId="90" hidden="1">#REF!</definedName>
    <definedName name="TRNR_a93356ca0dde4e8392cd3842c7ae6636_0_0" localSheetId="91" hidden="1">#REF!</definedName>
    <definedName name="TRNR_a93356ca0dde4e8392cd3842c7ae6636_0_0" localSheetId="92" hidden="1">#REF!</definedName>
    <definedName name="TRNR_a93356ca0dde4e8392cd3842c7ae6636_0_0" localSheetId="93" hidden="1">#REF!</definedName>
    <definedName name="TRNR_a93356ca0dde4e8392cd3842c7ae6636_0_0" localSheetId="94" hidden="1">#REF!</definedName>
    <definedName name="TRNR_a93356ca0dde4e8392cd3842c7ae6636_0_0" hidden="1">#REF!</definedName>
    <definedName name="TRNR_a96fd5c978624824a859616920f80c09_1697_0" localSheetId="75" hidden="1">#REF!</definedName>
    <definedName name="TRNR_a96fd5c978624824a859616920f80c09_1697_0" hidden="1">#REF!</definedName>
    <definedName name="TRNR_aa6167e360084cc98576d4319ce82128_0_0" localSheetId="75" hidden="1">#REF!</definedName>
    <definedName name="TRNR_aa6167e360084cc98576d4319ce82128_0_0" localSheetId="89" hidden="1">#REF!</definedName>
    <definedName name="TRNR_aa6167e360084cc98576d4319ce82128_0_0" localSheetId="90" hidden="1">#REF!</definedName>
    <definedName name="TRNR_aa6167e360084cc98576d4319ce82128_0_0" localSheetId="91" hidden="1">#REF!</definedName>
    <definedName name="TRNR_aa6167e360084cc98576d4319ce82128_0_0" localSheetId="92" hidden="1">#REF!</definedName>
    <definedName name="TRNR_aa6167e360084cc98576d4319ce82128_0_0" localSheetId="93" hidden="1">#REF!</definedName>
    <definedName name="TRNR_aa6167e360084cc98576d4319ce82128_0_0" localSheetId="94" hidden="1">#REF!</definedName>
    <definedName name="TRNR_aa6167e360084cc98576d4319ce82128_0_0" hidden="1">#REF!</definedName>
    <definedName name="TRNR_aae3693812b14f489e40f5a3c242c946_1335_0" localSheetId="75" hidden="1">#REF!</definedName>
    <definedName name="TRNR_aae3693812b14f489e40f5a3c242c946_1335_0" hidden="1">#REF!</definedName>
    <definedName name="TRNR_abb1cb813eed4544ba4d873debdc0f84_1329_0" localSheetId="75" hidden="1">#REF!</definedName>
    <definedName name="TRNR_abb1cb813eed4544ba4d873debdc0f84_1329_0" localSheetId="89" hidden="1">#REF!</definedName>
    <definedName name="TRNR_abb1cb813eed4544ba4d873debdc0f84_1329_0" localSheetId="90" hidden="1">#REF!</definedName>
    <definedName name="TRNR_abb1cb813eed4544ba4d873debdc0f84_1329_0" localSheetId="91" hidden="1">#REF!</definedName>
    <definedName name="TRNR_abb1cb813eed4544ba4d873debdc0f84_1329_0" localSheetId="92" hidden="1">#REF!</definedName>
    <definedName name="TRNR_abb1cb813eed4544ba4d873debdc0f84_1329_0" localSheetId="93" hidden="1">#REF!</definedName>
    <definedName name="TRNR_abb1cb813eed4544ba4d873debdc0f84_1329_0" localSheetId="94" hidden="1">#REF!</definedName>
    <definedName name="TRNR_abb1cb813eed4544ba4d873debdc0f84_1329_0" hidden="1">#REF!</definedName>
    <definedName name="TRNR_acad0cd2ebde4e128a17bc93cd383612_1335_0" localSheetId="75" hidden="1">#REF!</definedName>
    <definedName name="TRNR_acad0cd2ebde4e128a17bc93cd383612_1335_0" hidden="1">#REF!</definedName>
    <definedName name="TRNR_adb35fb65c7d4ce7817b1d18571f5fa3_1335_0" localSheetId="75" hidden="1">#REF!</definedName>
    <definedName name="TRNR_adb35fb65c7d4ce7817b1d18571f5fa3_1335_0" hidden="1">#REF!</definedName>
    <definedName name="TRNR_aeb14f3945894487902f35f3ff921f66_1697_0" localSheetId="75" hidden="1">#REF!</definedName>
    <definedName name="TRNR_aeb14f3945894487902f35f3ff921f66_1697_0" hidden="1">#REF!</definedName>
    <definedName name="TRNR_b04691942f8a45679f51a8d26809c3c2_0_0" localSheetId="75" hidden="1">#REF!</definedName>
    <definedName name="TRNR_b04691942f8a45679f51a8d26809c3c2_0_0" localSheetId="89" hidden="1">#REF!</definedName>
    <definedName name="TRNR_b04691942f8a45679f51a8d26809c3c2_0_0" localSheetId="90" hidden="1">#REF!</definedName>
    <definedName name="TRNR_b04691942f8a45679f51a8d26809c3c2_0_0" localSheetId="91" hidden="1">#REF!</definedName>
    <definedName name="TRNR_b04691942f8a45679f51a8d26809c3c2_0_0" localSheetId="92" hidden="1">#REF!</definedName>
    <definedName name="TRNR_b04691942f8a45679f51a8d26809c3c2_0_0" localSheetId="93" hidden="1">#REF!</definedName>
    <definedName name="TRNR_b04691942f8a45679f51a8d26809c3c2_0_0" localSheetId="94" hidden="1">#REF!</definedName>
    <definedName name="TRNR_b04691942f8a45679f51a8d26809c3c2_0_0" hidden="1">#REF!</definedName>
    <definedName name="TRNR_b16110f4c71941bb902ff2b0d793ea20_1329_0" localSheetId="75" hidden="1">#REF!</definedName>
    <definedName name="TRNR_b16110f4c71941bb902ff2b0d793ea20_1329_0" localSheetId="89" hidden="1">#REF!</definedName>
    <definedName name="TRNR_b16110f4c71941bb902ff2b0d793ea20_1329_0" localSheetId="90" hidden="1">#REF!</definedName>
    <definedName name="TRNR_b16110f4c71941bb902ff2b0d793ea20_1329_0" localSheetId="91" hidden="1">#REF!</definedName>
    <definedName name="TRNR_b16110f4c71941bb902ff2b0d793ea20_1329_0" localSheetId="92" hidden="1">#REF!</definedName>
    <definedName name="TRNR_b16110f4c71941bb902ff2b0d793ea20_1329_0" localSheetId="93" hidden="1">#REF!</definedName>
    <definedName name="TRNR_b16110f4c71941bb902ff2b0d793ea20_1329_0" localSheetId="94" hidden="1">#REF!</definedName>
    <definedName name="TRNR_b16110f4c71941bb902ff2b0d793ea20_1329_0" hidden="1">#REF!</definedName>
    <definedName name="TRNR_b366ec6e5898400a957f999a8c299be0_1335_0" localSheetId="75" hidden="1">#REF!</definedName>
    <definedName name="TRNR_b366ec6e5898400a957f999a8c299be0_1335_0" hidden="1">#REF!</definedName>
    <definedName name="TRNR_b48eaccb56364021a191435f9b76d380_1697_1" localSheetId="75" hidden="1">#REF!</definedName>
    <definedName name="TRNR_b48eaccb56364021a191435f9b76d380_1697_1" hidden="1">#REF!</definedName>
    <definedName name="TRNR_b4ab4d58d61b4c4ead0670f734d0595d_1335_0" localSheetId="75" hidden="1">#REF!</definedName>
    <definedName name="TRNR_b4ab4d58d61b4c4ead0670f734d0595d_1335_0" hidden="1">#REF!</definedName>
    <definedName name="TRNR_b5dfb54275bd48899f6b1e720ca9a808_1335_0" localSheetId="75" hidden="1">#REF!</definedName>
    <definedName name="TRNR_b5dfb54275bd48899f6b1e720ca9a808_1335_0" hidden="1">#REF!</definedName>
    <definedName name="TRNR_b6aa92e1160841b19d6da7b9d2e56659_1697_0" localSheetId="75" hidden="1">#REF!</definedName>
    <definedName name="TRNR_b6aa92e1160841b19d6da7b9d2e56659_1697_0" hidden="1">#REF!</definedName>
    <definedName name="TRNR_b770aae87c75416f8e476b116393c193_1329_0" localSheetId="75" hidden="1">#REF!</definedName>
    <definedName name="TRNR_b770aae87c75416f8e476b116393c193_1329_0" localSheetId="89" hidden="1">#REF!</definedName>
    <definedName name="TRNR_b770aae87c75416f8e476b116393c193_1329_0" localSheetId="90" hidden="1">#REF!</definedName>
    <definedName name="TRNR_b770aae87c75416f8e476b116393c193_1329_0" localSheetId="91" hidden="1">#REF!</definedName>
    <definedName name="TRNR_b770aae87c75416f8e476b116393c193_1329_0" localSheetId="92" hidden="1">#REF!</definedName>
    <definedName name="TRNR_b770aae87c75416f8e476b116393c193_1329_0" localSheetId="93" hidden="1">#REF!</definedName>
    <definedName name="TRNR_b770aae87c75416f8e476b116393c193_1329_0" localSheetId="94" hidden="1">#REF!</definedName>
    <definedName name="TRNR_b770aae87c75416f8e476b116393c193_1329_0" hidden="1">#REF!</definedName>
    <definedName name="TRNR_b7f3434f24d04862bdb50574528bbe85_1697_0" localSheetId="75" hidden="1">#REF!</definedName>
    <definedName name="TRNR_b7f3434f24d04862bdb50574528bbe85_1697_0" hidden="1">#REF!</definedName>
    <definedName name="TRNR_bab1f8b4ba0047529f5d24c3e0d65f29_1697_0" localSheetId="75" hidden="1">#REF!</definedName>
    <definedName name="TRNR_bab1f8b4ba0047529f5d24c3e0d65f29_1697_0" hidden="1">#REF!</definedName>
    <definedName name="TRNR_bac0e4e954674455b65f438c1c0c6851_1_1" localSheetId="75" hidden="1">#REF!</definedName>
    <definedName name="TRNR_bac0e4e954674455b65f438c1c0c6851_1_1" hidden="1">#REF!</definedName>
    <definedName name="TRNR_bae099ea15a141adb863e1a2a084decb_1697_0" localSheetId="75" hidden="1">#REF!</definedName>
    <definedName name="TRNR_bae099ea15a141adb863e1a2a084decb_1697_0" hidden="1">#REF!</definedName>
    <definedName name="TRNR_bb687bb48e5244a190323b36f469512d_1329_0" localSheetId="75" hidden="1">#REF!</definedName>
    <definedName name="TRNR_bb687bb48e5244a190323b36f469512d_1329_0" localSheetId="89" hidden="1">#REF!</definedName>
    <definedName name="TRNR_bb687bb48e5244a190323b36f469512d_1329_0" localSheetId="90" hidden="1">#REF!</definedName>
    <definedName name="TRNR_bb687bb48e5244a190323b36f469512d_1329_0" localSheetId="91" hidden="1">#REF!</definedName>
    <definedName name="TRNR_bb687bb48e5244a190323b36f469512d_1329_0" localSheetId="92" hidden="1">#REF!</definedName>
    <definedName name="TRNR_bb687bb48e5244a190323b36f469512d_1329_0" localSheetId="93" hidden="1">#REF!</definedName>
    <definedName name="TRNR_bb687bb48e5244a190323b36f469512d_1329_0" localSheetId="94" hidden="1">#REF!</definedName>
    <definedName name="TRNR_bb687bb48e5244a190323b36f469512d_1329_0" hidden="1">#REF!</definedName>
    <definedName name="TRNR_bbc62c988fa94e13a407f5687bc4aeea_1335_0" localSheetId="75" hidden="1">#REF!</definedName>
    <definedName name="TRNR_bbc62c988fa94e13a407f5687bc4aeea_1335_0" hidden="1">#REF!</definedName>
    <definedName name="TRNR_bbda8e8da9ce458da4c30291b7da5dfe_1697_0" localSheetId="75" hidden="1">#REF!</definedName>
    <definedName name="TRNR_bbda8e8da9ce458da4c30291b7da5dfe_1697_0" hidden="1">#REF!</definedName>
    <definedName name="TRNR_bccaeeb478714af4aad3bc5942d2c440_0_0" localSheetId="75" hidden="1">#REF!</definedName>
    <definedName name="TRNR_bccaeeb478714af4aad3bc5942d2c440_0_0" localSheetId="89" hidden="1">#REF!</definedName>
    <definedName name="TRNR_bccaeeb478714af4aad3bc5942d2c440_0_0" localSheetId="90" hidden="1">#REF!</definedName>
    <definedName name="TRNR_bccaeeb478714af4aad3bc5942d2c440_0_0" localSheetId="91" hidden="1">#REF!</definedName>
    <definedName name="TRNR_bccaeeb478714af4aad3bc5942d2c440_0_0" localSheetId="92" hidden="1">#REF!</definedName>
    <definedName name="TRNR_bccaeeb478714af4aad3bc5942d2c440_0_0" localSheetId="93" hidden="1">#REF!</definedName>
    <definedName name="TRNR_bccaeeb478714af4aad3bc5942d2c440_0_0" localSheetId="94" hidden="1">#REF!</definedName>
    <definedName name="TRNR_bccaeeb478714af4aad3bc5942d2c440_0_0" hidden="1">#REF!</definedName>
    <definedName name="TRNR_be09b0701bca45d0a175634ac0ee8d02_1697_0" localSheetId="75" hidden="1">#REF!</definedName>
    <definedName name="TRNR_be09b0701bca45d0a175634ac0ee8d02_1697_0" hidden="1">#REF!</definedName>
    <definedName name="TRNR_bed12179fb4e4d129699f73dd50588bd_1335_0" localSheetId="75" hidden="1">#REF!</definedName>
    <definedName name="TRNR_bed12179fb4e4d129699f73dd50588bd_1335_0" hidden="1">#REF!</definedName>
    <definedName name="TRNR_bf43eb60af5d4cfb9d97235376f91be6_1329_0" localSheetId="75" hidden="1">#REF!</definedName>
    <definedName name="TRNR_bf43eb60af5d4cfb9d97235376f91be6_1329_0" localSheetId="89" hidden="1">#REF!</definedName>
    <definedName name="TRNR_bf43eb60af5d4cfb9d97235376f91be6_1329_0" localSheetId="90" hidden="1">#REF!</definedName>
    <definedName name="TRNR_bf43eb60af5d4cfb9d97235376f91be6_1329_0" localSheetId="91" hidden="1">#REF!</definedName>
    <definedName name="TRNR_bf43eb60af5d4cfb9d97235376f91be6_1329_0" localSheetId="92" hidden="1">#REF!</definedName>
    <definedName name="TRNR_bf43eb60af5d4cfb9d97235376f91be6_1329_0" localSheetId="93" hidden="1">#REF!</definedName>
    <definedName name="TRNR_bf43eb60af5d4cfb9d97235376f91be6_1329_0" localSheetId="94" hidden="1">#REF!</definedName>
    <definedName name="TRNR_bf43eb60af5d4cfb9d97235376f91be6_1329_0" hidden="1">#REF!</definedName>
    <definedName name="TRNR_bf50b7e3578248228fef26d9db90a010_9_34" localSheetId="75" hidden="1">#REF!</definedName>
    <definedName name="TRNR_bf50b7e3578248228fef26d9db90a010_9_34" localSheetId="89" hidden="1">#REF!</definedName>
    <definedName name="TRNR_bf50b7e3578248228fef26d9db90a010_9_34" localSheetId="90" hidden="1">#REF!</definedName>
    <definedName name="TRNR_bf50b7e3578248228fef26d9db90a010_9_34" localSheetId="91" hidden="1">#REF!</definedName>
    <definedName name="TRNR_bf50b7e3578248228fef26d9db90a010_9_34" localSheetId="92" hidden="1">#REF!</definedName>
    <definedName name="TRNR_bf50b7e3578248228fef26d9db90a010_9_34" localSheetId="93" hidden="1">#REF!</definedName>
    <definedName name="TRNR_bf50b7e3578248228fef26d9db90a010_9_34" localSheetId="94" hidden="1">#REF!</definedName>
    <definedName name="TRNR_bf50b7e3578248228fef26d9db90a010_9_34" hidden="1">#REF!</definedName>
    <definedName name="TRNR_c00ccab8457c4729844ea3ad5edcd39a_1335_0" localSheetId="75" hidden="1">#REF!</definedName>
    <definedName name="TRNR_c00ccab8457c4729844ea3ad5edcd39a_1335_0" hidden="1">#REF!</definedName>
    <definedName name="TRNR_c094927b049a434f8d9cacbb4cac84bd_1335_0" localSheetId="75" hidden="1">#REF!</definedName>
    <definedName name="TRNR_c094927b049a434f8d9cacbb4cac84bd_1335_0" hidden="1">#REF!</definedName>
    <definedName name="TRNR_c2ab186393104651ab7833649e228122_1335_0" localSheetId="75" hidden="1">#REF!</definedName>
    <definedName name="TRNR_c2ab186393104651ab7833649e228122_1335_0" hidden="1">#REF!</definedName>
    <definedName name="TRNR_c4a8bc3d184f43e7ad17bff136ebfa1e_1697_0" localSheetId="75" hidden="1">#REF!</definedName>
    <definedName name="TRNR_c4a8bc3d184f43e7ad17bff136ebfa1e_1697_0" hidden="1">#REF!</definedName>
    <definedName name="TRNR_c6dc6403a8dc4a278324effc8bf447d0_0_0" localSheetId="75" hidden="1">#REF!</definedName>
    <definedName name="TRNR_c6dc6403a8dc4a278324effc8bf447d0_0_0" localSheetId="89" hidden="1">#REF!</definedName>
    <definedName name="TRNR_c6dc6403a8dc4a278324effc8bf447d0_0_0" localSheetId="90" hidden="1">#REF!</definedName>
    <definedName name="TRNR_c6dc6403a8dc4a278324effc8bf447d0_0_0" localSheetId="91" hidden="1">#REF!</definedName>
    <definedName name="TRNR_c6dc6403a8dc4a278324effc8bf447d0_0_0" localSheetId="92" hidden="1">#REF!</definedName>
    <definedName name="TRNR_c6dc6403a8dc4a278324effc8bf447d0_0_0" localSheetId="93" hidden="1">#REF!</definedName>
    <definedName name="TRNR_c6dc6403a8dc4a278324effc8bf447d0_0_0" localSheetId="94" hidden="1">#REF!</definedName>
    <definedName name="TRNR_c6dc6403a8dc4a278324effc8bf447d0_0_0" hidden="1">#REF!</definedName>
    <definedName name="TRNR_c85c710beac14e14a39e3c059d7bbf21_1335_0" localSheetId="75" hidden="1">#REF!</definedName>
    <definedName name="TRNR_c85c710beac14e14a39e3c059d7bbf21_1335_0" hidden="1">#REF!</definedName>
    <definedName name="TRNR_c9d59a265bf04567a16c9552a2482372_1335_0" localSheetId="75" hidden="1">#REF!</definedName>
    <definedName name="TRNR_c9d59a265bf04567a16c9552a2482372_1335_0" hidden="1">#REF!</definedName>
    <definedName name="TRNR_ca06721c71024b099b347e4c7eafd920_0_0" localSheetId="75" hidden="1">#REF!</definedName>
    <definedName name="TRNR_ca06721c71024b099b347e4c7eafd920_0_0" localSheetId="89" hidden="1">#REF!</definedName>
    <definedName name="TRNR_ca06721c71024b099b347e4c7eafd920_0_0" localSheetId="90" hidden="1">#REF!</definedName>
    <definedName name="TRNR_ca06721c71024b099b347e4c7eafd920_0_0" localSheetId="91" hidden="1">#REF!</definedName>
    <definedName name="TRNR_ca06721c71024b099b347e4c7eafd920_0_0" localSheetId="92" hidden="1">#REF!</definedName>
    <definedName name="TRNR_ca06721c71024b099b347e4c7eafd920_0_0" localSheetId="93" hidden="1">#REF!</definedName>
    <definedName name="TRNR_ca06721c71024b099b347e4c7eafd920_0_0" localSheetId="94" hidden="1">#REF!</definedName>
    <definedName name="TRNR_ca06721c71024b099b347e4c7eafd920_0_0" hidden="1">#REF!</definedName>
    <definedName name="TRNR_cb4a6d0f272842d59e8574046a1f3803_1697_0" localSheetId="75" hidden="1">#REF!</definedName>
    <definedName name="TRNR_cb4a6d0f272842d59e8574046a1f3803_1697_0" hidden="1">#REF!</definedName>
    <definedName name="TRNR_cba432fca1db42cf922fdab5b92ba628_0_0" localSheetId="75" hidden="1">#REF!</definedName>
    <definedName name="TRNR_cba432fca1db42cf922fdab5b92ba628_0_0" localSheetId="89" hidden="1">#REF!</definedName>
    <definedName name="TRNR_cba432fca1db42cf922fdab5b92ba628_0_0" localSheetId="90" hidden="1">#REF!</definedName>
    <definedName name="TRNR_cba432fca1db42cf922fdab5b92ba628_0_0" localSheetId="91" hidden="1">#REF!</definedName>
    <definedName name="TRNR_cba432fca1db42cf922fdab5b92ba628_0_0" localSheetId="92" hidden="1">#REF!</definedName>
    <definedName name="TRNR_cba432fca1db42cf922fdab5b92ba628_0_0" localSheetId="93" hidden="1">#REF!</definedName>
    <definedName name="TRNR_cba432fca1db42cf922fdab5b92ba628_0_0" localSheetId="94" hidden="1">#REF!</definedName>
    <definedName name="TRNR_cba432fca1db42cf922fdab5b92ba628_0_0" hidden="1">#REF!</definedName>
    <definedName name="TRNR_cdc08088c9c1413a8d72462f68ef494a_0_0" localSheetId="75" hidden="1">#REF!</definedName>
    <definedName name="TRNR_cdc08088c9c1413a8d72462f68ef494a_0_0" localSheetId="89" hidden="1">#REF!</definedName>
    <definedName name="TRNR_cdc08088c9c1413a8d72462f68ef494a_0_0" localSheetId="90" hidden="1">#REF!</definedName>
    <definedName name="TRNR_cdc08088c9c1413a8d72462f68ef494a_0_0" localSheetId="91" hidden="1">#REF!</definedName>
    <definedName name="TRNR_cdc08088c9c1413a8d72462f68ef494a_0_0" localSheetId="92" hidden="1">#REF!</definedName>
    <definedName name="TRNR_cdc08088c9c1413a8d72462f68ef494a_0_0" localSheetId="93" hidden="1">#REF!</definedName>
    <definedName name="TRNR_cdc08088c9c1413a8d72462f68ef494a_0_0" localSheetId="94" hidden="1">#REF!</definedName>
    <definedName name="TRNR_cdc08088c9c1413a8d72462f68ef494a_0_0" hidden="1">#REF!</definedName>
    <definedName name="TRNR_ce201077fe5e483591ce7874a5b90a07_1335_0" localSheetId="75" hidden="1">#REF!</definedName>
    <definedName name="TRNR_ce201077fe5e483591ce7874a5b90a07_1335_0" hidden="1">#REF!</definedName>
    <definedName name="TRNR_cffc24a69b834787a67f1d025b370372_1329_0" localSheetId="75" hidden="1">#REF!</definedName>
    <definedName name="TRNR_cffc24a69b834787a67f1d025b370372_1329_0" localSheetId="89" hidden="1">#REF!</definedName>
    <definedName name="TRNR_cffc24a69b834787a67f1d025b370372_1329_0" localSheetId="90" hidden="1">#REF!</definedName>
    <definedName name="TRNR_cffc24a69b834787a67f1d025b370372_1329_0" localSheetId="91" hidden="1">#REF!</definedName>
    <definedName name="TRNR_cffc24a69b834787a67f1d025b370372_1329_0" localSheetId="92" hidden="1">#REF!</definedName>
    <definedName name="TRNR_cffc24a69b834787a67f1d025b370372_1329_0" localSheetId="93" hidden="1">#REF!</definedName>
    <definedName name="TRNR_cffc24a69b834787a67f1d025b370372_1329_0" localSheetId="94" hidden="1">#REF!</definedName>
    <definedName name="TRNR_cffc24a69b834787a67f1d025b370372_1329_0" hidden="1">#REF!</definedName>
    <definedName name="TRNR_d203afd3d0f746d8a838bcd69711784a_1697_0" localSheetId="75" hidden="1">#REF!</definedName>
    <definedName name="TRNR_d203afd3d0f746d8a838bcd69711784a_1697_0" hidden="1">#REF!</definedName>
    <definedName name="TRNR_d456b299b74047bb956fc9cc665f5d19_0_1" localSheetId="75" hidden="1">#REF!</definedName>
    <definedName name="TRNR_d456b299b74047bb956fc9cc665f5d19_0_1" hidden="1">#REF!</definedName>
    <definedName name="TRNR_d4b6b327359146e5b48903a899ab587f_0_0" localSheetId="75" hidden="1">#REF!</definedName>
    <definedName name="TRNR_d4b6b327359146e5b48903a899ab587f_0_0" localSheetId="89" hidden="1">#REF!</definedName>
    <definedName name="TRNR_d4b6b327359146e5b48903a899ab587f_0_0" localSheetId="90" hidden="1">#REF!</definedName>
    <definedName name="TRNR_d4b6b327359146e5b48903a899ab587f_0_0" localSheetId="91" hidden="1">#REF!</definedName>
    <definedName name="TRNR_d4b6b327359146e5b48903a899ab587f_0_0" localSheetId="92" hidden="1">#REF!</definedName>
    <definedName name="TRNR_d4b6b327359146e5b48903a899ab587f_0_0" localSheetId="93" hidden="1">#REF!</definedName>
    <definedName name="TRNR_d4b6b327359146e5b48903a899ab587f_0_0" localSheetId="94" hidden="1">#REF!</definedName>
    <definedName name="TRNR_d4b6b327359146e5b48903a899ab587f_0_0" hidden="1">#REF!</definedName>
    <definedName name="TRNR_d7c24970ae6b481ca98244c33cb79313_0_0" localSheetId="75" hidden="1">#REF!</definedName>
    <definedName name="TRNR_d7c24970ae6b481ca98244c33cb79313_0_0" localSheetId="89" hidden="1">#REF!</definedName>
    <definedName name="TRNR_d7c24970ae6b481ca98244c33cb79313_0_0" localSheetId="90" hidden="1">#REF!</definedName>
    <definedName name="TRNR_d7c24970ae6b481ca98244c33cb79313_0_0" localSheetId="91" hidden="1">#REF!</definedName>
    <definedName name="TRNR_d7c24970ae6b481ca98244c33cb79313_0_0" localSheetId="92" hidden="1">#REF!</definedName>
    <definedName name="TRNR_d7c24970ae6b481ca98244c33cb79313_0_0" localSheetId="93" hidden="1">#REF!</definedName>
    <definedName name="TRNR_d7c24970ae6b481ca98244c33cb79313_0_0" localSheetId="94" hidden="1">#REF!</definedName>
    <definedName name="TRNR_d7c24970ae6b481ca98244c33cb79313_0_0" hidden="1">#REF!</definedName>
    <definedName name="TRNR_d974f60f63344a11b95b6cf9bff52406_1329_0" localSheetId="75" hidden="1">#REF!</definedName>
    <definedName name="TRNR_d974f60f63344a11b95b6cf9bff52406_1329_0" localSheetId="89" hidden="1">#REF!</definedName>
    <definedName name="TRNR_d974f60f63344a11b95b6cf9bff52406_1329_0" localSheetId="90" hidden="1">#REF!</definedName>
    <definedName name="TRNR_d974f60f63344a11b95b6cf9bff52406_1329_0" localSheetId="91" hidden="1">#REF!</definedName>
    <definedName name="TRNR_d974f60f63344a11b95b6cf9bff52406_1329_0" localSheetId="92" hidden="1">#REF!</definedName>
    <definedName name="TRNR_d974f60f63344a11b95b6cf9bff52406_1329_0" localSheetId="93" hidden="1">#REF!</definedName>
    <definedName name="TRNR_d974f60f63344a11b95b6cf9bff52406_1329_0" localSheetId="94" hidden="1">#REF!</definedName>
    <definedName name="TRNR_d974f60f63344a11b95b6cf9bff52406_1329_0" hidden="1">#REF!</definedName>
    <definedName name="TRNR_db2c36e949104a5ab1f52509ce9e4383_1335_0" localSheetId="75" hidden="1">#REF!</definedName>
    <definedName name="TRNR_db2c36e949104a5ab1f52509ce9e4383_1335_0" hidden="1">#REF!</definedName>
    <definedName name="TRNR_dbe82999de2c4eb4ade21c96158842ea_1697_0" localSheetId="75" hidden="1">#REF!</definedName>
    <definedName name="TRNR_dbe82999de2c4eb4ade21c96158842ea_1697_0" hidden="1">#REF!</definedName>
    <definedName name="TRNR_dcb131edc2b04519ae6a22200a158eb4_1329_0" localSheetId="75" hidden="1">#REF!</definedName>
    <definedName name="TRNR_dcb131edc2b04519ae6a22200a158eb4_1329_0" localSheetId="89" hidden="1">#REF!</definedName>
    <definedName name="TRNR_dcb131edc2b04519ae6a22200a158eb4_1329_0" localSheetId="90" hidden="1">#REF!</definedName>
    <definedName name="TRNR_dcb131edc2b04519ae6a22200a158eb4_1329_0" localSheetId="91" hidden="1">#REF!</definedName>
    <definedName name="TRNR_dcb131edc2b04519ae6a22200a158eb4_1329_0" localSheetId="92" hidden="1">#REF!</definedName>
    <definedName name="TRNR_dcb131edc2b04519ae6a22200a158eb4_1329_0" localSheetId="93" hidden="1">#REF!</definedName>
    <definedName name="TRNR_dcb131edc2b04519ae6a22200a158eb4_1329_0" localSheetId="94" hidden="1">#REF!</definedName>
    <definedName name="TRNR_dcb131edc2b04519ae6a22200a158eb4_1329_0" hidden="1">#REF!</definedName>
    <definedName name="TRNR_de4ecf0f1735406697b907fcc9ffe451_1335_0" localSheetId="75" hidden="1">#REF!</definedName>
    <definedName name="TRNR_de4ecf0f1735406697b907fcc9ffe451_1335_0" hidden="1">#REF!</definedName>
    <definedName name="TRNR_de8bcef6bb8e4f62b1c3fcd6a8f35327_1329_0" localSheetId="75" hidden="1">#REF!</definedName>
    <definedName name="TRNR_de8bcef6bb8e4f62b1c3fcd6a8f35327_1329_0" localSheetId="89" hidden="1">#REF!</definedName>
    <definedName name="TRNR_de8bcef6bb8e4f62b1c3fcd6a8f35327_1329_0" localSheetId="90" hidden="1">#REF!</definedName>
    <definedName name="TRNR_de8bcef6bb8e4f62b1c3fcd6a8f35327_1329_0" localSheetId="91" hidden="1">#REF!</definedName>
    <definedName name="TRNR_de8bcef6bb8e4f62b1c3fcd6a8f35327_1329_0" localSheetId="92" hidden="1">#REF!</definedName>
    <definedName name="TRNR_de8bcef6bb8e4f62b1c3fcd6a8f35327_1329_0" localSheetId="93" hidden="1">#REF!</definedName>
    <definedName name="TRNR_de8bcef6bb8e4f62b1c3fcd6a8f35327_1329_0" localSheetId="94" hidden="1">#REF!</definedName>
    <definedName name="TRNR_de8bcef6bb8e4f62b1c3fcd6a8f35327_1329_0" hidden="1">#REF!</definedName>
    <definedName name="TRNR_df08ae4543ce40bfbeeb4ab07da2c6dc_1697_0" localSheetId="75" hidden="1">#REF!</definedName>
    <definedName name="TRNR_df08ae4543ce40bfbeeb4ab07da2c6dc_1697_0" hidden="1">#REF!</definedName>
    <definedName name="TRNR_e0790b932ba74770acb4db3361e23a93_0_0" localSheetId="75" hidden="1">#REF!</definedName>
    <definedName name="TRNR_e0790b932ba74770acb4db3361e23a93_0_0" localSheetId="89" hidden="1">#REF!</definedName>
    <definedName name="TRNR_e0790b932ba74770acb4db3361e23a93_0_0" localSheetId="90" hidden="1">#REF!</definedName>
    <definedName name="TRNR_e0790b932ba74770acb4db3361e23a93_0_0" localSheetId="91" hidden="1">#REF!</definedName>
    <definedName name="TRNR_e0790b932ba74770acb4db3361e23a93_0_0" localSheetId="92" hidden="1">#REF!</definedName>
    <definedName name="TRNR_e0790b932ba74770acb4db3361e23a93_0_0" localSheetId="93" hidden="1">#REF!</definedName>
    <definedName name="TRNR_e0790b932ba74770acb4db3361e23a93_0_0" localSheetId="94" hidden="1">#REF!</definedName>
    <definedName name="TRNR_e0790b932ba74770acb4db3361e23a93_0_0" hidden="1">#REF!</definedName>
    <definedName name="TRNR_e0d8e4b33e7441a59975840c9280ffb4_1335_0" localSheetId="75" hidden="1">#REF!</definedName>
    <definedName name="TRNR_e0d8e4b33e7441a59975840c9280ffb4_1335_0" hidden="1">#REF!</definedName>
    <definedName name="TRNR_e26e0d2bf39b47ef96eae7f2a7b53e4a_1697_0" localSheetId="75" hidden="1">#REF!</definedName>
    <definedName name="TRNR_e26e0d2bf39b47ef96eae7f2a7b53e4a_1697_0" hidden="1">#REF!</definedName>
    <definedName name="TRNR_e51fb7dae84748a6950cc9af789f9d91_1697_0" localSheetId="75" hidden="1">#REF!</definedName>
    <definedName name="TRNR_e51fb7dae84748a6950cc9af789f9d91_1697_0" hidden="1">#REF!</definedName>
    <definedName name="TRNR_e6585eb59f3a4370ab1881cca5f2ad1a_0_0" localSheetId="75" hidden="1">#REF!</definedName>
    <definedName name="TRNR_e6585eb59f3a4370ab1881cca5f2ad1a_0_0" hidden="1">#REF!</definedName>
    <definedName name="TRNR_e6f731e583224e788cad699ecd37b6e0_1329_0" localSheetId="75" hidden="1">#REF!</definedName>
    <definedName name="TRNR_e6f731e583224e788cad699ecd37b6e0_1329_0" localSheetId="89" hidden="1">#REF!</definedName>
    <definedName name="TRNR_e6f731e583224e788cad699ecd37b6e0_1329_0" localSheetId="90" hidden="1">#REF!</definedName>
    <definedName name="TRNR_e6f731e583224e788cad699ecd37b6e0_1329_0" localSheetId="91" hidden="1">#REF!</definedName>
    <definedName name="TRNR_e6f731e583224e788cad699ecd37b6e0_1329_0" localSheetId="92" hidden="1">#REF!</definedName>
    <definedName name="TRNR_e6f731e583224e788cad699ecd37b6e0_1329_0" localSheetId="93" hidden="1">#REF!</definedName>
    <definedName name="TRNR_e6f731e583224e788cad699ecd37b6e0_1329_0" localSheetId="94" hidden="1">#REF!</definedName>
    <definedName name="TRNR_e6f731e583224e788cad699ecd37b6e0_1329_0" hidden="1">#REF!</definedName>
    <definedName name="TRNR_e76e157ecee4483fa1bd0a68f8d7170c_1697_0" localSheetId="75" hidden="1">#REF!</definedName>
    <definedName name="TRNR_e76e157ecee4483fa1bd0a68f8d7170c_1697_0" hidden="1">#REF!</definedName>
    <definedName name="TRNR_ea0f6275567548f78f421228a772908f_4_27" localSheetId="75" hidden="1">#REF!</definedName>
    <definedName name="TRNR_ea0f6275567548f78f421228a772908f_4_27" localSheetId="89" hidden="1">#REF!</definedName>
    <definedName name="TRNR_ea0f6275567548f78f421228a772908f_4_27" localSheetId="90" hidden="1">#REF!</definedName>
    <definedName name="TRNR_ea0f6275567548f78f421228a772908f_4_27" localSheetId="91" hidden="1">#REF!</definedName>
    <definedName name="TRNR_ea0f6275567548f78f421228a772908f_4_27" localSheetId="92" hidden="1">#REF!</definedName>
    <definedName name="TRNR_ea0f6275567548f78f421228a772908f_4_27" localSheetId="93" hidden="1">#REF!</definedName>
    <definedName name="TRNR_ea0f6275567548f78f421228a772908f_4_27" localSheetId="94" hidden="1">#REF!</definedName>
    <definedName name="TRNR_ea0f6275567548f78f421228a772908f_4_27" hidden="1">#REF!</definedName>
    <definedName name="TRNR_ebaa924c4a8845848560b337798e0761_0_0" localSheetId="75" hidden="1">#REF!</definedName>
    <definedName name="TRNR_ebaa924c4a8845848560b337798e0761_0_0" localSheetId="89" hidden="1">#REF!</definedName>
    <definedName name="TRNR_ebaa924c4a8845848560b337798e0761_0_0" localSheetId="90" hidden="1">#REF!</definedName>
    <definedName name="TRNR_ebaa924c4a8845848560b337798e0761_0_0" localSheetId="91" hidden="1">#REF!</definedName>
    <definedName name="TRNR_ebaa924c4a8845848560b337798e0761_0_0" localSheetId="92" hidden="1">#REF!</definedName>
    <definedName name="TRNR_ebaa924c4a8845848560b337798e0761_0_0" localSheetId="93" hidden="1">#REF!</definedName>
    <definedName name="TRNR_ebaa924c4a8845848560b337798e0761_0_0" localSheetId="94" hidden="1">#REF!</definedName>
    <definedName name="TRNR_ebaa924c4a8845848560b337798e0761_0_0" hidden="1">#REF!</definedName>
    <definedName name="TRNR_ebc8c91098534499a03b3e2d2ddd4f18_1697_0" localSheetId="75" hidden="1">#REF!</definedName>
    <definedName name="TRNR_ebc8c91098534499a03b3e2d2ddd4f18_1697_0" hidden="1">#REF!</definedName>
    <definedName name="TRNR_ec55b83b07e74b38bd9a0a3fe10adfcc_0_0" localSheetId="75" hidden="1">#REF!</definedName>
    <definedName name="TRNR_ec55b83b07e74b38bd9a0a3fe10adfcc_0_0" localSheetId="89" hidden="1">#REF!</definedName>
    <definedName name="TRNR_ec55b83b07e74b38bd9a0a3fe10adfcc_0_0" localSheetId="90" hidden="1">#REF!</definedName>
    <definedName name="TRNR_ec55b83b07e74b38bd9a0a3fe10adfcc_0_0" localSheetId="91" hidden="1">#REF!</definedName>
    <definedName name="TRNR_ec55b83b07e74b38bd9a0a3fe10adfcc_0_0" localSheetId="92" hidden="1">#REF!</definedName>
    <definedName name="TRNR_ec55b83b07e74b38bd9a0a3fe10adfcc_0_0" localSheetId="93" hidden="1">#REF!</definedName>
    <definedName name="TRNR_ec55b83b07e74b38bd9a0a3fe10adfcc_0_0" localSheetId="94" hidden="1">#REF!</definedName>
    <definedName name="TRNR_ec55b83b07e74b38bd9a0a3fe10adfcc_0_0" hidden="1">#REF!</definedName>
    <definedName name="TRNR_ed01f95cc37b4ae2b44cab480c77deaa_1329_0" localSheetId="75" hidden="1">#REF!</definedName>
    <definedName name="TRNR_ed01f95cc37b4ae2b44cab480c77deaa_1329_0" localSheetId="89" hidden="1">#REF!</definedName>
    <definedName name="TRNR_ed01f95cc37b4ae2b44cab480c77deaa_1329_0" localSheetId="90" hidden="1">#REF!</definedName>
    <definedName name="TRNR_ed01f95cc37b4ae2b44cab480c77deaa_1329_0" localSheetId="91" hidden="1">#REF!</definedName>
    <definedName name="TRNR_ed01f95cc37b4ae2b44cab480c77deaa_1329_0" localSheetId="92" hidden="1">#REF!</definedName>
    <definedName name="TRNR_ed01f95cc37b4ae2b44cab480c77deaa_1329_0" localSheetId="93" hidden="1">#REF!</definedName>
    <definedName name="TRNR_ed01f95cc37b4ae2b44cab480c77deaa_1329_0" localSheetId="94" hidden="1">#REF!</definedName>
    <definedName name="TRNR_ed01f95cc37b4ae2b44cab480c77deaa_1329_0" hidden="1">#REF!</definedName>
    <definedName name="TRNR_ed1d4b3e5d254a32a937e318beb2ebab_1697_0" localSheetId="75" hidden="1">#REF!</definedName>
    <definedName name="TRNR_ed1d4b3e5d254a32a937e318beb2ebab_1697_0" hidden="1">#REF!</definedName>
    <definedName name="TRNR_ee1c1d5bea0441ada57bab82171b100d_1697_0" localSheetId="75" hidden="1">#REF!</definedName>
    <definedName name="TRNR_ee1c1d5bea0441ada57bab82171b100d_1697_0" hidden="1">#REF!</definedName>
    <definedName name="TRNR_eeca8437a7b4456292eafdbf433f7ada_1335_1" localSheetId="75" hidden="1">#REF!</definedName>
    <definedName name="TRNR_eeca8437a7b4456292eafdbf433f7ada_1335_1" hidden="1">#REF!</definedName>
    <definedName name="TRNR_ef1ee7171c2e4143967c161c545205ad_1335_0" localSheetId="75" hidden="1">#REF!</definedName>
    <definedName name="TRNR_ef1ee7171c2e4143967c161c545205ad_1335_0" hidden="1">#REF!</definedName>
    <definedName name="TRNR_ef24602aabb24125838fb5c5f718a87d_0_0" localSheetId="75" hidden="1">#REF!</definedName>
    <definedName name="TRNR_ef24602aabb24125838fb5c5f718a87d_0_0" localSheetId="89" hidden="1">#REF!</definedName>
    <definedName name="TRNR_ef24602aabb24125838fb5c5f718a87d_0_0" localSheetId="90" hidden="1">#REF!</definedName>
    <definedName name="TRNR_ef24602aabb24125838fb5c5f718a87d_0_0" localSheetId="91" hidden="1">#REF!</definedName>
    <definedName name="TRNR_ef24602aabb24125838fb5c5f718a87d_0_0" localSheetId="92" hidden="1">#REF!</definedName>
    <definedName name="TRNR_ef24602aabb24125838fb5c5f718a87d_0_0" localSheetId="93" hidden="1">#REF!</definedName>
    <definedName name="TRNR_ef24602aabb24125838fb5c5f718a87d_0_0" localSheetId="94" hidden="1">#REF!</definedName>
    <definedName name="TRNR_ef24602aabb24125838fb5c5f718a87d_0_0" hidden="1">#REF!</definedName>
    <definedName name="TRNR_f04491b4c54c49e98851e33e1b10f9b9_1697_0" localSheetId="75" hidden="1">#REF!</definedName>
    <definedName name="TRNR_f04491b4c54c49e98851e33e1b10f9b9_1697_0" hidden="1">#REF!</definedName>
    <definedName name="TRNR_f29fb4f38f1145748ceec6b07d002bd0_1697_0" localSheetId="75" hidden="1">#REF!</definedName>
    <definedName name="TRNR_f29fb4f38f1145748ceec6b07d002bd0_1697_0" hidden="1">#REF!</definedName>
    <definedName name="TRNR_f34bb9762259438e988a5cb23446106b_1335_0" localSheetId="75" hidden="1">#REF!</definedName>
    <definedName name="TRNR_f34bb9762259438e988a5cb23446106b_1335_0" hidden="1">#REF!</definedName>
    <definedName name="TRNR_f3a247aa84bd4248b35fde1fc6791e61_1697_0" localSheetId="75" hidden="1">#REF!</definedName>
    <definedName name="TRNR_f3a247aa84bd4248b35fde1fc6791e61_1697_0" hidden="1">#REF!</definedName>
    <definedName name="TRNR_f438eed54dfc4eb280153b4af9e48b12_1697_0" localSheetId="75" hidden="1">#REF!</definedName>
    <definedName name="TRNR_f438eed54dfc4eb280153b4af9e48b12_1697_0" hidden="1">#REF!</definedName>
    <definedName name="TRNR_f48fe11f34e043e3b8bed36275c738c7_1329_0" localSheetId="75" hidden="1">#REF!</definedName>
    <definedName name="TRNR_f48fe11f34e043e3b8bed36275c738c7_1329_0" localSheetId="89" hidden="1">#REF!</definedName>
    <definedName name="TRNR_f48fe11f34e043e3b8bed36275c738c7_1329_0" localSheetId="90" hidden="1">#REF!</definedName>
    <definedName name="TRNR_f48fe11f34e043e3b8bed36275c738c7_1329_0" localSheetId="91" hidden="1">#REF!</definedName>
    <definedName name="TRNR_f48fe11f34e043e3b8bed36275c738c7_1329_0" localSheetId="92" hidden="1">#REF!</definedName>
    <definedName name="TRNR_f48fe11f34e043e3b8bed36275c738c7_1329_0" localSheetId="93" hidden="1">#REF!</definedName>
    <definedName name="TRNR_f48fe11f34e043e3b8bed36275c738c7_1329_0" localSheetId="94" hidden="1">#REF!</definedName>
    <definedName name="TRNR_f48fe11f34e043e3b8bed36275c738c7_1329_0" hidden="1">#REF!</definedName>
    <definedName name="TRNR_f5d6d9779c934ce4b0584ca793a43c76_1_1" localSheetId="75" hidden="1">#REF!</definedName>
    <definedName name="TRNR_f5d6d9779c934ce4b0584ca793a43c76_1_1" hidden="1">#REF!</definedName>
    <definedName name="TRNR_f66f8a2f870f453895990b28335941e8_1329_0" localSheetId="75" hidden="1">#REF!</definedName>
    <definedName name="TRNR_f66f8a2f870f453895990b28335941e8_1329_0" localSheetId="89" hidden="1">#REF!</definedName>
    <definedName name="TRNR_f66f8a2f870f453895990b28335941e8_1329_0" localSheetId="90" hidden="1">#REF!</definedName>
    <definedName name="TRNR_f66f8a2f870f453895990b28335941e8_1329_0" localSheetId="91" hidden="1">#REF!</definedName>
    <definedName name="TRNR_f66f8a2f870f453895990b28335941e8_1329_0" localSheetId="92" hidden="1">#REF!</definedName>
    <definedName name="TRNR_f66f8a2f870f453895990b28335941e8_1329_0" localSheetId="93" hidden="1">#REF!</definedName>
    <definedName name="TRNR_f66f8a2f870f453895990b28335941e8_1329_0" localSheetId="94" hidden="1">#REF!</definedName>
    <definedName name="TRNR_f66f8a2f870f453895990b28335941e8_1329_0" hidden="1">#REF!</definedName>
    <definedName name="TRNR_f6a01c349eea4a7998992005acf1a8ac_1697_0" localSheetId="75" hidden="1">#REF!</definedName>
    <definedName name="TRNR_f6a01c349eea4a7998992005acf1a8ac_1697_0" hidden="1">#REF!</definedName>
    <definedName name="TRNR_f7154e35ed2b46febda57bdc0d3dc956_1697_0" localSheetId="75" hidden="1">#REF!</definedName>
    <definedName name="TRNR_f7154e35ed2b46febda57bdc0d3dc956_1697_0" hidden="1">#REF!</definedName>
    <definedName name="TRNR_f79e35edab4946ccb5329a57ccca4a1a_1697_0" localSheetId="75" hidden="1">#REF!</definedName>
    <definedName name="TRNR_f79e35edab4946ccb5329a57ccca4a1a_1697_0" hidden="1">#REF!</definedName>
    <definedName name="TRNR_f7f8f249644c45ed8fd9dee089760b3b_1697_0" localSheetId="75" hidden="1">#REF!</definedName>
    <definedName name="TRNR_f7f8f249644c45ed8fd9dee089760b3b_1697_0" hidden="1">#REF!</definedName>
    <definedName name="TRNR_f8041eed742d49779eec69738033a67e_1335_0" localSheetId="75" hidden="1">#REF!</definedName>
    <definedName name="TRNR_f8041eed742d49779eec69738033a67e_1335_0" hidden="1">#REF!</definedName>
    <definedName name="TRNR_f8063fe18c3942098d6d0cb1c77a2f06_0_0" localSheetId="75" hidden="1">#REF!</definedName>
    <definedName name="TRNR_f8063fe18c3942098d6d0cb1c77a2f06_0_0" localSheetId="89" hidden="1">#REF!</definedName>
    <definedName name="TRNR_f8063fe18c3942098d6d0cb1c77a2f06_0_0" localSheetId="90" hidden="1">#REF!</definedName>
    <definedName name="TRNR_f8063fe18c3942098d6d0cb1c77a2f06_0_0" localSheetId="91" hidden="1">#REF!</definedName>
    <definedName name="TRNR_f8063fe18c3942098d6d0cb1c77a2f06_0_0" localSheetId="92" hidden="1">#REF!</definedName>
    <definedName name="TRNR_f8063fe18c3942098d6d0cb1c77a2f06_0_0" localSheetId="93" hidden="1">#REF!</definedName>
    <definedName name="TRNR_f8063fe18c3942098d6d0cb1c77a2f06_0_0" localSheetId="94" hidden="1">#REF!</definedName>
    <definedName name="TRNR_f8063fe18c3942098d6d0cb1c77a2f06_0_0" hidden="1">#REF!</definedName>
    <definedName name="TRNR_f8ce0862d6d74855ad1cdd85933aeefd_1335_0" localSheetId="75" hidden="1">#REF!</definedName>
    <definedName name="TRNR_f8ce0862d6d74855ad1cdd85933aeefd_1335_0" hidden="1">#REF!</definedName>
    <definedName name="TRNR_f8fb888a98204fcaa4c25f04148cd5b6_1335_0" localSheetId="75" hidden="1">#REF!</definedName>
    <definedName name="TRNR_f8fb888a98204fcaa4c25f04148cd5b6_1335_0" hidden="1">#REF!</definedName>
    <definedName name="TRNR_f8fe99c3c52d4d2d8de1e45fc3ddf8fb_1335_0" localSheetId="75" hidden="1">#REF!</definedName>
    <definedName name="TRNR_f8fe99c3c52d4d2d8de1e45fc3ddf8fb_1335_0" hidden="1">#REF!</definedName>
    <definedName name="TRNR_f9c8b26a050942f6a694045a91c71f08_0_0" localSheetId="75" hidden="1">#REF!</definedName>
    <definedName name="TRNR_f9c8b26a050942f6a694045a91c71f08_0_0" localSheetId="89" hidden="1">#REF!</definedName>
    <definedName name="TRNR_f9c8b26a050942f6a694045a91c71f08_0_0" localSheetId="90" hidden="1">#REF!</definedName>
    <definedName name="TRNR_f9c8b26a050942f6a694045a91c71f08_0_0" localSheetId="91" hidden="1">#REF!</definedName>
    <definedName name="TRNR_f9c8b26a050942f6a694045a91c71f08_0_0" localSheetId="92" hidden="1">#REF!</definedName>
    <definedName name="TRNR_f9c8b26a050942f6a694045a91c71f08_0_0" localSheetId="93" hidden="1">#REF!</definedName>
    <definedName name="TRNR_f9c8b26a050942f6a694045a91c71f08_0_0" localSheetId="94" hidden="1">#REF!</definedName>
    <definedName name="TRNR_f9c8b26a050942f6a694045a91c71f08_0_0" hidden="1">#REF!</definedName>
    <definedName name="TRNR_f9e12e125c9147018af0213d62eb7d28_0_0" localSheetId="75" hidden="1">#REF!</definedName>
    <definedName name="TRNR_f9e12e125c9147018af0213d62eb7d28_0_0" localSheetId="89" hidden="1">#REF!</definedName>
    <definedName name="TRNR_f9e12e125c9147018af0213d62eb7d28_0_0" localSheetId="90" hidden="1">#REF!</definedName>
    <definedName name="TRNR_f9e12e125c9147018af0213d62eb7d28_0_0" localSheetId="91" hidden="1">#REF!</definedName>
    <definedName name="TRNR_f9e12e125c9147018af0213d62eb7d28_0_0" localSheetId="92" hidden="1">#REF!</definedName>
    <definedName name="TRNR_f9e12e125c9147018af0213d62eb7d28_0_0" localSheetId="93" hidden="1">#REF!</definedName>
    <definedName name="TRNR_f9e12e125c9147018af0213d62eb7d28_0_0" localSheetId="94" hidden="1">#REF!</definedName>
    <definedName name="TRNR_f9e12e125c9147018af0213d62eb7d28_0_0" hidden="1">#REF!</definedName>
    <definedName name="TRNR_fa4a8db25f3245699ea39e5603c90499_1335_0" localSheetId="75" hidden="1">#REF!</definedName>
    <definedName name="TRNR_fa4a8db25f3245699ea39e5603c90499_1335_0" hidden="1">#REF!</definedName>
    <definedName name="TRNR_fb58f97ec3cf4243a254f92ed90ed481_1697_0" localSheetId="75" hidden="1">#REF!</definedName>
    <definedName name="TRNR_fb58f97ec3cf4243a254f92ed90ed481_1697_0" hidden="1">#REF!</definedName>
    <definedName name="TRNR_fbd5d35046404f5dbfe604c0fcfe2300_1697_0" localSheetId="75" hidden="1">#REF!</definedName>
    <definedName name="TRNR_fbd5d35046404f5dbfe604c0fcfe2300_1697_0" hidden="1">#REF!</definedName>
    <definedName name="TRNR_fc30481ce67744899f7e9852d65ad9aa_1697_0" localSheetId="75" hidden="1">#REF!</definedName>
    <definedName name="TRNR_fc30481ce67744899f7e9852d65ad9aa_1697_0" hidden="1">#REF!</definedName>
    <definedName name="TRNR_fc7432b4d3a3453a8e712f4a250015fd_1_1" localSheetId="75" hidden="1">#REF!</definedName>
    <definedName name="TRNR_fc7432b4d3a3453a8e712f4a250015fd_1_1" localSheetId="89" hidden="1">#REF!</definedName>
    <definedName name="TRNR_fc7432b4d3a3453a8e712f4a250015fd_1_1" localSheetId="90" hidden="1">#REF!</definedName>
    <definedName name="TRNR_fc7432b4d3a3453a8e712f4a250015fd_1_1" localSheetId="91" hidden="1">#REF!</definedName>
    <definedName name="TRNR_fc7432b4d3a3453a8e712f4a250015fd_1_1" localSheetId="92" hidden="1">#REF!</definedName>
    <definedName name="TRNR_fc7432b4d3a3453a8e712f4a250015fd_1_1" localSheetId="93" hidden="1">#REF!</definedName>
    <definedName name="TRNR_fc7432b4d3a3453a8e712f4a250015fd_1_1" localSheetId="94" hidden="1">#REF!</definedName>
    <definedName name="TRNR_fc7432b4d3a3453a8e712f4a250015fd_1_1" hidden="1">#REF!</definedName>
    <definedName name="TRNR_fd3d86f9de3145a7b534d7bb8f7e68d4_1697_0" localSheetId="75" hidden="1">#REF!</definedName>
    <definedName name="TRNR_fd3d86f9de3145a7b534d7bb8f7e68d4_1697_0" hidden="1">#REF!</definedName>
    <definedName name="TRNR_fd6be3c147a042bcbb71c76c9aee5b47_1335_0" localSheetId="75" hidden="1">#REF!</definedName>
    <definedName name="TRNR_fd6be3c147a042bcbb71c76c9aee5b47_1335_0" hidden="1">#REF!</definedName>
    <definedName name="TRNR_fea6469237e24fa9a0e2e6fb1d667fec_1329_0" localSheetId="75" hidden="1">#REF!</definedName>
    <definedName name="TRNR_fea6469237e24fa9a0e2e6fb1d667fec_1329_0" localSheetId="89" hidden="1">#REF!</definedName>
    <definedName name="TRNR_fea6469237e24fa9a0e2e6fb1d667fec_1329_0" localSheetId="90" hidden="1">#REF!</definedName>
    <definedName name="TRNR_fea6469237e24fa9a0e2e6fb1d667fec_1329_0" localSheetId="91" hidden="1">#REF!</definedName>
    <definedName name="TRNR_fea6469237e24fa9a0e2e6fb1d667fec_1329_0" localSheetId="92" hidden="1">#REF!</definedName>
    <definedName name="TRNR_fea6469237e24fa9a0e2e6fb1d667fec_1329_0" localSheetId="93" hidden="1">#REF!</definedName>
    <definedName name="TRNR_fea6469237e24fa9a0e2e6fb1d667fec_1329_0" localSheetId="94" hidden="1">#REF!</definedName>
    <definedName name="TRNR_fea6469237e24fa9a0e2e6fb1d667fec_1329_0" hidden="1">#REF!</definedName>
    <definedName name="U" localSheetId="75">OFFSET(#REF!,0,0,COUNTA(#REF!)-6,1)</definedName>
    <definedName name="U" localSheetId="89">OFFSET(#REF!,0,0,COUNTA(#REF!)-6,1)</definedName>
    <definedName name="U" localSheetId="90">OFFSET(#REF!,0,0,COUNTA(#REF!)-6,1)</definedName>
    <definedName name="U" localSheetId="91">OFFSET(#REF!,0,0,COUNTA(#REF!)-6,1)</definedName>
    <definedName name="U" localSheetId="92">OFFSET(#REF!,0,0,COUNTA(#REF!)-6,1)</definedName>
    <definedName name="U" localSheetId="93">OFFSET(#REF!,0,0,COUNTA(#REF!)-6,1)</definedName>
    <definedName name="U" localSheetId="94">OFFSET(#REF!,0,0,COUNTA(#REF!)-6,1)</definedName>
    <definedName name="U">OFFSET(#REF!,0,0,COUNTA(#REF!)-6,1)</definedName>
    <definedName name="valuevx">42.314159</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 localSheetId="75">OFFSET(#REF!,0,0,COUNTA(#REF!)-6,1)</definedName>
    <definedName name="ww" localSheetId="89">OFFSET(#REF!,0,0,COUNTA(#REF!)-6,1)</definedName>
    <definedName name="ww" localSheetId="90">OFFSET(#REF!,0,0,COUNTA(#REF!)-6,1)</definedName>
    <definedName name="ww" localSheetId="91">OFFSET(#REF!,0,0,COUNTA(#REF!)-6,1)</definedName>
    <definedName name="ww" localSheetId="92">OFFSET(#REF!,0,0,COUNTA(#REF!)-6,1)</definedName>
    <definedName name="ww" localSheetId="93">OFFSET(#REF!,0,0,COUNTA(#REF!)-6,1)</definedName>
    <definedName name="ww" localSheetId="94">OFFSET(#REF!,0,0,COUNTA(#REF!)-6,1)</definedName>
    <definedName name="ww">OFFSET(#REF!,0,0,COUNTA(#REF!)-6,1)</definedName>
    <definedName name="years" localSheetId="75">#REF!</definedName>
    <definedName name="years" localSheetId="89">#REF!</definedName>
    <definedName name="years" localSheetId="90">#REF!</definedName>
    <definedName name="years" localSheetId="91">#REF!</definedName>
    <definedName name="years" localSheetId="92">#REF!</definedName>
    <definedName name="years" localSheetId="93">#REF!</definedName>
    <definedName name="years" localSheetId="94">#REF!</definedName>
    <definedName name="years">#REF!</definedName>
    <definedName name="Yields10yearsnew" localSheetId="75">OFFSET(#REF!,0,0,COUNTA(#REF!)-6,1)</definedName>
    <definedName name="Yields10yearsnew" localSheetId="89">OFFSET(#REF!,0,0,COUNTA(#REF!)-6,1)</definedName>
    <definedName name="Yields10yearsnew" localSheetId="90">OFFSET(#REF!,0,0,COUNTA(#REF!)-6,1)</definedName>
    <definedName name="Yields10yearsnew" localSheetId="91">OFFSET(#REF!,0,0,COUNTA(#REF!)-6,1)</definedName>
    <definedName name="Yields10yearsnew" localSheetId="92">OFFSET(#REF!,0,0,COUNTA(#REF!)-6,1)</definedName>
    <definedName name="Yields10yearsnew" localSheetId="93">OFFSET(#REF!,0,0,COUNTA(#REF!)-6,1)</definedName>
    <definedName name="Yields10yearsnew" localSheetId="94">OFFSET(#REF!,0,0,COUNTA(#REF!)-6,1)</definedName>
    <definedName name="Yields10yearsnew">OFFSET(#REF!,0,0,COUNTA(#REF!)-6,1)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74" l="1"/>
  <c r="J8" i="74"/>
  <c r="J9" i="74"/>
  <c r="J10" i="74"/>
  <c r="J11" i="74"/>
  <c r="J12" i="74"/>
  <c r="J13" i="74"/>
  <c r="J14" i="74"/>
  <c r="J15" i="74"/>
  <c r="J16" i="74"/>
  <c r="J17" i="74"/>
  <c r="J18" i="74"/>
  <c r="J19" i="74"/>
  <c r="J20" i="74"/>
  <c r="J21" i="74"/>
  <c r="J22" i="74"/>
  <c r="J23" i="74"/>
  <c r="J24" i="74"/>
  <c r="J25" i="74"/>
  <c r="J26" i="74"/>
  <c r="J27" i="74"/>
  <c r="J28" i="74"/>
  <c r="J29" i="74"/>
  <c r="J30" i="74"/>
  <c r="J31" i="74"/>
  <c r="J32" i="74"/>
  <c r="J33" i="74"/>
  <c r="J34" i="74"/>
  <c r="J35" i="74"/>
  <c r="J6" i="74"/>
  <c r="U11" i="31"/>
  <c r="T11" i="31"/>
  <c r="S11" i="31"/>
  <c r="R11" i="31"/>
  <c r="Q11" i="31"/>
  <c r="P11" i="31"/>
  <c r="O11" i="31"/>
  <c r="N11" i="31"/>
  <c r="M11" i="31"/>
  <c r="L11" i="31"/>
  <c r="K11" i="31"/>
  <c r="J11" i="31"/>
  <c r="I11" i="31"/>
  <c r="H11" i="31"/>
  <c r="G11" i="31"/>
  <c r="F11" i="31"/>
  <c r="E11" i="31"/>
  <c r="D11" i="31"/>
  <c r="C11" i="31"/>
  <c r="U10" i="31"/>
  <c r="T10" i="31"/>
  <c r="S10" i="31"/>
  <c r="R10" i="31"/>
  <c r="Q10" i="31"/>
  <c r="P10" i="31"/>
  <c r="O10" i="31"/>
  <c r="N10" i="31"/>
  <c r="M10" i="31"/>
  <c r="L10" i="31"/>
  <c r="K10" i="31"/>
  <c r="J10" i="31"/>
  <c r="I10" i="31"/>
  <c r="H10" i="31"/>
  <c r="G10" i="31"/>
  <c r="F10" i="31"/>
  <c r="E10" i="31"/>
  <c r="D10" i="31"/>
  <c r="C10" i="31"/>
  <c r="D12" i="109" l="1"/>
  <c r="D11" i="109"/>
  <c r="D10" i="109"/>
  <c r="D9" i="109"/>
  <c r="C45" i="100"/>
  <c r="C44" i="100"/>
  <c r="C43" i="100"/>
  <c r="C42" i="100"/>
  <c r="C41" i="100"/>
  <c r="C40" i="100"/>
  <c r="C39" i="100"/>
  <c r="C38" i="100"/>
  <c r="C37" i="100"/>
  <c r="C36" i="100"/>
  <c r="C35" i="100"/>
  <c r="C34" i="100"/>
  <c r="C33" i="100"/>
  <c r="C32" i="100"/>
  <c r="C31" i="100"/>
  <c r="C30" i="100"/>
  <c r="C29" i="100"/>
  <c r="C28" i="100"/>
  <c r="C27" i="100"/>
  <c r="C26" i="100"/>
  <c r="C25" i="100"/>
  <c r="C24" i="100"/>
  <c r="C23" i="100"/>
  <c r="C22" i="100"/>
  <c r="C21" i="100"/>
  <c r="C20" i="100"/>
  <c r="C19" i="100"/>
  <c r="C18" i="100"/>
  <c r="C17" i="100"/>
  <c r="C16" i="100"/>
  <c r="C15" i="100"/>
  <c r="C14" i="100"/>
  <c r="C13" i="100"/>
  <c r="C12" i="100"/>
  <c r="C11" i="100"/>
  <c r="C10" i="100"/>
  <c r="C9" i="100"/>
  <c r="C8" i="100"/>
  <c r="B3" i="99"/>
  <c r="B3" i="97"/>
  <c r="B3" i="96"/>
  <c r="B3" i="95"/>
  <c r="B3" i="92"/>
  <c r="C11" i="34" l="1"/>
  <c r="C14" i="32" l="1"/>
  <c r="C13" i="32"/>
  <c r="C12" i="32"/>
  <c r="C11" i="32"/>
</calcChain>
</file>

<file path=xl/sharedStrings.xml><?xml version="1.0" encoding="utf-8"?>
<sst xmlns="http://schemas.openxmlformats.org/spreadsheetml/2006/main" count="3577" uniqueCount="707">
  <si>
    <t>Source: ECB</t>
  </si>
  <si>
    <t xml:space="preserve">Euro area HICP </t>
  </si>
  <si>
    <t>Food</t>
  </si>
  <si>
    <t>Non-energy industrial goods</t>
  </si>
  <si>
    <t>Energy</t>
  </si>
  <si>
    <t>Services</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</si>
  <si>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</si>
  <si>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</si>
  <si>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</si>
  <si>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</si>
  <si>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</si>
  <si>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</si>
  <si>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</si>
  <si>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</si>
  <si>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</si>
  <si>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</si>
  <si>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</si>
  <si>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</si>
  <si>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</si>
  <si>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</si>
  <si>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</si>
  <si>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</si>
  <si>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</si>
  <si>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</si>
  <si>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</si>
  <si>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</si>
  <si>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</si>
  <si>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</si>
  <si>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</si>
  <si>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</si>
  <si>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</si>
  <si>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</si>
  <si>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</si>
  <si>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</si>
  <si>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</si>
  <si>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</si>
  <si>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Source:Eurostat</t>
  </si>
  <si>
    <t xml:space="preserve"> </t>
  </si>
  <si>
    <t/>
  </si>
  <si>
    <t>EA</t>
  </si>
  <si>
    <t>EU</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</si>
  <si>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</si>
  <si>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</si>
  <si>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</si>
  <si>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</si>
  <si>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</si>
  <si>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</si>
  <si>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</si>
  <si>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</si>
  <si>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</si>
  <si>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</si>
  <si>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</si>
  <si>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</si>
  <si>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</si>
  <si>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</si>
  <si>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</si>
  <si>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</si>
  <si>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</si>
  <si>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</si>
  <si>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</si>
  <si>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</si>
  <si>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</si>
  <si>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</si>
  <si>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</si>
  <si>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</si>
  <si>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</si>
  <si>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</si>
  <si>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</si>
  <si>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</si>
  <si>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</si>
  <si>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Switzerland</t>
  </si>
  <si>
    <t>EEA</t>
  </si>
  <si>
    <t>DE</t>
  </si>
  <si>
    <t>FR</t>
  </si>
  <si>
    <t>IT</t>
  </si>
  <si>
    <t>ES</t>
  </si>
  <si>
    <t>NL</t>
  </si>
  <si>
    <t>Title:</t>
  </si>
  <si>
    <t>SCR ratio (in %; median, interquartile range and 10th and 90th percentile)</t>
  </si>
  <si>
    <t>Reference date:</t>
  </si>
  <si>
    <t>Source:</t>
  </si>
  <si>
    <t>EIOPA Quarterly Reporting Solo</t>
  </si>
  <si>
    <t>Diff 1</t>
  </si>
  <si>
    <t>Diff 2</t>
  </si>
  <si>
    <t>Lower W</t>
  </si>
  <si>
    <t>Upper W</t>
  </si>
  <si>
    <t>Life</t>
  </si>
  <si>
    <t>Non-Life</t>
  </si>
  <si>
    <t>Composites</t>
  </si>
  <si>
    <t>2025-Q2</t>
  </si>
  <si>
    <t>90th percentile</t>
  </si>
  <si>
    <t>75th percentile</t>
  </si>
  <si>
    <t>50th percentile</t>
  </si>
  <si>
    <t>25th percentile</t>
  </si>
  <si>
    <t>10th percentile</t>
  </si>
  <si>
    <t>2023-Q2, 2024-Q2, 2025-Q2</t>
  </si>
  <si>
    <t>GWP growth for life and non-life (in %, year-on-year)</t>
  </si>
  <si>
    <t xml:space="preserve">Source: </t>
  </si>
  <si>
    <t>Note:</t>
  </si>
  <si>
    <t xml:space="preserve">Growth rates are computed in local currency. Calculations are done at undertaking level (then aggregated at country level weighted on individual insurers' GWP) because some undertakings have reporting currency different from the local currency. </t>
  </si>
  <si>
    <t>GWP life % change</t>
  </si>
  <si>
    <t>GWP non-life % change</t>
  </si>
  <si>
    <t>Figure A.2.1</t>
  </si>
  <si>
    <t>AT</t>
  </si>
  <si>
    <t>BE</t>
  </si>
  <si>
    <t>BG</t>
  </si>
  <si>
    <t>CY</t>
  </si>
  <si>
    <t>CZ</t>
  </si>
  <si>
    <t>DK</t>
  </si>
  <si>
    <t>EE</t>
  </si>
  <si>
    <t>EL</t>
  </si>
  <si>
    <t>FI</t>
  </si>
  <si>
    <t>HR</t>
  </si>
  <si>
    <t>HU</t>
  </si>
  <si>
    <t>IE</t>
  </si>
  <si>
    <t>IS</t>
  </si>
  <si>
    <t>LI</t>
  </si>
  <si>
    <t>LT</t>
  </si>
  <si>
    <t>LU</t>
  </si>
  <si>
    <t>LV</t>
  </si>
  <si>
    <t>MT</t>
  </si>
  <si>
    <t>NO</t>
  </si>
  <si>
    <t>PL</t>
  </si>
  <si>
    <t>PT</t>
  </si>
  <si>
    <t>RO</t>
  </si>
  <si>
    <t>SE</t>
  </si>
  <si>
    <t>SI</t>
  </si>
  <si>
    <t>SK</t>
  </si>
  <si>
    <t>Unit-linked share development over time (% UL in life GWP)</t>
  </si>
  <si>
    <t>2021 - 2025</t>
  </si>
  <si>
    <t>Quarter</t>
  </si>
  <si>
    <t>EU27 - GWP-Life-LINKED-share</t>
  </si>
  <si>
    <t>Figure 2.2</t>
  </si>
  <si>
    <t>Lapse rate (in %; median, interquartile range and 10th and 90th percentile)</t>
  </si>
  <si>
    <t>2022-Q2, 2023-Q2, 2024-Q2, 2025-Q2</t>
  </si>
  <si>
    <t>EIOPA Quarterly FS Reporting Group</t>
  </si>
  <si>
    <t>Gross Combined Ratio, by lines of business (in %; median, interquartile range and 10th and 90th percentile)</t>
  </si>
  <si>
    <t>2024-Q2, 2025-Q2</t>
  </si>
  <si>
    <t>Red line</t>
  </si>
  <si>
    <t>Figure A.2.4</t>
  </si>
  <si>
    <t>Motor vehicle liability</t>
  </si>
  <si>
    <t>Medical expenses</t>
  </si>
  <si>
    <t>Other motor</t>
  </si>
  <si>
    <t>Workers' compensation</t>
  </si>
  <si>
    <t>Fire and other</t>
  </si>
  <si>
    <t>Income protection</t>
  </si>
  <si>
    <t>General liability</t>
  </si>
  <si>
    <t>Assistance</t>
  </si>
  <si>
    <t>Misc. financial loss</t>
  </si>
  <si>
    <t>Legal expenses</t>
  </si>
  <si>
    <t>Marine, aviation</t>
  </si>
  <si>
    <t>Credit and suretyship</t>
  </si>
  <si>
    <t>Title</t>
  </si>
  <si>
    <t>EEA (re)insurers GWP (in EUR billion and %), by type of business</t>
  </si>
  <si>
    <t>2024-Q2, 2025-Q2, Change (%)</t>
  </si>
  <si>
    <t>Change (%)</t>
  </si>
  <si>
    <t>Figure A.2.9</t>
  </si>
  <si>
    <t>Non-life direct business</t>
  </si>
  <si>
    <t>Life direct business</t>
  </si>
  <si>
    <t>Life reinsurance obligations</t>
  </si>
  <si>
    <t>Non-life reinsurance accepted</t>
  </si>
  <si>
    <t>EEA reinsurance GWP (in EUR billion)</t>
  </si>
  <si>
    <t>Figure A.2.10</t>
  </si>
  <si>
    <t>Proportional reinsurance</t>
  </si>
  <si>
    <t>Non-proportional reinsurance</t>
  </si>
  <si>
    <t>Health reinsurance</t>
  </si>
  <si>
    <t>Life reinsurance</t>
  </si>
  <si>
    <t>GWP non-life proportional reinsurance, by line of business (in EUR billion)</t>
  </si>
  <si>
    <t>Figure A.2.11</t>
  </si>
  <si>
    <t>Credit and suretyship insurance</t>
  </si>
  <si>
    <t>Fire and other damage to property insurance</t>
  </si>
  <si>
    <t>General liability insurance</t>
  </si>
  <si>
    <t>Income protection insurance</t>
  </si>
  <si>
    <t>Legal expenses insurance</t>
  </si>
  <si>
    <t>Marine, aviation and transport insurance</t>
  </si>
  <si>
    <t>Medical expense insurance</t>
  </si>
  <si>
    <t>Miscellaneous financial loss</t>
  </si>
  <si>
    <t>Motor vehicle liability insurance</t>
  </si>
  <si>
    <t>Other motor insurance</t>
  </si>
  <si>
    <t>Workers' compensation insurance</t>
  </si>
  <si>
    <t>GWP non-life non-proportional reinsurance, by line of business (in EUR billion)</t>
  </si>
  <si>
    <t>Figure A.12</t>
  </si>
  <si>
    <t>Casualty</t>
  </si>
  <si>
    <t>Health</t>
  </si>
  <si>
    <t>Marine, aviation, transport</t>
  </si>
  <si>
    <t>Property</t>
  </si>
  <si>
    <t>EEA reinsurers solvency ratio (in %; median, interquartile range and 10th and 90th percentile)</t>
  </si>
  <si>
    <t>2021-Q2, 2022-Q2, 2023-Q2, 2024-Q2, 2025-Q2</t>
  </si>
  <si>
    <t>Figure A.2.13</t>
  </si>
  <si>
    <t>Insurance sector - Split of investments</t>
  </si>
  <si>
    <t>Calculations based on look-through within funds. Assets held for unit-linked business are excluded. Equities include holdings in related undertakings.</t>
  </si>
  <si>
    <t>Figure A.2.5</t>
  </si>
  <si>
    <t>Government bonds</t>
  </si>
  <si>
    <t>Corporate bonds</t>
  </si>
  <si>
    <t>Listed equity</t>
  </si>
  <si>
    <t>Unlisted equity</t>
  </si>
  <si>
    <t>Collective investment</t>
  </si>
  <si>
    <t>Structured notes</t>
  </si>
  <si>
    <t>Collateralised securities</t>
  </si>
  <si>
    <t>Cash and deposits</t>
  </si>
  <si>
    <t>Mortgages and loans</t>
  </si>
  <si>
    <t>Other investments</t>
  </si>
  <si>
    <t>Insurance sector - Credit quality of bond portfolios</t>
  </si>
  <si>
    <t>2022-Q1-2025-Q2</t>
  </si>
  <si>
    <t>Government and corporate bonds are combined. Assets held for unit-linked business are included. Mapping for CQS can be consulted here:</t>
  </si>
  <si>
    <t>Credit quality step 0</t>
  </si>
  <si>
    <t>Credit quality step 1</t>
  </si>
  <si>
    <t>Credit quality step 2</t>
  </si>
  <si>
    <t>Credit quality step 3</t>
  </si>
  <si>
    <t>Non-investment grade</t>
  </si>
  <si>
    <t>Not rated</t>
  </si>
  <si>
    <t>Not reported</t>
  </si>
  <si>
    <t>Figure A.2.6</t>
  </si>
  <si>
    <t xml:space="preserve">Insurance sector - Holdings of government bonds, by country, broken down by issuer country </t>
  </si>
  <si>
    <t>Calculations based on look-through within funds. Assets held for unit-linked business are included.</t>
  </si>
  <si>
    <t>Home</t>
  </si>
  <si>
    <t>Other EU/EEA countries</t>
  </si>
  <si>
    <t>EU institutions</t>
  </si>
  <si>
    <t>USA</t>
  </si>
  <si>
    <t>Canada</t>
  </si>
  <si>
    <t>Japan</t>
  </si>
  <si>
    <t>Supranational issuers</t>
  </si>
  <si>
    <t>Emerging markets and other advanced economies</t>
  </si>
  <si>
    <t>United Kingdom</t>
  </si>
  <si>
    <t>Figure A.2.7</t>
  </si>
  <si>
    <t xml:space="preserve">Insurance sector - Holdings of corporate bonds, by country, broken down by issuer country </t>
  </si>
  <si>
    <t>Figure A.2.8</t>
  </si>
  <si>
    <t>Last observation: Q2 2025.</t>
  </si>
  <si>
    <t>Others</t>
  </si>
  <si>
    <t>YE-2024</t>
  </si>
  <si>
    <t>YE-2023</t>
  </si>
  <si>
    <t>Figure T4.1</t>
  </si>
  <si>
    <t>Reference Period</t>
  </si>
  <si>
    <t>Source</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</si>
  <si>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</si>
  <si>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</si>
  <si>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</si>
  <si>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</si>
  <si>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</si>
  <si>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</si>
  <si>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</si>
  <si>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</si>
  <si>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</si>
  <si>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</si>
  <si>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</si>
  <si>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</si>
  <si>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</si>
  <si>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</si>
  <si>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</si>
  <si>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</si>
  <si>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</si>
  <si>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</si>
  <si>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</si>
  <si>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Total assets</t>
  </si>
  <si>
    <t>Cyber standalone coverage</t>
  </si>
  <si>
    <t>Cyber as add-on coverage (not as main risk being covered)</t>
  </si>
  <si>
    <t>Coverage type not reported</t>
  </si>
  <si>
    <t>Cyber as add-on coverage (main risk being covered)</t>
  </si>
  <si>
    <t>Solvency II annual reporting solo, 2024, 2023</t>
  </si>
  <si>
    <t>Cyber premiums by country, EUR billion</t>
  </si>
  <si>
    <t xml:space="preserve"> Cyber premiums by coverage  type</t>
  </si>
  <si>
    <t>YE 2024</t>
  </si>
  <si>
    <t>Solvency II annual reporting solo, 2024</t>
  </si>
  <si>
    <t>YE 2024 and YE 2023</t>
  </si>
  <si>
    <t>% on the total</t>
  </si>
  <si>
    <t>Earned Premiums</t>
  </si>
  <si>
    <t>Technical Provisions</t>
  </si>
  <si>
    <t>Reinsurance</t>
  </si>
  <si>
    <t>Direct</t>
  </si>
  <si>
    <t>2024-YE</t>
  </si>
  <si>
    <t>2023-YE</t>
  </si>
  <si>
    <t>Solvency II annual reporting solo, 2024 and 2023</t>
  </si>
  <si>
    <t>Figure T4.2</t>
  </si>
  <si>
    <t>Technical provision and earned  premium values in 2023 and 2024 for cyber insurance line of business, EUR billion</t>
  </si>
  <si>
    <t>Malware</t>
  </si>
  <si>
    <t>Social Engineering Threats</t>
  </si>
  <si>
    <t>Data</t>
  </si>
  <si>
    <t>Ransomware</t>
  </si>
  <si>
    <t>DoS/DDoS/RDoS</t>
  </si>
  <si>
    <t>Figure T4.3</t>
  </si>
  <si>
    <t>Figure T4.4</t>
  </si>
  <si>
    <t>Breakdown of cyber threat types in EU</t>
  </si>
  <si>
    <t>ENISA Threat Landscape 2024</t>
  </si>
  <si>
    <t>Threats</t>
  </si>
  <si>
    <t>Data Restoration</t>
  </si>
  <si>
    <t>Return lost, stolen or damaged data to its original condition or move data to a new location</t>
  </si>
  <si>
    <t>Network Interruption (Business Interruption)</t>
  </si>
  <si>
    <t xml:space="preserve">May include DDoS attack or a hacker accessing  network and deleting critical files, or adding malicious code </t>
  </si>
  <si>
    <t xml:space="preserve">Cyber Extortion </t>
  </si>
  <si>
    <t>May include DDoS or other attacks by malicious actors who demand money in return for promising to stop the attacks.</t>
  </si>
  <si>
    <t xml:space="preserve">Electronic Data Incident </t>
  </si>
  <si>
    <t>Unauthorized access and/or disclosure of sensitive, confidential or otherwise protected data.</t>
  </si>
  <si>
    <t>Data Protection and Cyber Liability</t>
  </si>
  <si>
    <t>Includes GDPR implications regarding third party data protection</t>
  </si>
  <si>
    <t xml:space="preserve">Network Interruption: system failure </t>
  </si>
  <si>
    <t xml:space="preserve">May include an ‘unintentional or unplanned outage’ on the network, possibly due to human error, system error or both. </t>
  </si>
  <si>
    <t>Risk types</t>
  </si>
  <si>
    <t>Description</t>
  </si>
  <si>
    <t>Most frequently reported risk types</t>
  </si>
  <si>
    <t>Market correlations</t>
  </si>
  <si>
    <t>Third-party dependencies and service provider concentration</t>
  </si>
  <si>
    <t>Model risk, data quality, and governance</t>
  </si>
  <si>
    <t>Cyber risk</t>
  </si>
  <si>
    <t>Comparative overview of NCAs’ risk concerns</t>
  </si>
  <si>
    <t>Bottom up survey, Spring and Autumn 2025</t>
  </si>
  <si>
    <t>2024 and 2025</t>
  </si>
  <si>
    <t>Figure B.5.1</t>
  </si>
  <si>
    <t>Total Assets of IORPs (in bn eur)</t>
  </si>
  <si>
    <t>Reference Date</t>
  </si>
  <si>
    <t>Q2 2025</t>
  </si>
  <si>
    <t xml:space="preserve">Source  </t>
  </si>
  <si>
    <t>EIOPA Occupational Pension Statistics</t>
  </si>
  <si>
    <t>Investment Funds</t>
  </si>
  <si>
    <t>Government Bonds</t>
  </si>
  <si>
    <t>Corporate Bonds</t>
  </si>
  <si>
    <t>Equities</t>
  </si>
  <si>
    <t>Other assets</t>
  </si>
  <si>
    <t>Asset Allocation of IORPs (in bn eur)</t>
  </si>
  <si>
    <t>Excess of Assets over Liabilities (in bn eur)</t>
  </si>
  <si>
    <t>Reference date</t>
  </si>
  <si>
    <t>Regulatory own funds</t>
  </si>
  <si>
    <t>Reserves</t>
  </si>
  <si>
    <t>Profit reserves</t>
  </si>
  <si>
    <t>Total</t>
  </si>
  <si>
    <t>Funding Ratios (DB Pension Schemes)</t>
  </si>
  <si>
    <t>EEA (weighted)</t>
  </si>
  <si>
    <t>EEA (unweighted)</t>
  </si>
  <si>
    <t>Assets over liabilities</t>
  </si>
  <si>
    <t>Assets over technical provisions</t>
  </si>
  <si>
    <t>Equity</t>
  </si>
  <si>
    <t>Other</t>
  </si>
  <si>
    <t>Active Members per EEA Member State</t>
  </si>
  <si>
    <t>NCA</t>
  </si>
  <si>
    <t>Active Members</t>
  </si>
  <si>
    <t>Figure A.2.14</t>
  </si>
  <si>
    <t>Figure A.2.15</t>
  </si>
  <si>
    <t>Figure A.2.16</t>
  </si>
  <si>
    <t>Figure A.2.17</t>
  </si>
  <si>
    <t>Region</t>
  </si>
  <si>
    <t>Exposure EUR</t>
  </si>
  <si>
    <t>Home country</t>
  </si>
  <si>
    <t>Non-EEA</t>
  </si>
  <si>
    <t>Not available</t>
  </si>
  <si>
    <t>Jersey</t>
  </si>
  <si>
    <t>China</t>
  </si>
  <si>
    <t>Cayman Islands</t>
  </si>
  <si>
    <t>Bermuda</t>
  </si>
  <si>
    <t>Australia</t>
  </si>
  <si>
    <t>United States</t>
  </si>
  <si>
    <t>Exposure (%)</t>
  </si>
  <si>
    <t>Non-EEA Destinations</t>
  </si>
  <si>
    <t>Sweden</t>
  </si>
  <si>
    <t>Belgium</t>
  </si>
  <si>
    <t>Spain</t>
  </si>
  <si>
    <t>Netherlands</t>
  </si>
  <si>
    <t>Luxembourg</t>
  </si>
  <si>
    <t>Italy</t>
  </si>
  <si>
    <t>Denmark</t>
  </si>
  <si>
    <t>Ireland</t>
  </si>
  <si>
    <t>France</t>
  </si>
  <si>
    <t>Germany</t>
  </si>
  <si>
    <t>Exposure (EUR)</t>
  </si>
  <si>
    <t>Top 10 Non-EEA Destination</t>
  </si>
  <si>
    <t>Top 10 NCA</t>
  </si>
  <si>
    <t>Exposure from NCA total (%)</t>
  </si>
  <si>
    <t>Collective Investment Undertakings</t>
  </si>
  <si>
    <t>CIC Category</t>
  </si>
  <si>
    <t>Non-EEA Destination</t>
  </si>
  <si>
    <t>Exposure out of total (%)</t>
  </si>
  <si>
    <t>Unit-linked</t>
  </si>
  <si>
    <t>Non Unit-linked</t>
  </si>
  <si>
    <t>UL/Non-UL</t>
  </si>
  <si>
    <t>Collective investments undertakings</t>
  </si>
  <si>
    <t>Norway</t>
  </si>
  <si>
    <t>TP (EUR)</t>
  </si>
  <si>
    <t>Business Type</t>
  </si>
  <si>
    <t>Liechtenstein</t>
  </si>
  <si>
    <t>TP (%)</t>
  </si>
  <si>
    <t>Hong Kong</t>
  </si>
  <si>
    <t>Singapore</t>
  </si>
  <si>
    <t>Micronesia</t>
  </si>
  <si>
    <t>Barbados</t>
  </si>
  <si>
    <t>Number of undertakings exposed</t>
  </si>
  <si>
    <t>Line of business</t>
  </si>
  <si>
    <t>Austria</t>
  </si>
  <si>
    <t>Poland</t>
  </si>
  <si>
    <t>Internal Reinsurer</t>
  </si>
  <si>
    <t>External Reinsurer</t>
  </si>
  <si>
    <t>Reinsurance Recoverables (%)</t>
  </si>
  <si>
    <t>Type of reinsurer</t>
  </si>
  <si>
    <t>Not Available</t>
  </si>
  <si>
    <t>GWP (EUR)</t>
  </si>
  <si>
    <t>Line of Business</t>
  </si>
  <si>
    <t>Gibraltar</t>
  </si>
  <si>
    <t>India</t>
  </si>
  <si>
    <t>GWP (%)</t>
  </si>
  <si>
    <t>Figure T3.1: Insurers investments exposure by region, EUR Trillion</t>
  </si>
  <si>
    <t>Solvency II annual  reporting solo</t>
  </si>
  <si>
    <t xml:space="preserve">Figure T3.2-Non-EEA exposures by country  </t>
  </si>
  <si>
    <t>Figure T3.3a: Top 10 EU countries by non-EEA investments</t>
  </si>
  <si>
    <t>Figure T3. 3b: Top 10 EU countries by non-EEA investments (% of the national market)</t>
  </si>
  <si>
    <t>Figure T3.4: Exposures by asset class (EUR)</t>
  </si>
  <si>
    <t>Figure T3.5a: Non-EEA investments distribution    by Top 5 non-EEA issuers (EUR)</t>
  </si>
  <si>
    <t>Figure T3. 5b: Non-EEA investments distribution by Top 5 non-EEA issuers (% of total)</t>
  </si>
  <si>
    <t xml:space="preserve"> Figure T3.6: Full portfolio investments and their breakdown by assets class and type of product</t>
  </si>
  <si>
    <t xml:space="preserve">Figure T3.7: Non-EEA investments and their breakdown by assets class and type of product </t>
  </si>
  <si>
    <t xml:space="preserve">Figure T3.8: Non-EEA investments and their breakdown by country and type of product </t>
  </si>
  <si>
    <t>Figure T3.9: Total CIU investments (%)</t>
  </si>
  <si>
    <t>Figure T3.10a: Non-EEA CIU investments distribution by top non-EEA issuers, EUR bn</t>
  </si>
  <si>
    <t>Figure T3. 10b: Non-EEA investments distribution by Top 5 non-EEA issuers (% of total)</t>
  </si>
  <si>
    <t>Figure T3.11: -Technical provisions (direct and reinsurance assumed)</t>
  </si>
  <si>
    <t>Figure T3.12a: Technical Provisions, direct and reinsurance (regional in EUR) / Figure T3. 12b: Technical Provisions, direct and reinsurance (regional share distribution)</t>
  </si>
  <si>
    <t>Figure T3.13: EEA countries split by top 5 provision countries (direct and reinsurance assumed)</t>
  </si>
  <si>
    <t>Figure T3.14: Ceded business (TP)</t>
  </si>
  <si>
    <t>Figure 15: Non-EEA technical provisions by top 10 destinations</t>
  </si>
  <si>
    <t>Figure T3.16: Ceded business  (TP, EUR) / Ceded business  (TP, %)</t>
  </si>
  <si>
    <t>Figure T3.17: Non-EEA technical provisions by top 10 destinations</t>
  </si>
  <si>
    <t xml:space="preserve">Figure T3.18: EEA countries split by top 5 provision countries (reinsurance ceded) </t>
  </si>
  <si>
    <t>Figure T3.19: Reinsurance recoverable by type of reinsurer</t>
  </si>
  <si>
    <t>Figure T3.20: Gross written premiums, EUR Trillion</t>
  </si>
  <si>
    <t>Figure T3.21: Gross written premiums by destination and line of business, EUR billion</t>
  </si>
  <si>
    <t>Figure T3.22: Non-EEA gross written premiums by top 10 destinations</t>
  </si>
  <si>
    <t>Figure T3.23: Non-EEA gross written premiums, in brackets the weights on national  markets</t>
  </si>
  <si>
    <t>Asset Allocation without Look Through</t>
  </si>
  <si>
    <t>Other Investments</t>
  </si>
  <si>
    <t>Figure 1: Real GDP growth</t>
  </si>
  <si>
    <t>Source: Eurostat</t>
  </si>
  <si>
    <t>Figure 2: HICP main components (annual % changes)</t>
  </si>
  <si>
    <t>Figure 3: Surplus or deficit on GDP</t>
  </si>
  <si>
    <t>EEA insurers: Breakdown of total credit by home country</t>
  </si>
  <si>
    <t>Q4 2024</t>
  </si>
  <si>
    <t>EIOPA Quarterly Solvency II Reporting Solo</t>
  </si>
  <si>
    <t>Private credit</t>
  </si>
  <si>
    <t>Corporate bonds listed and/or traded</t>
  </si>
  <si>
    <t>Covered bonds</t>
  </si>
  <si>
    <t>Total credit to total assets (right-hand side)</t>
  </si>
  <si>
    <t>Country</t>
  </si>
  <si>
    <t>Period</t>
  </si>
  <si>
    <t>Amount of private credit (in million EUR)</t>
  </si>
  <si>
    <t>Private credit to total assets (%)</t>
  </si>
  <si>
    <t>2016-Q4</t>
  </si>
  <si>
    <t>2017-Q4</t>
  </si>
  <si>
    <t>Insurers' private credit exposure to total assets</t>
  </si>
  <si>
    <t>Q4 2016 - Q2 2025</t>
  </si>
  <si>
    <t>Reference period</t>
  </si>
  <si>
    <t>Corporate bonds not listed and traded</t>
  </si>
  <si>
    <t>Mortgages and loans (Look-through)</t>
  </si>
  <si>
    <t>Corporate bonds (Look-through)</t>
  </si>
  <si>
    <t>Structured notes - Credit risk</t>
  </si>
  <si>
    <t>Collateralized securities - Credit risk</t>
  </si>
  <si>
    <t>Insurers' private credit exposure by home country</t>
  </si>
  <si>
    <t>Mortgages and loans 
(Look-through)</t>
  </si>
  <si>
    <t>Composite</t>
  </si>
  <si>
    <t>IORP</t>
  </si>
  <si>
    <t>EIOPA Quarterly Solvency II Reporting Solo &amp; EIOPA Annual IORP Individual Reporting</t>
  </si>
  <si>
    <t>Q4 2024 &amp; 2024</t>
  </si>
  <si>
    <t>Amount of private credit by type of assets (in million EUR)</t>
  </si>
  <si>
    <t>Private credit exposure by type of assets</t>
  </si>
  <si>
    <t>Loans to other natural persons (CIC 88)</t>
  </si>
  <si>
    <t>K - Other financials</t>
  </si>
  <si>
    <t>K - Insurance undertakings</t>
  </si>
  <si>
    <t>C - Manufacturing</t>
  </si>
  <si>
    <t>Insurers - direct private credit only, by sector (NACE code)</t>
  </si>
  <si>
    <t>Mortgages and Loans (84)</t>
  </si>
  <si>
    <t>EIOPA Annual IORP Individual Reporting</t>
  </si>
  <si>
    <t>IORPs - direct private credit only, by sector (NACE code)</t>
  </si>
  <si>
    <t>IORPs' private credit exposure by home country</t>
  </si>
  <si>
    <t>IORPs' private credit exposure to total assets</t>
  </si>
  <si>
    <t>2020 - 2024</t>
  </si>
  <si>
    <t>Year</t>
  </si>
  <si>
    <t>EEA IORPs: Breakdown of total credit by home country</t>
  </si>
  <si>
    <t>Total Illiquid</t>
  </si>
  <si>
    <t>Total Liquid</t>
  </si>
  <si>
    <t>Other Assets</t>
  </si>
  <si>
    <t>NCA_COUNTRY</t>
  </si>
  <si>
    <t>Share Illiquid</t>
  </si>
  <si>
    <t>Share Liquid</t>
  </si>
  <si>
    <t>Amount Illiquid (RHS)</t>
  </si>
  <si>
    <t>Top1</t>
  </si>
  <si>
    <t>Top5</t>
  </si>
  <si>
    <t>Top10</t>
  </si>
  <si>
    <t>Share of illiquid</t>
  </si>
  <si>
    <t>HHI</t>
  </si>
  <si>
    <t>1/HHI</t>
  </si>
  <si>
    <t>EU Average</t>
  </si>
  <si>
    <t>Illiquid</t>
  </si>
  <si>
    <t>Abroad</t>
  </si>
  <si>
    <t>Liquid</t>
  </si>
  <si>
    <t>Share of illiquid CB by undertaking type</t>
  </si>
  <si>
    <t>Share of liquid and illiquid CB and total amount of illiquid CB</t>
  </si>
  <si>
    <t>Investment concentration in illiquid CB by NCA by top insurers</t>
  </si>
  <si>
    <t>Share at home and abroad of illiquid CB (non-UL portfolio investments)</t>
  </si>
  <si>
    <t>Share at home and abroad of liquid CB (non-UL portfolio investments)</t>
  </si>
  <si>
    <t>Undertaking type</t>
  </si>
  <si>
    <t>Standardized HHI</t>
  </si>
  <si>
    <t>N effective</t>
  </si>
  <si>
    <t>Share of Top 10 in private credit (%)</t>
  </si>
  <si>
    <t>Share of Top 10 private credit holders in total assets (%)</t>
  </si>
  <si>
    <t>Share of Top 10 in total assets (%)</t>
  </si>
  <si>
    <t>All undertakings</t>
  </si>
  <si>
    <t>Private credit holdings concentration - by insurer type</t>
  </si>
  <si>
    <t>Overview of private credit holdings by type of institution</t>
  </si>
  <si>
    <t>Solo insurers (Q4 2024)</t>
  </si>
  <si>
    <t>IORP (annual 2024 individual)</t>
  </si>
  <si>
    <t>Private credit [million EUR]</t>
  </si>
  <si>
    <t>Privat credit to total credit [%]</t>
  </si>
  <si>
    <t>Private credit to total assets [%]</t>
  </si>
  <si>
    <t>Non-private credit to total assets [%]</t>
  </si>
  <si>
    <t>Risk assessment in terms of materiality for the insurance sector</t>
  </si>
  <si>
    <t>Insurance Spring 2025</t>
  </si>
  <si>
    <t>Macro risks</t>
  </si>
  <si>
    <t>Risks related to digitalization</t>
  </si>
  <si>
    <t>Market risks</t>
  </si>
  <si>
    <t>Credit risks</t>
  </si>
  <si>
    <t>ESG risks</t>
  </si>
  <si>
    <t>Profitability &amp; solvency risks</t>
  </si>
  <si>
    <t>Underwriting risks</t>
  </si>
  <si>
    <t>Interlinkages &amp; imbalances</t>
  </si>
  <si>
    <t>Liquidity &amp; funding risks</t>
  </si>
  <si>
    <t>Market perceptions</t>
  </si>
  <si>
    <t>Risk assessment in terms of materiality for the IORP sector</t>
  </si>
  <si>
    <t>IORPs Spring 2025</t>
  </si>
  <si>
    <t>Market &amp; asset return risks</t>
  </si>
  <si>
    <t>Digitalization &amp; cyber risks</t>
  </si>
  <si>
    <t>Concentration risks</t>
  </si>
  <si>
    <t>Reserve and funding risks</t>
  </si>
  <si>
    <t>Liquidity risks</t>
  </si>
  <si>
    <t>Main drivers for macro risks  for the insurance sector</t>
  </si>
  <si>
    <t>Prolonged period of low interest rates</t>
  </si>
  <si>
    <t>"Higher for longer" interest rate environment</t>
  </si>
  <si>
    <t>Low growth/recession</t>
  </si>
  <si>
    <t>Geopolitical risks</t>
  </si>
  <si>
    <t>Inflationary pressures</t>
  </si>
  <si>
    <t xml:space="preserve">Unemployment </t>
  </si>
  <si>
    <t>Global Trade Uncertainties</t>
  </si>
  <si>
    <t>Energy prices</t>
  </si>
  <si>
    <t>Health crisis</t>
  </si>
  <si>
    <t>Supply Chain Disruptions</t>
  </si>
  <si>
    <t>Main drivers of market risks for the insurance sector</t>
  </si>
  <si>
    <t>Interest rate risk</t>
  </si>
  <si>
    <t>Equity risk</t>
  </si>
  <si>
    <t>Property risk</t>
  </si>
  <si>
    <t>Foreign exchange risk</t>
  </si>
  <si>
    <t>Concentration risk</t>
  </si>
  <si>
    <t>ALM risk (incl. duration mismatch)</t>
  </si>
  <si>
    <t>Risks with the highest expected increase in materiality over the next 12 months for the insurance sector</t>
  </si>
  <si>
    <t>Risks with the highest expected increase in materiality over the next 12 months for the IORP sector</t>
  </si>
  <si>
    <t>.</t>
  </si>
  <si>
    <t>Figure A.1.1</t>
  </si>
  <si>
    <t>Figure A.1.2</t>
  </si>
  <si>
    <t>Figure A.1.3</t>
  </si>
  <si>
    <t>Figure A.1.4</t>
  </si>
  <si>
    <t>Figure A.1.5</t>
  </si>
  <si>
    <t>Figure A.1.6</t>
  </si>
  <si>
    <t>Figure A.1.7</t>
  </si>
  <si>
    <t>Insurance Autumn 2025 Bottom up Survey</t>
  </si>
  <si>
    <t>IORPs Autumn 2025 data</t>
  </si>
  <si>
    <t>Insurance Autumn 2025</t>
  </si>
  <si>
    <t>IORPs Autumn 2025</t>
  </si>
  <si>
    <t>Title: USD/EUR exchange rate time-series dynamics</t>
  </si>
  <si>
    <t>Reference period: 2016Q1:2025Q2</t>
  </si>
  <si>
    <t>quarter</t>
  </si>
  <si>
    <t>USD/EUR rate</t>
  </si>
  <si>
    <t>pct change USD/EUR rate, rhs</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</si>
  <si>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</si>
  <si>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</si>
  <si>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</si>
  <si>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</si>
  <si>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</si>
  <si>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</si>
  <si>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</si>
  <si>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</si>
  <si>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</si>
  <si>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</si>
  <si>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</si>
  <si>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</si>
  <si>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</si>
  <si>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</si>
  <si>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</si>
  <si>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</si>
  <si>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</si>
  <si>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</si>
  <si>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</si>
  <si>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</si>
  <si>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</si>
  <si>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</si>
  <si>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</si>
  <si>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</si>
  <si>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</si>
  <si>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</si>
  <si>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</si>
  <si>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</si>
  <si>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</si>
  <si>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</si>
  <si>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</si>
  <si>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</si>
  <si>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</si>
  <si>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</si>
  <si>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</si>
  <si>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</si>
  <si>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</si>
  <si>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</si>
  <si>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</si>
  <si>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only quarter for which the dollar depreciated and equity prices fell, notably one of them 2025Q1</t>
  </si>
  <si>
    <t xml:space="preserve">21 quarters where natural hedging was working </t>
  </si>
  <si>
    <t xml:space="preserve">Title: </t>
  </si>
  <si>
    <t>EEA Insurers' general accounts investments across main asset classes: breakdown by currency</t>
  </si>
  <si>
    <t xml:space="preserve">Reference period: </t>
  </si>
  <si>
    <t>EIOPA Quarterly  Solvency II Reporting, look-through applied</t>
  </si>
  <si>
    <t>Neither unit-linked nor index-linked</t>
  </si>
  <si>
    <t>in bn EUR</t>
  </si>
  <si>
    <t>All-curr</t>
  </si>
  <si>
    <t>USD</t>
  </si>
  <si>
    <t>EUR</t>
  </si>
  <si>
    <t>Other Currency</t>
  </si>
  <si>
    <t>* look-through applied</t>
  </si>
  <si>
    <t>EEA Insurers'  unit-linked investments across main asset classes: breakdown by currency</t>
  </si>
  <si>
    <t>Unit-linked or index-linked</t>
  </si>
  <si>
    <t xml:space="preserve">EEA IORPs defined benefits investments acrross main asset classes: breakdown by currency </t>
  </si>
  <si>
    <t>Reference period:</t>
  </si>
  <si>
    <t>Y2024</t>
  </si>
  <si>
    <t>Occupational Pension Statistics, look through applied</t>
  </si>
  <si>
    <t xml:space="preserve">EEA IORPs defined contributions and all other portfolio investments acrross main asset classes: breakdown by currency </t>
  </si>
  <si>
    <t>EEA Insurers'  exposures to US dollar by NCA counties: breakdown by general accounts and unit-linked portfolios</t>
  </si>
  <si>
    <t>EEA IORPs exposures to US dollar by  county: breakdown by defined benefit and defined contributions</t>
  </si>
  <si>
    <t>DB</t>
  </si>
  <si>
    <t>DC and all other portfolios</t>
  </si>
  <si>
    <t>Title: USD/EUR exchange and US S&amp;P stock price index performance</t>
  </si>
  <si>
    <t>Source: ECB, Refinitiv</t>
  </si>
  <si>
    <t>pct change equity</t>
  </si>
  <si>
    <t>Title: Gross versus Net Solvency Capital Requirements, foreign currency shock down and currency shock up, for standard formula users, EUR billion</t>
  </si>
  <si>
    <t>EIOPA Quarterly  Solvency II Reporting</t>
  </si>
  <si>
    <t>SCR_MARKET_RISK_NAME</t>
  </si>
  <si>
    <t>EUR billion</t>
  </si>
  <si>
    <t>Gross SCR</t>
  </si>
  <si>
    <t xml:space="preserve">Net SCR </t>
  </si>
  <si>
    <t>Investments, TPs and ceded TPs in US dollars</t>
  </si>
  <si>
    <t>EIOPA Solvency II solo annual reporting</t>
  </si>
  <si>
    <t>USD exposure of non-life and reinsurance</t>
  </si>
  <si>
    <t xml:space="preserve">Non-life </t>
  </si>
  <si>
    <t xml:space="preserve">Assets </t>
  </si>
  <si>
    <t>Liabilities</t>
  </si>
  <si>
    <t xml:space="preserve">Net exposure </t>
  </si>
  <si>
    <t>Investments</t>
  </si>
  <si>
    <t>Reins. recoverables</t>
  </si>
  <si>
    <t>TP</t>
  </si>
  <si>
    <t>Investments - TP</t>
  </si>
  <si>
    <t xml:space="preserve"> Exposure incl. reins recoverables</t>
  </si>
  <si>
    <t>Quarter on qaurter variation of the Solvency II values of currency derivatives and the EUR/USD exchange rate</t>
  </si>
  <si>
    <t>Q2 2026 - Q2 2025</t>
  </si>
  <si>
    <t>EIOPA Quarterly  Solvency II Reporting and ECB</t>
  </si>
  <si>
    <t>Delta (q-o-q) SII value of Derivatives (only  positions not maturing)</t>
  </si>
  <si>
    <t>% change of EUR/USD exchange rate, rhs</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</si>
  <si>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</si>
  <si>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</si>
  <si>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</si>
  <si>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</si>
  <si>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</si>
  <si>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</si>
  <si>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</si>
  <si>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</si>
  <si>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</si>
  <si>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</si>
  <si>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</si>
  <si>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</si>
  <si>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</si>
  <si>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</si>
  <si>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</si>
  <si>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</si>
  <si>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</si>
  <si>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</si>
  <si>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Non-life: breakdown by line of business for the top 25 undertakings by dollar TP and the other non-life insurers</t>
  </si>
  <si>
    <t>Motor insurance</t>
  </si>
  <si>
    <t>Other  direct insurance</t>
  </si>
  <si>
    <t>Top 25 non-life insurers by TP in USD (weighted average)</t>
  </si>
  <si>
    <t>Other non-life undertakings (weighted average)</t>
  </si>
  <si>
    <t>Reinsurance: breakdown by line of business</t>
  </si>
  <si>
    <t>Marine, aviation and transport reinsurance</t>
  </si>
  <si>
    <t>Property reinsurance</t>
  </si>
  <si>
    <t>General liability reinsurance</t>
  </si>
  <si>
    <t>Credit and suretyship reinsurance</t>
  </si>
  <si>
    <t>Motor reinsurance</t>
  </si>
  <si>
    <t>Other  proportional reinsurance</t>
  </si>
  <si>
    <t>Health and casuality non-proportional reinsurance</t>
  </si>
  <si>
    <t xml:space="preserve"> Reinsurance business as a whole (weighted average)</t>
  </si>
  <si>
    <t>Decrease in the value of the foreign currency</t>
  </si>
  <si>
    <t>Increase in the value of the foreign currency</t>
  </si>
  <si>
    <t>Figure A.2.3</t>
  </si>
  <si>
    <t>Q4 2020 to Q2 2025</t>
  </si>
  <si>
    <t>Occupational Pension Statistics</t>
  </si>
  <si>
    <t>Technical provisions</t>
  </si>
  <si>
    <t>Total liabilities</t>
  </si>
  <si>
    <t>TA/TP</t>
  </si>
  <si>
    <t>TA/TL</t>
  </si>
  <si>
    <t xml:space="preserve"> Aggregate Funding Ratio for DB IORPs </t>
  </si>
  <si>
    <t>L - Real estate (incl. F41.2)</t>
  </si>
  <si>
    <t>Private credit (in million EUR) - RHS</t>
  </si>
  <si>
    <t>Insurers' concentration in illiquid corporate bonds (HHI and 1/HHI)</t>
  </si>
  <si>
    <t>Figure A.2.19</t>
  </si>
  <si>
    <t>2025Q3</t>
  </si>
  <si>
    <t>Last observation: Q3 2025.</t>
  </si>
  <si>
    <t xml:space="preserve">Last observation: September 2025. </t>
  </si>
  <si>
    <t>Main drivers of market risks for the IORP sector</t>
  </si>
  <si>
    <t>Other include: BG,DK,LI,LV,PL</t>
  </si>
  <si>
    <t>Collateralised securities - Credit risk</t>
  </si>
  <si>
    <t>Quarter on quarter percentage change USD/EUR rate, rhs</t>
  </si>
  <si>
    <t>Premiums value (EUR 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</si>
</sst>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41" formatCode="_-* #,##0_-;\-* #,##0_-;_-* &quot;-&quot;_-;_-@_-"/>
    <numFmt numFmtId="44" formatCode="_-&quot;£&quot;* #,##0.00_-;\-&quot;£&quot;* #,##0.00_-;_-&quot;£&quot;* &quot;-&quot;??_-;_-@_-"/>
    <numFmt numFmtId="43" formatCode="_-* #,##0.00_-;\-* #,##0.00_-;_-* &quot;-&quot;??_-;_-@_-"/>
    <numFmt numFmtId="164" formatCode="mmm\ yy"/>
    <numFmt numFmtId="165" formatCode="#,##0.##########"/>
    <numFmt numFmtId="166" formatCode="0.0"/>
    <numFmt numFmtId="167" formatCode="#,##0.000"/>
    <numFmt numFmtId="168" formatCode="#,##0.0"/>
    <numFmt numFmtId="169" formatCode="00"/>
    <numFmt numFmtId="170" formatCode="d/m/yy"/>
    <numFmt numFmtId="171" formatCode="_-* #,##0.00\ _E_u_r_-;\-* #,##0.00\ _E_u_r_-;_-* &quot;-&quot;??\ _E_u_r_-;_-@_-"/>
    <numFmt numFmtId="172" formatCode="########0"/>
    <numFmt numFmtId="173" formatCode="_-* #,##0.00\ [$€-1]_-;\-* #,##0.00\ [$€-1]_-;_-* &quot;-&quot;??\ [$€-1]_-"/>
    <numFmt numFmtId="174" formatCode="#,##0.0\ [$€-1];\-#,##0.0\ [$€-1]"/>
    <numFmt numFmtId="175" formatCode="[$-F800]dddd\,\ mmmm\ dd\,\ yyyy"/>
    <numFmt numFmtId="176" formatCode="yyyy\-mm\-dd;@"/>
    <numFmt numFmtId="177" formatCode="0.0000"/>
    <numFmt numFmtId="178" formatCode="0.0000%"/>
    <numFmt numFmtId="179" formatCode="0.0%"/>
    <numFmt numFmtId="180" formatCode="_-* #,##0.00_-;\-* #,##0.00_-;_-* \-??_-;_-@_-"/>
    <numFmt numFmtId="181" formatCode="_-* #,##0\ _€_-;\-* #,##0\ _€_-;_-* &quot;-&quot;\ _€_-;_-@_-"/>
    <numFmt numFmtId="182" formatCode="_-* #,##0\ _F_-;\-* #,##0\ _F_-;_-* &quot;-&quot;??\ _F_-;_-@_-"/>
    <numFmt numFmtId="183" formatCode="_-* #,##0.00\ _€_-;\-* #,##0.00\ _€_-;_-* &quot;-&quot;??\ _€_-;_-@_-"/>
    <numFmt numFmtId="184" formatCode="_-* #,##0\ &quot;€&quot;_-;\-* #,##0\ &quot;€&quot;_-;_-* &quot;-&quot;\ &quot;€&quot;_-;_-@_-"/>
    <numFmt numFmtId="185" formatCode="_-* #,##0.00\ &quot;€&quot;_-;\-* #,##0.00\ &quot;€&quot;_-;_-* &quot;-&quot;??\ &quot;€&quot;_-;_-@_-"/>
    <numFmt numFmtId="186" formatCode="###,##0.0"/>
    <numFmt numFmtId="187" formatCode="&quot;€&quot;#,##0.00_);[Red]\(&quot;€&quot;#,##0.00\)"/>
    <numFmt numFmtId="188" formatCode="_-* #,##0\ _F_-;\-* #,##0\ _F_-;_-* &quot;-&quot;\ _F_-;_-@_-"/>
    <numFmt numFmtId="189" formatCode="####0.000"/>
    <numFmt numFmtId="190" formatCode=";;;"/>
    <numFmt numFmtId="191" formatCode="&quot;Yes&quot;;[Red]&quot;No&quot;"/>
    <numFmt numFmtId="192" formatCode="0.00000"/>
    <numFmt numFmtId="193" formatCode="[&gt;0]General"/>
    <numFmt numFmtId="194" formatCode="#\ ###\ ##0;&quot;-&quot;#\ ###\ ##0"/>
    <numFmt numFmtId="195" formatCode="@\ "/>
    <numFmt numFmtId="196" formatCode="#,##0%;\(#,##0%\)"/>
    <numFmt numFmtId="197" formatCode="&quot;N/A&quot;;&quot;N/A&quot;;&quot;N/A&quot;;&quot;N/A&quot;"/>
    <numFmt numFmtId="198" formatCode="#,##0.0_ ;\-#,##0.0\ "/>
    <numFmt numFmtId="199" formatCode="_-[$€-2]\ * #,##0.0_-;\-[$€-2]\ * #,##0.0_-;_-[$€-2]\ * &quot;-&quot;??_-;_-@_-"/>
    <numFmt numFmtId="200" formatCode="_-[$€-2]\ * #,##0_-;\-[$€-2]\ * #,##0_-;_-[$€-2]\ * &quot;-&quot;??_-;_-@_-"/>
    <numFmt numFmtId="201" formatCode="_(* #,##0.00_);_(* \(#,##0.00\);_(* &quot;-&quot;??_);_(@_)"/>
    <numFmt numFmtId="202" formatCode="m/d/yy"/>
    <numFmt numFmtId="203" formatCode="_(* #,##0_);_(* \(#,##0\);_(* &quot;-&quot;??_);_(@_)"/>
    <numFmt numFmtId="204" formatCode="_-* #,##0_-;\-* #,##0_-;_-* &quot;-&quot;??_-;_-@_-"/>
    <numFmt numFmtId="205" formatCode="[$-1010809]dd\ mmmm\ yyyy"/>
    <numFmt numFmtId="206" formatCode="#,##0.00%;\(#,##0.00%\)"/>
    <numFmt numFmtId="207" formatCode="#,##0.00%"/>
    <numFmt numFmtId="208" formatCode="#,##0_ ;\-#,##0\ "/>
    <numFmt numFmtId="209" formatCode="#,##0.00_ ;\-#,##0.00\ "/>
    <numFmt numFmtId="210" formatCode="0.000"/>
    <numFmt numFmtId="211" formatCode="#,##0.0000"/>
  </numFmts>
  <fonts count="145">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u/>
      <sz val="11"/>
      <color theme="10"/>
      <name val="Calibri"/>
      <family val="2"/>
      <scheme val="minor"/>
    </font>
    <font>
      <sz val="9"/>
      <name val="Arial"/>
      <family val="2"/>
    </font>
    <font>
      <sz val="10"/>
      <name val="Arial"/>
      <family val="2"/>
    </font>
    <font>
      <sz val="11"/>
      <color indexed="8"/>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11"/>
      <name val="Calibri"/>
      <family val="2"/>
    </font>
    <font>
      <sz val="10"/>
      <color indexed="8"/>
      <name val="Arial"/>
      <family val="2"/>
    </font>
    <font>
      <sz val="11"/>
      <name val="lr oSVbN"/>
      <charset val="128"/>
    </font>
    <font>
      <sz val="11"/>
      <color indexed="8"/>
      <name val="Calibri"/>
      <family val="2"/>
    </font>
    <font>
      <sz val="10"/>
      <color theme="1"/>
      <name val="Calibri"/>
      <family val="2"/>
      <scheme val="minor"/>
    </font>
    <font>
      <sz val="11"/>
      <color indexed="9"/>
      <name val="Calibri"/>
      <family val="2"/>
    </font>
    <font>
      <sz val="10"/>
      <color indexed="9"/>
      <name val="Arial"/>
      <family val="2"/>
    </font>
    <font>
      <sz val="10"/>
      <color rgb="FF9C0006"/>
      <name val="Calibri"/>
      <family val="2"/>
      <scheme val="minor"/>
    </font>
    <font>
      <sz val="10"/>
      <color indexed="20"/>
      <name val="Arial"/>
      <family val="2"/>
    </font>
    <font>
      <sz val="11"/>
      <color indexed="62"/>
      <name val="Calibri"/>
      <family val="2"/>
    </font>
    <font>
      <b/>
      <sz val="11"/>
      <color indexed="9"/>
      <name val="Calibri"/>
      <family val="2"/>
    </font>
    <font>
      <sz val="11"/>
      <color indexed="17"/>
      <name val="Calibri"/>
      <family val="2"/>
    </font>
    <font>
      <b/>
      <sz val="10"/>
      <color indexed="52"/>
      <name val="Arial"/>
      <family val="2"/>
    </font>
    <font>
      <b/>
      <sz val="8"/>
      <color rgb="FFFA7D00"/>
      <name val="Calibri"/>
      <family val="2"/>
      <scheme val="minor"/>
    </font>
    <font>
      <b/>
      <sz val="11"/>
      <color indexed="52"/>
      <name val="Calibri"/>
      <family val="2"/>
    </font>
    <font>
      <sz val="10"/>
      <name val="Times New Roman"/>
      <family val="1"/>
    </font>
    <font>
      <sz val="8"/>
      <color indexed="8"/>
      <name val="Arial"/>
      <family val="2"/>
    </font>
    <font>
      <sz val="11"/>
      <color indexed="52"/>
      <name val="Calibri"/>
      <family val="2"/>
    </font>
    <font>
      <sz val="8"/>
      <name val="Courier New"/>
      <family val="3"/>
    </font>
    <font>
      <sz val="11"/>
      <color theme="9" tint="-0.249977111117893"/>
      <name val="Calibri"/>
      <family val="2"/>
      <scheme val="minor"/>
    </font>
    <font>
      <b/>
      <sz val="10"/>
      <color theme="0"/>
      <name val="Calibri"/>
      <family val="2"/>
      <scheme val="minor"/>
    </font>
    <font>
      <b/>
      <sz val="10"/>
      <color indexed="9"/>
      <name val="Arial"/>
      <family val="2"/>
    </font>
    <font>
      <sz val="10"/>
      <color indexed="10"/>
      <name val="Arial"/>
      <family val="2"/>
    </font>
    <font>
      <sz val="10"/>
      <color rgb="FFAA322F"/>
      <name val="Arial"/>
      <family val="2"/>
    </font>
    <font>
      <b/>
      <sz val="8"/>
      <color indexed="8"/>
      <name val="Verdana"/>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b/>
      <u val="singleAccounting"/>
      <sz val="8"/>
      <color indexed="8"/>
      <name val="Arial"/>
      <family val="2"/>
    </font>
    <font>
      <sz val="10"/>
      <color theme="1"/>
      <name val="Arial"/>
      <family val="2"/>
    </font>
    <font>
      <sz val="9"/>
      <name val="Courier New"/>
      <family val="3"/>
    </font>
    <font>
      <sz val="10"/>
      <name val="Calibri"/>
      <family val="2"/>
      <scheme val="minor"/>
    </font>
    <font>
      <b/>
      <sz val="11"/>
      <color indexed="8"/>
      <name val="Calibri"/>
      <family val="2"/>
    </font>
    <font>
      <i/>
      <sz val="11"/>
      <color indexed="23"/>
      <name val="Calibri"/>
      <family val="2"/>
    </font>
    <font>
      <i/>
      <sz val="10"/>
      <color indexed="23"/>
      <name val="Arial"/>
      <family val="2"/>
    </font>
    <font>
      <sz val="11"/>
      <color indexed="10"/>
      <name val="Calibri"/>
      <family val="2"/>
    </font>
    <font>
      <sz val="10"/>
      <name val="Courier"/>
      <family val="3"/>
    </font>
    <font>
      <sz val="9"/>
      <name val="Univers (W1)"/>
      <family val="2"/>
    </font>
    <font>
      <sz val="10"/>
      <name val="Prestige Elite"/>
      <family val="3"/>
    </font>
    <font>
      <sz val="11"/>
      <name val="Times"/>
      <family val="1"/>
    </font>
    <font>
      <sz val="7"/>
      <name val="Univers (W1)"/>
      <family val="2"/>
    </font>
    <font>
      <sz val="7"/>
      <name val="Prestige Elite"/>
      <family val="3"/>
    </font>
    <font>
      <sz val="9"/>
      <name val="Times"/>
      <family val="1"/>
    </font>
    <font>
      <sz val="10"/>
      <color indexed="17"/>
      <name val="Arial"/>
      <family val="2"/>
    </font>
    <font>
      <b/>
      <sz val="8"/>
      <name val="Arial"/>
      <family val="2"/>
    </font>
    <font>
      <b/>
      <sz val="20"/>
      <name val="Arial"/>
      <family val="2"/>
    </font>
    <font>
      <b/>
      <sz val="15"/>
      <color indexed="56"/>
      <name val="Arial"/>
      <family val="2"/>
    </font>
    <font>
      <b/>
      <sz val="12"/>
      <name val="Arial"/>
      <family val="2"/>
    </font>
    <font>
      <b/>
      <sz val="13"/>
      <color indexed="56"/>
      <name val="Arial"/>
      <family val="2"/>
    </font>
    <font>
      <b/>
      <sz val="11"/>
      <color indexed="56"/>
      <name val="Arial"/>
      <family val="2"/>
    </font>
    <font>
      <b/>
      <sz val="10"/>
      <name val="Arial"/>
      <family val="2"/>
    </font>
    <font>
      <u/>
      <sz val="10"/>
      <color theme="10"/>
      <name val="Arial"/>
      <family val="2"/>
    </font>
    <font>
      <sz val="11"/>
      <color indexed="20"/>
      <name val="Calibri"/>
      <family val="2"/>
    </font>
    <font>
      <sz val="10"/>
      <color indexed="62"/>
      <name val="Arial"/>
      <family val="2"/>
    </font>
    <font>
      <sz val="8"/>
      <color rgb="FF3F3F76"/>
      <name val="Calibri"/>
      <family val="2"/>
      <scheme val="minor"/>
    </font>
    <font>
      <sz val="1"/>
      <color indexed="9"/>
      <name val="Symbol"/>
      <family val="1"/>
      <charset val="2"/>
    </font>
    <font>
      <b/>
      <sz val="11"/>
      <color indexed="63"/>
      <name val="Calibri"/>
      <family val="2"/>
    </font>
    <font>
      <sz val="10"/>
      <name val="Helv"/>
    </font>
    <font>
      <b/>
      <sz val="14"/>
      <name val="Arial"/>
      <family val="2"/>
    </font>
    <font>
      <u/>
      <sz val="6.5"/>
      <color indexed="12"/>
      <name val="Arial"/>
      <family val="2"/>
    </font>
    <font>
      <sz val="10"/>
      <color rgb="FFFA7D00"/>
      <name val="Arial"/>
      <family val="2"/>
    </font>
    <font>
      <sz val="10"/>
      <color indexed="52"/>
      <name val="Arial"/>
      <family val="2"/>
    </font>
    <font>
      <sz val="11"/>
      <color indexed="60"/>
      <name val="Calibri"/>
      <family val="2"/>
    </font>
    <font>
      <b/>
      <sz val="11"/>
      <color rgb="FF00B050"/>
      <name val="Calibri"/>
      <family val="2"/>
      <scheme val="minor"/>
    </font>
    <font>
      <b/>
      <u val="singleAccounting"/>
      <sz val="8"/>
      <color indexed="8"/>
      <name val="Verdana"/>
      <family val="2"/>
    </font>
    <font>
      <b/>
      <sz val="12"/>
      <color indexed="8"/>
      <name val="Verdana"/>
      <family val="2"/>
    </font>
    <font>
      <sz val="11"/>
      <color rgb="FF000000"/>
      <name val="Calibri"/>
      <family val="2"/>
      <charset val="1"/>
    </font>
    <font>
      <sz val="11"/>
      <name val="Arial"/>
      <family val="2"/>
    </font>
    <font>
      <sz val="12"/>
      <color theme="1"/>
      <name val="Calibri"/>
      <family val="2"/>
      <scheme val="minor"/>
    </font>
    <font>
      <sz val="10"/>
      <color indexed="64"/>
      <name val="Arial"/>
      <family val="2"/>
    </font>
    <font>
      <sz val="10"/>
      <name val="Arial"/>
      <family val="2"/>
      <charset val="161"/>
    </font>
    <font>
      <sz val="11"/>
      <color theme="1"/>
      <name val="Arial"/>
      <family val="2"/>
    </font>
    <font>
      <sz val="11"/>
      <color theme="1"/>
      <name val="Calibri"/>
      <family val="2"/>
      <charset val="238"/>
      <scheme val="minor"/>
    </font>
    <font>
      <b/>
      <sz val="10"/>
      <color indexed="63"/>
      <name val="Arial"/>
      <family val="2"/>
    </font>
    <font>
      <b/>
      <sz val="10"/>
      <color rgb="FF3F3F3F"/>
      <name val="Calibri"/>
      <family val="2"/>
      <scheme val="minor"/>
    </font>
    <font>
      <sz val="8"/>
      <name val="Arial Narrow"/>
      <family val="2"/>
    </font>
    <font>
      <i/>
      <sz val="9"/>
      <name val="Arial"/>
      <family val="2"/>
    </font>
    <font>
      <sz val="11"/>
      <color theme="0" tint="-0.14996795556505021"/>
      <name val="Calibri"/>
      <family val="2"/>
      <scheme val="minor"/>
    </font>
    <font>
      <sz val="8"/>
      <name val="Arial"/>
      <family val="2"/>
    </font>
    <font>
      <b/>
      <sz val="8"/>
      <color indexed="9"/>
      <name val="Verdana"/>
      <family val="2"/>
    </font>
    <font>
      <sz val="6.5"/>
      <name val="Univers"/>
      <family val="2"/>
    </font>
    <font>
      <vertAlign val="subscript"/>
      <sz val="8"/>
      <color indexed="8"/>
      <name val="Arial"/>
      <family val="2"/>
    </font>
    <font>
      <vertAlign val="superscript"/>
      <sz val="8"/>
      <color indexed="8"/>
      <name val="Arial"/>
      <family val="2"/>
    </font>
    <font>
      <sz val="11"/>
      <name val="Berthold Garamond"/>
      <family val="1"/>
    </font>
    <font>
      <sz val="9"/>
      <name val="Berthold Garamond"/>
      <family val="1"/>
    </font>
    <font>
      <b/>
      <sz val="8"/>
      <color indexed="8"/>
      <name val="Arial"/>
      <family val="2"/>
    </font>
    <font>
      <i/>
      <sz val="8"/>
      <color indexed="8"/>
      <name val="Arial"/>
      <family val="2"/>
    </font>
    <font>
      <b/>
      <sz val="18"/>
      <color theme="3"/>
      <name val="Cambria"/>
      <family val="2"/>
      <charset val="238"/>
      <scheme val="major"/>
    </font>
    <font>
      <b/>
      <sz val="13"/>
      <color indexed="8"/>
      <name val="Verdana"/>
      <family val="2"/>
    </font>
    <font>
      <b/>
      <sz val="10"/>
      <color indexed="8"/>
      <name val="Arial"/>
      <family val="2"/>
    </font>
    <font>
      <sz val="11"/>
      <name val="Calibri"/>
      <family val="2"/>
      <scheme val="minor"/>
    </font>
    <font>
      <b/>
      <sz val="11"/>
      <name val="Calibri"/>
      <family val="2"/>
      <scheme val="minor"/>
    </font>
    <font>
      <sz val="11"/>
      <color rgb="FF000000"/>
      <name val="Calibri"/>
      <family val="2"/>
      <scheme val="minor"/>
    </font>
    <font>
      <sz val="10"/>
      <name val="Calibri"/>
      <family val="2"/>
    </font>
    <font>
      <sz val="10"/>
      <color theme="0" tint="-0.499984740745262"/>
      <name val="Calibri"/>
      <family val="2"/>
      <scheme val="minor"/>
    </font>
    <font>
      <sz val="8"/>
      <color theme="0" tint="-0.499984740745262"/>
      <name val="Calibri"/>
      <family val="2"/>
      <scheme val="minor"/>
    </font>
    <font>
      <b/>
      <sz val="11"/>
      <color indexed="8"/>
      <name val="Calibri"/>
      <family val="2"/>
      <scheme val="minor"/>
    </font>
    <font>
      <b/>
      <sz val="11"/>
      <name val="Calibri"/>
      <family val="2"/>
    </font>
    <font>
      <b/>
      <i/>
      <sz val="11"/>
      <color indexed="8"/>
      <name val="Calibri"/>
      <family val="2"/>
      <scheme val="minor"/>
    </font>
    <font>
      <sz val="11"/>
      <color theme="1"/>
      <name val="Calibri"/>
      <family val="2"/>
    </font>
    <font>
      <b/>
      <sz val="12"/>
      <color theme="0"/>
      <name val="Calibri"/>
      <family val="2"/>
    </font>
    <font>
      <b/>
      <sz val="8"/>
      <color rgb="FF000000"/>
      <name val="Aptos Narrow"/>
      <family val="2"/>
    </font>
    <font>
      <sz val="8"/>
      <color rgb="FF000000"/>
      <name val="Aptos Narrow"/>
      <family val="2"/>
    </font>
    <font>
      <sz val="10"/>
      <color rgb="FF5C87B1"/>
      <name val="Calibri"/>
      <family val="2"/>
      <scheme val="minor"/>
    </font>
    <font>
      <i/>
      <sz val="11"/>
      <color theme="0" tint="-0.499984740745262"/>
      <name val="Calibri"/>
      <family val="2"/>
      <scheme val="minor"/>
    </font>
    <font>
      <sz val="10"/>
      <color rgb="FFFF0000"/>
      <name val="Calibri"/>
      <family val="2"/>
      <scheme val="minor"/>
    </font>
    <font>
      <b/>
      <sz val="10"/>
      <color theme="1"/>
      <name val="Arial"/>
      <family val="2"/>
    </font>
    <font>
      <sz val="9"/>
      <name val="Arial "/>
    </font>
    <font>
      <i/>
      <sz val="8"/>
      <color rgb="FF808080"/>
      <name val="Verdana"/>
      <family val="2"/>
    </font>
    <font>
      <sz val="8"/>
      <color rgb="FFFF0000"/>
      <name val="Calibri"/>
      <family val="2"/>
    </font>
    <font>
      <sz val="8"/>
      <color theme="0" tint="-0.34998626667073579"/>
      <name val="Calibri"/>
      <family val="2"/>
    </font>
    <font>
      <b/>
      <sz val="11"/>
      <color theme="1"/>
      <name val="Calibri"/>
      <family val="2"/>
    </font>
    <font>
      <b/>
      <sz val="8"/>
      <color theme="1"/>
      <name val="Calibri"/>
      <family val="2"/>
    </font>
    <font>
      <b/>
      <sz val="8"/>
      <color theme="1"/>
      <name val="Calibri"/>
      <family val="2"/>
      <scheme val="minor"/>
    </font>
    <font>
      <sz val="8"/>
      <color rgb="FFFF0000"/>
      <name val="Calibri"/>
      <family val="2"/>
      <scheme val="minor"/>
    </font>
    <font>
      <sz val="14"/>
      <color rgb="FF595959"/>
      <name val="Calibri"/>
      <family val="2"/>
      <scheme val="minor"/>
    </font>
    <font>
      <sz val="11"/>
      <color rgb="FFC00000"/>
      <name val="Calibri"/>
      <family val="2"/>
      <scheme val="minor"/>
    </font>
    <font>
      <i/>
      <sz val="11"/>
      <color theme="1"/>
      <name val="Calibri"/>
      <family val="2"/>
      <scheme val="minor"/>
    </font>
  </fonts>
  <fills count="102">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4F81BD"/>
        <bgColor indexed="64"/>
      </patternFill>
    </fill>
    <fill>
      <patternFill patternType="solid">
        <fgColor indexed="22"/>
      </patternFill>
    </fill>
    <fill>
      <patternFill patternType="solid">
        <fgColor indexed="26"/>
        <bgColor indexed="22"/>
      </patternFill>
    </fill>
    <fill>
      <patternFill patternType="solid">
        <fgColor indexed="55"/>
      </patternFill>
    </fill>
    <fill>
      <patternFill patternType="solid">
        <fgColor indexed="26"/>
        <bgColor indexed="64"/>
      </patternFill>
    </fill>
    <fill>
      <patternFill patternType="solid">
        <fgColor indexed="31"/>
        <bgColor indexed="64"/>
      </patternFill>
    </fill>
    <fill>
      <patternFill patternType="gray0625"/>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
      <patternFill patternType="solid">
        <fgColor indexed="60"/>
        <bgColor indexed="64"/>
      </patternFill>
    </fill>
    <fill>
      <patternFill patternType="solid">
        <fgColor theme="0" tint="-4.9989318521683403E-2"/>
        <bgColor indexed="64"/>
      </patternFill>
    </fill>
    <fill>
      <patternFill patternType="lightTrellis">
        <bgColor theme="0" tint="-0.14996795556505021"/>
      </patternFill>
    </fill>
    <fill>
      <patternFill patternType="solid">
        <fgColor theme="5" tint="0.79998168889431442"/>
        <bgColor indexed="64"/>
      </patternFill>
    </fill>
    <fill>
      <patternFill patternType="solid">
        <fgColor theme="3"/>
        <bgColor indexed="64"/>
      </patternFill>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13"/>
      </patternFill>
    </fill>
    <fill>
      <patternFill patternType="solid">
        <fgColor indexed="13"/>
        <bgColor indexed="64"/>
      </patternFill>
    </fill>
    <fill>
      <patternFill patternType="solid">
        <fgColor indexed="13"/>
        <bgColor indexed="45"/>
      </patternFill>
    </fill>
    <fill>
      <patternFill patternType="solid">
        <fgColor indexed="26"/>
      </patternFill>
    </fill>
    <fill>
      <patternFill patternType="solid">
        <fgColor indexed="43"/>
      </patternFill>
    </fill>
    <fill>
      <patternFill patternType="solid">
        <fgColor theme="6" tint="0.79998168889431442"/>
        <bgColor indexed="64"/>
      </patternFill>
    </fill>
    <fill>
      <patternFill patternType="solid">
        <fgColor indexed="62"/>
        <bgColor indexed="64"/>
      </patternFill>
    </fill>
    <fill>
      <patternFill patternType="solid">
        <fgColor indexed="63"/>
        <bgColor indexed="64"/>
      </patternFill>
    </fill>
    <fill>
      <patternFill patternType="lightUp">
        <fgColor theme="0" tint="-0.499984740745262"/>
        <bgColor indexed="65"/>
      </patternFill>
    </fill>
    <fill>
      <patternFill patternType="solid">
        <fgColor rgb="FFD8E4BC"/>
        <bgColor indexed="64"/>
      </patternFill>
    </fill>
    <fill>
      <patternFill patternType="solid">
        <fgColor indexed="42"/>
        <bgColor indexed="64"/>
      </patternFill>
    </fill>
    <fill>
      <patternFill patternType="solid">
        <fgColor indexed="41"/>
        <bgColor indexed="64"/>
      </patternFill>
    </fill>
    <fill>
      <patternFill patternType="solid">
        <fgColor theme="0" tint="-0.14999847407452621"/>
        <bgColor indexed="64"/>
      </patternFill>
    </fill>
    <fill>
      <patternFill patternType="solid">
        <fgColor indexed="56"/>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theme="5" tint="0.39994506668294322"/>
        <bgColor indexed="45"/>
      </patternFill>
    </fill>
    <fill>
      <patternFill patternType="solid">
        <fgColor indexed="45"/>
        <bgColor indexed="64"/>
      </patternFill>
    </fill>
    <fill>
      <patternFill patternType="solid">
        <fgColor theme="5" tint="0.39994506668294322"/>
        <bgColor indexed="64"/>
      </patternFill>
    </fill>
    <fill>
      <patternFill patternType="solid">
        <fgColor rgb="FFFFC000"/>
        <bgColor indexed="64"/>
      </patternFill>
    </fill>
    <fill>
      <patternFill patternType="solid">
        <fgColor rgb="FFBDCEDF"/>
      </patternFill>
    </fill>
    <fill>
      <patternFill patternType="solid">
        <fgColor rgb="FFBDCEDF"/>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indexed="65"/>
        <bgColor indexed="64"/>
      </patternFill>
    </fill>
    <fill>
      <patternFill patternType="solid">
        <fgColor rgb="FFFFFFFF"/>
        <bgColor rgb="FF000000"/>
      </patternFill>
    </fill>
    <fill>
      <patternFill patternType="solid">
        <fgColor rgb="FFE8E8E8"/>
        <bgColor indexed="64"/>
      </patternFill>
    </fill>
    <fill>
      <patternFill patternType="solid">
        <fgColor theme="2"/>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right/>
      <top style="dotted">
        <color indexed="64"/>
      </top>
      <bottom style="dotted">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rgb="FFBCBDBC"/>
      </left>
      <right style="thin">
        <color rgb="FFBCBDBC"/>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auto="1"/>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right style="medium">
        <color indexed="64"/>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right/>
      <top style="thin">
        <color theme="4" tint="0.39997558519241921"/>
      </top>
      <bottom style="thin">
        <color theme="4" tint="0.39997558519241921"/>
      </bottom>
      <diagonal/>
    </border>
    <border>
      <left/>
      <right style="thin">
        <color theme="4" tint="0.39997558519241921"/>
      </right>
      <top/>
      <bottom style="thin">
        <color theme="4" tint="0.39997558519241921"/>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43458">
    <xf numFmtId="0" fontId="0" fillId="0" borderId="0"/>
    <xf numFmtId="9" fontId="1" fillId="0" borderId="0" applyFont="0" applyFill="0" applyBorder="0" applyAlignment="0" applyProtection="0"/>
    <xf numFmtId="0" fontId="1" fillId="0" borderId="0"/>
    <xf numFmtId="0" fontId="4" fillId="0" borderId="0" applyNumberFormat="0" applyFill="0" applyBorder="0" applyAlignment="0" applyProtection="0"/>
    <xf numFmtId="0" fontId="6" fillId="0" borderId="0"/>
    <xf numFmtId="0" fontId="7" fillId="0" borderId="0"/>
    <xf numFmtId="43" fontId="1" fillId="0" borderId="0" applyFont="0" applyFill="0" applyBorder="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5" borderId="0" applyNumberFormat="0" applyBorder="0" applyAlignment="0" applyProtection="0"/>
    <xf numFmtId="0" fontId="15" fillId="7" borderId="9" applyNumberFormat="0" applyAlignment="0" applyProtection="0"/>
    <xf numFmtId="0" fontId="16" fillId="8" borderId="10" applyNumberFormat="0" applyAlignment="0" applyProtection="0"/>
    <xf numFmtId="0" fontId="17" fillId="8" borderId="9" applyNumberFormat="0" applyAlignment="0" applyProtection="0"/>
    <xf numFmtId="0" fontId="18" fillId="0" borderId="11" applyNumberFormat="0" applyFill="0" applyAlignment="0" applyProtection="0"/>
    <xf numFmtId="0" fontId="19" fillId="9" borderId="12" applyNumberFormat="0" applyAlignment="0" applyProtection="0"/>
    <xf numFmtId="0" fontId="20" fillId="0" borderId="0" applyNumberFormat="0" applyFill="0" applyBorder="0" applyAlignment="0" applyProtection="0"/>
    <xf numFmtId="0" fontId="1" fillId="10" borderId="13" applyNumberFormat="0" applyFont="0" applyAlignment="0" applyProtection="0"/>
    <xf numFmtId="0" fontId="21" fillId="0" borderId="0" applyNumberFormat="0" applyFill="0" applyBorder="0" applyAlignment="0" applyProtection="0"/>
    <xf numFmtId="0" fontId="2" fillId="0" borderId="14" applyNumberFormat="0" applyFill="0" applyAlignment="0" applyProtection="0"/>
    <xf numFmtId="0" fontId="22"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2"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5" fillId="0" borderId="0"/>
    <xf numFmtId="0" fontId="6" fillId="0" borderId="0"/>
    <xf numFmtId="0" fontId="6" fillId="0" borderId="0">
      <alignment vertical="center"/>
    </xf>
    <xf numFmtId="0" fontId="26" fillId="0" borderId="0"/>
    <xf numFmtId="0" fontId="27" fillId="0" borderId="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9" fillId="12"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6"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6"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6"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6"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6"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6"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6"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6"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6"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6"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6"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6"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30" fillId="45"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30" fillId="45" borderId="0" applyNumberFormat="0" applyBorder="0" applyAlignment="0" applyProtection="0"/>
    <xf numFmtId="0" fontId="31" fillId="45" borderId="0" applyNumberFormat="0" applyBorder="0" applyAlignment="0" applyProtection="0"/>
    <xf numFmtId="0" fontId="30" fillId="45"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30" fillId="42" borderId="0" applyNumberFormat="0" applyBorder="0" applyAlignment="0" applyProtection="0"/>
    <xf numFmtId="0" fontId="31" fillId="42" borderId="0" applyNumberFormat="0" applyBorder="0" applyAlignment="0" applyProtection="0"/>
    <xf numFmtId="0" fontId="30" fillId="4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30" fillId="43" borderId="0" applyNumberFormat="0" applyBorder="0" applyAlignment="0" applyProtection="0"/>
    <xf numFmtId="0" fontId="31" fillId="43" borderId="0" applyNumberFormat="0" applyBorder="0" applyAlignment="0" applyProtection="0"/>
    <xf numFmtId="0" fontId="30" fillId="43"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30" fillId="46" borderId="0" applyNumberFormat="0" applyBorder="0" applyAlignment="0" applyProtection="0"/>
    <xf numFmtId="0" fontId="31" fillId="46" borderId="0" applyNumberFormat="0" applyBorder="0" applyAlignment="0" applyProtection="0"/>
    <xf numFmtId="0" fontId="30" fillId="4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30" fillId="47" borderId="0" applyNumberFormat="0" applyBorder="0" applyAlignment="0" applyProtection="0"/>
    <xf numFmtId="0" fontId="31" fillId="47" borderId="0" applyNumberFormat="0" applyBorder="0" applyAlignment="0" applyProtection="0"/>
    <xf numFmtId="0" fontId="30" fillId="47"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30" fillId="48" borderId="0" applyNumberFormat="0" applyBorder="0" applyAlignment="0" applyProtection="0"/>
    <xf numFmtId="0" fontId="31" fillId="48" borderId="0" applyNumberFormat="0" applyBorder="0" applyAlignment="0" applyProtection="0"/>
    <xf numFmtId="0" fontId="30" fillId="48"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30" fillId="45"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30" fillId="47" borderId="0" applyNumberFormat="0" applyBorder="0" applyAlignment="0" applyProtection="0"/>
    <xf numFmtId="0" fontId="30" fillId="4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30" fillId="52" borderId="0" applyNumberFormat="0" applyBorder="0" applyAlignment="0" applyProtection="0"/>
    <xf numFmtId="0" fontId="30" fillId="52"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52"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32" fillId="5" borderId="0" applyNumberFormat="0" applyBorder="0" applyAlignment="0" applyProtection="0"/>
    <xf numFmtId="0" fontId="33" fillId="36"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5" fillId="53" borderId="0"/>
    <xf numFmtId="0" fontId="36" fillId="37" borderId="0" applyNumberFormat="0" applyBorder="0" applyAlignment="0" applyProtection="0"/>
    <xf numFmtId="0" fontId="17" fillId="8" borderId="9"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8" fillId="8" borderId="9"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7"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3" fontId="40" fillId="0" borderId="16">
      <alignment vertical="center"/>
      <protection locked="0"/>
    </xf>
    <xf numFmtId="3" fontId="40" fillId="0" borderId="16">
      <alignment vertical="center"/>
      <protection locked="0"/>
    </xf>
    <xf numFmtId="3" fontId="40" fillId="0" borderId="16">
      <alignment vertical="center"/>
      <protection locked="0"/>
    </xf>
    <xf numFmtId="3" fontId="40" fillId="0" borderId="16">
      <alignment vertical="center"/>
      <protection locked="0"/>
    </xf>
    <xf numFmtId="3" fontId="40" fillId="0" borderId="16">
      <alignment vertical="center"/>
      <protection locked="0"/>
    </xf>
    <xf numFmtId="3" fontId="40" fillId="0" borderId="16">
      <alignment vertical="center"/>
      <protection locked="0"/>
    </xf>
    <xf numFmtId="3" fontId="40" fillId="0" borderId="16">
      <alignment vertical="center"/>
      <protection locked="0"/>
    </xf>
    <xf numFmtId="3" fontId="40" fillId="0" borderId="16">
      <alignment vertical="center"/>
      <protection locked="0"/>
    </xf>
    <xf numFmtId="3" fontId="40" fillId="55" borderId="17">
      <alignment vertical="center"/>
    </xf>
    <xf numFmtId="49" fontId="41" fillId="0" borderId="0">
      <alignment horizontal="left" vertical="center" wrapText="1"/>
    </xf>
    <xf numFmtId="0" fontId="35" fillId="56" borderId="18" applyNumberFormat="0" applyAlignment="0" applyProtection="0"/>
    <xf numFmtId="0" fontId="42" fillId="0" borderId="19" applyNumberFormat="0" applyFill="0" applyAlignment="0" applyProtection="0"/>
    <xf numFmtId="3" fontId="43" fillId="0" borderId="2">
      <alignment vertical="top"/>
      <protection locked="0"/>
    </xf>
    <xf numFmtId="3" fontId="43" fillId="57" borderId="16">
      <protection locked="0"/>
    </xf>
    <xf numFmtId="3" fontId="43" fillId="57" borderId="16">
      <protection locked="0"/>
    </xf>
    <xf numFmtId="3" fontId="43" fillId="57" borderId="16">
      <protection locked="0"/>
    </xf>
    <xf numFmtId="3" fontId="43" fillId="57" borderId="16">
      <protection locked="0"/>
    </xf>
    <xf numFmtId="3" fontId="43" fillId="57" borderId="16">
      <protection locked="0"/>
    </xf>
    <xf numFmtId="3" fontId="43" fillId="57" borderId="16">
      <protection locked="0"/>
    </xf>
    <xf numFmtId="3" fontId="43" fillId="57" borderId="16">
      <protection locked="0"/>
    </xf>
    <xf numFmtId="3" fontId="43" fillId="57" borderId="16">
      <protection locked="0"/>
    </xf>
    <xf numFmtId="3" fontId="43" fillId="58" borderId="16">
      <protection locked="0"/>
    </xf>
    <xf numFmtId="3" fontId="43" fillId="58" borderId="16">
      <protection locked="0"/>
    </xf>
    <xf numFmtId="3" fontId="43" fillId="58" borderId="16">
      <protection locked="0"/>
    </xf>
    <xf numFmtId="3" fontId="43" fillId="58" borderId="16">
      <protection locked="0"/>
    </xf>
    <xf numFmtId="3" fontId="43" fillId="58" borderId="16">
      <protection locked="0"/>
    </xf>
    <xf numFmtId="3" fontId="43" fillId="58" borderId="16">
      <protection locked="0"/>
    </xf>
    <xf numFmtId="3" fontId="43" fillId="58" borderId="16">
      <protection locked="0"/>
    </xf>
    <xf numFmtId="3" fontId="43" fillId="58" borderId="16">
      <protection locked="0"/>
    </xf>
    <xf numFmtId="0" fontId="43" fillId="59" borderId="2"/>
    <xf numFmtId="0" fontId="44" fillId="60" borderId="20" applyBorder="0" applyAlignment="0">
      <alignment horizontal="left" vertical="center" wrapText="1" indent="4"/>
    </xf>
    <xf numFmtId="0" fontId="44" fillId="60" borderId="20" applyBorder="0" applyAlignment="0">
      <alignment horizontal="left" vertical="center" wrapText="1" indent="4"/>
    </xf>
    <xf numFmtId="0" fontId="44" fillId="60" borderId="20" applyBorder="0" applyAlignment="0">
      <alignment horizontal="left" vertical="center" wrapText="1" indent="4"/>
    </xf>
    <xf numFmtId="0" fontId="44" fillId="60" borderId="20" applyBorder="0" applyAlignment="0">
      <alignment horizontal="left" vertical="center" wrapText="1" indent="4"/>
    </xf>
    <xf numFmtId="0" fontId="44" fillId="60" borderId="20" applyBorder="0" applyAlignment="0">
      <alignment horizontal="left" vertical="center" wrapText="1" indent="4"/>
    </xf>
    <xf numFmtId="0" fontId="44" fillId="60" borderId="20" applyBorder="0" applyAlignment="0">
      <alignment horizontal="left" vertical="center" wrapText="1" indent="4"/>
    </xf>
    <xf numFmtId="0" fontId="44" fillId="60" borderId="20" applyBorder="0" applyAlignment="0">
      <alignment horizontal="left" vertical="center" wrapText="1" indent="4"/>
    </xf>
    <xf numFmtId="0" fontId="44" fillId="60" borderId="20" applyBorder="0" applyAlignment="0">
      <alignment horizontal="left" vertical="center" wrapText="1" indent="4"/>
    </xf>
    <xf numFmtId="0" fontId="26" fillId="0" borderId="0" applyAlignment="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45" fillId="9" borderId="12" applyNumberFormat="0" applyAlignment="0" applyProtection="0"/>
    <xf numFmtId="0" fontId="46" fillId="56" borderId="18" applyNumberFormat="0" applyAlignment="0" applyProtection="0"/>
    <xf numFmtId="0" fontId="35" fillId="56" borderId="18"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0" fontId="19" fillId="9" borderId="12" applyNumberFormat="0" applyAlignment="0" applyProtection="0"/>
    <xf numFmtId="3" fontId="47" fillId="61" borderId="16" applyFont="0" applyFill="0"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8" fillId="62" borderId="16" applyProtection="0">
      <alignment horizontal="right" vertical="center"/>
    </xf>
    <xf numFmtId="3" fontId="47" fillId="61" borderId="16" applyFont="0" applyFill="0" applyProtection="0">
      <alignment horizontal="right" vertical="center"/>
    </xf>
    <xf numFmtId="3" fontId="47" fillId="61" borderId="16" applyFont="0" applyFill="0" applyProtection="0">
      <alignment horizontal="right" vertical="center"/>
    </xf>
    <xf numFmtId="3" fontId="47" fillId="61" borderId="16" applyFont="0" applyFill="0" applyProtection="0">
      <alignment horizontal="right" vertical="center"/>
    </xf>
    <xf numFmtId="3" fontId="47" fillId="61" borderId="16" applyFont="0" applyFill="0" applyProtection="0">
      <alignment horizontal="right" vertical="center"/>
    </xf>
    <xf numFmtId="3" fontId="47" fillId="61" borderId="16" applyFont="0" applyFill="0" applyProtection="0">
      <alignment horizontal="right" vertical="center"/>
    </xf>
    <xf numFmtId="3" fontId="47" fillId="61" borderId="16" applyFont="0" applyFill="0" applyProtection="0">
      <alignment horizontal="right" vertical="center"/>
    </xf>
    <xf numFmtId="3" fontId="47" fillId="61" borderId="16" applyFont="0" applyFill="0" applyProtection="0">
      <alignment horizontal="right" vertical="center"/>
    </xf>
    <xf numFmtId="0" fontId="6" fillId="61"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2" borderId="16">
      <alignment horizontal="center" vertical="center"/>
    </xf>
    <xf numFmtId="0" fontId="6" fillId="61" borderId="16">
      <alignment horizontal="center" vertical="center"/>
    </xf>
    <xf numFmtId="0" fontId="6" fillId="61" borderId="16">
      <alignment horizontal="center" vertical="center"/>
    </xf>
    <xf numFmtId="0" fontId="6" fillId="61" borderId="16">
      <alignment horizontal="center" vertical="center"/>
    </xf>
    <xf numFmtId="0" fontId="6" fillId="61" borderId="16">
      <alignment horizontal="center" vertical="center"/>
    </xf>
    <xf numFmtId="0" fontId="6" fillId="61" borderId="16">
      <alignment horizontal="center" vertical="center"/>
    </xf>
    <xf numFmtId="0" fontId="6" fillId="61" borderId="16">
      <alignment horizontal="center" vertical="center"/>
    </xf>
    <xf numFmtId="0" fontId="6" fillId="61" borderId="16">
      <alignment horizontal="center" vertical="center"/>
    </xf>
    <xf numFmtId="0" fontId="49" fillId="0" borderId="0" applyAlignment="0"/>
    <xf numFmtId="0" fontId="50" fillId="0" borderId="0" applyNumberFormat="0" applyFill="0" applyBorder="0" applyAlignment="0" applyProtection="0"/>
    <xf numFmtId="0" fontId="51" fillId="0" borderId="21" applyNumberFormat="0" applyFill="0" applyAlignment="0" applyProtection="0"/>
    <xf numFmtId="0" fontId="52" fillId="0" borderId="22" applyNumberFormat="0" applyFill="0" applyAlignment="0" applyProtection="0"/>
    <xf numFmtId="0" fontId="53" fillId="0" borderId="23" applyNumberFormat="0" applyFill="0" applyAlignment="0" applyProtection="0"/>
    <xf numFmtId="0" fontId="53" fillId="0" borderId="0" applyNumberFormat="0" applyFill="0" applyBorder="0" applyAlignment="0" applyProtection="0"/>
    <xf numFmtId="169" fontId="43" fillId="0" borderId="2">
      <alignment horizontal="center" vertical="top"/>
    </xf>
    <xf numFmtId="0" fontId="54" fillId="0" borderId="0" applyNumberFormat="0" applyFill="0" applyBorder="0" applyAlignment="0" applyProtection="0">
      <alignment vertical="top"/>
      <protection locked="0"/>
    </xf>
    <xf numFmtId="0" fontId="55" fillId="63" borderId="0" applyAlignment="0"/>
    <xf numFmtId="0" fontId="55" fillId="63" borderId="0" applyAlignment="0"/>
    <xf numFmtId="0" fontId="55" fillId="63" borderId="0" applyAlignment="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1"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64" borderId="0" applyNumberFormat="0" applyFont="0" applyFill="0" applyBorder="0" applyAlignment="0" applyProtection="0"/>
    <xf numFmtId="3" fontId="57" fillId="0" borderId="2" applyBorder="0">
      <alignment vertical="center"/>
      <protection locked="0"/>
    </xf>
    <xf numFmtId="170" fontId="6" fillId="0" borderId="0" applyProtection="0">
      <protection locked="0"/>
    </xf>
    <xf numFmtId="9" fontId="58" fillId="65" borderId="0" applyBorder="0">
      <alignment horizontal="center" vertical="center"/>
    </xf>
    <xf numFmtId="0" fontId="20" fillId="66" borderId="0">
      <alignment vertical="center"/>
    </xf>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67" borderId="0" applyNumberFormat="0" applyFont="0" applyFill="0" applyBorder="0" applyAlignment="0" applyProtection="0"/>
    <xf numFmtId="0" fontId="35" fillId="56" borderId="18" applyNumberFormat="0" applyAlignment="0" applyProtection="0"/>
    <xf numFmtId="0" fontId="6" fillId="59" borderId="2" applyBorder="0"/>
    <xf numFmtId="0" fontId="53" fillId="0" borderId="0" applyNumberFormat="0" applyFill="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52" borderId="0" applyNumberFormat="0" applyBorder="0" applyAlignment="0" applyProtection="0"/>
    <xf numFmtId="172" fontId="6" fillId="0" borderId="0">
      <protection locked="0"/>
    </xf>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59" fillId="0" borderId="24" applyNumberFormat="0" applyFill="0" applyAlignment="0" applyProtection="0"/>
    <xf numFmtId="0" fontId="59" fillId="0" borderId="24" applyNumberFormat="0" applyFill="0" applyAlignment="0" applyProtection="0"/>
    <xf numFmtId="0" fontId="59" fillId="0" borderId="24" applyNumberFormat="0" applyFill="0" applyAlignment="0" applyProtection="0"/>
    <xf numFmtId="0" fontId="59" fillId="0" borderId="24" applyNumberFormat="0" applyFill="0" applyAlignment="0" applyProtection="0"/>
    <xf numFmtId="0" fontId="59" fillId="0" borderId="24" applyNumberFormat="0" applyFill="0" applyAlignment="0" applyProtection="0"/>
    <xf numFmtId="0" fontId="59" fillId="0" borderId="24" applyNumberFormat="0" applyFill="0" applyAlignment="0" applyProtection="0"/>
    <xf numFmtId="0" fontId="59" fillId="0" borderId="24" applyNumberFormat="0" applyFill="0" applyAlignment="0" applyProtection="0"/>
    <xf numFmtId="0" fontId="59" fillId="0" borderId="24" applyNumberFormat="0" applyFill="0" applyAlignment="0" applyProtection="0"/>
    <xf numFmtId="173" fontId="6" fillId="0" borderId="0" applyFont="0" applyFill="0" applyBorder="0" applyAlignment="0" applyProtection="0"/>
    <xf numFmtId="0" fontId="2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2" fillId="0" borderId="0" applyNumberFormat="0" applyFill="0" applyBorder="0" applyAlignment="0" applyProtection="0"/>
    <xf numFmtId="3" fontId="6" fillId="68" borderId="25" applyNumberFormat="0" applyFont="0" applyFill="0" applyBorder="0" applyAlignment="0" applyProtection="0">
      <alignment vertical="center"/>
      <protection locked="0"/>
    </xf>
    <xf numFmtId="0" fontId="63" fillId="0" borderId="0" applyNumberFormat="0">
      <protection locked="0"/>
    </xf>
    <xf numFmtId="166" fontId="64" fillId="0" borderId="0"/>
    <xf numFmtId="166" fontId="65" fillId="0" borderId="0"/>
    <xf numFmtId="166" fontId="66" fillId="0" borderId="0"/>
    <xf numFmtId="166" fontId="67" fillId="0" borderId="0"/>
    <xf numFmtId="166" fontId="68" fillId="0" borderId="0"/>
    <xf numFmtId="166" fontId="69" fillId="0" borderId="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36" fillId="37" borderId="0" applyNumberFormat="0" applyBorder="0" applyAlignment="0" applyProtection="0"/>
    <xf numFmtId="0" fontId="70" fillId="37" borderId="0" applyNumberFormat="0" applyBorder="0" applyAlignment="0" applyProtection="0"/>
    <xf numFmtId="0" fontId="36" fillId="37"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6" fillId="69" borderId="16" applyNumberFormat="0" applyFont="0" applyBorder="0" applyProtection="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6" fillId="69" borderId="16" applyNumberFormat="0" applyFont="0" applyBorder="0" applyProtection="0">
      <alignment horizontal="center" vertical="center"/>
    </xf>
    <xf numFmtId="0" fontId="70" fillId="37" borderId="0" applyNumberFormat="0" applyBorder="0" applyAlignment="0" applyProtection="0"/>
    <xf numFmtId="0" fontId="71" fillId="0" borderId="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72" fillId="61" borderId="4" applyNumberFormat="0" applyFill="0" applyBorder="0" applyAlignment="0" applyProtection="0">
      <alignment horizontal="left"/>
    </xf>
    <xf numFmtId="0" fontId="72" fillId="61" borderId="4" applyNumberFormat="0" applyFill="0" applyBorder="0" applyAlignment="0" applyProtection="0">
      <alignment horizontal="left"/>
    </xf>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51" fillId="0" borderId="21" applyNumberFormat="0" applyFill="0" applyAlignment="0" applyProtection="0"/>
    <xf numFmtId="0" fontId="73" fillId="0" borderId="21"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51" fillId="0" borderId="21"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51" fillId="0" borderId="21"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51" fillId="0" borderId="21"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51" fillId="0" borderId="21"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51" fillId="0" borderId="21"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52" fillId="0" borderId="22" applyNumberFormat="0" applyFill="0" applyAlignment="0" applyProtection="0"/>
    <xf numFmtId="0" fontId="75" fillId="0" borderId="22"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52" fillId="0" borderId="22"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52" fillId="0" borderId="22"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52" fillId="0" borderId="22"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52" fillId="0" borderId="22"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52" fillId="0" borderId="22"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3" fillId="0" borderId="23" applyNumberFormat="0" applyFill="0" applyAlignment="0" applyProtection="0"/>
    <xf numFmtId="0" fontId="76" fillId="0" borderId="23" applyNumberFormat="0" applyFill="0" applyAlignment="0" applyProtection="0"/>
    <xf numFmtId="0" fontId="53" fillId="0" borderId="23"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53" fillId="0" borderId="0" applyNumberFormat="0" applyFill="0" applyBorder="0" applyAlignment="0" applyProtection="0"/>
    <xf numFmtId="0" fontId="76" fillId="0" borderId="0" applyNumberFormat="0" applyFill="0" applyBorder="0" applyAlignment="0" applyProtection="0"/>
    <xf numFmtId="0" fontId="53"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7" fillId="61" borderId="26" applyFont="0" applyBorder="0">
      <alignment horizontal="center" wrapText="1"/>
    </xf>
    <xf numFmtId="0" fontId="77" fillId="61" borderId="26" applyFont="0" applyBorder="0">
      <alignment horizontal="center" wrapText="1"/>
    </xf>
    <xf numFmtId="0" fontId="77" fillId="61"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2" borderId="26" applyFont="0" applyBorder="0">
      <alignment horizontal="center" wrapText="1"/>
    </xf>
    <xf numFmtId="0" fontId="77" fillId="61" borderId="26" applyFont="0" applyBorder="0">
      <alignment horizontal="center" wrapText="1"/>
    </xf>
    <xf numFmtId="0" fontId="77" fillId="61" borderId="26" applyFont="0" applyBorder="0">
      <alignment horizontal="center" wrapText="1"/>
    </xf>
    <xf numFmtId="0" fontId="77" fillId="61" borderId="26" applyFont="0" applyBorder="0">
      <alignment horizontal="center" wrapText="1"/>
    </xf>
    <xf numFmtId="0" fontId="77" fillId="61" borderId="26" applyFont="0" applyBorder="0">
      <alignment horizontal="center" wrapText="1"/>
    </xf>
    <xf numFmtId="0" fontId="77" fillId="61" borderId="26" applyFont="0" applyBorder="0">
      <alignment horizontal="center" wrapText="1"/>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3" fontId="6" fillId="70" borderId="16" applyFont="0" applyProtection="0">
      <alignment horizontal="right" vertical="center"/>
    </xf>
    <xf numFmtId="10" fontId="6" fillId="70" borderId="16" applyFont="0" applyProtection="0">
      <alignment horizontal="right" vertical="center"/>
    </xf>
    <xf numFmtId="10" fontId="6" fillId="70" borderId="16" applyFont="0" applyProtection="0">
      <alignment horizontal="right" vertical="center"/>
    </xf>
    <xf numFmtId="10" fontId="6" fillId="70" borderId="16" applyFont="0" applyProtection="0">
      <alignment horizontal="right" vertical="center"/>
    </xf>
    <xf numFmtId="10" fontId="6" fillId="70" borderId="16" applyFont="0" applyProtection="0">
      <alignment horizontal="right" vertical="center"/>
    </xf>
    <xf numFmtId="10" fontId="6" fillId="70" borderId="16" applyFont="0" applyProtection="0">
      <alignment horizontal="right" vertical="center"/>
    </xf>
    <xf numFmtId="10" fontId="6" fillId="70" borderId="16" applyFont="0" applyProtection="0">
      <alignment horizontal="right" vertical="center"/>
    </xf>
    <xf numFmtId="10" fontId="6" fillId="70" borderId="16" applyFont="0" applyProtection="0">
      <alignment horizontal="right" vertical="center"/>
    </xf>
    <xf numFmtId="10" fontId="6" fillId="70" borderId="16" applyFont="0" applyProtection="0">
      <alignment horizontal="right" vertical="center"/>
    </xf>
    <xf numFmtId="9" fontId="6" fillId="70" borderId="16" applyFont="0" applyProtection="0">
      <alignment horizontal="right" vertical="center"/>
    </xf>
    <xf numFmtId="9" fontId="6" fillId="70" borderId="16" applyFont="0" applyProtection="0">
      <alignment horizontal="right" vertical="center"/>
    </xf>
    <xf numFmtId="9" fontId="6" fillId="70" borderId="16" applyFont="0" applyProtection="0">
      <alignment horizontal="right" vertical="center"/>
    </xf>
    <xf numFmtId="9" fontId="6" fillId="70" borderId="16" applyFont="0" applyProtection="0">
      <alignment horizontal="right" vertical="center"/>
    </xf>
    <xf numFmtId="9" fontId="6" fillId="70" borderId="16" applyFont="0" applyProtection="0">
      <alignment horizontal="right" vertical="center"/>
    </xf>
    <xf numFmtId="9" fontId="6" fillId="70" borderId="16" applyFont="0" applyProtection="0">
      <alignment horizontal="right" vertical="center"/>
    </xf>
    <xf numFmtId="9" fontId="6" fillId="70" borderId="16" applyFont="0" applyProtection="0">
      <alignment horizontal="right" vertical="center"/>
    </xf>
    <xf numFmtId="9" fontId="6" fillId="70" borderId="16" applyFont="0" applyProtection="0">
      <alignment horizontal="righ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6" fillId="70" borderId="26" applyNumberFormat="0" applyFont="0" applyBorder="0" applyProtection="0">
      <alignment horizontal="left" vertical="center"/>
    </xf>
    <xf numFmtId="0" fontId="54" fillId="0" borderId="0" applyNumberFormat="0" applyFill="0" applyBorder="0" applyAlignment="0" applyProtection="0">
      <alignment vertical="top"/>
      <protection locked="0"/>
    </xf>
    <xf numFmtId="0" fontId="42" fillId="0" borderId="19" applyNumberFormat="0" applyFill="0" applyAlignment="0" applyProtection="0"/>
    <xf numFmtId="174"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175" fontId="4" fillId="0" borderId="0" applyNumberFormat="0" applyFill="0" applyBorder="0" applyAlignment="0" applyProtection="0"/>
    <xf numFmtId="0" fontId="54" fillId="0" borderId="0" applyNumberFormat="0" applyFill="0" applyBorder="0" applyAlignment="0" applyProtection="0">
      <alignment vertical="top"/>
      <protection locked="0"/>
    </xf>
    <xf numFmtId="0" fontId="78" fillId="0" borderId="0" applyNumberFormat="0" applyFill="0" applyBorder="0" applyAlignment="0" applyProtection="0"/>
    <xf numFmtId="0" fontId="4" fillId="0" borderId="0" applyNumberFormat="0" applyFill="0" applyBorder="0" applyAlignment="0" applyProtection="0"/>
    <xf numFmtId="0" fontId="79" fillId="36" borderId="0" applyNumberFormat="0" applyBorder="0" applyAlignment="0" applyProtection="0"/>
    <xf numFmtId="0" fontId="6" fillId="71" borderId="27"/>
    <xf numFmtId="0" fontId="6" fillId="71" borderId="27"/>
    <xf numFmtId="0" fontId="15" fillId="7" borderId="9"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1" fillId="7" borderId="9"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34"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0" fontId="80" fillId="40" borderId="15" applyNumberFormat="0" applyAlignment="0" applyProtection="0"/>
    <xf numFmtId="176" fontId="6" fillId="72" borderId="16" applyFont="0">
      <alignment vertical="center"/>
      <protection locked="0"/>
    </xf>
    <xf numFmtId="176" fontId="6" fillId="72" borderId="16" applyFont="0">
      <alignment vertical="center"/>
      <protection locked="0"/>
    </xf>
    <xf numFmtId="176" fontId="6" fillId="72" borderId="16" applyFont="0">
      <alignment vertical="center"/>
      <protection locked="0"/>
    </xf>
    <xf numFmtId="176" fontId="6" fillId="72" borderId="16" applyFont="0">
      <alignment vertical="center"/>
      <protection locked="0"/>
    </xf>
    <xf numFmtId="176" fontId="6" fillId="72" borderId="16" applyFont="0">
      <alignment vertical="center"/>
      <protection locked="0"/>
    </xf>
    <xf numFmtId="176" fontId="6" fillId="72" borderId="16" applyFont="0">
      <alignment vertical="center"/>
      <protection locked="0"/>
    </xf>
    <xf numFmtId="176" fontId="6" fillId="72" borderId="16" applyFont="0">
      <alignment vertical="center"/>
      <protection locked="0"/>
    </xf>
    <xf numFmtId="176" fontId="6" fillId="72" borderId="16" applyFont="0">
      <alignmen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3" fontId="6" fillId="72" borderId="16" applyFont="0">
      <alignment horizontal="right" vertical="center"/>
      <protection locked="0"/>
    </xf>
    <xf numFmtId="166" fontId="6" fillId="72" borderId="16" applyFont="0">
      <alignment horizontal="right" vertical="center"/>
      <protection locked="0"/>
    </xf>
    <xf numFmtId="166" fontId="6" fillId="72" borderId="16" applyFont="0">
      <alignment horizontal="right" vertical="center"/>
      <protection locked="0"/>
    </xf>
    <xf numFmtId="166" fontId="6" fillId="72" borderId="16" applyFont="0">
      <alignment horizontal="right" vertical="center"/>
      <protection locked="0"/>
    </xf>
    <xf numFmtId="166" fontId="6" fillId="72" borderId="16" applyFont="0">
      <alignment horizontal="right" vertical="center"/>
      <protection locked="0"/>
    </xf>
    <xf numFmtId="166" fontId="6" fillId="72" borderId="16" applyFont="0">
      <alignment horizontal="right" vertical="center"/>
      <protection locked="0"/>
    </xf>
    <xf numFmtId="166" fontId="6" fillId="72" borderId="16" applyFont="0">
      <alignment horizontal="right" vertical="center"/>
      <protection locked="0"/>
    </xf>
    <xf numFmtId="166" fontId="6" fillId="72" borderId="16" applyFont="0">
      <alignment horizontal="right" vertical="center"/>
      <protection locked="0"/>
    </xf>
    <xf numFmtId="166" fontId="6" fillId="72" borderId="16" applyFont="0">
      <alignment horizontal="right" vertical="center"/>
      <protection locked="0"/>
    </xf>
    <xf numFmtId="177" fontId="6" fillId="73" borderId="16" applyFont="0">
      <alignment vertical="center"/>
      <protection locked="0"/>
    </xf>
    <xf numFmtId="177" fontId="6" fillId="73" borderId="16" applyFont="0">
      <alignment vertical="center"/>
      <protection locked="0"/>
    </xf>
    <xf numFmtId="177" fontId="6" fillId="73" borderId="16" applyFont="0">
      <alignment vertical="center"/>
      <protection locked="0"/>
    </xf>
    <xf numFmtId="177" fontId="6" fillId="73" borderId="16" applyFont="0">
      <alignment vertical="center"/>
      <protection locked="0"/>
    </xf>
    <xf numFmtId="177" fontId="6" fillId="73" borderId="16" applyFont="0">
      <alignment vertical="center"/>
      <protection locked="0"/>
    </xf>
    <xf numFmtId="177" fontId="6" fillId="73" borderId="16" applyFont="0">
      <alignment vertical="center"/>
      <protection locked="0"/>
    </xf>
    <xf numFmtId="177" fontId="6" fillId="73" borderId="16" applyFont="0">
      <alignment vertical="center"/>
      <protection locked="0"/>
    </xf>
    <xf numFmtId="177" fontId="6" fillId="73" borderId="16" applyFont="0">
      <alignment vertical="center"/>
      <protection locked="0"/>
    </xf>
    <xf numFmtId="10" fontId="6" fillId="72" borderId="16" applyFont="0">
      <alignment horizontal="right" vertical="center"/>
      <protection locked="0"/>
    </xf>
    <xf numFmtId="10" fontId="6" fillId="72" borderId="16" applyFont="0">
      <alignment horizontal="right" vertical="center"/>
      <protection locked="0"/>
    </xf>
    <xf numFmtId="10" fontId="6" fillId="72" borderId="16" applyFont="0">
      <alignment horizontal="right" vertical="center"/>
      <protection locked="0"/>
    </xf>
    <xf numFmtId="10" fontId="6" fillId="72" borderId="16" applyFont="0">
      <alignment horizontal="right" vertical="center"/>
      <protection locked="0"/>
    </xf>
    <xf numFmtId="10" fontId="6" fillId="72" borderId="16" applyFont="0">
      <alignment horizontal="right" vertical="center"/>
      <protection locked="0"/>
    </xf>
    <xf numFmtId="10" fontId="6" fillId="72" borderId="16" applyFont="0">
      <alignment horizontal="right" vertical="center"/>
      <protection locked="0"/>
    </xf>
    <xf numFmtId="10" fontId="6" fillId="72" borderId="16" applyFont="0">
      <alignment horizontal="right" vertical="center"/>
      <protection locked="0"/>
    </xf>
    <xf numFmtId="10" fontId="6" fillId="72" borderId="16" applyFont="0">
      <alignment horizontal="right" vertical="center"/>
      <protection locked="0"/>
    </xf>
    <xf numFmtId="9" fontId="6" fillId="72" borderId="28" applyFont="0">
      <alignment horizontal="right" vertical="center"/>
      <protection locked="0"/>
    </xf>
    <xf numFmtId="9" fontId="6" fillId="72" borderId="28" applyFont="0">
      <alignment horizontal="right" vertical="center"/>
      <protection locked="0"/>
    </xf>
    <xf numFmtId="9" fontId="6" fillId="72" borderId="28" applyFont="0">
      <alignment horizontal="right" vertical="center"/>
      <protection locked="0"/>
    </xf>
    <xf numFmtId="9" fontId="6" fillId="72" borderId="28" applyFont="0">
      <alignment horizontal="right" vertical="center"/>
      <protection locked="0"/>
    </xf>
    <xf numFmtId="9" fontId="6" fillId="72" borderId="28" applyFont="0">
      <alignment horizontal="right" vertical="center"/>
      <protection locked="0"/>
    </xf>
    <xf numFmtId="9" fontId="6" fillId="72" borderId="28" applyFont="0">
      <alignment horizontal="right" vertical="center"/>
      <protection locked="0"/>
    </xf>
    <xf numFmtId="9" fontId="6" fillId="72" borderId="28" applyFont="0">
      <alignment horizontal="right" vertical="center"/>
      <protection locked="0"/>
    </xf>
    <xf numFmtId="9" fontId="6" fillId="72" borderId="28" applyFont="0">
      <alignment horizontal="right" vertical="center"/>
      <protection locked="0"/>
    </xf>
    <xf numFmtId="178" fontId="6" fillId="72" borderId="16" applyFont="0">
      <alignment horizontal="right" vertical="center"/>
      <protection locked="0"/>
    </xf>
    <xf numFmtId="178" fontId="6" fillId="72" borderId="16" applyFont="0">
      <alignment horizontal="right" vertical="center"/>
      <protection locked="0"/>
    </xf>
    <xf numFmtId="178" fontId="6" fillId="72" borderId="16" applyFont="0">
      <alignment horizontal="right" vertical="center"/>
      <protection locked="0"/>
    </xf>
    <xf numFmtId="178" fontId="6" fillId="72" borderId="16" applyFont="0">
      <alignment horizontal="right" vertical="center"/>
      <protection locked="0"/>
    </xf>
    <xf numFmtId="178" fontId="6" fillId="72" borderId="16" applyFont="0">
      <alignment horizontal="right" vertical="center"/>
      <protection locked="0"/>
    </xf>
    <xf numFmtId="178" fontId="6" fillId="72" borderId="16" applyFont="0">
      <alignment horizontal="right" vertical="center"/>
      <protection locked="0"/>
    </xf>
    <xf numFmtId="178" fontId="6" fillId="72" borderId="16" applyFont="0">
      <alignment horizontal="right" vertical="center"/>
      <protection locked="0"/>
    </xf>
    <xf numFmtId="178" fontId="6" fillId="72" borderId="16" applyFont="0">
      <alignment horizontal="right" vertical="center"/>
      <protection locked="0"/>
    </xf>
    <xf numFmtId="179" fontId="6" fillId="72" borderId="28" applyFont="0">
      <alignment horizontal="right" vertical="center"/>
      <protection locked="0"/>
    </xf>
    <xf numFmtId="179" fontId="6" fillId="72" borderId="28" applyFont="0">
      <alignment horizontal="right" vertical="center"/>
      <protection locked="0"/>
    </xf>
    <xf numFmtId="179" fontId="6" fillId="72" borderId="28" applyFont="0">
      <alignment horizontal="right" vertical="center"/>
      <protection locked="0"/>
    </xf>
    <xf numFmtId="179" fontId="6" fillId="72" borderId="28" applyFont="0">
      <alignment horizontal="right" vertical="center"/>
      <protection locked="0"/>
    </xf>
    <xf numFmtId="179" fontId="6" fillId="72" borderId="28" applyFont="0">
      <alignment horizontal="right" vertical="center"/>
      <protection locked="0"/>
    </xf>
    <xf numFmtId="179" fontId="6" fillId="72" borderId="28" applyFont="0">
      <alignment horizontal="right" vertical="center"/>
      <protection locked="0"/>
    </xf>
    <xf numFmtId="179" fontId="6" fillId="72" borderId="28" applyFont="0">
      <alignment horizontal="right" vertical="center"/>
      <protection locked="0"/>
    </xf>
    <xf numFmtId="179" fontId="6" fillId="72" borderId="28" applyFont="0">
      <alignment horizontal="right" vertical="center"/>
      <protection locked="0"/>
    </xf>
    <xf numFmtId="0" fontId="6" fillId="72" borderId="16" applyFont="0">
      <alignment horizontal="center" vertical="center" wrapText="1"/>
      <protection locked="0"/>
    </xf>
    <xf numFmtId="0" fontId="6" fillId="72" borderId="16" applyFont="0">
      <alignment horizontal="center" vertical="center" wrapText="1"/>
      <protection locked="0"/>
    </xf>
    <xf numFmtId="0" fontId="6" fillId="72" borderId="16" applyFont="0">
      <alignment horizontal="center" vertical="center" wrapText="1"/>
      <protection locked="0"/>
    </xf>
    <xf numFmtId="0" fontId="6" fillId="72" borderId="16" applyFont="0">
      <alignment horizontal="center" vertical="center" wrapText="1"/>
      <protection locked="0"/>
    </xf>
    <xf numFmtId="0" fontId="6" fillId="72" borderId="16" applyFont="0">
      <alignment horizontal="center" vertical="center" wrapText="1"/>
      <protection locked="0"/>
    </xf>
    <xf numFmtId="0" fontId="6" fillId="72" borderId="16" applyFont="0">
      <alignment horizontal="center" vertical="center" wrapText="1"/>
      <protection locked="0"/>
    </xf>
    <xf numFmtId="0" fontId="6" fillId="72" borderId="16" applyFont="0">
      <alignment horizontal="center" vertical="center" wrapText="1"/>
      <protection locked="0"/>
    </xf>
    <xf numFmtId="0" fontId="6" fillId="72" borderId="16" applyFont="0">
      <alignment horizontal="center" vertical="center" wrapText="1"/>
      <protection locked="0"/>
    </xf>
    <xf numFmtId="49" fontId="6" fillId="72" borderId="16" applyFont="0">
      <alignment vertical="center"/>
      <protection locked="0"/>
    </xf>
    <xf numFmtId="49" fontId="6" fillId="72" borderId="16" applyFont="0">
      <alignment vertical="center"/>
      <protection locked="0"/>
    </xf>
    <xf numFmtId="49" fontId="6" fillId="72" borderId="16" applyFont="0">
      <alignment vertical="center"/>
      <protection locked="0"/>
    </xf>
    <xf numFmtId="49" fontId="6" fillId="72" borderId="16" applyFont="0">
      <alignment vertical="center"/>
      <protection locked="0"/>
    </xf>
    <xf numFmtId="49" fontId="6" fillId="72" borderId="16" applyFont="0">
      <alignment vertical="center"/>
      <protection locked="0"/>
    </xf>
    <xf numFmtId="49" fontId="6" fillId="72" borderId="16" applyFont="0">
      <alignment vertical="center"/>
      <protection locked="0"/>
    </xf>
    <xf numFmtId="49" fontId="6" fillId="72" borderId="16" applyFont="0">
      <alignment vertical="center"/>
      <protection locked="0"/>
    </xf>
    <xf numFmtId="49" fontId="6" fillId="72" borderId="16" applyFont="0">
      <alignment vertical="center"/>
      <protection locked="0"/>
    </xf>
    <xf numFmtId="0" fontId="82" fillId="0" borderId="0" applyAlignment="0"/>
    <xf numFmtId="0" fontId="6" fillId="59" borderId="0" applyBorder="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30" fillId="49"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52" borderId="0" applyNumberFormat="0" applyBorder="0" applyAlignment="0" applyProtection="0"/>
    <xf numFmtId="0" fontId="36" fillId="37" borderId="0" applyNumberFormat="0" applyBorder="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4" fillId="0" borderId="0"/>
    <xf numFmtId="0" fontId="84" fillId="0" borderId="0"/>
    <xf numFmtId="0" fontId="84" fillId="0" borderId="0"/>
    <xf numFmtId="0" fontId="85" fillId="0" borderId="0"/>
    <xf numFmtId="0" fontId="77" fillId="0" borderId="0"/>
    <xf numFmtId="0" fontId="54"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87" fillId="0" borderId="11" applyNumberFormat="0" applyFill="0" applyAlignment="0" applyProtection="0"/>
    <xf numFmtId="0" fontId="18" fillId="0" borderId="11" applyNumberFormat="0" applyFill="0" applyAlignment="0" applyProtection="0"/>
    <xf numFmtId="0" fontId="87" fillId="0" borderId="11" applyNumberFormat="0" applyFill="0" applyAlignment="0" applyProtection="0"/>
    <xf numFmtId="0" fontId="88" fillId="0" borderId="19" applyNumberFormat="0" applyFill="0" applyAlignment="0" applyProtection="0"/>
    <xf numFmtId="0" fontId="42" fillId="0" borderId="19"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18" fillId="0" borderId="11" applyNumberFormat="0" applyFill="0" applyAlignment="0" applyProtection="0"/>
    <xf numFmtId="0" fontId="60" fillId="0" borderId="0" applyNumberFormat="0" applyFill="0" applyBorder="0" applyAlignment="0" applyProtection="0"/>
    <xf numFmtId="180" fontId="6" fillId="0" borderId="0" applyFill="0" applyBorder="0" applyAlignment="0" applyProtection="0"/>
    <xf numFmtId="180"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1"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71"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3" fontId="6" fillId="0" borderId="0" applyFont="0" applyFill="0" applyBorder="0" applyAlignment="0" applyProtection="0"/>
    <xf numFmtId="184" fontId="6" fillId="0" borderId="0" applyFont="0" applyFill="0" applyBorder="0" applyAlignment="0" applyProtection="0"/>
    <xf numFmtId="185" fontId="6" fillId="0" borderId="0" applyFont="0" applyFill="0" applyBorder="0" applyAlignment="0" applyProtection="0"/>
    <xf numFmtId="186" fontId="6" fillId="0" borderId="0"/>
    <xf numFmtId="172" fontId="6" fillId="0" borderId="0"/>
    <xf numFmtId="0" fontId="6" fillId="0" borderId="0"/>
    <xf numFmtId="0" fontId="24" fillId="6" borderId="0" applyNumberFormat="0" applyBorder="0" applyAlignment="0" applyProtection="0"/>
    <xf numFmtId="0" fontId="89" fillId="75" borderId="0" applyNumberFormat="0" applyBorder="0" applyAlignment="0" applyProtection="0"/>
    <xf numFmtId="0" fontId="89" fillId="75" borderId="0" applyNumberFormat="0" applyBorder="0" applyAlignment="0" applyProtection="0"/>
    <xf numFmtId="0" fontId="90" fillId="76" borderId="31" applyFont="0" applyBorder="0" applyAlignment="0">
      <alignment horizontal="left" vertical="center" wrapText="1"/>
    </xf>
    <xf numFmtId="0" fontId="90" fillId="76" borderId="31" applyFont="0" applyBorder="0" applyAlignment="0">
      <alignment horizontal="left" vertical="center" wrapText="1"/>
    </xf>
    <xf numFmtId="0" fontId="90" fillId="76" borderId="31" applyFont="0" applyBorder="0" applyAlignment="0">
      <alignment horizontal="left" vertical="center" wrapText="1"/>
    </xf>
    <xf numFmtId="0" fontId="90" fillId="76" borderId="31" applyFont="0" applyBorder="0" applyAlignment="0">
      <alignment horizontal="left" vertical="center" wrapText="1"/>
    </xf>
    <xf numFmtId="0" fontId="90" fillId="76" borderId="31" applyFont="0" applyBorder="0" applyAlignment="0">
      <alignment horizontal="left" vertical="center" wrapText="1"/>
    </xf>
    <xf numFmtId="0" fontId="90" fillId="76" borderId="31" applyFont="0" applyBorder="0" applyAlignment="0">
      <alignment horizontal="left" vertical="center" wrapText="1"/>
    </xf>
    <xf numFmtId="0" fontId="90" fillId="76" borderId="31" applyFont="0" applyBorder="0" applyAlignment="0">
      <alignment horizontal="left" vertical="center" wrapText="1"/>
    </xf>
    <xf numFmtId="0" fontId="90" fillId="76" borderId="31" applyFont="0" applyBorder="0" applyAlignment="0">
      <alignment horizontal="left" vertical="center" wrapText="1"/>
    </xf>
    <xf numFmtId="0" fontId="91" fillId="77" borderId="0" applyAlignment="0"/>
    <xf numFmtId="0" fontId="46" fillId="78" borderId="0" applyAlignment="0"/>
    <xf numFmtId="0" fontId="92" fillId="0" borderId="0" applyAlignment="0"/>
    <xf numFmtId="0" fontId="43" fillId="0" borderId="2" applyFill="0">
      <alignment horizontal="right" vertical="top"/>
    </xf>
    <xf numFmtId="169" fontId="43" fillId="0" borderId="28" applyBorder="0">
      <alignment horizontal="center" vertical="center" wrapText="1"/>
    </xf>
    <xf numFmtId="187" fontId="43" fillId="0" borderId="28" applyBorder="0">
      <alignment horizontal="center" vertical="center" wrapText="1"/>
    </xf>
    <xf numFmtId="188" fontId="43" fillId="0" borderId="28" applyBorder="0">
      <alignment horizontal="center" vertical="center" wrapText="1"/>
    </xf>
    <xf numFmtId="188" fontId="43" fillId="0" borderId="28" applyBorder="0">
      <alignment horizontal="center" vertical="center" wrapText="1"/>
    </xf>
    <xf numFmtId="188" fontId="43" fillId="0" borderId="28" applyBorder="0">
      <alignment horizontal="center" vertical="center" wrapText="1"/>
    </xf>
    <xf numFmtId="188" fontId="43" fillId="0" borderId="28" applyBorder="0">
      <alignment horizontal="center" vertical="center" wrapText="1"/>
    </xf>
    <xf numFmtId="188" fontId="43" fillId="0" borderId="28" applyBorder="0">
      <alignment horizontal="center" vertical="center" wrapText="1"/>
    </xf>
    <xf numFmtId="188" fontId="43" fillId="0" borderId="28" applyBorder="0">
      <alignment horizontal="center" vertical="center" wrapText="1"/>
    </xf>
    <xf numFmtId="188" fontId="43" fillId="0" borderId="28" applyBorder="0">
      <alignment horizontal="center" vertical="center" wrapText="1"/>
    </xf>
    <xf numFmtId="188"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87" fontId="43" fillId="0" borderId="28" applyBorder="0">
      <alignment horizontal="center" vertical="center" wrapText="1"/>
    </xf>
    <xf numFmtId="169" fontId="43" fillId="0" borderId="28" applyBorder="0">
      <alignment horizontal="center" vertical="center" wrapText="1"/>
    </xf>
    <xf numFmtId="169" fontId="43" fillId="0" borderId="28" applyBorder="0">
      <alignment horizontal="center" vertical="center" wrapText="1"/>
    </xf>
    <xf numFmtId="169" fontId="43" fillId="0" borderId="28" applyBorder="0">
      <alignment horizontal="center" vertical="center" wrapText="1"/>
    </xf>
    <xf numFmtId="169" fontId="43" fillId="0" borderId="28" applyBorder="0">
      <alignment horizontal="center" vertical="center" wrapText="1"/>
    </xf>
    <xf numFmtId="169" fontId="43" fillId="0" borderId="28" applyBorder="0">
      <alignment horizontal="center" vertical="center" wrapText="1"/>
    </xf>
    <xf numFmtId="169" fontId="43" fillId="0" borderId="28" applyBorder="0">
      <alignment horizontal="center" vertical="center" wrapText="1"/>
    </xf>
    <xf numFmtId="169" fontId="43" fillId="0" borderId="28" applyBorder="0">
      <alignment horizontal="center" vertical="center" wrapText="1"/>
    </xf>
    <xf numFmtId="187" fontId="43" fillId="0" borderId="28" applyBorder="0">
      <alignment horizontal="center" vertical="center" wrapText="1"/>
    </xf>
    <xf numFmtId="169" fontId="43" fillId="0" borderId="2">
      <alignment horizontal="center"/>
      <protection locked="0"/>
    </xf>
    <xf numFmtId="189" fontId="6" fillId="0" borderId="0"/>
    <xf numFmtId="0" fontId="93"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xf numFmtId="0" fontId="6" fillId="0" borderId="0"/>
    <xf numFmtId="0" fontId="6"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175" fontId="1"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40" fillId="0" borderId="0"/>
    <xf numFmtId="0" fontId="40" fillId="0" borderId="0"/>
    <xf numFmtId="0" fontId="40" fillId="0" borderId="0"/>
    <xf numFmtId="0" fontId="40"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175" fontId="1"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4"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5"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4"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7" fillId="0" borderId="0"/>
    <xf numFmtId="0" fontId="40" fillId="0" borderId="0"/>
    <xf numFmtId="0" fontId="40" fillId="0" borderId="0"/>
    <xf numFmtId="0" fontId="40" fillId="0" borderId="0"/>
    <xf numFmtId="0" fontId="40" fillId="0" borderId="0"/>
    <xf numFmtId="0" fontId="40" fillId="0" borderId="0"/>
    <xf numFmtId="0" fontId="94"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1" fillId="0" borderId="0"/>
    <xf numFmtId="0" fontId="1" fillId="0" borderId="0"/>
    <xf numFmtId="0" fontId="25" fillId="0" borderId="0"/>
    <xf numFmtId="0" fontId="25" fillId="0" borderId="0"/>
    <xf numFmtId="0" fontId="56" fillId="0" borderId="0"/>
    <xf numFmtId="0" fontId="7" fillId="0" borderId="0"/>
    <xf numFmtId="0" fontId="1" fillId="0" borderId="0"/>
    <xf numFmtId="0" fontId="6" fillId="0" borderId="0">
      <alignment vertical="center"/>
    </xf>
    <xf numFmtId="174"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alignment vertical="center"/>
    </xf>
    <xf numFmtId="174"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94" fillId="0" borderId="0"/>
    <xf numFmtId="0" fontId="28" fillId="0" borderId="0"/>
    <xf numFmtId="0" fontId="28"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6" fillId="0" borderId="0"/>
    <xf numFmtId="0" fontId="40" fillId="0" borderId="0"/>
    <xf numFmtId="0" fontId="40" fillId="0" borderId="0"/>
    <xf numFmtId="0" fontId="40" fillId="0" borderId="0"/>
    <xf numFmtId="0" fontId="6" fillId="0" borderId="0"/>
    <xf numFmtId="0" fontId="40" fillId="0" borderId="0"/>
    <xf numFmtId="0" fontId="40" fillId="0" borderId="0"/>
    <xf numFmtId="174" fontId="1" fillId="0" borderId="0"/>
    <xf numFmtId="0" fontId="6" fillId="0" borderId="0"/>
    <xf numFmtId="0" fontId="6" fillId="0" borderId="0"/>
    <xf numFmtId="0" fontId="6" fillId="0" borderId="0"/>
    <xf numFmtId="0" fontId="6" fillId="0" borderId="0"/>
    <xf numFmtId="0" fontId="6" fillId="0" borderId="0"/>
    <xf numFmtId="0" fontId="9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5" fillId="0" borderId="0"/>
    <xf numFmtId="174" fontId="1" fillId="0" borderId="0"/>
    <xf numFmtId="0" fontId="6" fillId="0" borderId="0">
      <alignment vertical="center"/>
    </xf>
    <xf numFmtId="0" fontId="9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4"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174" fontId="6" fillId="0" borderId="0"/>
    <xf numFmtId="0" fontId="25"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7" fillId="0" borderId="0"/>
    <xf numFmtId="0"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6" fillId="0" borderId="0">
      <alignment vertical="center"/>
    </xf>
    <xf numFmtId="0" fontId="1" fillId="0" borderId="0"/>
    <xf numFmtId="0" fontId="1"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26" fillId="0" borderId="0"/>
    <xf numFmtId="0" fontId="6" fillId="0" borderId="0"/>
    <xf numFmtId="0" fontId="28" fillId="0" borderId="0"/>
    <xf numFmtId="0" fontId="99" fillId="0" borderId="0"/>
    <xf numFmtId="0" fontId="99" fillId="0" borderId="0"/>
    <xf numFmtId="0" fontId="99" fillId="0" borderId="0"/>
    <xf numFmtId="0" fontId="99" fillId="0" borderId="0"/>
    <xf numFmtId="190" fontId="29" fillId="79" borderId="32">
      <alignment horizontal="right"/>
    </xf>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1" fillId="10" borderId="13" applyNumberFormat="0" applyFont="0" applyAlignment="0" applyProtection="0"/>
    <xf numFmtId="0" fontId="1" fillId="10" borderId="13"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1" fillId="10" borderId="13" applyNumberFormat="0" applyFont="0" applyAlignment="0" applyProtection="0"/>
    <xf numFmtId="0" fontId="1" fillId="10" borderId="13" applyNumberFormat="0" applyFont="0" applyAlignment="0" applyProtection="0"/>
    <xf numFmtId="0" fontId="1" fillId="10" borderId="13"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1" fillId="10" borderId="13" applyNumberFormat="0" applyFont="0" applyAlignment="0" applyProtection="0"/>
    <xf numFmtId="0" fontId="1" fillId="10" borderId="13" applyNumberFormat="0" applyFont="0" applyAlignment="0" applyProtection="0"/>
    <xf numFmtId="0" fontId="1" fillId="10" borderId="13"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6"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6" fillId="10" borderId="13" applyNumberFormat="0" applyFont="0" applyAlignment="0" applyProtection="0"/>
    <xf numFmtId="0" fontId="6" fillId="10" borderId="13" applyNumberFormat="0" applyFont="0" applyAlignment="0" applyProtection="0"/>
    <xf numFmtId="0" fontId="6" fillId="10" borderId="13" applyNumberFormat="0" applyFont="0" applyAlignment="0" applyProtection="0"/>
    <xf numFmtId="0" fontId="6" fillId="10" borderId="13" applyNumberFormat="0" applyFont="0" applyAlignment="0" applyProtection="0"/>
    <xf numFmtId="0" fontId="6" fillId="10" borderId="13" applyNumberFormat="0" applyFont="0" applyAlignment="0" applyProtection="0"/>
    <xf numFmtId="0" fontId="6" fillId="10" borderId="13" applyNumberFormat="0" applyFont="0" applyAlignment="0" applyProtection="0"/>
    <xf numFmtId="0" fontId="6" fillId="10" borderId="13" applyNumberFormat="0" applyFont="0" applyAlignment="0" applyProtection="0"/>
    <xf numFmtId="0" fontId="6" fillId="10" borderId="13"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8" fillId="74" borderId="29" applyNumberFormat="0" applyFont="0" applyAlignment="0" applyProtection="0"/>
    <xf numFmtId="0" fontId="26" fillId="74" borderId="29" applyNumberFormat="0" applyFont="0" applyAlignment="0" applyProtection="0"/>
    <xf numFmtId="0" fontId="26" fillId="74" borderId="29" applyNumberFormat="0" applyFont="0" applyAlignment="0" applyProtection="0"/>
    <xf numFmtId="0" fontId="26" fillId="74" borderId="29" applyNumberFormat="0" applyFont="0" applyAlignment="0" applyProtection="0"/>
    <xf numFmtId="0" fontId="26" fillId="74" borderId="29" applyNumberFormat="0" applyFont="0" applyAlignment="0" applyProtection="0"/>
    <xf numFmtId="0" fontId="26" fillId="74" borderId="29" applyNumberFormat="0" applyFont="0" applyAlignment="0" applyProtection="0"/>
    <xf numFmtId="0" fontId="26" fillId="74" borderId="29" applyNumberFormat="0" applyFont="0" applyAlignment="0" applyProtection="0"/>
    <xf numFmtId="0" fontId="26" fillId="74" borderId="29" applyNumberFormat="0" applyFont="0" applyAlignment="0" applyProtection="0"/>
    <xf numFmtId="0" fontId="26" fillId="74" borderId="29" applyNumberFormat="0" applyFont="0" applyAlignment="0" applyProtection="0"/>
    <xf numFmtId="0" fontId="1" fillId="0" borderId="0" applyNumberFormat="0" applyFont="0" applyFill="0" applyBorder="0" applyAlignment="0" applyProtection="0"/>
    <xf numFmtId="176" fontId="6" fillId="80" borderId="33">
      <alignment vertical="center"/>
      <protection locked="0"/>
    </xf>
    <xf numFmtId="176" fontId="6" fillId="80" borderId="33">
      <alignment vertical="center"/>
      <protection locked="0"/>
    </xf>
    <xf numFmtId="176" fontId="6" fillId="80" borderId="33">
      <alignment vertical="center"/>
      <protection locked="0"/>
    </xf>
    <xf numFmtId="176" fontId="6" fillId="80" borderId="33">
      <alignment vertical="center"/>
      <protection locked="0"/>
    </xf>
    <xf numFmtId="3" fontId="6" fillId="81" borderId="16" applyFont="0">
      <alignment horizontal="right" vertical="center"/>
      <protection locked="0"/>
    </xf>
    <xf numFmtId="3" fontId="6" fillId="81" borderId="16" applyFont="0">
      <alignment horizontal="right" vertical="center"/>
      <protection locked="0"/>
    </xf>
    <xf numFmtId="3" fontId="6" fillId="81" borderId="16" applyFont="0">
      <alignment horizontal="right" vertical="center"/>
      <protection locked="0"/>
    </xf>
    <xf numFmtId="3" fontId="6" fillId="81" borderId="16" applyFont="0">
      <alignment horizontal="right" vertical="center"/>
      <protection locked="0"/>
    </xf>
    <xf numFmtId="3" fontId="6" fillId="81" borderId="16" applyFont="0">
      <alignment horizontal="right" vertical="center"/>
      <protection locked="0"/>
    </xf>
    <xf numFmtId="3" fontId="6" fillId="81" borderId="16" applyFont="0">
      <alignment horizontal="right" vertical="center"/>
      <protection locked="0"/>
    </xf>
    <xf numFmtId="3" fontId="6" fillId="81" borderId="16" applyFont="0">
      <alignment horizontal="right" vertical="center"/>
      <protection locked="0"/>
    </xf>
    <xf numFmtId="3" fontId="6" fillId="81" borderId="16" applyFont="0">
      <alignment horizontal="right" vertical="center"/>
      <protection locked="0"/>
    </xf>
    <xf numFmtId="166" fontId="6" fillId="81" borderId="16" applyFont="0">
      <alignment horizontal="right" vertical="center"/>
      <protection locked="0"/>
    </xf>
    <xf numFmtId="166" fontId="6" fillId="81" borderId="16" applyFont="0">
      <alignment horizontal="right" vertical="center"/>
      <protection locked="0"/>
    </xf>
    <xf numFmtId="166" fontId="6" fillId="81" borderId="16" applyFont="0">
      <alignment horizontal="right" vertical="center"/>
      <protection locked="0"/>
    </xf>
    <xf numFmtId="166" fontId="6" fillId="81" borderId="16" applyFont="0">
      <alignment horizontal="right" vertical="center"/>
      <protection locked="0"/>
    </xf>
    <xf numFmtId="166" fontId="6" fillId="81" borderId="16" applyFont="0">
      <alignment horizontal="right" vertical="center"/>
      <protection locked="0"/>
    </xf>
    <xf numFmtId="166" fontId="6" fillId="81" borderId="16" applyFont="0">
      <alignment horizontal="right" vertical="center"/>
      <protection locked="0"/>
    </xf>
    <xf numFmtId="166" fontId="6" fillId="81" borderId="16" applyFont="0">
      <alignment horizontal="right" vertical="center"/>
      <protection locked="0"/>
    </xf>
    <xf numFmtId="166" fontId="6" fillId="81" borderId="16" applyFont="0">
      <alignment horizontal="right" vertical="center"/>
      <protection locked="0"/>
    </xf>
    <xf numFmtId="10" fontId="6" fillId="81" borderId="16" applyFont="0">
      <alignment horizontal="right" vertical="center"/>
      <protection locked="0"/>
    </xf>
    <xf numFmtId="10" fontId="6" fillId="81" borderId="16" applyFont="0">
      <alignment horizontal="right" vertical="center"/>
      <protection locked="0"/>
    </xf>
    <xf numFmtId="10" fontId="6" fillId="81" borderId="16" applyFont="0">
      <alignment horizontal="right" vertical="center"/>
      <protection locked="0"/>
    </xf>
    <xf numFmtId="10" fontId="6" fillId="81" borderId="16" applyFont="0">
      <alignment horizontal="right" vertical="center"/>
      <protection locked="0"/>
    </xf>
    <xf numFmtId="10" fontId="6" fillId="81" borderId="16" applyFont="0">
      <alignment horizontal="right" vertical="center"/>
      <protection locked="0"/>
    </xf>
    <xf numFmtId="10" fontId="6" fillId="81" borderId="16" applyFont="0">
      <alignment horizontal="right" vertical="center"/>
      <protection locked="0"/>
    </xf>
    <xf numFmtId="10" fontId="6" fillId="81" borderId="16" applyFont="0">
      <alignment horizontal="right" vertical="center"/>
      <protection locked="0"/>
    </xf>
    <xf numFmtId="10" fontId="6" fillId="81" borderId="16" applyFont="0">
      <alignment horizontal="right" vertical="center"/>
      <protection locked="0"/>
    </xf>
    <xf numFmtId="9" fontId="6" fillId="81" borderId="16" applyFont="0">
      <alignment horizontal="right" vertical="center"/>
      <protection locked="0"/>
    </xf>
    <xf numFmtId="9" fontId="6" fillId="81" borderId="16" applyFont="0">
      <alignment horizontal="right" vertical="center"/>
      <protection locked="0"/>
    </xf>
    <xf numFmtId="9" fontId="6" fillId="81" borderId="16" applyFont="0">
      <alignment horizontal="right" vertical="center"/>
      <protection locked="0"/>
    </xf>
    <xf numFmtId="9" fontId="6" fillId="81" borderId="16" applyFont="0">
      <alignment horizontal="right" vertical="center"/>
      <protection locked="0"/>
    </xf>
    <xf numFmtId="9" fontId="6" fillId="81" borderId="16" applyFont="0">
      <alignment horizontal="right" vertical="center"/>
      <protection locked="0"/>
    </xf>
    <xf numFmtId="9" fontId="6" fillId="81" borderId="16" applyFont="0">
      <alignment horizontal="right" vertical="center"/>
      <protection locked="0"/>
    </xf>
    <xf numFmtId="9" fontId="6" fillId="81" borderId="16" applyFont="0">
      <alignment horizontal="right" vertical="center"/>
      <protection locked="0"/>
    </xf>
    <xf numFmtId="9" fontId="6" fillId="81" borderId="16" applyFont="0">
      <alignment horizontal="right" vertical="center"/>
      <protection locked="0"/>
    </xf>
    <xf numFmtId="178" fontId="6" fillId="81" borderId="16" applyFont="0">
      <alignment horizontal="right" vertical="center"/>
      <protection locked="0"/>
    </xf>
    <xf numFmtId="178" fontId="6" fillId="81" borderId="16" applyFont="0">
      <alignment horizontal="right" vertical="center"/>
      <protection locked="0"/>
    </xf>
    <xf numFmtId="178" fontId="6" fillId="81" borderId="16" applyFont="0">
      <alignment horizontal="right" vertical="center"/>
      <protection locked="0"/>
    </xf>
    <xf numFmtId="178" fontId="6" fillId="81" borderId="16" applyFont="0">
      <alignment horizontal="right" vertical="center"/>
      <protection locked="0"/>
    </xf>
    <xf numFmtId="178" fontId="6" fillId="81" borderId="16" applyFont="0">
      <alignment horizontal="right" vertical="center"/>
      <protection locked="0"/>
    </xf>
    <xf numFmtId="178" fontId="6" fillId="81" borderId="16" applyFont="0">
      <alignment horizontal="right" vertical="center"/>
      <protection locked="0"/>
    </xf>
    <xf numFmtId="178" fontId="6" fillId="81" borderId="16" applyFont="0">
      <alignment horizontal="right" vertical="center"/>
      <protection locked="0"/>
    </xf>
    <xf numFmtId="178" fontId="6" fillId="81" borderId="16" applyFont="0">
      <alignment horizontal="right" vertical="center"/>
      <protection locked="0"/>
    </xf>
    <xf numFmtId="179" fontId="6" fillId="81" borderId="28" applyFont="0">
      <alignment horizontal="right" vertical="center"/>
      <protection locked="0"/>
    </xf>
    <xf numFmtId="179" fontId="6" fillId="81" borderId="28" applyFont="0">
      <alignment horizontal="right" vertical="center"/>
      <protection locked="0"/>
    </xf>
    <xf numFmtId="179" fontId="6" fillId="81" borderId="28" applyFont="0">
      <alignment horizontal="right" vertical="center"/>
      <protection locked="0"/>
    </xf>
    <xf numFmtId="179" fontId="6" fillId="81" borderId="28" applyFont="0">
      <alignment horizontal="right" vertical="center"/>
      <protection locked="0"/>
    </xf>
    <xf numFmtId="179" fontId="6" fillId="81" borderId="28" applyFont="0">
      <alignment horizontal="right" vertical="center"/>
      <protection locked="0"/>
    </xf>
    <xf numFmtId="179" fontId="6" fillId="81" borderId="28" applyFont="0">
      <alignment horizontal="right" vertical="center"/>
      <protection locked="0"/>
    </xf>
    <xf numFmtId="179" fontId="6" fillId="81" borderId="28" applyFont="0">
      <alignment horizontal="right" vertical="center"/>
      <protection locked="0"/>
    </xf>
    <xf numFmtId="179" fontId="6" fillId="81" borderId="28" applyFont="0">
      <alignment horizontal="right" vertical="center"/>
      <protection locked="0"/>
    </xf>
    <xf numFmtId="0" fontId="6" fillId="81" borderId="16" applyFont="0">
      <alignment horizontal="center" vertical="center" wrapText="1"/>
      <protection locked="0"/>
    </xf>
    <xf numFmtId="0" fontId="6" fillId="81" borderId="16" applyFont="0">
      <alignment horizontal="center" vertical="center" wrapText="1"/>
      <protection locked="0"/>
    </xf>
    <xf numFmtId="0" fontId="6" fillId="81" borderId="16" applyFont="0">
      <alignment horizontal="center" vertical="center" wrapText="1"/>
      <protection locked="0"/>
    </xf>
    <xf numFmtId="0" fontId="6" fillId="81" borderId="16" applyFont="0">
      <alignment horizontal="center" vertical="center" wrapText="1"/>
      <protection locked="0"/>
    </xf>
    <xf numFmtId="0" fontId="6" fillId="81" borderId="16" applyFont="0">
      <alignment horizontal="center" vertical="center" wrapText="1"/>
      <protection locked="0"/>
    </xf>
    <xf numFmtId="0" fontId="6" fillId="81" borderId="16" applyFont="0">
      <alignment horizontal="center" vertical="center" wrapText="1"/>
      <protection locked="0"/>
    </xf>
    <xf numFmtId="0" fontId="6" fillId="81" borderId="16" applyFont="0">
      <alignment horizontal="center" vertical="center" wrapText="1"/>
      <protection locked="0"/>
    </xf>
    <xf numFmtId="0" fontId="6" fillId="81" borderId="16" applyFont="0">
      <alignment horizontal="center" vertical="center" wrapText="1"/>
      <protection locked="0"/>
    </xf>
    <xf numFmtId="0" fontId="6" fillId="81" borderId="16" applyNumberFormat="0" applyFont="0">
      <alignment horizontal="center" vertical="center" wrapText="1"/>
      <protection locked="0"/>
    </xf>
    <xf numFmtId="0" fontId="6" fillId="81" borderId="16" applyNumberFormat="0" applyFont="0">
      <alignment horizontal="center" vertical="center" wrapText="1"/>
      <protection locked="0"/>
    </xf>
    <xf numFmtId="0" fontId="6" fillId="81" borderId="16" applyNumberFormat="0" applyFont="0">
      <alignment horizontal="center" vertical="center" wrapText="1"/>
      <protection locked="0"/>
    </xf>
    <xf numFmtId="0" fontId="6" fillId="81" borderId="16" applyNumberFormat="0" applyFont="0">
      <alignment horizontal="center" vertical="center" wrapText="1"/>
      <protection locked="0"/>
    </xf>
    <xf numFmtId="0" fontId="6" fillId="81" borderId="16" applyNumberFormat="0" applyFont="0">
      <alignment horizontal="center" vertical="center" wrapText="1"/>
      <protection locked="0"/>
    </xf>
    <xf numFmtId="0" fontId="6" fillId="81" borderId="16" applyNumberFormat="0" applyFont="0">
      <alignment horizontal="center" vertical="center" wrapText="1"/>
      <protection locked="0"/>
    </xf>
    <xf numFmtId="0" fontId="6" fillId="81" borderId="16" applyNumberFormat="0" applyFont="0">
      <alignment horizontal="center" vertical="center" wrapText="1"/>
      <protection locked="0"/>
    </xf>
    <xf numFmtId="0" fontId="6" fillId="81" borderId="16" applyNumberFormat="0" applyFont="0">
      <alignment horizontal="center" vertical="center" wrapText="1"/>
      <protection locked="0"/>
    </xf>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16" fillId="8" borderId="1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1" fillId="8" borderId="1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0" fontId="100" fillId="54" borderId="30" applyNumberFormat="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6"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98" fillId="0" borderId="0" applyFont="0" applyFill="0" applyBorder="0" applyAlignment="0" applyProtection="0"/>
    <xf numFmtId="9" fontId="9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1">
      <alignment vertical="center"/>
    </xf>
    <xf numFmtId="9" fontId="57" fillId="0" borderId="1">
      <alignment vertical="center"/>
    </xf>
    <xf numFmtId="9" fontId="57" fillId="0" borderId="1">
      <alignment vertical="center"/>
    </xf>
    <xf numFmtId="9" fontId="57" fillId="0" borderId="1">
      <alignment vertical="center"/>
    </xf>
    <xf numFmtId="9" fontId="57" fillId="0" borderId="1">
      <alignment vertical="center"/>
    </xf>
    <xf numFmtId="9" fontId="57" fillId="0" borderId="1">
      <alignment vertical="center"/>
    </xf>
    <xf numFmtId="0" fontId="6"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5" fillId="57" borderId="0" applyNumberFormat="0" applyBorder="0">
      <alignment horizontal="right"/>
      <protection locked="0"/>
    </xf>
    <xf numFmtId="0" fontId="6" fillId="59" borderId="0" applyNumberFormat="0" applyFont="0" applyBorder="0" applyAlignment="0"/>
    <xf numFmtId="0" fontId="6" fillId="82" borderId="0" applyNumberFormat="0" applyBorder="0">
      <alignment horizontal="center" vertical="center" wrapText="1"/>
    </xf>
    <xf numFmtId="166" fontId="5" fillId="68" borderId="1" applyNumberFormat="0" applyBorder="0" applyAlignment="0">
      <alignment horizontal="right"/>
      <protection locked="0"/>
    </xf>
    <xf numFmtId="166" fontId="5" fillId="68" borderId="1" applyNumberFormat="0" applyBorder="0" applyAlignment="0">
      <alignment horizontal="right"/>
      <protection locked="0"/>
    </xf>
    <xf numFmtId="166" fontId="5" fillId="68" borderId="1" applyNumberFormat="0" applyBorder="0" applyAlignment="0">
      <alignment horizontal="right"/>
      <protection locked="0"/>
    </xf>
    <xf numFmtId="166" fontId="5" fillId="68" borderId="1" applyNumberFormat="0" applyBorder="0" applyAlignment="0">
      <alignment horizontal="right"/>
      <protection locked="0"/>
    </xf>
    <xf numFmtId="166" fontId="5" fillId="68" borderId="1" applyNumberFormat="0" applyBorder="0" applyAlignment="0">
      <alignment horizontal="right"/>
      <protection locked="0"/>
    </xf>
    <xf numFmtId="166" fontId="5" fillId="68" borderId="1" applyNumberFormat="0" applyBorder="0" applyAlignment="0">
      <alignment horizontal="right"/>
      <protection locked="0"/>
    </xf>
    <xf numFmtId="0" fontId="6" fillId="70" borderId="0" applyNumberFormat="0" applyFont="0" applyBorder="0" applyAlignment="0"/>
    <xf numFmtId="0" fontId="102" fillId="0" borderId="2" applyFill="0" applyBorder="0">
      <alignment horizontal="center" vertical="center"/>
    </xf>
    <xf numFmtId="10" fontId="103" fillId="0" borderId="3" applyNumberFormat="0" applyBorder="0" applyAlignment="0"/>
    <xf numFmtId="0" fontId="104" fillId="83" borderId="0" applyNumberFormat="0" applyBorder="0" applyAlignment="0"/>
    <xf numFmtId="1" fontId="105" fillId="0" borderId="5">
      <alignment horizontal="right"/>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3" fontId="6" fillId="68" borderId="1" applyFont="0">
      <alignment horizontal="right" vertical="center"/>
      <protection locked="0"/>
    </xf>
    <xf numFmtId="0" fontId="79" fillId="36" borderId="0" applyNumberFormat="0" applyBorder="0" applyAlignment="0" applyProtection="0"/>
    <xf numFmtId="0" fontId="57" fillId="0" borderId="0">
      <alignment vertical="center" wrapText="1"/>
    </xf>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83" fillId="54" borderId="30" applyNumberFormat="0" applyAlignment="0" applyProtection="0"/>
    <xf numFmtId="0" fontId="33" fillId="36" borderId="0" applyNumberFormat="0" applyBorder="0" applyAlignment="0" applyProtection="0"/>
    <xf numFmtId="0" fontId="106" fillId="84" borderId="0" applyAlignment="0"/>
    <xf numFmtId="0" fontId="89" fillId="75" borderId="0" applyNumberFormat="0" applyBorder="0" applyAlignment="0" applyProtection="0"/>
    <xf numFmtId="191" fontId="6" fillId="61"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2" borderId="16" applyFont="0">
      <alignment horizontal="center" vertical="center"/>
    </xf>
    <xf numFmtId="191" fontId="6" fillId="61" borderId="16" applyFont="0">
      <alignment horizontal="center" vertical="center"/>
    </xf>
    <xf numFmtId="191" fontId="6" fillId="61" borderId="16" applyFont="0">
      <alignment horizontal="center" vertical="center"/>
    </xf>
    <xf numFmtId="191" fontId="6" fillId="61" borderId="16" applyFont="0">
      <alignment horizontal="center" vertical="center"/>
    </xf>
    <xf numFmtId="191" fontId="6" fillId="61" borderId="16" applyFont="0">
      <alignment horizontal="center" vertical="center"/>
    </xf>
    <xf numFmtId="191" fontId="6" fillId="61" borderId="16" applyFont="0">
      <alignment horizontal="center" vertical="center"/>
    </xf>
    <xf numFmtId="191" fontId="6" fillId="61" borderId="16" applyFont="0">
      <alignment horizontal="center" vertical="center"/>
    </xf>
    <xf numFmtId="191" fontId="6" fillId="61" borderId="16" applyFont="0">
      <alignment horizontal="center"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3" fontId="6" fillId="61" borderId="16" applyFont="0">
      <alignment horizontal="right" vertical="center"/>
    </xf>
    <xf numFmtId="192" fontId="6" fillId="61"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2" borderId="16" applyFont="0">
      <alignment horizontal="right" vertical="center"/>
    </xf>
    <xf numFmtId="192" fontId="6" fillId="61" borderId="16" applyFont="0">
      <alignment horizontal="right" vertical="center"/>
    </xf>
    <xf numFmtId="192" fontId="6" fillId="61" borderId="16" applyFont="0">
      <alignment horizontal="right" vertical="center"/>
    </xf>
    <xf numFmtId="192" fontId="6" fillId="61" borderId="16" applyFont="0">
      <alignment horizontal="right" vertical="center"/>
    </xf>
    <xf numFmtId="192" fontId="6" fillId="61" borderId="16" applyFont="0">
      <alignment horizontal="right" vertical="center"/>
    </xf>
    <xf numFmtId="192" fontId="6" fillId="61" borderId="16" applyFont="0">
      <alignment horizontal="right" vertical="center"/>
    </xf>
    <xf numFmtId="192" fontId="6" fillId="61" borderId="16" applyFont="0">
      <alignment horizontal="right" vertical="center"/>
    </xf>
    <xf numFmtId="192" fontId="6" fillId="61" borderId="16" applyFont="0">
      <alignment horizontal="right" vertical="center"/>
    </xf>
    <xf numFmtId="166" fontId="6" fillId="61"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2" borderId="16" applyFont="0">
      <alignment horizontal="right" vertical="center"/>
    </xf>
    <xf numFmtId="166" fontId="6" fillId="61" borderId="16" applyFont="0">
      <alignment horizontal="right" vertical="center"/>
    </xf>
    <xf numFmtId="166" fontId="6" fillId="61" borderId="16" applyFont="0">
      <alignment horizontal="right" vertical="center"/>
    </xf>
    <xf numFmtId="166" fontId="6" fillId="61" borderId="16" applyFont="0">
      <alignment horizontal="right" vertical="center"/>
    </xf>
    <xf numFmtId="166" fontId="6" fillId="61" borderId="16" applyFont="0">
      <alignment horizontal="right" vertical="center"/>
    </xf>
    <xf numFmtId="166" fontId="6" fillId="61" borderId="16" applyFont="0">
      <alignment horizontal="right" vertical="center"/>
    </xf>
    <xf numFmtId="166" fontId="6" fillId="61" borderId="16" applyFont="0">
      <alignment horizontal="right" vertical="center"/>
    </xf>
    <xf numFmtId="166" fontId="6" fillId="61" borderId="16" applyFont="0">
      <alignment horizontal="right" vertical="center"/>
    </xf>
    <xf numFmtId="10" fontId="6" fillId="61"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2" borderId="16" applyFont="0">
      <alignment horizontal="right" vertical="center"/>
    </xf>
    <xf numFmtId="10" fontId="6" fillId="61" borderId="16" applyFont="0">
      <alignment horizontal="right" vertical="center"/>
    </xf>
    <xf numFmtId="10" fontId="6" fillId="61" borderId="16" applyFont="0">
      <alignment horizontal="right" vertical="center"/>
    </xf>
    <xf numFmtId="10" fontId="6" fillId="61" borderId="16" applyFont="0">
      <alignment horizontal="right" vertical="center"/>
    </xf>
    <xf numFmtId="10" fontId="6" fillId="61" borderId="16" applyFont="0">
      <alignment horizontal="right" vertical="center"/>
    </xf>
    <xf numFmtId="10" fontId="6" fillId="61" borderId="16" applyFont="0">
      <alignment horizontal="right" vertical="center"/>
    </xf>
    <xf numFmtId="10" fontId="6" fillId="61" borderId="16" applyFont="0">
      <alignment horizontal="right" vertical="center"/>
    </xf>
    <xf numFmtId="10" fontId="6" fillId="61" borderId="16" applyFont="0">
      <alignment horizontal="right" vertical="center"/>
    </xf>
    <xf numFmtId="9" fontId="6" fillId="61"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2" borderId="16" applyFont="0">
      <alignment horizontal="right" vertical="center"/>
    </xf>
    <xf numFmtId="9" fontId="6" fillId="61" borderId="16" applyFont="0">
      <alignment horizontal="right" vertical="center"/>
    </xf>
    <xf numFmtId="9" fontId="6" fillId="61" borderId="16" applyFont="0">
      <alignment horizontal="right" vertical="center"/>
    </xf>
    <xf numFmtId="9" fontId="6" fillId="61" borderId="16" applyFont="0">
      <alignment horizontal="right" vertical="center"/>
    </xf>
    <xf numFmtId="9" fontId="6" fillId="61" borderId="16" applyFont="0">
      <alignment horizontal="right" vertical="center"/>
    </xf>
    <xf numFmtId="9" fontId="6" fillId="61" borderId="16" applyFont="0">
      <alignment horizontal="right" vertical="center"/>
    </xf>
    <xf numFmtId="9" fontId="6" fillId="61" borderId="16" applyFont="0">
      <alignment horizontal="right" vertical="center"/>
    </xf>
    <xf numFmtId="9" fontId="6" fillId="61" borderId="16" applyFont="0">
      <alignment horizontal="right" vertical="center"/>
    </xf>
    <xf numFmtId="193" fontId="6" fillId="61"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2" borderId="16" applyFont="0">
      <alignment horizontal="center" vertical="center" wrapText="1"/>
    </xf>
    <xf numFmtId="193" fontId="6" fillId="61" borderId="16" applyFont="0">
      <alignment horizontal="center" vertical="center" wrapText="1"/>
    </xf>
    <xf numFmtId="193" fontId="6" fillId="61" borderId="16" applyFont="0">
      <alignment horizontal="center" vertical="center" wrapText="1"/>
    </xf>
    <xf numFmtId="193" fontId="6" fillId="61" borderId="16" applyFont="0">
      <alignment horizontal="center" vertical="center" wrapText="1"/>
    </xf>
    <xf numFmtId="193" fontId="6" fillId="61" borderId="16" applyFont="0">
      <alignment horizontal="center" vertical="center" wrapText="1"/>
    </xf>
    <xf numFmtId="193" fontId="6" fillId="61" borderId="16" applyFont="0">
      <alignment horizontal="center" vertical="center" wrapText="1"/>
    </xf>
    <xf numFmtId="193" fontId="6" fillId="61" borderId="16" applyFont="0">
      <alignment horizontal="center" vertical="center" wrapText="1"/>
    </xf>
    <xf numFmtId="193" fontId="6" fillId="61" borderId="16" applyFont="0">
      <alignment horizontal="center" vertical="center" wrapText="1"/>
    </xf>
    <xf numFmtId="0" fontId="6" fillId="59" borderId="0" applyFont="0" applyBorder="0"/>
    <xf numFmtId="0" fontId="26" fillId="0" borderId="0"/>
    <xf numFmtId="194" fontId="107" fillId="0" borderId="0"/>
    <xf numFmtId="0" fontId="6" fillId="0" borderId="0"/>
    <xf numFmtId="0" fontId="6" fillId="0" borderId="0"/>
    <xf numFmtId="0" fontId="6"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6" fillId="0" borderId="0"/>
    <xf numFmtId="0" fontId="6" fillId="0" borderId="0"/>
    <xf numFmtId="0" fontId="40" fillId="0" borderId="0"/>
    <xf numFmtId="0" fontId="40" fillId="0" borderId="0"/>
    <xf numFmtId="0" fontId="40" fillId="0" borderId="0"/>
    <xf numFmtId="0" fontId="1" fillId="0" borderId="0"/>
    <xf numFmtId="0" fontId="56" fillId="0" borderId="0"/>
    <xf numFmtId="0" fontId="6" fillId="0" borderId="0"/>
    <xf numFmtId="0" fontId="6" fillId="0" borderId="0"/>
    <xf numFmtId="2" fontId="1" fillId="0" borderId="0">
      <alignment horizontal="left"/>
    </xf>
    <xf numFmtId="2" fontId="1" fillId="0" borderId="0">
      <alignment horizontal="right" indent="5"/>
    </xf>
    <xf numFmtId="0" fontId="108" fillId="0" borderId="0" applyAlignment="0"/>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76" fontId="6" fillId="85" borderId="16" applyFont="0">
      <alignmen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 fontId="6" fillId="85" borderId="16" applyFont="0">
      <alignment horizontal="righ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177" fontId="6" fillId="85" borderId="16" applyFont="0">
      <alignmen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9"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78"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10" fontId="6" fillId="85" borderId="16" applyFont="0">
      <alignment horizontal="right" vertical="center"/>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0" fontId="6" fillId="85" borderId="16" applyFont="0">
      <alignment horizontal="center" vertical="center" wrapText="1"/>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49" fontId="6" fillId="85"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177" fontId="6" fillId="86" borderId="16" applyFont="0">
      <alignmen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9" fontId="6" fillId="86" borderId="16" applyFont="0">
      <alignment horizontal="right" vertical="center"/>
    </xf>
    <xf numFmtId="176" fontId="6" fillId="87"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8" borderId="16">
      <alignment vertical="center"/>
    </xf>
    <xf numFmtId="176" fontId="6" fillId="87" borderId="16">
      <alignment vertical="center"/>
    </xf>
    <xf numFmtId="176" fontId="6" fillId="87" borderId="16">
      <alignment vertical="center"/>
    </xf>
    <xf numFmtId="176" fontId="6" fillId="87" borderId="16">
      <alignment vertical="center"/>
    </xf>
    <xf numFmtId="176" fontId="6" fillId="87" borderId="16">
      <alignment vertical="center"/>
    </xf>
    <xf numFmtId="176" fontId="6" fillId="87" borderId="16">
      <alignment vertical="center"/>
    </xf>
    <xf numFmtId="176" fontId="6" fillId="87" borderId="16">
      <alignment vertical="center"/>
    </xf>
    <xf numFmtId="176" fontId="6" fillId="87" borderId="16">
      <alignment vertical="center"/>
    </xf>
    <xf numFmtId="0" fontId="109" fillId="0" borderId="0" applyAlignment="0"/>
    <xf numFmtId="177" fontId="6" fillId="89"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90" borderId="16" applyFont="0">
      <alignment horizontal="right" vertical="center"/>
    </xf>
    <xf numFmtId="177" fontId="6" fillId="89" borderId="16" applyFont="0">
      <alignment horizontal="right" vertical="center"/>
    </xf>
    <xf numFmtId="177" fontId="6" fillId="89" borderId="16" applyFont="0">
      <alignment horizontal="right" vertical="center"/>
    </xf>
    <xf numFmtId="177" fontId="6" fillId="89" borderId="16" applyFont="0">
      <alignment horizontal="right" vertical="center"/>
    </xf>
    <xf numFmtId="177" fontId="6" fillId="89" borderId="16" applyFont="0">
      <alignment horizontal="right" vertical="center"/>
    </xf>
    <xf numFmtId="177" fontId="6" fillId="89" borderId="16" applyFont="0">
      <alignment horizontal="right" vertical="center"/>
    </xf>
    <xf numFmtId="177" fontId="6" fillId="89" borderId="16" applyFont="0">
      <alignment horizontal="right" vertical="center"/>
    </xf>
    <xf numFmtId="177" fontId="6" fillId="89" borderId="16" applyFont="0">
      <alignment horizontal="right" vertical="center"/>
    </xf>
    <xf numFmtId="1" fontId="6" fillId="89"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90" borderId="16" applyFont="0">
      <alignment horizontal="right" vertical="center"/>
    </xf>
    <xf numFmtId="1" fontId="6" fillId="89" borderId="16" applyFont="0">
      <alignment horizontal="right" vertical="center"/>
    </xf>
    <xf numFmtId="1" fontId="6" fillId="89" borderId="16" applyFont="0">
      <alignment horizontal="right" vertical="center"/>
    </xf>
    <xf numFmtId="1" fontId="6" fillId="89" borderId="16" applyFont="0">
      <alignment horizontal="right" vertical="center"/>
    </xf>
    <xf numFmtId="1" fontId="6" fillId="89" borderId="16" applyFont="0">
      <alignment horizontal="right" vertical="center"/>
    </xf>
    <xf numFmtId="1" fontId="6" fillId="89" borderId="16" applyFont="0">
      <alignment horizontal="right" vertical="center"/>
    </xf>
    <xf numFmtId="1" fontId="6" fillId="89" borderId="16" applyFont="0">
      <alignment horizontal="right" vertical="center"/>
    </xf>
    <xf numFmtId="1" fontId="6" fillId="89" borderId="16" applyFont="0">
      <alignment horizontal="right" vertical="center"/>
    </xf>
    <xf numFmtId="177" fontId="6" fillId="89"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90" borderId="16" applyFont="0">
      <alignment vertical="center"/>
    </xf>
    <xf numFmtId="177" fontId="6" fillId="89" borderId="16" applyFont="0">
      <alignment vertical="center"/>
    </xf>
    <xf numFmtId="177" fontId="6" fillId="89" borderId="16" applyFont="0">
      <alignment vertical="center"/>
    </xf>
    <xf numFmtId="177" fontId="6" fillId="89" borderId="16" applyFont="0">
      <alignment vertical="center"/>
    </xf>
    <xf numFmtId="177" fontId="6" fillId="89" borderId="16" applyFont="0">
      <alignment vertical="center"/>
    </xf>
    <xf numFmtId="177" fontId="6" fillId="89" borderId="16" applyFont="0">
      <alignment vertical="center"/>
    </xf>
    <xf numFmtId="177" fontId="6" fillId="89" borderId="16" applyFont="0">
      <alignment vertical="center"/>
    </xf>
    <xf numFmtId="177" fontId="6" fillId="89" borderId="16" applyFont="0">
      <alignment vertical="center"/>
    </xf>
    <xf numFmtId="166" fontId="6" fillId="89"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90" borderId="16" applyFont="0">
      <alignment vertical="center"/>
    </xf>
    <xf numFmtId="166" fontId="6" fillId="89" borderId="16" applyFont="0">
      <alignment vertical="center"/>
    </xf>
    <xf numFmtId="166" fontId="6" fillId="89" borderId="16" applyFont="0">
      <alignment vertical="center"/>
    </xf>
    <xf numFmtId="166" fontId="6" fillId="89" borderId="16" applyFont="0">
      <alignment vertical="center"/>
    </xf>
    <xf numFmtId="166" fontId="6" fillId="89" borderId="16" applyFont="0">
      <alignment vertical="center"/>
    </xf>
    <xf numFmtId="166" fontId="6" fillId="89" borderId="16" applyFont="0">
      <alignment vertical="center"/>
    </xf>
    <xf numFmtId="166" fontId="6" fillId="89" borderId="16" applyFont="0">
      <alignment vertical="center"/>
    </xf>
    <xf numFmtId="166" fontId="6" fillId="89" borderId="16" applyFont="0">
      <alignment vertical="center"/>
    </xf>
    <xf numFmtId="10" fontId="6" fillId="89"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90" borderId="16" applyFont="0">
      <alignment horizontal="right" vertical="center"/>
    </xf>
    <xf numFmtId="10" fontId="6" fillId="89" borderId="16" applyFont="0">
      <alignment horizontal="right" vertical="center"/>
    </xf>
    <xf numFmtId="10" fontId="6" fillId="89" borderId="16" applyFont="0">
      <alignment horizontal="right" vertical="center"/>
    </xf>
    <xf numFmtId="10" fontId="6" fillId="89" borderId="16" applyFont="0">
      <alignment horizontal="right" vertical="center"/>
    </xf>
    <xf numFmtId="10" fontId="6" fillId="89" borderId="16" applyFont="0">
      <alignment horizontal="right" vertical="center"/>
    </xf>
    <xf numFmtId="10" fontId="6" fillId="89" borderId="16" applyFont="0">
      <alignment horizontal="right" vertical="center"/>
    </xf>
    <xf numFmtId="10" fontId="6" fillId="89" borderId="16" applyFont="0">
      <alignment horizontal="right" vertical="center"/>
    </xf>
    <xf numFmtId="10" fontId="6" fillId="89" borderId="16" applyFont="0">
      <alignment horizontal="right" vertical="center"/>
    </xf>
    <xf numFmtId="9" fontId="6" fillId="89"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90" borderId="16" applyFont="0">
      <alignment horizontal="right" vertical="center"/>
    </xf>
    <xf numFmtId="9" fontId="6" fillId="89" borderId="16" applyFont="0">
      <alignment horizontal="right" vertical="center"/>
    </xf>
    <xf numFmtId="9" fontId="6" fillId="89" borderId="16" applyFont="0">
      <alignment horizontal="right" vertical="center"/>
    </xf>
    <xf numFmtId="9" fontId="6" fillId="89" borderId="16" applyFont="0">
      <alignment horizontal="right" vertical="center"/>
    </xf>
    <xf numFmtId="9" fontId="6" fillId="89" borderId="16" applyFont="0">
      <alignment horizontal="right" vertical="center"/>
    </xf>
    <xf numFmtId="9" fontId="6" fillId="89" borderId="16" applyFont="0">
      <alignment horizontal="right" vertical="center"/>
    </xf>
    <xf numFmtId="9" fontId="6" fillId="89" borderId="16" applyFont="0">
      <alignment horizontal="right" vertical="center"/>
    </xf>
    <xf numFmtId="9" fontId="6" fillId="89" borderId="16" applyFont="0">
      <alignment horizontal="right" vertical="center"/>
    </xf>
    <xf numFmtId="178" fontId="6" fillId="89"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90" borderId="16" applyFont="0">
      <alignment horizontal="right" vertical="center"/>
    </xf>
    <xf numFmtId="178" fontId="6" fillId="89" borderId="16" applyFont="0">
      <alignment horizontal="right" vertical="center"/>
    </xf>
    <xf numFmtId="178" fontId="6" fillId="89" borderId="16" applyFont="0">
      <alignment horizontal="right" vertical="center"/>
    </xf>
    <xf numFmtId="178" fontId="6" fillId="89" borderId="16" applyFont="0">
      <alignment horizontal="right" vertical="center"/>
    </xf>
    <xf numFmtId="178" fontId="6" fillId="89" borderId="16" applyFont="0">
      <alignment horizontal="right" vertical="center"/>
    </xf>
    <xf numFmtId="178" fontId="6" fillId="89" borderId="16" applyFont="0">
      <alignment horizontal="right" vertical="center"/>
    </xf>
    <xf numFmtId="178" fontId="6" fillId="89" borderId="16" applyFont="0">
      <alignment horizontal="right" vertical="center"/>
    </xf>
    <xf numFmtId="178" fontId="6" fillId="89" borderId="16" applyFont="0">
      <alignment horizontal="right" vertical="center"/>
    </xf>
    <xf numFmtId="10" fontId="6" fillId="89" borderId="20" applyFont="0">
      <alignment horizontal="right" vertical="center"/>
    </xf>
    <xf numFmtId="10" fontId="6" fillId="89"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90" borderId="20" applyFont="0">
      <alignment horizontal="right" vertical="center"/>
    </xf>
    <xf numFmtId="10" fontId="6" fillId="89" borderId="20" applyFont="0">
      <alignment horizontal="right" vertical="center"/>
    </xf>
    <xf numFmtId="10" fontId="6" fillId="89" borderId="20" applyFont="0">
      <alignment horizontal="right" vertical="center"/>
    </xf>
    <xf numFmtId="10" fontId="6" fillId="89" borderId="20" applyFont="0">
      <alignment horizontal="right" vertical="center"/>
    </xf>
    <xf numFmtId="10" fontId="6" fillId="89" borderId="20" applyFont="0">
      <alignment horizontal="right" vertical="center"/>
    </xf>
    <xf numFmtId="10" fontId="6" fillId="89" borderId="20" applyFont="0">
      <alignment horizontal="right" vertical="center"/>
    </xf>
    <xf numFmtId="10" fontId="6" fillId="89" borderId="20" applyFont="0">
      <alignment horizontal="right" vertical="center"/>
    </xf>
    <xf numFmtId="0" fontId="6" fillId="89"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90" borderId="16" applyFont="0">
      <alignment horizontal="center" vertical="center" wrapText="1"/>
    </xf>
    <xf numFmtId="0" fontId="6" fillId="89" borderId="16" applyFont="0">
      <alignment horizontal="center" vertical="center" wrapText="1"/>
    </xf>
    <xf numFmtId="0" fontId="6" fillId="89" borderId="16" applyFont="0">
      <alignment horizontal="center" vertical="center" wrapText="1"/>
    </xf>
    <xf numFmtId="0" fontId="6" fillId="89" borderId="16" applyFont="0">
      <alignment horizontal="center" vertical="center" wrapText="1"/>
    </xf>
    <xf numFmtId="0" fontId="6" fillId="89" borderId="16" applyFont="0">
      <alignment horizontal="center" vertical="center" wrapText="1"/>
    </xf>
    <xf numFmtId="0" fontId="6" fillId="89" borderId="16" applyFont="0">
      <alignment horizontal="center" vertical="center" wrapText="1"/>
    </xf>
    <xf numFmtId="0" fontId="6" fillId="89" borderId="16" applyFont="0">
      <alignment horizontal="center" vertical="center" wrapText="1"/>
    </xf>
    <xf numFmtId="0" fontId="6" fillId="89" borderId="16" applyFont="0">
      <alignment horizontal="center" vertical="center" wrapText="1"/>
    </xf>
    <xf numFmtId="49" fontId="6" fillId="89"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90" borderId="16" applyFont="0">
      <alignment vertical="center"/>
    </xf>
    <xf numFmtId="49" fontId="6" fillId="89" borderId="16" applyFont="0">
      <alignment vertical="center"/>
    </xf>
    <xf numFmtId="49" fontId="6" fillId="89" borderId="16" applyFont="0">
      <alignment vertical="center"/>
    </xf>
    <xf numFmtId="49" fontId="6" fillId="89" borderId="16" applyFont="0">
      <alignment vertical="center"/>
    </xf>
    <xf numFmtId="49" fontId="6" fillId="89" borderId="16" applyFont="0">
      <alignment vertical="center"/>
    </xf>
    <xf numFmtId="49" fontId="6" fillId="89" borderId="16" applyFont="0">
      <alignment vertical="center"/>
    </xf>
    <xf numFmtId="49" fontId="6" fillId="89" borderId="16" applyFont="0">
      <alignment vertical="center"/>
    </xf>
    <xf numFmtId="49" fontId="6" fillId="89" borderId="16" applyFont="0">
      <alignment vertical="center"/>
    </xf>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39" fillId="54" borderId="35" applyNumberFormat="0" applyAlignment="0" applyProtection="0"/>
    <xf numFmtId="0" fontId="93" fillId="0" borderId="0"/>
    <xf numFmtId="0" fontId="110" fillId="0" borderId="0"/>
    <xf numFmtId="0" fontId="65" fillId="0" borderId="0"/>
    <xf numFmtId="0" fontId="66" fillId="0" borderId="0"/>
    <xf numFmtId="0" fontId="111" fillId="0" borderId="0"/>
    <xf numFmtId="0" fontId="68" fillId="0" borderId="0"/>
    <xf numFmtId="0" fontId="69" fillId="0" borderId="0"/>
    <xf numFmtId="195" fontId="6" fillId="0" borderId="0" applyFill="0" applyBorder="0" applyProtection="0">
      <alignment horizontal="right" vertical="center"/>
    </xf>
    <xf numFmtId="0" fontId="112" fillId="0" borderId="0" applyAlignment="0"/>
    <xf numFmtId="0" fontId="113" fillId="0" borderId="0" applyAlignment="0"/>
    <xf numFmtId="0" fontId="41" fillId="0" borderId="0" applyAlignment="0"/>
    <xf numFmtId="0" fontId="41" fillId="0" borderId="0" applyAlignment="0"/>
    <xf numFmtId="0" fontId="41" fillId="0" borderId="0" applyAlignment="0"/>
    <xf numFmtId="0" fontId="62" fillId="0" borderId="0" applyNumberFormat="0" applyFill="0" applyBorder="0" applyAlignment="0" applyProtection="0"/>
    <xf numFmtId="0" fontId="60"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14" fillId="0" borderId="0" applyNumberFormat="0" applyFill="0" applyBorder="0" applyAlignment="0" applyProtection="0"/>
    <xf numFmtId="0" fontId="23"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15" fillId="0" borderId="0" applyAlignment="0"/>
    <xf numFmtId="0" fontId="57" fillId="0" borderId="0"/>
    <xf numFmtId="0" fontId="57" fillId="68" borderId="1" applyBorder="0">
      <alignment horizontal="centerContinuous" vertical="center" wrapText="1"/>
    </xf>
    <xf numFmtId="0" fontId="57" fillId="68" borderId="1" applyBorder="0">
      <alignment horizontal="centerContinuous" vertical="center" wrapText="1"/>
    </xf>
    <xf numFmtId="0" fontId="57" fillId="68" borderId="1" applyBorder="0">
      <alignment horizontal="centerContinuous" vertical="center" wrapText="1"/>
    </xf>
    <xf numFmtId="0" fontId="57" fillId="68" borderId="1" applyBorder="0">
      <alignment horizontal="centerContinuous" vertical="center" wrapText="1"/>
    </xf>
    <xf numFmtId="0" fontId="57" fillId="68" borderId="1" applyBorder="0">
      <alignment horizontal="centerContinuous" vertical="center" wrapText="1"/>
    </xf>
    <xf numFmtId="0" fontId="57" fillId="68" borderId="1" applyBorder="0">
      <alignment horizontal="centerContinuous" vertical="center" wrapText="1"/>
    </xf>
    <xf numFmtId="0" fontId="50" fillId="0" borderId="0" applyNumberFormat="0" applyFill="0" applyBorder="0" applyAlignment="0" applyProtection="0"/>
    <xf numFmtId="0" fontId="51" fillId="0" borderId="21" applyNumberFormat="0" applyFill="0" applyAlignment="0" applyProtection="0"/>
    <xf numFmtId="0" fontId="52" fillId="0" borderId="22" applyNumberFormat="0" applyFill="0" applyAlignment="0" applyProtection="0"/>
    <xf numFmtId="0" fontId="53" fillId="0" borderId="23" applyNumberFormat="0" applyFill="0" applyAlignment="0" applyProtection="0"/>
    <xf numFmtId="0" fontId="50" fillId="0" borderId="0" applyNumberFormat="0" applyFill="0" applyBorder="0" applyAlignment="0" applyProtection="0"/>
    <xf numFmtId="0" fontId="2" fillId="0" borderId="1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43" fillId="57" borderId="0">
      <alignment horizontal="right"/>
    </xf>
    <xf numFmtId="0" fontId="50" fillId="0" borderId="0" applyNumberFormat="0" applyFill="0" applyBorder="0" applyAlignment="0" applyProtection="0"/>
    <xf numFmtId="0" fontId="73" fillId="0" borderId="21" applyNumberFormat="0" applyFill="0" applyAlignment="0" applyProtection="0"/>
    <xf numFmtId="0" fontId="75" fillId="0" borderId="22" applyNumberFormat="0" applyFill="0" applyAlignment="0" applyProtection="0"/>
    <xf numFmtId="0" fontId="76" fillId="0" borderId="23" applyNumberFormat="0" applyFill="0" applyAlignment="0" applyProtection="0"/>
    <xf numFmtId="0" fontId="76" fillId="0" borderId="0" applyNumberFormat="0" applyFill="0" applyBorder="0" applyAlignment="0" applyProtection="0"/>
    <xf numFmtId="0" fontId="88" fillId="0" borderId="19" applyNumberFormat="0" applyFill="0" applyAlignment="0" applyProtection="0"/>
    <xf numFmtId="0" fontId="20" fillId="0" borderId="0" applyNumberFormat="0" applyFill="0" applyBorder="0" applyAlignment="0" applyProtection="0"/>
    <xf numFmtId="0" fontId="62" fillId="0" borderId="0" applyNumberFormat="0" applyFill="0" applyBorder="0" applyAlignment="0" applyProtection="0"/>
    <xf numFmtId="0" fontId="47" fillId="0" borderId="0" applyNumberFormat="0" applyFill="0" applyBorder="0" applyAlignment="0" applyProtection="0"/>
    <xf numFmtId="0" fontId="62" fillId="0" borderId="0" applyNumberFormat="0" applyFill="0" applyBorder="0" applyAlignment="0" applyProtection="0"/>
    <xf numFmtId="0" fontId="46" fillId="56" borderId="18" applyNumberFormat="0" applyAlignment="0" applyProtection="0"/>
    <xf numFmtId="0" fontId="97" fillId="0" borderId="0"/>
    <xf numFmtId="0" fontId="6" fillId="0" borderId="0"/>
    <xf numFmtId="43" fontId="6" fillId="0" borderId="0" applyFont="0" applyFill="0" applyBorder="0" applyAlignment="0" applyProtection="0"/>
    <xf numFmtId="0" fontId="25" fillId="0" borderId="0"/>
    <xf numFmtId="0" fontId="25" fillId="0" borderId="0"/>
    <xf numFmtId="0" fontId="95" fillId="0" borderId="0"/>
    <xf numFmtId="9" fontId="1" fillId="0" borderId="0"/>
    <xf numFmtId="0" fontId="25" fillId="0" borderId="0"/>
    <xf numFmtId="0" fontId="25" fillId="0" borderId="0"/>
    <xf numFmtId="0" fontId="14" fillId="6" borderId="0" applyNumberFormat="0" applyBorder="0" applyAlignment="0" applyProtection="0"/>
    <xf numFmtId="0" fontId="25" fillId="0" borderId="0"/>
    <xf numFmtId="0" fontId="25" fillId="0" borderId="0"/>
    <xf numFmtId="0" fontId="25"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94" fillId="0" borderId="0"/>
    <xf numFmtId="0" fontId="94" fillId="0" borderId="0"/>
    <xf numFmtId="0" fontId="94" fillId="0" borderId="0"/>
    <xf numFmtId="0" fontId="95" fillId="0" borderId="0"/>
    <xf numFmtId="0" fontId="95" fillId="0" borderId="0"/>
    <xf numFmtId="0" fontId="95" fillId="0" borderId="0"/>
    <xf numFmtId="0" fontId="95" fillId="0" borderId="0"/>
    <xf numFmtId="0" fontId="95" fillId="0" borderId="0"/>
    <xf numFmtId="0" fontId="95" fillId="0" borderId="0"/>
    <xf numFmtId="0" fontId="7" fillId="0" borderId="0"/>
    <xf numFmtId="0" fontId="6" fillId="0" borderId="0"/>
    <xf numFmtId="43" fontId="1"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94" fillId="0" borderId="0"/>
    <xf numFmtId="0" fontId="94" fillId="0" borderId="0"/>
    <xf numFmtId="0" fontId="94" fillId="0" borderId="0"/>
    <xf numFmtId="0" fontId="25" fillId="0" borderId="0"/>
    <xf numFmtId="43" fontId="1" fillId="0" borderId="0" applyFont="0" applyFill="0" applyBorder="0" applyAlignment="0" applyProtection="0"/>
    <xf numFmtId="0" fontId="94" fillId="0" borderId="0"/>
    <xf numFmtId="0" fontId="119" fillId="0" borderId="0"/>
    <xf numFmtId="0" fontId="120" fillId="0" borderId="0"/>
    <xf numFmtId="0" fontId="1" fillId="0" borderId="0"/>
    <xf numFmtId="9" fontId="1" fillId="0" borderId="0" applyFont="0" applyFill="0" applyBorder="0" applyAlignment="0" applyProtection="0"/>
    <xf numFmtId="0" fontId="94" fillId="0" borderId="0"/>
    <xf numFmtId="9" fontId="94" fillId="0" borderId="0" applyFont="0" applyFill="0" applyBorder="0" applyAlignment="0" applyProtection="0"/>
    <xf numFmtId="0" fontId="40" fillId="0" borderId="0"/>
    <xf numFmtId="43" fontId="26" fillId="0" borderId="0" applyFont="0" applyFill="0" applyBorder="0" applyAlignment="0" applyProtection="0"/>
    <xf numFmtId="0" fontId="25"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1" fillId="0" borderId="0"/>
    <xf numFmtId="43" fontId="7" fillId="0" borderId="0" applyFont="0" applyFill="0" applyBorder="0" applyAlignment="0" applyProtection="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5" fillId="0" borderId="0"/>
    <xf numFmtId="197" fontId="122" fillId="0" borderId="0">
      <alignment horizontal="right"/>
    </xf>
    <xf numFmtId="9" fontId="1"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0" fontId="7" fillId="0" borderId="0"/>
    <xf numFmtId="43" fontId="1"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0" fontId="25" fillId="0" borderId="0"/>
    <xf numFmtId="9" fontId="7" fillId="0" borderId="0"/>
    <xf numFmtId="9" fontId="7" fillId="0" borderId="0"/>
    <xf numFmtId="9" fontId="1" fillId="0" borderId="0"/>
    <xf numFmtId="201" fontId="7" fillId="0" borderId="0"/>
    <xf numFmtId="9" fontId="1" fillId="0" borderId="0"/>
    <xf numFmtId="43" fontId="7" fillId="0" borderId="0"/>
    <xf numFmtId="43" fontId="7" fillId="0" borderId="0"/>
    <xf numFmtId="201" fontId="1" fillId="0" borderId="0" applyFont="0" applyFill="0" applyBorder="0" applyAlignment="0" applyProtection="0"/>
  </cellStyleXfs>
  <cellXfs count="433">
    <xf numFmtId="0" fontId="0" fillId="0" borderId="0" xfId="0"/>
    <xf numFmtId="0" fontId="0" fillId="2" borderId="0" xfId="0" applyFill="1" applyAlignment="1">
      <alignment horizontal="left" vertical="center"/>
    </xf>
    <xf numFmtId="0" fontId="0" fillId="2" borderId="0" xfId="0" applyFill="1" applyAlignment="1">
      <alignment vertical="center"/>
    </xf>
    <xf numFmtId="0" fontId="0" fillId="2" borderId="0" xfId="0" applyFill="1" applyAlignment="1">
      <alignment horizontal="center" vertical="center"/>
    </xf>
    <xf numFmtId="14" fontId="0" fillId="2" borderId="0" xfId="0" applyNumberFormat="1"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2" fontId="0" fillId="0" borderId="0" xfId="0" applyNumberFormat="1" applyAlignment="1">
      <alignment horizontal="center" vertical="center"/>
    </xf>
    <xf numFmtId="0" fontId="3" fillId="2" borderId="0" xfId="0" applyFont="1" applyFill="1"/>
    <xf numFmtId="0" fontId="4" fillId="0" borderId="0" xfId="3" applyAlignment="1">
      <alignment horizontal="center" vertical="center"/>
    </xf>
    <xf numFmtId="14" fontId="0" fillId="2" borderId="0" xfId="0" applyNumberFormat="1" applyFill="1" applyAlignment="1">
      <alignment horizontal="left" vertical="center"/>
    </xf>
    <xf numFmtId="0" fontId="0" fillId="0" borderId="0" xfId="0" quotePrefix="1" applyAlignment="1">
      <alignment horizontal="center" vertical="center"/>
    </xf>
    <xf numFmtId="0" fontId="4" fillId="0" borderId="0" xfId="3" quotePrefix="1" applyAlignment="1">
      <alignment horizontal="center" vertical="center"/>
    </xf>
    <xf numFmtId="165" fontId="5" fillId="0" borderId="0" xfId="0" applyNumberFormat="1" applyFont="1" applyAlignment="1">
      <alignment horizontal="right" vertical="center" shrinkToFit="1"/>
    </xf>
    <xf numFmtId="1" fontId="0" fillId="0" borderId="0" xfId="0" applyNumberFormat="1" applyAlignment="1">
      <alignment horizontal="center" vertical="center"/>
    </xf>
    <xf numFmtId="166" fontId="0" fillId="0" borderId="0" xfId="0" applyNumberFormat="1" applyAlignment="1">
      <alignment horizontal="center" vertical="center"/>
    </xf>
    <xf numFmtId="167" fontId="5" fillId="0" borderId="0" xfId="0" applyNumberFormat="1" applyFont="1" applyAlignment="1">
      <alignment horizontal="right" vertical="center" shrinkToFit="1"/>
    </xf>
    <xf numFmtId="166" fontId="2" fillId="0" borderId="0" xfId="0" applyNumberFormat="1" applyFont="1" applyAlignment="1">
      <alignment horizontal="center" vertical="center"/>
    </xf>
    <xf numFmtId="14" fontId="0" fillId="0" borderId="0" xfId="0" applyNumberFormat="1" applyAlignment="1">
      <alignment horizontal="center" vertical="center"/>
    </xf>
    <xf numFmtId="3" fontId="5" fillId="0" borderId="0" xfId="0" applyNumberFormat="1" applyFont="1" applyAlignment="1">
      <alignment horizontal="right" vertical="center" shrinkToFit="1"/>
    </xf>
    <xf numFmtId="166" fontId="6" fillId="0" borderId="0" xfId="4" applyNumberFormat="1" applyAlignment="1">
      <alignment horizontal="center"/>
    </xf>
    <xf numFmtId="0" fontId="0" fillId="0" borderId="3" xfId="0" applyBorder="1"/>
    <xf numFmtId="0" fontId="117" fillId="0" borderId="0" xfId="0" applyFont="1"/>
    <xf numFmtId="9" fontId="20" fillId="0" borderId="0" xfId="43336" applyFont="1"/>
    <xf numFmtId="9" fontId="7" fillId="62" borderId="2" xfId="12056" applyNumberFormat="1" applyFill="1" applyBorder="1"/>
    <xf numFmtId="196" fontId="7" fillId="62" borderId="2" xfId="12056" applyNumberFormat="1" applyFill="1" applyBorder="1"/>
    <xf numFmtId="0" fontId="2" fillId="62" borderId="36" xfId="0" applyFont="1" applyFill="1" applyBorder="1" applyAlignment="1">
      <alignment horizontal="center"/>
    </xf>
    <xf numFmtId="0" fontId="2" fillId="62" borderId="2" xfId="0" applyFont="1" applyFill="1" applyBorder="1" applyAlignment="1">
      <alignment horizontal="center"/>
    </xf>
    <xf numFmtId="0" fontId="117" fillId="62" borderId="0" xfId="0" applyFont="1" applyFill="1"/>
    <xf numFmtId="9" fontId="7" fillId="62" borderId="36" xfId="12056" applyNumberFormat="1" applyFill="1" applyBorder="1"/>
    <xf numFmtId="196" fontId="7" fillId="62" borderId="36" xfId="12056" applyNumberFormat="1" applyFill="1" applyBorder="1"/>
    <xf numFmtId="0" fontId="2" fillId="62" borderId="28" xfId="0" applyFont="1" applyFill="1" applyBorder="1" applyAlignment="1">
      <alignment horizontal="center"/>
    </xf>
    <xf numFmtId="0" fontId="118" fillId="0" borderId="1" xfId="0" applyFont="1" applyBorder="1"/>
    <xf numFmtId="0" fontId="118" fillId="62" borderId="1" xfId="0" applyFont="1" applyFill="1" applyBorder="1" applyAlignment="1">
      <alignment horizontal="center"/>
    </xf>
    <xf numFmtId="0" fontId="118" fillId="62" borderId="20" xfId="0" applyFont="1" applyFill="1" applyBorder="1" applyAlignment="1">
      <alignment horizontal="center"/>
    </xf>
    <xf numFmtId="0" fontId="0" fillId="92" borderId="0" xfId="0" applyFill="1"/>
    <xf numFmtId="9" fontId="121" fillId="0" borderId="0" xfId="43336" applyFont="1"/>
    <xf numFmtId="0" fontId="0" fillId="2" borderId="0" xfId="0" applyFill="1"/>
    <xf numFmtId="0" fontId="20" fillId="0" borderId="0" xfId="0" applyFont="1"/>
    <xf numFmtId="10" fontId="117" fillId="0" borderId="0" xfId="0" applyNumberFormat="1" applyFont="1"/>
    <xf numFmtId="49" fontId="0" fillId="0" borderId="0" xfId="0" applyNumberFormat="1" applyAlignment="1">
      <alignment horizontal="left" vertical="center"/>
    </xf>
    <xf numFmtId="0" fontId="20" fillId="62" borderId="0" xfId="0" applyFont="1" applyFill="1"/>
    <xf numFmtId="0" fontId="0" fillId="62" borderId="0" xfId="0" applyFill="1"/>
    <xf numFmtId="0" fontId="0" fillId="91" borderId="0" xfId="0" applyFill="1"/>
    <xf numFmtId="10" fontId="20" fillId="0" borderId="0" xfId="0" applyNumberFormat="1" applyFont="1"/>
    <xf numFmtId="0" fontId="0" fillId="0" borderId="1" xfId="0" applyBorder="1"/>
    <xf numFmtId="0" fontId="0" fillId="2" borderId="0" xfId="0" applyFill="1" applyAlignment="1">
      <alignment horizontal="left" vertical="top"/>
    </xf>
    <xf numFmtId="0" fontId="2" fillId="0" borderId="37" xfId="0" applyFont="1" applyBorder="1"/>
    <xf numFmtId="0" fontId="2" fillId="0" borderId="38" xfId="0" applyFont="1" applyBorder="1" applyAlignment="1">
      <alignment horizontal="center"/>
    </xf>
    <xf numFmtId="0" fontId="2" fillId="0" borderId="39" xfId="0" applyFont="1" applyBorder="1" applyAlignment="1">
      <alignment horizontal="center"/>
    </xf>
    <xf numFmtId="179" fontId="0" fillId="62" borderId="38" xfId="43336" applyNumberFormat="1" applyFont="1" applyFill="1" applyBorder="1"/>
    <xf numFmtId="179" fontId="0" fillId="62" borderId="40" xfId="43336" applyNumberFormat="1" applyFont="1" applyFill="1" applyBorder="1"/>
    <xf numFmtId="0" fontId="7" fillId="0" borderId="0" xfId="12056"/>
    <xf numFmtId="0" fontId="2" fillId="0" borderId="2" xfId="0" applyFont="1" applyBorder="1" applyAlignment="1">
      <alignment horizontal="center"/>
    </xf>
    <xf numFmtId="179" fontId="0" fillId="62" borderId="2" xfId="43336" applyNumberFormat="1" applyFont="1" applyFill="1" applyBorder="1"/>
    <xf numFmtId="179" fontId="0" fillId="62" borderId="3" xfId="43336" applyNumberFormat="1" applyFont="1" applyFill="1" applyBorder="1"/>
    <xf numFmtId="0" fontId="7" fillId="0" borderId="0" xfId="12056" applyAlignment="1">
      <alignment horizontal="left"/>
    </xf>
    <xf numFmtId="179" fontId="0" fillId="0" borderId="0" xfId="43336" applyNumberFormat="1" applyFont="1"/>
    <xf numFmtId="179" fontId="0" fillId="0" borderId="0" xfId="0" applyNumberFormat="1"/>
    <xf numFmtId="9" fontId="7" fillId="0" borderId="0" xfId="43336" applyFont="1"/>
    <xf numFmtId="179" fontId="0" fillId="62" borderId="36" xfId="43336" applyNumberFormat="1" applyFont="1" applyFill="1" applyBorder="1"/>
    <xf numFmtId="0" fontId="2" fillId="0" borderId="41" xfId="0" applyFont="1" applyBorder="1"/>
    <xf numFmtId="9" fontId="0" fillId="0" borderId="41" xfId="43336" applyFont="1" applyBorder="1"/>
    <xf numFmtId="0" fontId="2" fillId="0" borderId="0" xfId="0" applyFont="1"/>
    <xf numFmtId="9" fontId="0" fillId="0" borderId="0" xfId="43336" applyFont="1"/>
    <xf numFmtId="0" fontId="123" fillId="0" borderId="42" xfId="12056" applyFont="1" applyBorder="1" applyAlignment="1">
      <alignment horizontal="center"/>
    </xf>
    <xf numFmtId="0" fontId="123" fillId="0" borderId="37" xfId="12056" applyFont="1" applyBorder="1" applyAlignment="1">
      <alignment horizontal="center"/>
    </xf>
    <xf numFmtId="0" fontId="123" fillId="0" borderId="43" xfId="12056" applyFont="1" applyBorder="1" applyAlignment="1">
      <alignment horizontal="center"/>
    </xf>
    <xf numFmtId="9" fontId="0" fillId="62" borderId="38" xfId="43450" applyFont="1" applyFill="1" applyBorder="1"/>
    <xf numFmtId="0" fontId="123" fillId="0" borderId="4" xfId="12056" applyFont="1" applyBorder="1" applyAlignment="1">
      <alignment horizontal="center"/>
    </xf>
    <xf numFmtId="9" fontId="0" fillId="62" borderId="2" xfId="43450" applyFont="1" applyFill="1" applyBorder="1"/>
    <xf numFmtId="9" fontId="123" fillId="0" borderId="4" xfId="12056" applyNumberFormat="1" applyFont="1" applyBorder="1" applyAlignment="1">
      <alignment horizontal="center"/>
    </xf>
    <xf numFmtId="0" fontId="123" fillId="0" borderId="2" xfId="12056" applyFont="1" applyBorder="1" applyAlignment="1">
      <alignment horizontal="center"/>
    </xf>
    <xf numFmtId="0" fontId="123" fillId="0" borderId="36" xfId="12056" applyFont="1" applyBorder="1" applyAlignment="1">
      <alignment horizontal="center"/>
    </xf>
    <xf numFmtId="9" fontId="0" fillId="62" borderId="36" xfId="43450" applyFont="1" applyFill="1" applyBorder="1"/>
    <xf numFmtId="0" fontId="0" fillId="0" borderId="37" xfId="0" applyBorder="1"/>
    <xf numFmtId="0" fontId="118" fillId="62" borderId="37" xfId="0" applyFont="1" applyFill="1" applyBorder="1" applyAlignment="1">
      <alignment horizontal="center"/>
    </xf>
    <xf numFmtId="0" fontId="118" fillId="62" borderId="39" xfId="0" applyFont="1" applyFill="1" applyBorder="1" applyAlignment="1">
      <alignment horizontal="center"/>
    </xf>
    <xf numFmtId="0" fontId="2" fillId="62" borderId="38" xfId="0" applyFont="1" applyFill="1" applyBorder="1" applyAlignment="1">
      <alignment horizontal="center"/>
    </xf>
    <xf numFmtId="9" fontId="0" fillId="62" borderId="2" xfId="43336" applyFont="1" applyFill="1" applyBorder="1"/>
    <xf numFmtId="10" fontId="0" fillId="62" borderId="2" xfId="43336" applyNumberFormat="1" applyFont="1" applyFill="1" applyBorder="1"/>
    <xf numFmtId="9" fontId="0" fillId="62" borderId="36" xfId="43336" applyFont="1" applyFill="1" applyBorder="1"/>
    <xf numFmtId="10" fontId="0" fillId="62" borderId="36" xfId="43336" applyNumberFormat="1" applyFont="1" applyFill="1" applyBorder="1"/>
    <xf numFmtId="179" fontId="0" fillId="62" borderId="44" xfId="43336" applyNumberFormat="1" applyFont="1" applyFill="1" applyBorder="1"/>
    <xf numFmtId="0" fontId="20" fillId="2" borderId="0" xfId="0" applyFont="1" applyFill="1"/>
    <xf numFmtId="10" fontId="0" fillId="0" borderId="0" xfId="43336" applyNumberFormat="1" applyFont="1"/>
    <xf numFmtId="0" fontId="3" fillId="62" borderId="0" xfId="0" applyFont="1" applyFill="1"/>
    <xf numFmtId="9" fontId="0" fillId="62" borderId="38" xfId="43336" applyFont="1" applyFill="1" applyBorder="1"/>
    <xf numFmtId="0" fontId="0" fillId="0" borderId="0" xfId="0" applyAlignment="1">
      <alignment wrapText="1"/>
    </xf>
    <xf numFmtId="0" fontId="0" fillId="93" borderId="0" xfId="0" applyFill="1"/>
    <xf numFmtId="0" fontId="1" fillId="92" borderId="0" xfId="11268" applyFill="1" applyAlignment="1">
      <alignment horizontal="left"/>
    </xf>
    <xf numFmtId="0" fontId="1" fillId="93" borderId="0" xfId="11268" applyFill="1"/>
    <xf numFmtId="0" fontId="20" fillId="93" borderId="0" xfId="11268" applyFont="1" applyFill="1"/>
    <xf numFmtId="0" fontId="7" fillId="92" borderId="0" xfId="12056" applyFill="1"/>
    <xf numFmtId="11" fontId="7" fillId="0" borderId="0" xfId="12056" applyNumberFormat="1"/>
    <xf numFmtId="11" fontId="124" fillId="0" borderId="37" xfId="12056" applyNumberFormat="1" applyFont="1" applyBorder="1" applyAlignment="1">
      <alignment horizontal="center" vertical="top"/>
    </xf>
    <xf numFmtId="0" fontId="124" fillId="0" borderId="37" xfId="0" applyFont="1" applyBorder="1" applyAlignment="1">
      <alignment horizontal="center" vertical="top"/>
    </xf>
    <xf numFmtId="0" fontId="123" fillId="93" borderId="0" xfId="12056" applyFont="1" applyFill="1"/>
    <xf numFmtId="0" fontId="7" fillId="93" borderId="0" xfId="12056" applyFill="1"/>
    <xf numFmtId="0" fontId="2" fillId="0" borderId="42" xfId="43374" applyFont="1" applyBorder="1"/>
    <xf numFmtId="198" fontId="7" fillId="0" borderId="38" xfId="12056" applyNumberFormat="1" applyBorder="1"/>
    <xf numFmtId="198" fontId="7" fillId="0" borderId="40" xfId="12056" applyNumberFormat="1" applyBorder="1"/>
    <xf numFmtId="179" fontId="7" fillId="0" borderId="40" xfId="12056" applyNumberFormat="1" applyBorder="1"/>
    <xf numFmtId="179" fontId="0" fillId="0" borderId="0" xfId="43451" applyNumberFormat="1" applyFont="1"/>
    <xf numFmtId="9" fontId="0" fillId="93" borderId="0" xfId="43451" applyFont="1" applyFill="1"/>
    <xf numFmtId="198" fontId="7" fillId="0" borderId="2" xfId="12056" applyNumberFormat="1" applyBorder="1"/>
    <xf numFmtId="198" fontId="7" fillId="0" borderId="3" xfId="12056" applyNumberFormat="1" applyBorder="1"/>
    <xf numFmtId="179" fontId="7" fillId="0" borderId="3" xfId="12056" applyNumberFormat="1" applyBorder="1"/>
    <xf numFmtId="198" fontId="7" fillId="0" borderId="36" xfId="12056" applyNumberFormat="1" applyBorder="1"/>
    <xf numFmtId="198" fontId="7" fillId="0" borderId="44" xfId="12056" applyNumberFormat="1" applyBorder="1"/>
    <xf numFmtId="179" fontId="7" fillId="0" borderId="44" xfId="12056" applyNumberFormat="1" applyBorder="1"/>
    <xf numFmtId="9" fontId="0" fillId="0" borderId="0" xfId="43451" applyFont="1"/>
    <xf numFmtId="199" fontId="0" fillId="0" borderId="0" xfId="43451" applyNumberFormat="1" applyFont="1"/>
    <xf numFmtId="0" fontId="1" fillId="0" borderId="0" xfId="43374"/>
    <xf numFmtId="179" fontId="7" fillId="0" borderId="0" xfId="43452" applyNumberFormat="1" applyFont="1"/>
    <xf numFmtId="200" fontId="7" fillId="0" borderId="0" xfId="12056" applyNumberFormat="1"/>
    <xf numFmtId="0" fontId="0" fillId="0" borderId="0" xfId="43453" applyNumberFormat="1" applyFont="1"/>
    <xf numFmtId="0" fontId="7" fillId="62" borderId="0" xfId="12056" applyFill="1"/>
    <xf numFmtId="0" fontId="3" fillId="93" borderId="0" xfId="0" applyFont="1" applyFill="1"/>
    <xf numFmtId="0" fontId="1" fillId="62" borderId="0" xfId="11268" applyFill="1"/>
    <xf numFmtId="168" fontId="0" fillId="0" borderId="38" xfId="0" applyNumberFormat="1" applyBorder="1"/>
    <xf numFmtId="168" fontId="0" fillId="0" borderId="2" xfId="0" applyNumberFormat="1" applyBorder="1"/>
    <xf numFmtId="168" fontId="0" fillId="0" borderId="36" xfId="0" applyNumberFormat="1" applyBorder="1"/>
    <xf numFmtId="202" fontId="124" fillId="0" borderId="37" xfId="12056" applyNumberFormat="1" applyFont="1" applyBorder="1" applyAlignment="1">
      <alignment horizontal="center" vertical="top"/>
    </xf>
    <xf numFmtId="0" fontId="2" fillId="0" borderId="37" xfId="0" applyFont="1" applyBorder="1" applyAlignment="1">
      <alignment horizontal="center"/>
    </xf>
    <xf numFmtId="168" fontId="0" fillId="0" borderId="38" xfId="43453" applyNumberFormat="1" applyFont="1" applyBorder="1"/>
    <xf numFmtId="168" fontId="0" fillId="0" borderId="2" xfId="43453" applyNumberFormat="1" applyFont="1" applyBorder="1"/>
    <xf numFmtId="168" fontId="0" fillId="0" borderId="36" xfId="43453" applyNumberFormat="1" applyFont="1" applyBorder="1"/>
    <xf numFmtId="0" fontId="2" fillId="93" borderId="0" xfId="0" applyFont="1" applyFill="1"/>
    <xf numFmtId="0" fontId="2" fillId="0" borderId="0" xfId="0" applyFont="1" applyAlignment="1">
      <alignment horizontal="center"/>
    </xf>
    <xf numFmtId="203" fontId="0" fillId="0" borderId="0" xfId="43453" applyNumberFormat="1" applyFont="1"/>
    <xf numFmtId="204" fontId="0" fillId="0" borderId="0" xfId="43453" applyNumberFormat="1" applyFont="1"/>
    <xf numFmtId="0" fontId="1" fillId="93" borderId="0" xfId="11268" applyFill="1" applyAlignment="1">
      <alignment horizontal="left"/>
    </xf>
    <xf numFmtId="0" fontId="7" fillId="0" borderId="0" xfId="12219"/>
    <xf numFmtId="0" fontId="20" fillId="0" borderId="0" xfId="12219" applyFont="1"/>
    <xf numFmtId="0" fontId="3" fillId="93" borderId="0" xfId="0" applyFont="1" applyFill="1" applyAlignment="1">
      <alignment vertical="center"/>
    </xf>
    <xf numFmtId="9" fontId="0" fillId="62" borderId="38" xfId="43454" applyFont="1" applyFill="1" applyBorder="1"/>
    <xf numFmtId="179" fontId="0" fillId="62" borderId="38" xfId="43454" applyNumberFormat="1" applyFont="1" applyFill="1" applyBorder="1"/>
    <xf numFmtId="10" fontId="0" fillId="62" borderId="38" xfId="43454" applyNumberFormat="1" applyFont="1" applyFill="1" applyBorder="1"/>
    <xf numFmtId="9" fontId="0" fillId="62" borderId="2" xfId="43454" applyFont="1" applyFill="1" applyBorder="1"/>
    <xf numFmtId="179" fontId="0" fillId="62" borderId="2" xfId="43454" applyNumberFormat="1" applyFont="1" applyFill="1" applyBorder="1"/>
    <xf numFmtId="10" fontId="0" fillId="62" borderId="2" xfId="43454" applyNumberFormat="1" applyFont="1" applyFill="1" applyBorder="1"/>
    <xf numFmtId="9" fontId="7" fillId="0" borderId="2" xfId="43451" applyBorder="1"/>
    <xf numFmtId="179" fontId="7" fillId="0" borderId="2" xfId="43451" applyNumberFormat="1" applyBorder="1"/>
    <xf numFmtId="9" fontId="7" fillId="0" borderId="36" xfId="43451" applyBorder="1"/>
    <xf numFmtId="179" fontId="7" fillId="0" borderId="36" xfId="43451" applyNumberFormat="1" applyBorder="1"/>
    <xf numFmtId="10" fontId="0" fillId="62" borderId="36" xfId="43454" applyNumberFormat="1" applyFont="1" applyFill="1" applyBorder="1"/>
    <xf numFmtId="205" fontId="7" fillId="0" borderId="0" xfId="12219" applyNumberFormat="1"/>
    <xf numFmtId="206" fontId="7" fillId="0" borderId="0" xfId="12219" applyNumberFormat="1"/>
    <xf numFmtId="205" fontId="7" fillId="0" borderId="0" xfId="12219" applyNumberFormat="1" applyAlignment="1">
      <alignment horizontal="right"/>
    </xf>
    <xf numFmtId="207" fontId="1" fillId="0" borderId="37" xfId="43391" applyNumberFormat="1" applyBorder="1"/>
    <xf numFmtId="10" fontId="7" fillId="0" borderId="0" xfId="43454" applyNumberFormat="1" applyFont="1"/>
    <xf numFmtId="0" fontId="7" fillId="94" borderId="0" xfId="12219" applyFill="1"/>
    <xf numFmtId="0" fontId="124" fillId="0" borderId="37" xfId="12056" applyFont="1" applyBorder="1" applyAlignment="1">
      <alignment horizontal="center" vertical="top"/>
    </xf>
    <xf numFmtId="43" fontId="124" fillId="0" borderId="37" xfId="43455" applyFont="1" applyBorder="1" applyAlignment="1">
      <alignment horizontal="center" vertical="top"/>
    </xf>
    <xf numFmtId="0" fontId="7" fillId="2" borderId="0" xfId="12056" applyFill="1"/>
    <xf numFmtId="179" fontId="7" fillId="0" borderId="37" xfId="12056" applyNumberFormat="1" applyBorder="1"/>
    <xf numFmtId="0" fontId="125" fillId="2" borderId="0" xfId="12056" applyFont="1" applyFill="1"/>
    <xf numFmtId="0" fontId="7" fillId="95" borderId="0" xfId="12056" applyFill="1"/>
    <xf numFmtId="0" fontId="2" fillId="0" borderId="0" xfId="12056" applyFont="1" applyAlignment="1">
      <alignment horizontal="left"/>
    </xf>
    <xf numFmtId="179" fontId="0" fillId="0" borderId="37" xfId="43452" applyNumberFormat="1" applyFont="1" applyBorder="1"/>
    <xf numFmtId="179" fontId="7" fillId="0" borderId="37" xfId="43452" applyNumberFormat="1" applyFont="1" applyBorder="1"/>
    <xf numFmtId="179" fontId="7" fillId="0" borderId="0" xfId="12056" applyNumberFormat="1"/>
    <xf numFmtId="43" fontId="0" fillId="0" borderId="0" xfId="43456" applyFont="1"/>
    <xf numFmtId="43" fontId="0" fillId="2" borderId="0" xfId="43456" applyFont="1" applyFill="1"/>
    <xf numFmtId="179" fontId="0" fillId="0" borderId="37" xfId="0" applyNumberFormat="1" applyBorder="1"/>
    <xf numFmtId="43" fontId="123" fillId="0" borderId="41" xfId="12056" applyNumberFormat="1" applyFont="1" applyBorder="1"/>
    <xf numFmtId="179" fontId="7" fillId="0" borderId="41" xfId="12056" applyNumberFormat="1" applyBorder="1"/>
    <xf numFmtId="0" fontId="125" fillId="2" borderId="0" xfId="12056" applyFont="1" applyFill="1" applyAlignment="1">
      <alignment vertical="top"/>
    </xf>
    <xf numFmtId="43" fontId="0" fillId="62" borderId="0" xfId="43456" applyFont="1" applyFill="1"/>
    <xf numFmtId="0" fontId="0" fillId="0" borderId="37" xfId="0" applyBorder="1" applyAlignment="1">
      <alignment horizontal="center"/>
    </xf>
    <xf numFmtId="0" fontId="7" fillId="3" borderId="0" xfId="12056" applyFill="1"/>
    <xf numFmtId="196" fontId="7" fillId="62" borderId="38" xfId="12056" applyNumberFormat="1" applyFill="1" applyBorder="1"/>
    <xf numFmtId="9" fontId="7" fillId="62" borderId="38" xfId="12056" applyNumberFormat="1" applyFill="1" applyBorder="1"/>
    <xf numFmtId="204" fontId="0" fillId="0" borderId="0" xfId="0" applyNumberFormat="1"/>
    <xf numFmtId="0" fontId="0" fillId="0" borderId="0" xfId="0" applyAlignment="1">
      <alignment horizontal="left"/>
    </xf>
    <xf numFmtId="14" fontId="1" fillId="0" borderId="4" xfId="2" applyNumberFormat="1" applyBorder="1" applyAlignment="1">
      <alignment horizontal="center" vertical="center"/>
    </xf>
    <xf numFmtId="0" fontId="0" fillId="0" borderId="4" xfId="0" applyBorder="1" applyAlignment="1">
      <alignment horizontal="center" vertical="center"/>
    </xf>
    <xf numFmtId="0" fontId="0" fillId="0" borderId="4" xfId="2" applyFont="1" applyBorder="1" applyAlignment="1">
      <alignment horizontal="center" vertical="center"/>
    </xf>
    <xf numFmtId="0" fontId="0" fillId="2" borderId="0" xfId="0" applyFill="1" applyAlignment="1">
      <alignment horizontal="center" wrapText="1"/>
    </xf>
    <xf numFmtId="0" fontId="0" fillId="76" borderId="0" xfId="0" applyFill="1"/>
    <xf numFmtId="204" fontId="0" fillId="0" borderId="0" xfId="6" applyNumberFormat="1" applyFont="1"/>
    <xf numFmtId="0" fontId="3" fillId="76" borderId="0" xfId="0" applyFont="1" applyFill="1"/>
    <xf numFmtId="9" fontId="0" fillId="0" borderId="0" xfId="1" applyFont="1"/>
    <xf numFmtId="199" fontId="0" fillId="0" borderId="0" xfId="6" applyNumberFormat="1" applyFont="1"/>
    <xf numFmtId="166" fontId="0" fillId="0" borderId="0" xfId="0" applyNumberFormat="1"/>
    <xf numFmtId="0" fontId="0" fillId="0" borderId="16" xfId="0" applyBorder="1"/>
    <xf numFmtId="204" fontId="0" fillId="0" borderId="16" xfId="0" applyNumberFormat="1" applyBorder="1"/>
    <xf numFmtId="0" fontId="0" fillId="96" borderId="45" xfId="0" applyFill="1" applyBorder="1" applyAlignment="1">
      <alignment wrapText="1"/>
    </xf>
    <xf numFmtId="0" fontId="0" fillId="96" borderId="46" xfId="0" applyFill="1" applyBorder="1" applyAlignment="1">
      <alignment wrapText="1"/>
    </xf>
    <xf numFmtId="0" fontId="0" fillId="0" borderId="45" xfId="0" applyBorder="1" applyAlignment="1">
      <alignment wrapText="1"/>
    </xf>
    <xf numFmtId="0" fontId="0" fillId="0" borderId="46" xfId="0" applyBorder="1" applyAlignment="1">
      <alignment wrapText="1"/>
    </xf>
    <xf numFmtId="0" fontId="127" fillId="97" borderId="45" xfId="0" applyFont="1" applyFill="1" applyBorder="1"/>
    <xf numFmtId="0" fontId="127" fillId="97" borderId="46" xfId="0" applyFont="1" applyFill="1" applyBorder="1"/>
    <xf numFmtId="0" fontId="0" fillId="98" borderId="0" xfId="0" applyFill="1"/>
    <xf numFmtId="9" fontId="0" fillId="98" borderId="0" xfId="0" applyNumberFormat="1" applyFill="1"/>
    <xf numFmtId="17" fontId="0" fillId="98" borderId="0" xfId="0" applyNumberFormat="1" applyFill="1"/>
    <xf numFmtId="0" fontId="0" fillId="92" borderId="0" xfId="0" applyFill="1" applyAlignment="1">
      <alignment wrapText="1"/>
    </xf>
    <xf numFmtId="0" fontId="2" fillId="0" borderId="47" xfId="0" applyFont="1" applyBorder="1"/>
    <xf numFmtId="0" fontId="2" fillId="0" borderId="48" xfId="0" applyFont="1" applyBorder="1" applyAlignment="1">
      <alignment horizontal="right"/>
    </xf>
    <xf numFmtId="0" fontId="2" fillId="0" borderId="49" xfId="0" applyFont="1" applyBorder="1" applyAlignment="1">
      <alignment horizontal="right"/>
    </xf>
    <xf numFmtId="0" fontId="2" fillId="0" borderId="50" xfId="0" applyFont="1" applyBorder="1" applyAlignment="1">
      <alignment horizontal="right"/>
    </xf>
    <xf numFmtId="0" fontId="0" fillId="0" borderId="51" xfId="0" applyBorder="1"/>
    <xf numFmtId="9" fontId="0" fillId="0" borderId="44" xfId="43437" applyFont="1" applyFill="1" applyBorder="1" applyAlignment="1">
      <alignment horizontal="right"/>
    </xf>
    <xf numFmtId="9" fontId="0" fillId="0" borderId="52" xfId="43437" applyFont="1" applyFill="1" applyBorder="1" applyAlignment="1">
      <alignment horizontal="right"/>
    </xf>
    <xf numFmtId="0" fontId="0" fillId="0" borderId="53" xfId="0" applyBorder="1"/>
    <xf numFmtId="0" fontId="0" fillId="0" borderId="54" xfId="0" applyBorder="1"/>
    <xf numFmtId="9" fontId="0" fillId="0" borderId="55" xfId="43437" applyFont="1" applyFill="1" applyBorder="1" applyAlignment="1">
      <alignment horizontal="right"/>
    </xf>
    <xf numFmtId="9" fontId="0" fillId="0" borderId="56" xfId="43437" applyFont="1" applyFill="1" applyBorder="1" applyAlignment="1">
      <alignment horizontal="right"/>
    </xf>
    <xf numFmtId="0" fontId="2" fillId="2" borderId="0" xfId="0" applyFont="1" applyFill="1"/>
    <xf numFmtId="0" fontId="2" fillId="2" borderId="0" xfId="0" applyFont="1" applyFill="1" applyAlignment="1">
      <alignment horizontal="right"/>
    </xf>
    <xf numFmtId="3" fontId="0" fillId="62" borderId="0" xfId="0" applyNumberFormat="1" applyFill="1" applyAlignment="1">
      <alignment horizontal="right"/>
    </xf>
    <xf numFmtId="0" fontId="0" fillId="62" borderId="26" xfId="0" applyFill="1" applyBorder="1"/>
    <xf numFmtId="3" fontId="0" fillId="62" borderId="31" xfId="0" applyNumberFormat="1" applyFill="1" applyBorder="1" applyAlignment="1">
      <alignment horizontal="right"/>
    </xf>
    <xf numFmtId="3" fontId="0" fillId="62" borderId="20" xfId="0" applyNumberFormat="1" applyFill="1" applyBorder="1" applyAlignment="1">
      <alignment horizontal="right"/>
    </xf>
    <xf numFmtId="3" fontId="126" fillId="99" borderId="0" xfId="0" applyNumberFormat="1" applyFont="1" applyFill="1" applyAlignment="1">
      <alignment horizontal="right"/>
    </xf>
    <xf numFmtId="9" fontId="0" fillId="62" borderId="0" xfId="43437" applyFont="1" applyFill="1" applyBorder="1"/>
    <xf numFmtId="9" fontId="0" fillId="62" borderId="0" xfId="0" applyNumberFormat="1" applyFill="1"/>
    <xf numFmtId="3" fontId="0" fillId="0" borderId="0" xfId="0" applyNumberFormat="1"/>
    <xf numFmtId="203" fontId="0" fillId="0" borderId="0" xfId="43457" applyNumberFormat="1" applyFont="1"/>
    <xf numFmtId="0" fontId="19" fillId="97" borderId="45" xfId="0" applyFont="1" applyFill="1" applyBorder="1"/>
    <xf numFmtId="179" fontId="0" fillId="0" borderId="0" xfId="1" applyNumberFormat="1" applyFont="1"/>
    <xf numFmtId="0" fontId="19" fillId="97" borderId="57" xfId="0" applyFont="1" applyFill="1" applyBorder="1"/>
    <xf numFmtId="179" fontId="19" fillId="97" borderId="58" xfId="1" applyNumberFormat="1" applyFont="1" applyFill="1" applyBorder="1"/>
    <xf numFmtId="179" fontId="19" fillId="97" borderId="59" xfId="1" applyNumberFormat="1" applyFont="1" applyFill="1" applyBorder="1"/>
    <xf numFmtId="179" fontId="19" fillId="97" borderId="60" xfId="1" applyNumberFormat="1" applyFont="1" applyFill="1" applyBorder="1"/>
    <xf numFmtId="179" fontId="19" fillId="97" borderId="45" xfId="1" applyNumberFormat="1" applyFont="1" applyFill="1" applyBorder="1"/>
    <xf numFmtId="203" fontId="19" fillId="97" borderId="58" xfId="43457" applyNumberFormat="1" applyFont="1" applyFill="1" applyBorder="1"/>
    <xf numFmtId="203" fontId="19" fillId="97" borderId="60" xfId="43457" applyNumberFormat="1" applyFont="1" applyFill="1" applyBorder="1"/>
    <xf numFmtId="9" fontId="0" fillId="0" borderId="0" xfId="0" applyNumberFormat="1"/>
    <xf numFmtId="10" fontId="0" fillId="0" borderId="0" xfId="0" applyNumberFormat="1"/>
    <xf numFmtId="3" fontId="0" fillId="62" borderId="0" xfId="0" applyNumberFormat="1" applyFill="1"/>
    <xf numFmtId="179" fontId="0" fillId="62" borderId="0" xfId="1" applyNumberFormat="1" applyFont="1" applyFill="1"/>
    <xf numFmtId="0" fontId="0" fillId="62" borderId="16" xfId="0" applyFill="1" applyBorder="1"/>
    <xf numFmtId="9" fontId="0" fillId="62" borderId="16" xfId="1" applyFont="1" applyFill="1" applyBorder="1"/>
    <xf numFmtId="0" fontId="2" fillId="62" borderId="16" xfId="0" applyFont="1" applyFill="1" applyBorder="1" applyAlignment="1">
      <alignment horizontal="center" vertical="center"/>
    </xf>
    <xf numFmtId="3" fontId="2" fillId="62" borderId="16" xfId="0" applyNumberFormat="1" applyFont="1" applyFill="1" applyBorder="1" applyAlignment="1">
      <alignment horizontal="center" vertical="center"/>
    </xf>
    <xf numFmtId="179" fontId="2" fillId="62" borderId="16" xfId="1" applyNumberFormat="1" applyFont="1" applyFill="1" applyBorder="1" applyAlignment="1">
      <alignment horizontal="center" vertical="center"/>
    </xf>
    <xf numFmtId="0" fontId="0" fillId="62" borderId="16" xfId="0" applyFill="1" applyBorder="1" applyAlignment="1">
      <alignment horizontal="center" vertical="center"/>
    </xf>
    <xf numFmtId="3" fontId="0" fillId="62" borderId="16" xfId="0" applyNumberFormat="1" applyFill="1" applyBorder="1" applyAlignment="1">
      <alignment horizontal="center" vertical="center"/>
    </xf>
    <xf numFmtId="9" fontId="0" fillId="62" borderId="16" xfId="1" applyFont="1" applyFill="1" applyBorder="1" applyAlignment="1">
      <alignment horizontal="center" vertical="center"/>
    </xf>
    <xf numFmtId="208" fontId="0" fillId="62" borderId="0" xfId="6" applyNumberFormat="1" applyFont="1" applyFill="1"/>
    <xf numFmtId="0" fontId="0" fillId="62" borderId="16" xfId="0" applyFill="1" applyBorder="1" applyAlignment="1">
      <alignment horizontal="center"/>
    </xf>
    <xf numFmtId="3" fontId="0" fillId="62" borderId="16" xfId="0" applyNumberFormat="1" applyFill="1" applyBorder="1" applyAlignment="1">
      <alignment horizontal="center"/>
    </xf>
    <xf numFmtId="208" fontId="0" fillId="62" borderId="16" xfId="6" applyNumberFormat="1" applyFont="1" applyFill="1" applyBorder="1" applyAlignment="1">
      <alignment horizontal="center"/>
    </xf>
    <xf numFmtId="179" fontId="0" fillId="62" borderId="16" xfId="1" applyNumberFormat="1" applyFont="1" applyFill="1" applyBorder="1" applyAlignment="1">
      <alignment horizontal="center"/>
    </xf>
    <xf numFmtId="0" fontId="2" fillId="62" borderId="16" xfId="0" applyFont="1" applyFill="1" applyBorder="1" applyAlignment="1">
      <alignment horizontal="center"/>
    </xf>
    <xf numFmtId="3" fontId="2" fillId="62" borderId="16" xfId="0" applyNumberFormat="1" applyFont="1" applyFill="1" applyBorder="1" applyAlignment="1">
      <alignment horizontal="center"/>
    </xf>
    <xf numFmtId="209" fontId="0" fillId="62" borderId="0" xfId="6" applyNumberFormat="1" applyFont="1" applyFill="1"/>
    <xf numFmtId="209" fontId="0" fillId="62" borderId="16" xfId="6" applyNumberFormat="1" applyFont="1" applyFill="1" applyBorder="1" applyAlignment="1">
      <alignment horizontal="center"/>
    </xf>
    <xf numFmtId="0" fontId="2" fillId="62" borderId="16" xfId="0" applyFont="1" applyFill="1" applyBorder="1" applyAlignment="1">
      <alignment horizontal="center" vertical="center" wrapText="1"/>
    </xf>
    <xf numFmtId="209" fontId="2" fillId="62" borderId="16" xfId="6" applyNumberFormat="1" applyFont="1" applyFill="1" applyBorder="1" applyAlignment="1">
      <alignment horizontal="center" vertical="center" wrapText="1"/>
    </xf>
    <xf numFmtId="208" fontId="2" fillId="62" borderId="16" xfId="6" applyNumberFormat="1" applyFont="1" applyFill="1" applyBorder="1" applyAlignment="1">
      <alignment horizontal="center" vertical="center" wrapText="1"/>
    </xf>
    <xf numFmtId="0" fontId="2" fillId="62" borderId="16" xfId="0" applyFont="1" applyFill="1" applyBorder="1"/>
    <xf numFmtId="2" fontId="0" fillId="62" borderId="0" xfId="0" applyNumberFormat="1" applyFill="1"/>
    <xf numFmtId="1" fontId="0" fillId="62" borderId="0" xfId="0" applyNumberFormat="1" applyFill="1"/>
    <xf numFmtId="1" fontId="0" fillId="62" borderId="16" xfId="0" applyNumberFormat="1" applyFill="1" applyBorder="1" applyAlignment="1">
      <alignment horizontal="center"/>
    </xf>
    <xf numFmtId="1" fontId="2" fillId="62" borderId="16" xfId="0" applyNumberFormat="1" applyFont="1" applyFill="1" applyBorder="1" applyAlignment="1">
      <alignment horizontal="center" vertical="center" wrapText="1"/>
    </xf>
    <xf numFmtId="3" fontId="2" fillId="62" borderId="16" xfId="0" applyNumberFormat="1" applyFont="1" applyFill="1" applyBorder="1" applyAlignment="1">
      <alignment horizontal="center" vertical="center" wrapText="1"/>
    </xf>
    <xf numFmtId="2" fontId="0" fillId="62" borderId="0" xfId="6" applyNumberFormat="1" applyFont="1" applyFill="1"/>
    <xf numFmtId="2" fontId="2" fillId="62" borderId="16" xfId="6" applyNumberFormat="1" applyFont="1" applyFill="1" applyBorder="1" applyAlignment="1">
      <alignment horizontal="center" vertical="center"/>
    </xf>
    <xf numFmtId="179" fontId="0" fillId="62" borderId="16" xfId="1" applyNumberFormat="1" applyFont="1" applyFill="1" applyBorder="1" applyAlignment="1">
      <alignment horizontal="center" vertical="center"/>
    </xf>
    <xf numFmtId="1" fontId="0" fillId="62" borderId="16" xfId="6" applyNumberFormat="1" applyFont="1" applyFill="1" applyBorder="1" applyAlignment="1">
      <alignment horizontal="center" vertical="center"/>
    </xf>
    <xf numFmtId="0" fontId="119" fillId="0" borderId="0" xfId="43372"/>
    <xf numFmtId="4" fontId="119" fillId="0" borderId="0" xfId="43372" applyNumberFormat="1"/>
    <xf numFmtId="0" fontId="1" fillId="0" borderId="0" xfId="12075"/>
    <xf numFmtId="9" fontId="1" fillId="0" borderId="0" xfId="12075" applyNumberFormat="1"/>
    <xf numFmtId="0" fontId="128" fillId="0" borderId="61" xfId="43372" applyFont="1" applyBorder="1" applyAlignment="1">
      <alignment vertical="center"/>
    </xf>
    <xf numFmtId="0" fontId="128" fillId="0" borderId="62" xfId="43372" applyFont="1" applyBorder="1" applyAlignment="1">
      <alignment horizontal="center" vertical="center"/>
    </xf>
    <xf numFmtId="0" fontId="128" fillId="0" borderId="63" xfId="43372" applyFont="1" applyBorder="1" applyAlignment="1">
      <alignment vertical="center"/>
    </xf>
    <xf numFmtId="0" fontId="129" fillId="0" borderId="64" xfId="43372" applyFont="1" applyBorder="1" applyAlignment="1">
      <alignment horizontal="center" vertical="center"/>
    </xf>
    <xf numFmtId="0" fontId="128" fillId="0" borderId="64" xfId="43372" applyFont="1" applyBorder="1" applyAlignment="1">
      <alignment horizontal="center" vertical="center"/>
    </xf>
    <xf numFmtId="0" fontId="128" fillId="100" borderId="64" xfId="43372" applyFont="1" applyFill="1" applyBorder="1" applyAlignment="1">
      <alignment horizontal="center" vertical="center"/>
    </xf>
    <xf numFmtId="0" fontId="129" fillId="100" borderId="64" xfId="43372" applyFont="1" applyFill="1" applyBorder="1" applyAlignment="1">
      <alignment horizontal="center" vertical="center"/>
    </xf>
    <xf numFmtId="0" fontId="2" fillId="0" borderId="16" xfId="12075" applyFont="1" applyBorder="1"/>
    <xf numFmtId="0" fontId="1" fillId="0" borderId="16" xfId="12075" applyBorder="1"/>
    <xf numFmtId="9" fontId="1" fillId="0" borderId="16" xfId="12075" applyNumberFormat="1" applyBorder="1"/>
    <xf numFmtId="4" fontId="1" fillId="0" borderId="16" xfId="12075" applyNumberFormat="1" applyBorder="1"/>
    <xf numFmtId="0" fontId="130" fillId="0" borderId="0" xfId="0" applyFont="1"/>
    <xf numFmtId="177" fontId="0" fillId="62" borderId="0" xfId="0" applyNumberFormat="1" applyFill="1"/>
    <xf numFmtId="177" fontId="0" fillId="62" borderId="16" xfId="0" applyNumberFormat="1" applyFill="1" applyBorder="1" applyAlignment="1">
      <alignment horizontal="center" vertical="center"/>
    </xf>
    <xf numFmtId="177" fontId="2" fillId="62" borderId="16" xfId="0" applyNumberFormat="1" applyFont="1" applyFill="1" applyBorder="1" applyAlignment="1">
      <alignment horizontal="center" vertical="center"/>
    </xf>
    <xf numFmtId="179" fontId="0" fillId="62" borderId="16" xfId="0" applyNumberFormat="1" applyFill="1" applyBorder="1" applyAlignment="1">
      <alignment horizontal="center" vertical="center"/>
    </xf>
    <xf numFmtId="0" fontId="119" fillId="0" borderId="16" xfId="43372" applyBorder="1"/>
    <xf numFmtId="4" fontId="119" fillId="0" borderId="16" xfId="43372" applyNumberFormat="1" applyBorder="1"/>
    <xf numFmtId="0" fontId="1" fillId="0" borderId="4" xfId="12075" applyBorder="1"/>
    <xf numFmtId="4" fontId="1" fillId="0" borderId="3" xfId="12075" applyNumberFormat="1" applyBorder="1"/>
    <xf numFmtId="0" fontId="1" fillId="0" borderId="65" xfId="12075" applyBorder="1"/>
    <xf numFmtId="9" fontId="1" fillId="0" borderId="66" xfId="12075" applyNumberFormat="1" applyBorder="1"/>
    <xf numFmtId="4" fontId="1" fillId="0" borderId="44" xfId="12075" applyNumberFormat="1" applyBorder="1"/>
    <xf numFmtId="4" fontId="1" fillId="0" borderId="0" xfId="12075" applyNumberFormat="1"/>
    <xf numFmtId="9" fontId="1" fillId="0" borderId="3" xfId="12075" applyNumberFormat="1" applyBorder="1"/>
    <xf numFmtId="4" fontId="1" fillId="0" borderId="66" xfId="12075" applyNumberFormat="1" applyBorder="1"/>
    <xf numFmtId="9" fontId="1" fillId="0" borderId="44" xfId="12075" applyNumberFormat="1" applyBorder="1"/>
    <xf numFmtId="17" fontId="0" fillId="2" borderId="0" xfId="0" applyNumberFormat="1" applyFill="1" applyAlignment="1">
      <alignment horizontal="left"/>
    </xf>
    <xf numFmtId="0" fontId="2" fillId="0" borderId="44" xfId="0" applyFont="1" applyBorder="1"/>
    <xf numFmtId="0" fontId="2" fillId="0" borderId="20" xfId="0" applyFont="1" applyBorder="1"/>
    <xf numFmtId="0" fontId="2" fillId="0" borderId="16" xfId="0" applyFont="1" applyBorder="1"/>
    <xf numFmtId="0" fontId="2" fillId="0" borderId="2" xfId="0" applyFont="1" applyBorder="1"/>
    <xf numFmtId="1" fontId="0" fillId="0" borderId="3" xfId="0" applyNumberFormat="1" applyBorder="1"/>
    <xf numFmtId="1" fontId="0" fillId="0" borderId="2" xfId="0" applyNumberFormat="1" applyBorder="1"/>
    <xf numFmtId="0" fontId="2" fillId="0" borderId="36" xfId="0" applyFont="1" applyBorder="1"/>
    <xf numFmtId="1" fontId="0" fillId="0" borderId="36" xfId="0" applyNumberFormat="1" applyBorder="1"/>
    <xf numFmtId="1" fontId="0" fillId="0" borderId="0" xfId="0" applyNumberFormat="1"/>
    <xf numFmtId="0" fontId="131" fillId="0" borderId="0" xfId="0" applyFont="1"/>
    <xf numFmtId="0" fontId="29" fillId="0" borderId="0" xfId="0" applyFont="1"/>
    <xf numFmtId="0" fontId="132" fillId="0" borderId="0" xfId="0" applyFont="1" applyAlignment="1">
      <alignment vertical="center"/>
    </xf>
    <xf numFmtId="0" fontId="0" fillId="0" borderId="0" xfId="0" applyAlignment="1">
      <alignment horizontal="center"/>
    </xf>
    <xf numFmtId="0" fontId="2" fillId="0" borderId="26" xfId="0" applyFont="1" applyBorder="1" applyAlignment="1">
      <alignment horizontal="left" vertical="top" wrapText="1"/>
    </xf>
    <xf numFmtId="0" fontId="2" fillId="0" borderId="67" xfId="0" applyFont="1" applyBorder="1" applyAlignment="1">
      <alignment horizontal="left" vertical="top" wrapText="1"/>
    </xf>
    <xf numFmtId="0" fontId="2" fillId="0" borderId="39" xfId="0" applyFont="1" applyBorder="1" applyAlignment="1">
      <alignment horizontal="left" vertical="top" wrapText="1"/>
    </xf>
    <xf numFmtId="9" fontId="133" fillId="0" borderId="16" xfId="12101" applyNumberFormat="1" applyFont="1" applyBorder="1" applyAlignment="1" applyProtection="1">
      <alignment vertical="center" wrapText="1"/>
      <protection locked="0"/>
    </xf>
    <xf numFmtId="179" fontId="134" fillId="0" borderId="16" xfId="1" applyNumberFormat="1" applyFont="1" applyBorder="1" applyAlignment="1">
      <alignment horizontal="right" vertical="center"/>
    </xf>
    <xf numFmtId="0" fontId="135" fillId="0" borderId="0" xfId="0" applyFont="1"/>
    <xf numFmtId="0" fontId="2" fillId="0" borderId="66" xfId="0" applyFont="1" applyBorder="1"/>
    <xf numFmtId="0" fontId="2" fillId="0" borderId="39" xfId="0" applyFont="1" applyBorder="1"/>
    <xf numFmtId="4" fontId="2" fillId="0" borderId="38" xfId="0" applyNumberFormat="1" applyFont="1" applyBorder="1"/>
    <xf numFmtId="204" fontId="0" fillId="0" borderId="3" xfId="6" applyNumberFormat="1" applyFont="1" applyBorder="1"/>
    <xf numFmtId="204" fontId="0" fillId="0" borderId="2" xfId="6" applyNumberFormat="1" applyFont="1" applyBorder="1"/>
    <xf numFmtId="4" fontId="2" fillId="0" borderId="2" xfId="0" applyNumberFormat="1" applyFont="1" applyBorder="1"/>
    <xf numFmtId="4" fontId="2" fillId="0" borderId="36" xfId="0" applyNumberFormat="1" applyFont="1" applyBorder="1"/>
    <xf numFmtId="204" fontId="0" fillId="0" borderId="36" xfId="6" applyNumberFormat="1" applyFont="1" applyBorder="1"/>
    <xf numFmtId="4" fontId="2" fillId="0" borderId="41" xfId="0" applyNumberFormat="1" applyFont="1" applyBorder="1"/>
    <xf numFmtId="204" fontId="0" fillId="0" borderId="41" xfId="6" applyNumberFormat="1" applyFont="1" applyBorder="1"/>
    <xf numFmtId="0" fontId="0" fillId="95" borderId="0" xfId="0" applyFill="1"/>
    <xf numFmtId="14" fontId="0" fillId="0" borderId="0" xfId="0" applyNumberFormat="1"/>
    <xf numFmtId="210" fontId="2" fillId="0" borderId="0" xfId="0" applyNumberFormat="1" applyFont="1"/>
    <xf numFmtId="0" fontId="126" fillId="0" borderId="0" xfId="0" applyFont="1"/>
    <xf numFmtId="0" fontId="126" fillId="95" borderId="0" xfId="0" applyFont="1" applyFill="1"/>
    <xf numFmtId="4" fontId="136" fillId="0" borderId="0" xfId="0" applyNumberFormat="1" applyFont="1" applyAlignment="1">
      <alignment horizontal="left"/>
    </xf>
    <xf numFmtId="0" fontId="137" fillId="0" borderId="0" xfId="0" applyFont="1" applyAlignment="1">
      <alignment horizontal="center"/>
    </xf>
    <xf numFmtId="0" fontId="138" fillId="0" borderId="0" xfId="0" applyFont="1"/>
    <xf numFmtId="0" fontId="139" fillId="0" borderId="0" xfId="0" applyFont="1"/>
    <xf numFmtId="0" fontId="138" fillId="0" borderId="66" xfId="0" applyFont="1" applyBorder="1"/>
    <xf numFmtId="0" fontId="138" fillId="0" borderId="66" xfId="0" applyFont="1" applyBorder="1" applyAlignment="1">
      <alignment horizontal="center"/>
    </xf>
    <xf numFmtId="168" fontId="126" fillId="0" borderId="0" xfId="0" applyNumberFormat="1" applyFont="1"/>
    <xf numFmtId="0" fontId="140" fillId="0" borderId="0" xfId="0" applyFont="1"/>
    <xf numFmtId="0" fontId="2" fillId="0" borderId="66" xfId="0" applyFont="1" applyBorder="1" applyAlignment="1">
      <alignment horizontal="center"/>
    </xf>
    <xf numFmtId="168" fontId="0" fillId="0" borderId="0" xfId="0" applyNumberFormat="1"/>
    <xf numFmtId="4" fontId="141" fillId="0" borderId="0" xfId="0" applyNumberFormat="1" applyFont="1" applyAlignment="1">
      <alignment horizontal="left"/>
    </xf>
    <xf numFmtId="0" fontId="0" fillId="0" borderId="66" xfId="0" applyBorder="1"/>
    <xf numFmtId="4" fontId="0" fillId="0" borderId="0" xfId="0" applyNumberFormat="1"/>
    <xf numFmtId="0" fontId="142" fillId="0" borderId="0" xfId="0" applyFont="1" applyAlignment="1">
      <alignment horizontal="center" vertical="center" readingOrder="1"/>
    </xf>
    <xf numFmtId="211" fontId="143" fillId="0" borderId="0" xfId="6" applyNumberFormat="1" applyFont="1"/>
    <xf numFmtId="179" fontId="0" fillId="101" borderId="0" xfId="1" applyNumberFormat="1" applyFont="1" applyFill="1"/>
    <xf numFmtId="0" fontId="95" fillId="0" borderId="0" xfId="0" applyFont="1"/>
    <xf numFmtId="166" fontId="0" fillId="0" borderId="43" xfId="0" applyNumberFormat="1" applyBorder="1"/>
    <xf numFmtId="0" fontId="0" fillId="0" borderId="41" xfId="0" applyBorder="1"/>
    <xf numFmtId="0" fontId="0" fillId="0" borderId="40" xfId="0" applyBorder="1"/>
    <xf numFmtId="166" fontId="0" fillId="0" borderId="4" xfId="0" applyNumberFormat="1" applyBorder="1"/>
    <xf numFmtId="0" fontId="0" fillId="0" borderId="4" xfId="0" applyBorder="1"/>
    <xf numFmtId="2" fontId="0" fillId="0" borderId="3" xfId="0" applyNumberFormat="1" applyBorder="1"/>
    <xf numFmtId="203" fontId="0" fillId="0" borderId="0" xfId="6" applyNumberFormat="1" applyFont="1" applyFill="1" applyBorder="1"/>
    <xf numFmtId="203" fontId="0" fillId="0" borderId="0" xfId="6" applyNumberFormat="1" applyFont="1" applyFill="1" applyBorder="1" applyAlignment="1">
      <alignment horizontal="center" wrapText="1"/>
    </xf>
    <xf numFmtId="179" fontId="0" fillId="0" borderId="0" xfId="1" applyNumberFormat="1" applyFont="1" applyFill="1" applyBorder="1" applyAlignment="1">
      <alignment horizontal="center" wrapText="1"/>
    </xf>
    <xf numFmtId="3" fontId="0" fillId="0" borderId="0" xfId="6" applyNumberFormat="1" applyFont="1" applyFill="1" applyBorder="1"/>
    <xf numFmtId="179" fontId="0" fillId="0" borderId="0" xfId="1" applyNumberFormat="1" applyFont="1" applyFill="1" applyBorder="1"/>
    <xf numFmtId="4" fontId="2" fillId="0" borderId="0" xfId="0" applyNumberFormat="1" applyFont="1"/>
    <xf numFmtId="9" fontId="2" fillId="0" borderId="0" xfId="1" applyFont="1"/>
    <xf numFmtId="2" fontId="20" fillId="0" borderId="0" xfId="1" applyNumberFormat="1" applyFont="1"/>
    <xf numFmtId="177" fontId="0" fillId="0" borderId="0" xfId="0" applyNumberFormat="1"/>
    <xf numFmtId="0" fontId="3" fillId="0" borderId="0" xfId="0" applyFont="1"/>
    <xf numFmtId="204" fontId="0" fillId="2" borderId="0" xfId="6" applyNumberFormat="1" applyFont="1" applyFill="1" applyAlignment="1">
      <alignment horizontal="left" vertical="center"/>
    </xf>
    <xf numFmtId="204" fontId="118" fillId="62" borderId="1" xfId="6" applyNumberFormat="1" applyFont="1" applyFill="1" applyBorder="1" applyAlignment="1">
      <alignment horizontal="center"/>
    </xf>
    <xf numFmtId="204" fontId="117" fillId="62" borderId="1" xfId="6" applyNumberFormat="1" applyFont="1" applyFill="1" applyBorder="1" applyAlignment="1">
      <alignment horizontal="center"/>
    </xf>
    <xf numFmtId="179" fontId="2" fillId="0" borderId="16" xfId="1" applyNumberFormat="1" applyFont="1" applyBorder="1"/>
    <xf numFmtId="0" fontId="2" fillId="0" borderId="43" xfId="0" applyFont="1" applyBorder="1" applyAlignment="1">
      <alignment horizontal="center" vertical="center"/>
    </xf>
    <xf numFmtId="166" fontId="0" fillId="0" borderId="41" xfId="0" applyNumberFormat="1" applyBorder="1" applyAlignment="1">
      <alignment horizontal="center" vertical="center"/>
    </xf>
    <xf numFmtId="166" fontId="0" fillId="0" borderId="40" xfId="0" applyNumberFormat="1" applyBorder="1" applyAlignment="1">
      <alignment horizontal="center" vertical="center"/>
    </xf>
    <xf numFmtId="0" fontId="2" fillId="0" borderId="4" xfId="0" applyFont="1" applyBorder="1" applyAlignment="1">
      <alignment horizontal="center" vertical="center"/>
    </xf>
    <xf numFmtId="166" fontId="0" fillId="0" borderId="3" xfId="0" applyNumberFormat="1" applyBorder="1" applyAlignment="1">
      <alignment horizontal="center" vertical="center"/>
    </xf>
    <xf numFmtId="0" fontId="2" fillId="0" borderId="65" xfId="0" applyFont="1" applyBorder="1" applyAlignment="1">
      <alignment horizontal="center" vertical="center"/>
    </xf>
    <xf numFmtId="166" fontId="0" fillId="0" borderId="66" xfId="0" applyNumberFormat="1" applyBorder="1" applyAlignment="1">
      <alignment horizontal="center" vertical="center"/>
    </xf>
    <xf numFmtId="166" fontId="0" fillId="0" borderId="44" xfId="0" applyNumberFormat="1" applyBorder="1" applyAlignment="1">
      <alignment horizontal="center" vertical="center"/>
    </xf>
    <xf numFmtId="164" fontId="1" fillId="0" borderId="43" xfId="2" applyNumberFormat="1" applyBorder="1" applyAlignment="1">
      <alignment horizontal="center" vertical="center"/>
    </xf>
    <xf numFmtId="2" fontId="0" fillId="0" borderId="41" xfId="0" applyNumberFormat="1" applyBorder="1" applyAlignment="1">
      <alignment horizontal="center"/>
    </xf>
    <xf numFmtId="2" fontId="0" fillId="0" borderId="40" xfId="0" applyNumberFormat="1" applyBorder="1" applyAlignment="1">
      <alignment horizontal="center"/>
    </xf>
    <xf numFmtId="164" fontId="1" fillId="0" borderId="4" xfId="2" applyNumberFormat="1" applyBorder="1" applyAlignment="1">
      <alignment horizontal="center" vertical="center"/>
    </xf>
    <xf numFmtId="2" fontId="0" fillId="0" borderId="0" xfId="0" applyNumberFormat="1" applyAlignment="1">
      <alignment horizontal="center"/>
    </xf>
    <xf numFmtId="2" fontId="0" fillId="0" borderId="3" xfId="0" applyNumberFormat="1" applyBorder="1" applyAlignment="1">
      <alignment horizontal="center"/>
    </xf>
    <xf numFmtId="0" fontId="0" fillId="0" borderId="2" xfId="0" applyBorder="1"/>
    <xf numFmtId="0" fontId="0" fillId="0" borderId="36" xfId="0" applyBorder="1"/>
    <xf numFmtId="0" fontId="0" fillId="0" borderId="67" xfId="0" applyBorder="1"/>
    <xf numFmtId="0" fontId="0" fillId="0" borderId="39" xfId="0" applyBorder="1"/>
    <xf numFmtId="2" fontId="0" fillId="0" borderId="0" xfId="0" applyNumberFormat="1"/>
    <xf numFmtId="0" fontId="0" fillId="0" borderId="65" xfId="0" applyBorder="1"/>
    <xf numFmtId="2" fontId="0" fillId="0" borderId="44" xfId="0" applyNumberFormat="1" applyBorder="1"/>
    <xf numFmtId="0" fontId="0" fillId="0" borderId="38" xfId="0" applyBorder="1"/>
    <xf numFmtId="0" fontId="0" fillId="0" borderId="37" xfId="0" applyBorder="1" applyAlignment="1">
      <alignment wrapText="1"/>
    </xf>
    <xf numFmtId="0" fontId="144" fillId="0" borderId="67" xfId="0" applyFont="1" applyBorder="1" applyAlignment="1">
      <alignment horizontal="right" wrapText="1"/>
    </xf>
    <xf numFmtId="9" fontId="144" fillId="0" borderId="67" xfId="1" applyFont="1" applyBorder="1" applyAlignment="1">
      <alignment horizontal="right" wrapText="1"/>
    </xf>
    <xf numFmtId="0" fontId="144" fillId="0" borderId="39" xfId="0" applyFont="1" applyBorder="1" applyAlignment="1">
      <alignment horizontal="right" wrapText="1"/>
    </xf>
    <xf numFmtId="0" fontId="144" fillId="0" borderId="43" xfId="0" applyFont="1" applyBorder="1" applyAlignment="1">
      <alignment horizontal="right" wrapText="1"/>
    </xf>
    <xf numFmtId="0" fontId="144" fillId="0" borderId="41" xfId="0" applyFont="1" applyBorder="1" applyAlignment="1">
      <alignment horizontal="right" wrapText="1"/>
    </xf>
    <xf numFmtId="9" fontId="144" fillId="0" borderId="41" xfId="1" applyFont="1" applyBorder="1" applyAlignment="1">
      <alignment horizontal="right" wrapText="1"/>
    </xf>
    <xf numFmtId="0" fontId="144" fillId="0" borderId="40" xfId="0" applyFont="1" applyBorder="1" applyAlignment="1">
      <alignment horizontal="right" wrapText="1"/>
    </xf>
    <xf numFmtId="179" fontId="0" fillId="0" borderId="41" xfId="1" applyNumberFormat="1" applyFont="1" applyFill="1" applyBorder="1"/>
    <xf numFmtId="179" fontId="0" fillId="0" borderId="40" xfId="1" applyNumberFormat="1" applyFont="1" applyFill="1" applyBorder="1"/>
    <xf numFmtId="9" fontId="0" fillId="0" borderId="66" xfId="1" applyFont="1" applyFill="1" applyBorder="1"/>
    <xf numFmtId="9" fontId="0" fillId="0" borderId="44" xfId="1" applyFont="1" applyFill="1" applyBorder="1"/>
    <xf numFmtId="0" fontId="0" fillId="0" borderId="42" xfId="0" applyBorder="1"/>
    <xf numFmtId="0" fontId="2" fillId="0" borderId="42" xfId="0" applyFont="1" applyBorder="1"/>
    <xf numFmtId="9" fontId="0" fillId="0" borderId="67" xfId="1" applyFont="1" applyFill="1" applyBorder="1"/>
    <xf numFmtId="9" fontId="0" fillId="0" borderId="39" xfId="1" applyFont="1" applyFill="1" applyBorder="1"/>
    <xf numFmtId="0" fontId="0" fillId="0" borderId="3" xfId="0" applyBorder="1" applyAlignment="1">
      <alignment horizontal="center" vertical="center"/>
    </xf>
    <xf numFmtId="0" fontId="0" fillId="0" borderId="41" xfId="0" applyBorder="1" applyAlignment="1">
      <alignment horizontal="center" vertical="center"/>
    </xf>
    <xf numFmtId="0" fontId="20" fillId="0" borderId="0" xfId="0" applyFont="1" applyAlignment="1">
      <alignment horizontal="left"/>
    </xf>
    <xf numFmtId="0" fontId="117" fillId="0" borderId="0" xfId="0" applyFont="1" applyAlignment="1">
      <alignment horizontal="left"/>
    </xf>
    <xf numFmtId="0" fontId="2" fillId="0" borderId="1" xfId="0" applyFont="1" applyBorder="1" applyAlignment="1">
      <alignment horizontal="center" vertical="center"/>
    </xf>
    <xf numFmtId="0" fontId="0" fillId="0" borderId="2" xfId="0" applyBorder="1"/>
    <xf numFmtId="0" fontId="0" fillId="0" borderId="36" xfId="0" applyBorder="1"/>
    <xf numFmtId="0" fontId="2" fillId="0" borderId="1" xfId="0" applyFont="1" applyBorder="1" applyAlignment="1">
      <alignment horizontal="center" vertical="center" wrapText="1"/>
    </xf>
    <xf numFmtId="0" fontId="1" fillId="0" borderId="16" xfId="12075" applyBorder="1" applyAlignment="1">
      <alignment horizontal="center" wrapText="1"/>
    </xf>
    <xf numFmtId="0" fontId="95" fillId="0" borderId="0" xfId="0" applyFont="1" applyAlignment="1">
      <alignment horizontal="center" wrapText="1"/>
    </xf>
    <xf numFmtId="0" fontId="0" fillId="0" borderId="0" xfId="0" applyAlignment="1">
      <alignment horizontal="center" wrapText="1"/>
    </xf>
    <xf numFmtId="0" fontId="0" fillId="0" borderId="42" xfId="0" applyBorder="1" applyAlignment="1">
      <alignment horizontal="center"/>
    </xf>
    <xf numFmtId="0" fontId="0" fillId="0" borderId="67" xfId="0" applyBorder="1" applyAlignment="1">
      <alignment horizontal="center"/>
    </xf>
    <xf numFmtId="0" fontId="0" fillId="0" borderId="67" xfId="0" applyBorder="1"/>
    <xf numFmtId="0" fontId="0" fillId="0" borderId="39" xfId="0" applyBorder="1"/>
    <xf numFmtId="0" fontId="0" fillId="0" borderId="16" xfId="0" applyBorder="1" applyAlignment="1">
      <alignment horizontal="center" vertical="center"/>
    </xf>
    <xf numFmtId="0" fontId="0" fillId="98" borderId="0" xfId="0" applyFill="1" applyAlignment="1">
      <alignment horizontal="center"/>
    </xf>
    <xf numFmtId="0" fontId="135" fillId="0" borderId="0" xfId="0" applyFont="1" applyAlignment="1">
      <alignment horizontal="left" vertical="center"/>
    </xf>
    <xf numFmtId="0" fontId="0" fillId="92" borderId="0" xfId="0" applyFill="1" applyAlignment="1">
      <alignment horizontal="left" wrapText="1"/>
    </xf>
    <xf numFmtId="0" fontId="0" fillId="2" borderId="0" xfId="0" applyFill="1"/>
    <xf numFmtId="0" fontId="2" fillId="62" borderId="38" xfId="0" applyFont="1" applyFill="1" applyBorder="1" applyAlignment="1">
      <alignment horizontal="center" vertical="center"/>
    </xf>
    <xf numFmtId="0" fontId="2" fillId="62" borderId="36" xfId="0" applyFont="1" applyFill="1" applyBorder="1" applyAlignment="1">
      <alignment horizontal="center" vertical="center"/>
    </xf>
    <xf numFmtId="0" fontId="2" fillId="62" borderId="38" xfId="0" applyFont="1" applyFill="1" applyBorder="1" applyAlignment="1">
      <alignment horizontal="center" vertical="center" wrapText="1"/>
    </xf>
    <xf numFmtId="0" fontId="2" fillId="62" borderId="36" xfId="0" applyFont="1" applyFill="1" applyBorder="1" applyAlignment="1">
      <alignment horizontal="center" vertical="center" wrapText="1"/>
    </xf>
    <xf numFmtId="0" fontId="0" fillId="2" borderId="0" xfId="0" applyFill="1" applyAlignment="1">
      <alignment horizontal="left" vertical="top" wrapText="1"/>
    </xf>
    <xf numFmtId="0" fontId="0" fillId="2" borderId="0" xfId="0" applyFill="1" applyAlignment="1">
      <alignment horizontal="left" vertical="top"/>
    </xf>
    <xf numFmtId="0" fontId="7" fillId="0" borderId="0" xfId="12056" applyAlignment="1">
      <alignment horizontal="center"/>
    </xf>
    <xf numFmtId="0" fontId="7" fillId="0" borderId="0" xfId="12056"/>
    <xf numFmtId="0" fontId="2" fillId="0" borderId="37" xfId="0" applyFont="1" applyBorder="1" applyAlignment="1">
      <alignment horizontal="center" vertical="center"/>
    </xf>
  </cellXfs>
  <cellStyles count="43458">
    <cellStyle name="%" xfId="42" xr:uid="{0454BD63-2D78-4B66-8DA2-308FFC900BA1}"/>
    <cellStyle name="=C:\WINNT35\SYSTEM32\COMMAND.COM" xfId="43" xr:uid="{DE9E427E-F936-432B-836F-EEEAE593FACE}"/>
    <cellStyle name="=D:\WINNT\SYSTEM32\COMMAND.COM" xfId="44" xr:uid="{CB3D7140-E0EC-4D5C-823B-E2F94255679F}"/>
    <cellStyle name="W_v\è`" xfId="45" xr:uid="{BEAD1791-1E08-4FDC-A979-2B1F47F23621}"/>
    <cellStyle name="20% - 1. jelölőszín" xfId="46" xr:uid="{C17ED1A9-31D4-4619-9AF2-CCE5C2029110}"/>
    <cellStyle name="20% - 1. jelölőszín 2" xfId="47" xr:uid="{3A993EA3-BCD5-41EA-A707-77A7D6F4B4E3}"/>
    <cellStyle name="20% - 1. jelölőszín 2 2" xfId="48" xr:uid="{3276D961-27DC-4432-BAF4-EC5305A37462}"/>
    <cellStyle name="20% - 1. jelölőszín 2 2 2" xfId="49" xr:uid="{7C8D6A0D-D488-4B48-A292-961B4099A323}"/>
    <cellStyle name="20% - 1. jelölőszín 2 2 2 2" xfId="50" xr:uid="{8DBFF103-9CB7-45AE-BD18-22CFBC598482}"/>
    <cellStyle name="20% - 1. jelölőszín 2 2 2 3" xfId="51" xr:uid="{6000EC73-93C6-4741-9AEB-0656456F2416}"/>
    <cellStyle name="20% - 1. jelölőszín 2 2 3" xfId="52" xr:uid="{9110976A-112A-4021-8C1C-8B426CFCA4F4}"/>
    <cellStyle name="20% - 1. jelölőszín 2 2 4" xfId="53" xr:uid="{8DB1A2AB-2C74-4778-AA10-687E90189DAE}"/>
    <cellStyle name="20% - 1. jelölőszín 2 3" xfId="54" xr:uid="{C39B3DD7-A9E8-41CE-B2E2-907E8CA513A9}"/>
    <cellStyle name="20% - 1. jelölőszín 2 3 2" xfId="55" xr:uid="{E904301B-E20A-4725-8C08-CE4ADB195C9F}"/>
    <cellStyle name="20% - 1. jelölőszín 2 3 3" xfId="56" xr:uid="{D5C81A49-87AD-4539-A504-8E5BF30CBBE2}"/>
    <cellStyle name="20% - 1. jelölőszín 2 4" xfId="57" xr:uid="{660BC7D2-1680-4C4E-9C65-631393999F22}"/>
    <cellStyle name="20% - 1. jelölőszín 2 5" xfId="58" xr:uid="{65AD4AA5-91D6-4144-8D40-F30714BE526C}"/>
    <cellStyle name="20% - 1. jelölőszín 2_Description of Additional Supervisory Variables for RAS (Table 2) 2013 02 27" xfId="59" xr:uid="{099D9943-FEDC-4CBE-B1ED-11E9C8F0791E}"/>
    <cellStyle name="20% - 1. jelölőszín 3" xfId="60" xr:uid="{21A3C162-7C1C-4453-882B-0CE3A4D11758}"/>
    <cellStyle name="20% - 1. jelölőszín 3 2" xfId="61" xr:uid="{29E028A6-7E6B-4882-BF00-6E435420814A}"/>
    <cellStyle name="20% - 1. jelölőszín 3 2 2" xfId="62" xr:uid="{293B69C3-53D2-47D4-9665-33D3358FE67C}"/>
    <cellStyle name="20% - 1. jelölőszín 3 2 3" xfId="63" xr:uid="{5F719BBD-1EBC-46FB-A345-361E50D656F9}"/>
    <cellStyle name="20% - 1. jelölőszín 3 3" xfId="64" xr:uid="{427FD143-4562-4D6E-B30A-CFE96C4D5AA4}"/>
    <cellStyle name="20% - 1. jelölőszín 3 4" xfId="65" xr:uid="{B407713E-8107-4C5B-88E9-B04F218F4815}"/>
    <cellStyle name="20% - 1. jelölőszín 4" xfId="66" xr:uid="{A7B1C316-801B-4F44-9880-6DC046BE3FC4}"/>
    <cellStyle name="20% - 1. jelölőszín 4 2" xfId="67" xr:uid="{56125037-853B-461E-BB25-F89C0BF64AD3}"/>
    <cellStyle name="20% - 1. jelölőszín 4 3" xfId="68" xr:uid="{908AC889-51CE-49F7-8255-AE1AE17849BC}"/>
    <cellStyle name="20% - 1. jelölőszín 5" xfId="69" xr:uid="{2053F078-1179-4843-9583-C388B6FCC44C}"/>
    <cellStyle name="20% - 1. jelölőszín 6" xfId="70" xr:uid="{DD7BD7A1-5D15-4744-98C2-A7BF44DE842D}"/>
    <cellStyle name="20% - 1. jelölőszín_20120821 Draft -  ITS on reporting_Annex I_CA" xfId="71" xr:uid="{9745043D-7552-4CA3-8A32-E6E456F75D1D}"/>
    <cellStyle name="20% - 2. jelölőszín" xfId="72" xr:uid="{42EDE0DD-11D8-49E2-8400-89821340E112}"/>
    <cellStyle name="20% - 2. jelölőszín 2" xfId="73" xr:uid="{76839D93-728A-47AE-B88F-FDFD60B62394}"/>
    <cellStyle name="20% - 2. jelölőszín 2 2" xfId="74" xr:uid="{FAE519B2-915B-4F93-B10A-CD984B892726}"/>
    <cellStyle name="20% - 2. jelölőszín 2 2 2" xfId="75" xr:uid="{B148CEDC-68E8-45EC-8657-82D85D36E6A3}"/>
    <cellStyle name="20% - 2. jelölőszín 2 2 2 2" xfId="76" xr:uid="{BAC59714-8748-492C-923F-94496F8CEEF3}"/>
    <cellStyle name="20% - 2. jelölőszín 2 2 2 3" xfId="77" xr:uid="{ACF06655-EF82-484A-BE1E-171F6A68CF3B}"/>
    <cellStyle name="20% - 2. jelölőszín 2 2 3" xfId="78" xr:uid="{F61966B1-B2AA-4096-981C-845645B6D7A4}"/>
    <cellStyle name="20% - 2. jelölőszín 2 2 4" xfId="79" xr:uid="{7AFB8AE1-F58F-42DA-8269-13F39DCCF2DF}"/>
    <cellStyle name="20% - 2. jelölőszín 2 3" xfId="80" xr:uid="{7398D3DC-F955-4660-BA2F-45EAEFB9F07B}"/>
    <cellStyle name="20% - 2. jelölőszín 2 3 2" xfId="81" xr:uid="{A445EFFA-D1CC-4329-8302-32A05437283B}"/>
    <cellStyle name="20% - 2. jelölőszín 2 3 3" xfId="82" xr:uid="{725D0111-B7D7-4447-A233-5A8BDFDB2110}"/>
    <cellStyle name="20% - 2. jelölőszín 2 4" xfId="83" xr:uid="{EE610098-39D3-49AC-9620-65804CF900C2}"/>
    <cellStyle name="20% - 2. jelölőszín 2 5" xfId="84" xr:uid="{8F81D175-7574-4ABE-9B15-F634BCF4E140}"/>
    <cellStyle name="20% - 2. jelölőszín 2_Description of Additional Supervisory Variables for RAS (Table 2) 2013 02 27" xfId="85" xr:uid="{4DCE4BA4-3897-4800-8379-95D5B86B8CF9}"/>
    <cellStyle name="20% - 2. jelölőszín 3" xfId="86" xr:uid="{50D2E24B-34AA-4D31-B6D2-E4397CDB5BD1}"/>
    <cellStyle name="20% - 2. jelölőszín 3 2" xfId="87" xr:uid="{E3BDFBB9-1C2A-4A94-9F05-9ED6D4ADA5BF}"/>
    <cellStyle name="20% - 2. jelölőszín 3 2 2" xfId="88" xr:uid="{2773FF2D-98E8-4995-96FA-93AE7C02608C}"/>
    <cellStyle name="20% - 2. jelölőszín 3 2 3" xfId="89" xr:uid="{E35F74E7-5154-4E5C-B900-10F4E62237E2}"/>
    <cellStyle name="20% - 2. jelölőszín 3 3" xfId="90" xr:uid="{A60AF920-1C7C-4AF9-B694-68D8622A45FA}"/>
    <cellStyle name="20% - 2. jelölőszín 3 4" xfId="91" xr:uid="{0A8D43E4-693F-496F-8CE1-EA9931C473C4}"/>
    <cellStyle name="20% - 2. jelölőszín 4" xfId="92" xr:uid="{CD1195AE-F6EA-4076-A4F8-42AD211E8865}"/>
    <cellStyle name="20% - 2. jelölőszín 4 2" xfId="93" xr:uid="{53D7F25D-27FD-423E-B6DA-7764AE2C982E}"/>
    <cellStyle name="20% - 2. jelölőszín 4 3" xfId="94" xr:uid="{48B24F9E-91D1-4CD0-BA11-C46A8EBC7DBF}"/>
    <cellStyle name="20% - 2. jelölőszín 5" xfId="95" xr:uid="{2EC0B01B-5B91-47E0-A395-40B45D67C8C6}"/>
    <cellStyle name="20% - 2. jelölőszín 6" xfId="96" xr:uid="{385CE1C6-7E29-439E-B758-F53C4C152D8A}"/>
    <cellStyle name="20% - 2. jelölőszín_20120821 Draft -  ITS on reporting_Annex I_CA" xfId="97" xr:uid="{B2EA6E9D-4450-44D8-9884-83EF766E7147}"/>
    <cellStyle name="20% - 3. jelölőszín" xfId="98" xr:uid="{0702F889-6AF7-4B70-969F-0C1F71A07EB1}"/>
    <cellStyle name="20% - 3. jelölőszín 2" xfId="99" xr:uid="{8808309D-242F-4C70-A538-B633817B6954}"/>
    <cellStyle name="20% - 3. jelölőszín 2 2" xfId="100" xr:uid="{A9AFFC99-E357-4D9A-95C5-6E7A700B7E58}"/>
    <cellStyle name="20% - 3. jelölőszín 2 2 2" xfId="101" xr:uid="{C9750CC0-8AE7-414E-9B54-25C24C71B3DF}"/>
    <cellStyle name="20% - 3. jelölőszín 2 2 2 2" xfId="102" xr:uid="{CCAD2219-5B1A-4382-AD76-CBDF5520F992}"/>
    <cellStyle name="20% - 3. jelölőszín 2 2 2 3" xfId="103" xr:uid="{5294B6F4-179E-4DDA-A786-600BD66CB24F}"/>
    <cellStyle name="20% - 3. jelölőszín 2 2 3" xfId="104" xr:uid="{12BC40ED-ED35-47DE-93B2-7A77E2AB82EC}"/>
    <cellStyle name="20% - 3. jelölőszín 2 2 4" xfId="105" xr:uid="{8D5775F9-E1F3-48EB-84FC-65E1BDC2EA3D}"/>
    <cellStyle name="20% - 3. jelölőszín 2 3" xfId="106" xr:uid="{520F5E5D-1046-4DE0-9C20-83372B52E111}"/>
    <cellStyle name="20% - 3. jelölőszín 2 3 2" xfId="107" xr:uid="{33527E95-FB57-44C9-8497-644E8EB06339}"/>
    <cellStyle name="20% - 3. jelölőszín 2 3 3" xfId="108" xr:uid="{F647DA29-C57A-4EBF-99D3-E6B06AEABC33}"/>
    <cellStyle name="20% - 3. jelölőszín 2 4" xfId="109" xr:uid="{A5D7FE35-27C9-48A7-853C-4AEDD94D6715}"/>
    <cellStyle name="20% - 3. jelölőszín 2 5" xfId="110" xr:uid="{D983CFD9-C02C-4B5D-AF66-6E82B6CD8534}"/>
    <cellStyle name="20% - 3. jelölőszín 2_Description of Additional Supervisory Variables for RAS (Table 2) 2013 02 27" xfId="111" xr:uid="{A27699C0-9215-4389-89F8-72C4E8C047CF}"/>
    <cellStyle name="20% - 3. jelölőszín 3" xfId="112" xr:uid="{F6008D82-5BDC-4F59-B3D7-DF05FE99E81F}"/>
    <cellStyle name="20% - 3. jelölőszín 3 2" xfId="113" xr:uid="{81CFBC38-91EF-4D01-905F-E89F429631CB}"/>
    <cellStyle name="20% - 3. jelölőszín 3 2 2" xfId="114" xr:uid="{902F9291-32BB-4BE9-AED6-2086454BEB91}"/>
    <cellStyle name="20% - 3. jelölőszín 3 2 3" xfId="115" xr:uid="{4392B494-73BA-497B-9F62-78FD0170F830}"/>
    <cellStyle name="20% - 3. jelölőszín 3 3" xfId="116" xr:uid="{E85A7DC0-7DCE-46CC-8E7D-0B44F16DAEF5}"/>
    <cellStyle name="20% - 3. jelölőszín 3 4" xfId="117" xr:uid="{4A0EA23C-D925-4CCA-8D83-48AF63CA139E}"/>
    <cellStyle name="20% - 3. jelölőszín 4" xfId="118" xr:uid="{7667B874-2E2B-4EFB-A73B-1E84B952528B}"/>
    <cellStyle name="20% - 3. jelölőszín 4 2" xfId="119" xr:uid="{FFF054AC-55B3-4910-A2FF-EBD55723D78C}"/>
    <cellStyle name="20% - 3. jelölőszín 4 3" xfId="120" xr:uid="{049A3407-4C55-429C-A1AD-322E1D00D26C}"/>
    <cellStyle name="20% - 3. jelölőszín 5" xfId="121" xr:uid="{23B371AA-9B19-43F9-BD3D-07BF00E125DA}"/>
    <cellStyle name="20% - 3. jelölőszín 6" xfId="122" xr:uid="{B13AFFC0-1851-479A-99DA-51070AE9213A}"/>
    <cellStyle name="20% - 3. jelölőszín_20120821 Draft -  ITS on reporting_Annex I_CA" xfId="123" xr:uid="{DABD1F8F-AC2D-40C8-9220-AFCA238D1F8B}"/>
    <cellStyle name="20% - 4. jelölőszín" xfId="124" xr:uid="{C7D3721D-816B-42E4-8D08-040D3E412C95}"/>
    <cellStyle name="20% - 4. jelölőszín 2" xfId="125" xr:uid="{000AA78C-6AFF-4E1B-B343-E0728DD57C43}"/>
    <cellStyle name="20% - 4. jelölőszín 2 2" xfId="126" xr:uid="{3E3F2749-F890-4353-82C3-0F2DB7AB9DD6}"/>
    <cellStyle name="20% - 4. jelölőszín 2 2 2" xfId="127" xr:uid="{3D0A4541-073B-4DA2-ABFA-266EC213C600}"/>
    <cellStyle name="20% - 4. jelölőszín 2 2 2 2" xfId="128" xr:uid="{F244420F-D190-4DEC-9387-BA45E81E1CE0}"/>
    <cellStyle name="20% - 4. jelölőszín 2 2 2 3" xfId="129" xr:uid="{D9894C93-7B98-457F-96F2-3ED6044BA37D}"/>
    <cellStyle name="20% - 4. jelölőszín 2 2 3" xfId="130" xr:uid="{E38D25A8-8342-4E05-8EBF-A00B3D4FD4D7}"/>
    <cellStyle name="20% - 4. jelölőszín 2 2 4" xfId="131" xr:uid="{4AE9E0CF-7D5C-4BC4-B56A-3D0594DAECA5}"/>
    <cellStyle name="20% - 4. jelölőszín 2 3" xfId="132" xr:uid="{13EB3760-8F26-40A4-BFAF-E74ABAD4549F}"/>
    <cellStyle name="20% - 4. jelölőszín 2 3 2" xfId="133" xr:uid="{015BDC20-5A5A-4E68-88D0-EF2FF7C908BF}"/>
    <cellStyle name="20% - 4. jelölőszín 2 3 3" xfId="134" xr:uid="{6FB019B0-C328-4FB3-9BD6-D47C89F3028D}"/>
    <cellStyle name="20% - 4. jelölőszín 2 4" xfId="135" xr:uid="{F93D77DB-9840-4F6E-BC7E-3A92E854600E}"/>
    <cellStyle name="20% - 4. jelölőszín 2 5" xfId="136" xr:uid="{81A2FDA0-36B8-4D1F-B85F-C461A2EDF44D}"/>
    <cellStyle name="20% - 4. jelölőszín 2_Description of Additional Supervisory Variables for RAS (Table 2) 2013 02 27" xfId="137" xr:uid="{EAB87933-79EB-4980-AE1C-00316978BCE4}"/>
    <cellStyle name="20% - 4. jelölőszín 3" xfId="138" xr:uid="{EFD2B123-866A-4D80-9CA7-73E17467E9A5}"/>
    <cellStyle name="20% - 4. jelölőszín 3 2" xfId="139" xr:uid="{07E3E4E7-5425-4292-A57E-4FA8D64FFC74}"/>
    <cellStyle name="20% - 4. jelölőszín 3 2 2" xfId="140" xr:uid="{CCBA2F0D-0803-4E3A-8DC0-9AE1D912062A}"/>
    <cellStyle name="20% - 4. jelölőszín 3 2 3" xfId="141" xr:uid="{2294E7CD-4881-4BC0-B878-FD99B88BA93E}"/>
    <cellStyle name="20% - 4. jelölőszín 3 3" xfId="142" xr:uid="{5DE409D0-F152-4DBB-899F-4001821A8F66}"/>
    <cellStyle name="20% - 4. jelölőszín 3 4" xfId="143" xr:uid="{096D31FB-A794-4236-A5B2-05E80E00F2AF}"/>
    <cellStyle name="20% - 4. jelölőszín 4" xfId="144" xr:uid="{99DB74BB-18A2-4575-AFC6-FC3BFF699FB7}"/>
    <cellStyle name="20% - 4. jelölőszín 4 2" xfId="145" xr:uid="{8F9284F9-6471-46D8-8F10-E23EFA1F2CA9}"/>
    <cellStyle name="20% - 4. jelölőszín 4 3" xfId="146" xr:uid="{C665B01B-4C6E-4C4F-83C5-5CF8EA0B9D4B}"/>
    <cellStyle name="20% - 4. jelölőszín 5" xfId="147" xr:uid="{DBDC0FAA-B872-446F-9AA1-0A96C163086A}"/>
    <cellStyle name="20% - 4. jelölőszín 6" xfId="148" xr:uid="{3FFB920D-A449-4528-B30E-0D825A9F440E}"/>
    <cellStyle name="20% - 4. jelölőszín_20120821 Draft -  ITS on reporting_Annex I_CA" xfId="149" xr:uid="{2CA2C7C2-799D-4010-BE1B-8AEC83300B68}"/>
    <cellStyle name="20% - 5. jelölőszín" xfId="150" xr:uid="{271A5DA4-38F2-4BC2-BEFC-A782C505AF53}"/>
    <cellStyle name="20% - 5. jelölőszín 2" xfId="151" xr:uid="{10D00553-FCCF-43A4-8899-5632B83DA199}"/>
    <cellStyle name="20% - 5. jelölőszín 2 2" xfId="152" xr:uid="{1840DB10-0951-4896-8D75-72F68074CBE1}"/>
    <cellStyle name="20% - 5. jelölőszín 2 2 2" xfId="153" xr:uid="{493A71D6-381C-4444-BCAC-461DC8CC9F13}"/>
    <cellStyle name="20% - 5. jelölőszín 2 2 2 2" xfId="154" xr:uid="{29E9C8A2-FF59-464C-B46E-AF2FF3E236B8}"/>
    <cellStyle name="20% - 5. jelölőszín 2 2 2 3" xfId="155" xr:uid="{DC17D91A-5ECC-45B5-B48E-D41A4CE6A28A}"/>
    <cellStyle name="20% - 5. jelölőszín 2 2 3" xfId="156" xr:uid="{05A872A0-9C2C-4162-AE8D-67029F5FEB0C}"/>
    <cellStyle name="20% - 5. jelölőszín 2 2 4" xfId="157" xr:uid="{987B1EB2-7404-4B6F-8800-5D2E0B188721}"/>
    <cellStyle name="20% - 5. jelölőszín 2 3" xfId="158" xr:uid="{B0DA2BF6-4E5F-432F-860C-0EB814AB2FF9}"/>
    <cellStyle name="20% - 5. jelölőszín 2 3 2" xfId="159" xr:uid="{86565C12-0F9F-4551-9049-7FDDA7BE839E}"/>
    <cellStyle name="20% - 5. jelölőszín 2 3 3" xfId="160" xr:uid="{FA64A3F2-3EA3-4310-BCB6-D24CA0A8BA54}"/>
    <cellStyle name="20% - 5. jelölőszín 2 4" xfId="161" xr:uid="{710BA7D8-0056-49C9-A049-CC80C3779AE8}"/>
    <cellStyle name="20% - 5. jelölőszín 2 5" xfId="162" xr:uid="{CA0E3D56-7319-4351-A3AC-D0FF6A4FBF3F}"/>
    <cellStyle name="20% - 5. jelölőszín 2_Description of Additional Supervisory Variables for RAS (Table 2) 2013 02 27" xfId="163" xr:uid="{7E73B42D-2841-4F5F-9D6E-0D7A42235967}"/>
    <cellStyle name="20% - 5. jelölőszín 3" xfId="164" xr:uid="{E11139C6-36BD-433B-90ED-72C0F3A5B11B}"/>
    <cellStyle name="20% - 5. jelölőszín 3 2" xfId="165" xr:uid="{9364BC44-4B89-4CF2-A1D6-9D3115C60DD3}"/>
    <cellStyle name="20% - 5. jelölőszín 3 2 2" xfId="166" xr:uid="{3D4D4235-6E8F-47B6-82A2-043138086024}"/>
    <cellStyle name="20% - 5. jelölőszín 3 2 3" xfId="167" xr:uid="{0A8CFB87-4C8A-4BA0-B192-09C9EDD7AC1E}"/>
    <cellStyle name="20% - 5. jelölőszín 3 3" xfId="168" xr:uid="{ADF710DC-8B47-4963-8055-9C42677684FF}"/>
    <cellStyle name="20% - 5. jelölőszín 3 4" xfId="169" xr:uid="{C6A362F5-46A3-42D3-880C-7C63CFFD243F}"/>
    <cellStyle name="20% - 5. jelölőszín 4" xfId="170" xr:uid="{5B34D32F-0108-4579-9E73-2D4BE9EEBF92}"/>
    <cellStyle name="20% - 5. jelölőszín 4 2" xfId="171" xr:uid="{FF3BA561-062A-4FE0-8983-81B05EFABAFD}"/>
    <cellStyle name="20% - 5. jelölőszín 4 3" xfId="172" xr:uid="{EFCF978F-73EE-44F4-B8BF-59EC5FA50D0C}"/>
    <cellStyle name="20% - 5. jelölőszín 5" xfId="173" xr:uid="{7042C7EC-486E-483B-9D96-0D73614ECDC6}"/>
    <cellStyle name="20% - 5. jelölőszín 6" xfId="174" xr:uid="{5806B509-C815-4815-8522-28FA49367CD2}"/>
    <cellStyle name="20% - 5. jelölőszín_20120821 Draft -  ITS on reporting_Annex I_CA" xfId="175" xr:uid="{24BC437A-285D-4AEF-89F0-C31B4FFD03D0}"/>
    <cellStyle name="20% - 6. jelölőszín" xfId="176" xr:uid="{8384B00C-7AC0-4684-890F-AFFF26027735}"/>
    <cellStyle name="20% - 6. jelölőszín 2" xfId="177" xr:uid="{BFE18662-66EC-4BDA-A9C4-72338B7C908E}"/>
    <cellStyle name="20% - 6. jelölőszín 2 2" xfId="178" xr:uid="{AE86BF27-BB2B-40A8-BAAD-D31C55E5363F}"/>
    <cellStyle name="20% - 6. jelölőszín 2 2 2" xfId="179" xr:uid="{98C39B59-DEEC-4F00-B4B0-BC2FC8C1E709}"/>
    <cellStyle name="20% - 6. jelölőszín 2 2 2 2" xfId="180" xr:uid="{CC516214-4160-4BED-8AFB-3A0C6DFF0DB5}"/>
    <cellStyle name="20% - 6. jelölőszín 2 2 2 3" xfId="181" xr:uid="{90CD165C-A2FD-412F-9F6D-BB8901A285E2}"/>
    <cellStyle name="20% - 6. jelölőszín 2 2 3" xfId="182" xr:uid="{7C23EB38-44BE-44F4-9D3E-85868710BFAD}"/>
    <cellStyle name="20% - 6. jelölőszín 2 2 4" xfId="183" xr:uid="{4CA82BBD-75C4-433A-801A-DCC23B3DB97D}"/>
    <cellStyle name="20% - 6. jelölőszín 2 3" xfId="184" xr:uid="{CA7AD951-A05A-4F7D-BF00-66EA796680B9}"/>
    <cellStyle name="20% - 6. jelölőszín 2 3 2" xfId="185" xr:uid="{0883CDC7-EEB3-48C3-B55A-65EF947C4DFB}"/>
    <cellStyle name="20% - 6. jelölőszín 2 3 3" xfId="186" xr:uid="{CE9158AF-9B68-424F-AAE1-69CD8E9B047F}"/>
    <cellStyle name="20% - 6. jelölőszín 2 4" xfId="187" xr:uid="{FC9ED713-5274-45AD-956A-E4ADA5EAF0E4}"/>
    <cellStyle name="20% - 6. jelölőszín 2 5" xfId="188" xr:uid="{FC8EF650-F0D1-493A-BB8B-CA17815A20CE}"/>
    <cellStyle name="20% - 6. jelölőszín 2_Description of Additional Supervisory Variables for RAS (Table 2) 2013 02 27" xfId="189" xr:uid="{48CEFA75-6174-4E7B-9481-E186DCB7785F}"/>
    <cellStyle name="20% - 6. jelölőszín 3" xfId="190" xr:uid="{FDBC2D6A-58FC-423D-8AB4-674D9B8C6772}"/>
    <cellStyle name="20% - 6. jelölőszín 3 2" xfId="191" xr:uid="{E6BFCD38-B64A-4225-882B-F890EAED9B8A}"/>
    <cellStyle name="20% - 6. jelölőszín 3 2 2" xfId="192" xr:uid="{9ACA7A26-4C86-4EAD-B28C-C913F25045C8}"/>
    <cellStyle name="20% - 6. jelölőszín 3 2 3" xfId="193" xr:uid="{2259C8CB-FE3E-44D2-B9EE-DA66A29917CA}"/>
    <cellStyle name="20% - 6. jelölőszín 3 3" xfId="194" xr:uid="{B0BF7F3E-F700-4F1A-BA20-2F7A0532A0FF}"/>
    <cellStyle name="20% - 6. jelölőszín 3 4" xfId="195" xr:uid="{BCF8D33A-0D59-4F39-9B50-3FBA5FF7DF7B}"/>
    <cellStyle name="20% - 6. jelölőszín 4" xfId="196" xr:uid="{FB5B0892-9B41-4CA4-9381-B7CF4AC7BD7F}"/>
    <cellStyle name="20% - 6. jelölőszín 4 2" xfId="197" xr:uid="{8F6BBC57-3567-4377-AB8A-E5868225B0F1}"/>
    <cellStyle name="20% - 6. jelölőszín 4 3" xfId="198" xr:uid="{046FEADD-B04C-43EE-8EE9-DEEBF1D437F5}"/>
    <cellStyle name="20% - 6. jelölőszín 5" xfId="199" xr:uid="{02BA01F1-4DF6-4CFD-8C49-813B717A7EE0}"/>
    <cellStyle name="20% - 6. jelölőszín 6" xfId="200" xr:uid="{DF0FEC14-4B3E-4918-89C6-C9A631A7C682}"/>
    <cellStyle name="20% - 6. jelölőszín_20120821 Draft -  ITS on reporting_Annex I_CA" xfId="201" xr:uid="{0E1B4451-4A2F-4CEA-9D02-87BC1F296936}"/>
    <cellStyle name="20% - Accent1" xfId="24" builtinId="30" customBuiltin="1"/>
    <cellStyle name="20% - Accent1 10" xfId="202" xr:uid="{959C251A-E6B7-4052-A630-F056E6959F65}"/>
    <cellStyle name="20% - Accent1 10 2" xfId="203" xr:uid="{AD69DCDF-C6CE-42C1-96B3-15FB882BA13E}"/>
    <cellStyle name="20% - Accent1 10 2 2" xfId="204" xr:uid="{DA5D0287-10D8-4B93-BB0A-F676ACCA7576}"/>
    <cellStyle name="20% - Accent1 10 2 2 2" xfId="205" xr:uid="{E9B5C259-2977-4DB2-B401-2181E4470543}"/>
    <cellStyle name="20% - Accent1 10 2 3" xfId="206" xr:uid="{31E46870-470C-4C03-9A59-A6D9B8FD6624}"/>
    <cellStyle name="20% - Accent1 10 3" xfId="207" xr:uid="{A1EEDD69-1C20-4BD0-A9A3-8E269142A00D}"/>
    <cellStyle name="20% - Accent1 10 3 2" xfId="208" xr:uid="{93AEA843-1D0A-442A-A989-2E8E1B9CD8D7}"/>
    <cellStyle name="20% - Accent1 10 4" xfId="209" xr:uid="{46E02009-64AF-4ABD-A374-04B3E016694E}"/>
    <cellStyle name="20% - Accent1 11" xfId="210" xr:uid="{A8248C48-D6C7-4F95-9B3F-4D597879041B}"/>
    <cellStyle name="20% - Accent1 11 2" xfId="211" xr:uid="{DBC7388F-A30E-414D-9AD1-D0C27A306074}"/>
    <cellStyle name="20% - Accent1 11 2 2" xfId="212" xr:uid="{318092A1-1EB5-487F-BE76-19DDC67F3B46}"/>
    <cellStyle name="20% - Accent1 11 2 2 2" xfId="213" xr:uid="{7705588C-DE8E-48A0-BCEB-E9EF5A64C0D5}"/>
    <cellStyle name="20% - Accent1 11 2 3" xfId="214" xr:uid="{B61131E2-C9A5-4958-9726-F681850B42D6}"/>
    <cellStyle name="20% - Accent1 11 3" xfId="215" xr:uid="{69FF04B0-5680-413C-92B3-D2708DFAF478}"/>
    <cellStyle name="20% - Accent1 11 3 2" xfId="216" xr:uid="{F8CA5D4E-2D8F-43FE-9312-415C16F182BD}"/>
    <cellStyle name="20% - Accent1 11 4" xfId="217" xr:uid="{412B3A4E-2D18-4A70-B780-767AC76BB6D3}"/>
    <cellStyle name="20% - Accent1 12" xfId="218" xr:uid="{039A7C32-F20E-4E7F-8777-B58D158C03CD}"/>
    <cellStyle name="20% - Accent1 12 2" xfId="219" xr:uid="{B4C019B8-6149-4807-A5EE-24C94ED434FF}"/>
    <cellStyle name="20% - Accent1 12 2 2" xfId="220" xr:uid="{D38E0708-2F66-4D81-976E-B146DBA8E8EA}"/>
    <cellStyle name="20% - Accent1 12 2 2 2" xfId="221" xr:uid="{30BF3265-D267-4916-9439-04821452670D}"/>
    <cellStyle name="20% - Accent1 12 2 3" xfId="222" xr:uid="{904F2C64-AD8A-460C-9389-F724C09FF40F}"/>
    <cellStyle name="20% - Accent1 12 3" xfId="223" xr:uid="{E26A274A-F49C-41E0-AEDC-F5E7940BCE92}"/>
    <cellStyle name="20% - Accent1 12 3 2" xfId="224" xr:uid="{4A74ED91-C343-4DDA-A54C-DFD6A2FBA968}"/>
    <cellStyle name="20% - Accent1 12 4" xfId="225" xr:uid="{4E394CB0-C06D-4E9A-9371-3250A2AACEB4}"/>
    <cellStyle name="20% - Accent1 13" xfId="226" xr:uid="{1F1CDD05-3BAB-4316-9B8E-87DDD620919A}"/>
    <cellStyle name="20% - Accent1 13 2" xfId="227" xr:uid="{1762FC87-E185-4CAC-B0CA-DEC47EBC7114}"/>
    <cellStyle name="20% - Accent1 13 2 2" xfId="228" xr:uid="{409E9175-32E1-489D-9E0D-4CB11F92390E}"/>
    <cellStyle name="20% - Accent1 13 2 2 2" xfId="229" xr:uid="{C800953B-B9AD-4A5B-B8DC-1614A93D8B65}"/>
    <cellStyle name="20% - Accent1 13 2 3" xfId="230" xr:uid="{06C85591-1471-4824-9D07-417D5CAD8424}"/>
    <cellStyle name="20% - Accent1 13 3" xfId="231" xr:uid="{F68024C1-3926-43EB-9318-D7C58F13B4ED}"/>
    <cellStyle name="20% - Accent1 13 3 2" xfId="232" xr:uid="{41907DD8-45E0-4EBC-A4AA-CDB9DD48109B}"/>
    <cellStyle name="20% - Accent1 13 4" xfId="233" xr:uid="{AED21113-601C-4F0A-87E5-E066AC9ADDF7}"/>
    <cellStyle name="20% - Accent1 14" xfId="234" xr:uid="{2CDA0604-249C-4D4C-8D72-3E054FB5E1D3}"/>
    <cellStyle name="20% - Accent1 14 2" xfId="235" xr:uid="{779E816D-80D8-4C5C-A5B3-DE924E18F33F}"/>
    <cellStyle name="20% - Accent1 14 2 2" xfId="236" xr:uid="{E9959EAD-787E-4DF8-A6D6-C9A58E012484}"/>
    <cellStyle name="20% - Accent1 14 2 2 2" xfId="237" xr:uid="{D1C191E1-790E-4DA2-9648-B78FC913BFFF}"/>
    <cellStyle name="20% - Accent1 14 2 3" xfId="238" xr:uid="{B1699C69-85D4-4EFC-A9B0-AD31641860EA}"/>
    <cellStyle name="20% - Accent1 14 3" xfId="239" xr:uid="{5F8A9447-4F07-4743-92C9-FAFB9229F101}"/>
    <cellStyle name="20% - Accent1 14 3 2" xfId="240" xr:uid="{28049AB6-1584-4797-B514-4C273DA6BDE9}"/>
    <cellStyle name="20% - Accent1 14 4" xfId="241" xr:uid="{5D3A0682-8111-46F1-8AAF-CDB6649CC90A}"/>
    <cellStyle name="20% - Accent1 15" xfId="242" xr:uid="{01D67F6C-CF9D-49A6-B21B-5F6F754E8096}"/>
    <cellStyle name="20% - Accent1 15 2" xfId="243" xr:uid="{128AA991-D027-42FA-A41B-3A7D5ECC38C9}"/>
    <cellStyle name="20% - Accent1 15 2 2" xfId="244" xr:uid="{729D88D7-EB3F-4385-86BC-C5B8DA63395A}"/>
    <cellStyle name="20% - Accent1 15 2 2 2" xfId="245" xr:uid="{8599C15C-9A32-4577-A9A8-815F15B0882E}"/>
    <cellStyle name="20% - Accent1 15 2 3" xfId="246" xr:uid="{82EF342A-5948-41B4-874C-D7359FFA844E}"/>
    <cellStyle name="20% - Accent1 15 3" xfId="247" xr:uid="{BE7CDBBE-F4DB-47DD-9C6B-212A011932F1}"/>
    <cellStyle name="20% - Accent1 15 3 2" xfId="248" xr:uid="{9B877E6A-21DC-4EF5-802A-20E2B559237A}"/>
    <cellStyle name="20% - Accent1 15 4" xfId="249" xr:uid="{E0D135BD-AD50-4ECD-8A3B-876B3083AFAF}"/>
    <cellStyle name="20% - Accent1 16" xfId="250" xr:uid="{CA8232AB-6BEA-40B5-A0F0-F182462DB29D}"/>
    <cellStyle name="20% - Accent1 16 2" xfId="251" xr:uid="{E0ABDF77-4C4C-408D-A208-4EACD400DE22}"/>
    <cellStyle name="20% - Accent1 16 2 2" xfId="252" xr:uid="{FE3A870C-A4BC-41D6-A0F8-27B2C203A2DA}"/>
    <cellStyle name="20% - Accent1 16 2 2 2" xfId="253" xr:uid="{96EE59D2-DE3A-4549-B2E5-A3CB720BF100}"/>
    <cellStyle name="20% - Accent1 16 2 3" xfId="254" xr:uid="{C0066337-25F3-4813-82A8-1D8017A61220}"/>
    <cellStyle name="20% - Accent1 16 3" xfId="255" xr:uid="{982C2820-3A00-41F7-82A3-7C04B035B993}"/>
    <cellStyle name="20% - Accent1 16 3 2" xfId="256" xr:uid="{27080D16-AE7B-421B-878C-C39754B88C26}"/>
    <cellStyle name="20% - Accent1 16 4" xfId="257" xr:uid="{AB48ACE8-9F3A-428F-8773-0AB019798912}"/>
    <cellStyle name="20% - Accent1 17" xfId="258" xr:uid="{49DCEC68-7430-4DAF-8893-BC6E70B496CB}"/>
    <cellStyle name="20% - Accent1 17 2" xfId="259" xr:uid="{CFA0D21F-33F6-41B8-A0AD-DB343539F2E7}"/>
    <cellStyle name="20% - Accent1 17 2 2" xfId="260" xr:uid="{50DE202B-746A-4A47-8EEC-FE0FE63A37C2}"/>
    <cellStyle name="20% - Accent1 17 2 2 2" xfId="261" xr:uid="{F5DA3BF1-2465-4429-B56A-FB8C37BF84DE}"/>
    <cellStyle name="20% - Accent1 17 2 3" xfId="262" xr:uid="{6DE58E41-1B07-4700-B87C-44EA830D7955}"/>
    <cellStyle name="20% - Accent1 17 3" xfId="263" xr:uid="{F3AC1C21-F804-4B25-823E-825481EA092B}"/>
    <cellStyle name="20% - Accent1 17 3 2" xfId="264" xr:uid="{3AD4611F-DF3C-43F8-94F7-189E36FE65FF}"/>
    <cellStyle name="20% - Accent1 17 4" xfId="265" xr:uid="{121C524B-264B-4522-9CA9-1C555130D1F7}"/>
    <cellStyle name="20% - Accent1 18" xfId="266" xr:uid="{95C15C57-1AD0-4C14-8877-E4FB5F865E04}"/>
    <cellStyle name="20% - Accent1 18 2" xfId="267" xr:uid="{D90B01B6-2697-419D-95EF-BBDFD4149427}"/>
    <cellStyle name="20% - Accent1 18 2 2" xfId="268" xr:uid="{3A7882FC-19CD-423A-9C80-BE9BCE33E4E0}"/>
    <cellStyle name="20% - Accent1 18 2 2 2" xfId="269" xr:uid="{24B76323-7865-4218-9699-51A0D1950BF5}"/>
    <cellStyle name="20% - Accent1 18 2 3" xfId="270" xr:uid="{0CC30CD7-4065-452A-AC00-BC16706CAB2E}"/>
    <cellStyle name="20% - Accent1 18 3" xfId="271" xr:uid="{AD5ADE4E-56B7-42E9-964A-E2F902FB1D29}"/>
    <cellStyle name="20% - Accent1 18 3 2" xfId="272" xr:uid="{B42F1941-48E7-430E-A0D9-055E6BB84CCD}"/>
    <cellStyle name="20% - Accent1 18 4" xfId="273" xr:uid="{D1DBB32C-6835-4893-8E42-7684D3090BF9}"/>
    <cellStyle name="20% - Accent1 19" xfId="274" xr:uid="{D41A0DAB-68AE-4ED6-9A00-6A6A12687C5E}"/>
    <cellStyle name="20% - Accent1 19 2" xfId="275" xr:uid="{D2702C27-6D58-4214-85BB-047182A25CA1}"/>
    <cellStyle name="20% - Accent1 19 2 2" xfId="276" xr:uid="{ECF5DED0-8A33-4321-8C43-D6710AFF950D}"/>
    <cellStyle name="20% - Accent1 19 2 2 2" xfId="277" xr:uid="{B78DB6BE-2209-4D0D-A889-D0F73C9B7A15}"/>
    <cellStyle name="20% - Accent1 19 2 3" xfId="278" xr:uid="{476B646D-0C20-4B39-8436-28D3511F4872}"/>
    <cellStyle name="20% - Accent1 19 3" xfId="279" xr:uid="{55876340-DE70-4316-9036-D265DF9C9345}"/>
    <cellStyle name="20% - Accent1 19 3 2" xfId="280" xr:uid="{D8DEBF45-914D-4894-AC2C-373B46386A58}"/>
    <cellStyle name="20% - Accent1 19 4" xfId="281" xr:uid="{467A22F7-81EB-4CF8-A0E4-035265CBC114}"/>
    <cellStyle name="20% - Accent1 2" xfId="282" xr:uid="{5F1AC020-FD57-428D-961A-85ED238C3857}"/>
    <cellStyle name="20% - Accent1 20" xfId="283" xr:uid="{6CE9667D-7A08-4DC3-882C-F2D7C4B5E308}"/>
    <cellStyle name="20% - Accent1 20 2" xfId="284" xr:uid="{7172166C-8BF8-42CD-8B04-8B43B334CFBD}"/>
    <cellStyle name="20% - Accent1 20 2 2" xfId="285" xr:uid="{11465E8F-A665-4428-809C-2A79BCF090E8}"/>
    <cellStyle name="20% - Accent1 20 2 2 2" xfId="286" xr:uid="{E9108CAE-BB56-447A-BFB0-AAC5C4DA58BA}"/>
    <cellStyle name="20% - Accent1 20 2 3" xfId="287" xr:uid="{4014365A-D49E-492E-9760-AFAEF199C5BA}"/>
    <cellStyle name="20% - Accent1 20 3" xfId="288" xr:uid="{F6DAAB20-92F5-46A5-BF50-8FCC103F6338}"/>
    <cellStyle name="20% - Accent1 20 3 2" xfId="289" xr:uid="{BCDF1705-3189-4A4A-B3CC-AEC8AFFC251A}"/>
    <cellStyle name="20% - Accent1 20 4" xfId="290" xr:uid="{0696E048-48EF-4707-9369-0A41D48AC0FD}"/>
    <cellStyle name="20% - Accent1 21" xfId="291" xr:uid="{B77A84AD-9E3F-447C-B853-7A59DE561BA7}"/>
    <cellStyle name="20% - Accent1 21 2" xfId="292" xr:uid="{522511E4-FCF3-416B-96ED-3F41450589F7}"/>
    <cellStyle name="20% - Accent1 21 2 2" xfId="293" xr:uid="{F019D2F3-43D5-41C6-A7B2-05A88F14AFC4}"/>
    <cellStyle name="20% - Accent1 21 2 2 2" xfId="294" xr:uid="{8813CABC-56D9-4D90-9A87-0BDF34C786FA}"/>
    <cellStyle name="20% - Accent1 21 2 3" xfId="295" xr:uid="{67AE7F44-DECF-4A14-BAD4-24F955A3AF03}"/>
    <cellStyle name="20% - Accent1 21 3" xfId="296" xr:uid="{BA6CEA45-998A-4E9C-BDB5-055442BDAF58}"/>
    <cellStyle name="20% - Accent1 21 3 2" xfId="297" xr:uid="{475BCAD0-4180-4D8B-AB14-85C50DD9898A}"/>
    <cellStyle name="20% - Accent1 21 4" xfId="298" xr:uid="{5589A3B5-23ED-4F4A-A22A-3997FDD92C2E}"/>
    <cellStyle name="20% - Accent1 22" xfId="299" xr:uid="{538D7AAC-EA76-4BF2-88CE-510E59C64278}"/>
    <cellStyle name="20% - Accent1 22 2" xfId="300" xr:uid="{DD73A85A-5C1E-4697-A272-C2DFEFC5174E}"/>
    <cellStyle name="20% - Accent1 22 2 2" xfId="301" xr:uid="{4C49267E-B280-4C49-856A-6891012C2689}"/>
    <cellStyle name="20% - Accent1 22 2 2 2" xfId="302" xr:uid="{954A5A52-A4AD-4941-BCF0-50B6B1CA32D4}"/>
    <cellStyle name="20% - Accent1 22 2 3" xfId="303" xr:uid="{B0DCA762-2CB9-4D04-8C5C-61342DF12B4B}"/>
    <cellStyle name="20% - Accent1 22 3" xfId="304" xr:uid="{04C426AE-1B10-4CBA-AEE6-EE361920CA91}"/>
    <cellStyle name="20% - Accent1 22 3 2" xfId="305" xr:uid="{1F18602D-00ED-4BC6-B5D2-D34179487168}"/>
    <cellStyle name="20% - Accent1 22 4" xfId="306" xr:uid="{B2FF684E-15C0-478C-8CC2-7D6812B6F16C}"/>
    <cellStyle name="20% - Accent1 23" xfId="307" xr:uid="{CA8C7FED-4169-4CFA-B095-A6D0A44658A4}"/>
    <cellStyle name="20% - Accent1 23 2" xfId="308" xr:uid="{47BD1C7A-7A8B-4B79-B5B3-3B7C59EA6A0B}"/>
    <cellStyle name="20% - Accent1 23 2 2" xfId="309" xr:uid="{2E7B586E-3135-494B-BEE1-11355ABDA6FE}"/>
    <cellStyle name="20% - Accent1 23 2 2 2" xfId="310" xr:uid="{50B8C5E1-0024-4016-ACB3-41101807AA2B}"/>
    <cellStyle name="20% - Accent1 23 2 3" xfId="311" xr:uid="{BE9A1EAB-787B-408B-A2B1-88C8491BC031}"/>
    <cellStyle name="20% - Accent1 23 3" xfId="312" xr:uid="{0E1723E6-7039-4DAC-BFE2-AABF44C4DFB8}"/>
    <cellStyle name="20% - Accent1 23 3 2" xfId="313" xr:uid="{2C0A91A6-9D65-416E-BDEE-286A64FA5451}"/>
    <cellStyle name="20% - Accent1 23 4" xfId="314" xr:uid="{AF9174B2-C25A-4DEB-8541-EA7AF58F11D6}"/>
    <cellStyle name="20% - Accent1 24" xfId="315" xr:uid="{2FF32E86-2908-4B33-8CC1-F7510B5DB059}"/>
    <cellStyle name="20% - Accent1 24 2" xfId="316" xr:uid="{52C8BEA4-F462-4066-948B-809FD5EAF6CF}"/>
    <cellStyle name="20% - Accent1 24 2 2" xfId="317" xr:uid="{179EF041-D216-4291-B67F-10C9ECA4E684}"/>
    <cellStyle name="20% - Accent1 24 2 2 2" xfId="318" xr:uid="{4399C3F7-5C47-462C-A949-9D69EC33AABB}"/>
    <cellStyle name="20% - Accent1 24 2 3" xfId="319" xr:uid="{01B19A76-9D1B-4CF9-B49B-017696CAFEF5}"/>
    <cellStyle name="20% - Accent1 24 3" xfId="320" xr:uid="{47B72196-82F6-40A6-AD52-4DFF802ED726}"/>
    <cellStyle name="20% - Accent1 24 3 2" xfId="321" xr:uid="{4B4800C0-4460-4BA2-892A-3DFFFE5A5076}"/>
    <cellStyle name="20% - Accent1 24 4" xfId="322" xr:uid="{8F6EF7C7-F652-4F7B-A76F-3E37163A6FF2}"/>
    <cellStyle name="20% - Accent1 25" xfId="323" xr:uid="{DDE1B4FD-F9C7-4C88-9227-4E6F65260EA1}"/>
    <cellStyle name="20% - Accent1 25 2" xfId="324" xr:uid="{D168949A-3847-40E9-B0FB-8194463C1E92}"/>
    <cellStyle name="20% - Accent1 25 2 2" xfId="325" xr:uid="{14384562-A2C5-4CEA-95BA-33C2D879AD58}"/>
    <cellStyle name="20% - Accent1 25 2 2 2" xfId="326" xr:uid="{135C9BD4-7656-4941-8CEB-96D2C5AE28FB}"/>
    <cellStyle name="20% - Accent1 25 2 3" xfId="327" xr:uid="{381C4452-9F63-4D34-B0D3-DF145FDEB612}"/>
    <cellStyle name="20% - Accent1 25 3" xfId="328" xr:uid="{53A58464-854F-4003-909B-757F386D798C}"/>
    <cellStyle name="20% - Accent1 25 3 2" xfId="329" xr:uid="{5FC84904-0E39-4AB9-9AD9-B44F5CDA461F}"/>
    <cellStyle name="20% - Accent1 25 4" xfId="330" xr:uid="{761963BB-458D-477C-B964-D6DD2E62E64F}"/>
    <cellStyle name="20% - Accent1 26" xfId="331" xr:uid="{0EB982EE-9E06-40F2-AA01-3E7833A7E6D7}"/>
    <cellStyle name="20% - Accent1 26 2" xfId="332" xr:uid="{704FE623-28A6-45A5-BF4B-1FC110A2B3F8}"/>
    <cellStyle name="20% - Accent1 26 2 2" xfId="333" xr:uid="{4691BBE8-A41E-4DCF-98B1-6F5476850F00}"/>
    <cellStyle name="20% - Accent1 26 2 2 2" xfId="334" xr:uid="{08645A3B-6B55-4AD5-B354-4CB8F393B940}"/>
    <cellStyle name="20% - Accent1 26 2 3" xfId="335" xr:uid="{99F6B846-B917-4DEF-8AD9-E20BA9F459E7}"/>
    <cellStyle name="20% - Accent1 26 3" xfId="336" xr:uid="{22B2D22D-EAC6-4CAB-BB5B-AD32834CFA23}"/>
    <cellStyle name="20% - Accent1 26 3 2" xfId="337" xr:uid="{D1B90AE7-88E0-47E4-879A-E38D730E3002}"/>
    <cellStyle name="20% - Accent1 26 4" xfId="338" xr:uid="{F86F8E1D-59FC-4DC8-A468-0252997FCD7E}"/>
    <cellStyle name="20% - Accent1 27" xfId="339" xr:uid="{31B7735E-0CA6-44EF-B7D1-8F3A16BC812A}"/>
    <cellStyle name="20% - Accent1 27 2" xfId="340" xr:uid="{0E9AB75E-5794-4D71-BA23-F5032B904D9E}"/>
    <cellStyle name="20% - Accent1 27 2 2" xfId="341" xr:uid="{5DB74B0C-7554-40E7-B0FD-F2E3CE8774F1}"/>
    <cellStyle name="20% - Accent1 27 2 2 2" xfId="342" xr:uid="{A3749ACD-0432-47CA-ABF5-F08F77F80381}"/>
    <cellStyle name="20% - Accent1 27 2 3" xfId="343" xr:uid="{B11E60BB-0FBA-43D0-B951-5DF651CED1DA}"/>
    <cellStyle name="20% - Accent1 27 3" xfId="344" xr:uid="{ACFC63E1-1553-4026-8DFC-2A184416F097}"/>
    <cellStyle name="20% - Accent1 27 3 2" xfId="345" xr:uid="{B6E447F1-7510-48B1-8F4C-F869E02D9C9F}"/>
    <cellStyle name="20% - Accent1 27 4" xfId="346" xr:uid="{6E360949-4163-4A32-A9D6-153292A9666F}"/>
    <cellStyle name="20% - Accent1 28" xfId="347" xr:uid="{84CADF6D-0933-48C6-B348-697657EB9FC5}"/>
    <cellStyle name="20% - Accent1 28 2" xfId="348" xr:uid="{2B97FA32-E543-467D-9F36-D0E8E656EA5F}"/>
    <cellStyle name="20% - Accent1 28 2 2" xfId="349" xr:uid="{D0D08E56-5809-4776-B3B9-77BD972CADA8}"/>
    <cellStyle name="20% - Accent1 28 3" xfId="350" xr:uid="{3ACC4507-253C-4709-B357-9DA8C08532D2}"/>
    <cellStyle name="20% - Accent1 3" xfId="351" xr:uid="{DBC0BEC5-7F26-480D-A7EF-7540190BD738}"/>
    <cellStyle name="20% - Accent1 3 2" xfId="352" xr:uid="{E6216C69-AA61-4266-93EE-4B26BB5A2E2D}"/>
    <cellStyle name="20% - Accent1 3 2 2" xfId="353" xr:uid="{0508129A-A94A-4A6E-A946-D9A29A78DCF2}"/>
    <cellStyle name="20% - Accent1 3 2 2 2" xfId="354" xr:uid="{E2E4FF04-B6D0-40CD-B0CD-B83C4BB728B5}"/>
    <cellStyle name="20% - Accent1 3 2 2 3" xfId="355" xr:uid="{94C53D4B-F94E-48F6-87F4-9E09462DC1D5}"/>
    <cellStyle name="20% - Accent1 3 2 3" xfId="356" xr:uid="{049325AE-0EB1-4452-A8EE-00A29B5E3ACE}"/>
    <cellStyle name="20% - Accent1 3 2 4" xfId="357" xr:uid="{D426370B-4E35-48D7-A58C-1800D446B14D}"/>
    <cellStyle name="20% - Accent1 3 3" xfId="358" xr:uid="{442B2012-C353-405C-B519-8B8A8B5EB62A}"/>
    <cellStyle name="20% - Accent1 3 3 2" xfId="359" xr:uid="{2E41AD6D-30CA-41F5-8FFF-7BBC23385296}"/>
    <cellStyle name="20% - Accent1 3 3 3" xfId="360" xr:uid="{BFD121A7-7458-435A-92C1-5E9E782B2A4A}"/>
    <cellStyle name="20% - Accent1 3 4" xfId="361" xr:uid="{143D785C-2D3A-4A44-9C99-EF8AC79FC5EA}"/>
    <cellStyle name="20% - Accent1 3 5" xfId="362" xr:uid="{20A0254A-1B2E-4D5E-87DF-63AF6AB5A350}"/>
    <cellStyle name="20% - Accent1 3 6" xfId="363" xr:uid="{CBCC03B5-C59B-434A-8EA4-CC7EDB64A74B}"/>
    <cellStyle name="20% - Accent1 3_Description of Additional Supervisory Variables for RAS (Table 2) 2013 02 27" xfId="364" xr:uid="{190A898F-07F4-415A-B846-9C002E25D1CA}"/>
    <cellStyle name="20% - Accent1 4" xfId="365" xr:uid="{5C624903-510D-4E02-97F4-2AADA04F63AE}"/>
    <cellStyle name="20% - Accent1 4 2" xfId="366" xr:uid="{C02A1BB8-3BFA-43BC-8BF1-29A65FB36A71}"/>
    <cellStyle name="20% - Accent1 4 2 2" xfId="367" xr:uid="{3C0EBB51-7CA8-4533-A4B5-16EAC72DE6F7}"/>
    <cellStyle name="20% - Accent1 4 2 3" xfId="368" xr:uid="{7DA44868-98E4-4C47-B881-FF0C93CAECBB}"/>
    <cellStyle name="20% - Accent1 4 3" xfId="369" xr:uid="{E111DE1B-C638-466B-BEC0-F33BD0A390FD}"/>
    <cellStyle name="20% - Accent1 4 4" xfId="370" xr:uid="{38693A58-702E-43FF-9B43-DA34262E4E8E}"/>
    <cellStyle name="20% - Accent1 5" xfId="371" xr:uid="{97203B25-5C9E-4067-9B28-3E1D2EE73862}"/>
    <cellStyle name="20% - Accent1 5 2" xfId="372" xr:uid="{AF74DFD8-0D45-4829-8829-FF4C7A5D6413}"/>
    <cellStyle name="20% - Accent1 5 2 2" xfId="373" xr:uid="{6E1B10D3-F0B9-4EC1-8F0B-968497F4E1E5}"/>
    <cellStyle name="20% - Accent1 5 2 3" xfId="374" xr:uid="{1A193F62-D50E-452F-AF59-F693AA9FE8BB}"/>
    <cellStyle name="20% - Accent1 5 3" xfId="375" xr:uid="{86A0E793-16A9-4781-82F1-1A5A71BBE5E8}"/>
    <cellStyle name="20% - Accent1 5 4" xfId="376" xr:uid="{C8CC1807-AFD6-4AA2-A9B6-AE652C694043}"/>
    <cellStyle name="20% - Accent1 6" xfId="377" xr:uid="{6F56A6D4-603D-4ED2-B664-AA3B11A81627}"/>
    <cellStyle name="20% - Accent1 7" xfId="378" xr:uid="{FE6F14AF-69DE-48D3-8333-4CF8C51B781D}"/>
    <cellStyle name="20% - Accent1 8" xfId="379" xr:uid="{597E38B6-9E75-4881-9FC4-C3B4BBD6523A}"/>
    <cellStyle name="20% - Accent1 8 2" xfId="380" xr:uid="{4E86E834-52BD-4803-B566-2966CBABB0F5}"/>
    <cellStyle name="20% - Accent1 8 2 2" xfId="381" xr:uid="{53761DD6-CDD9-40C2-8565-E29B0BDEABFF}"/>
    <cellStyle name="20% - Accent1 8 2 2 2" xfId="382" xr:uid="{911F82EE-AAB6-40EF-8EF4-8729C3BEBAAF}"/>
    <cellStyle name="20% - Accent1 8 2 3" xfId="383" xr:uid="{1D8C35D7-C788-4FEC-8230-3B6058E21BC3}"/>
    <cellStyle name="20% - Accent1 8 3" xfId="384" xr:uid="{2839C9D7-EE56-4B08-8F56-7D4B42A6D480}"/>
    <cellStyle name="20% - Accent1 8 3 2" xfId="385" xr:uid="{D2078A8C-DF16-48DB-AD78-E8BF1C1D2C78}"/>
    <cellStyle name="20% - Accent1 8 4" xfId="386" xr:uid="{FCE9A8EB-6E40-4122-B6CF-EBD41390AE0D}"/>
    <cellStyle name="20% - Accent1 9" xfId="387" xr:uid="{FE6EBEA0-6C4F-4063-9C17-4CC8D83170FE}"/>
    <cellStyle name="20% - Accent1 9 2" xfId="388" xr:uid="{F97004DB-5625-4333-82C6-CC97C92AF554}"/>
    <cellStyle name="20% - Accent1 9 2 2" xfId="389" xr:uid="{33BC5745-DE50-42F9-8762-8C35910E2C60}"/>
    <cellStyle name="20% - Accent1 9 2 2 2" xfId="390" xr:uid="{3F555989-D767-41A7-95FF-0BA658507052}"/>
    <cellStyle name="20% - Accent1 9 2 3" xfId="391" xr:uid="{7868BB61-CB9E-47C8-8AF1-7619430E4FE1}"/>
    <cellStyle name="20% - Accent1 9 3" xfId="392" xr:uid="{857FB88A-F61C-4B2B-94E3-E955947E631D}"/>
    <cellStyle name="20% - Accent1 9 3 2" xfId="393" xr:uid="{9A9DA399-5504-4B95-95F0-6A4F21630A7A}"/>
    <cellStyle name="20% - Accent1 9 4" xfId="394" xr:uid="{239A89EC-9674-42BD-AC33-4DC93CC625E7}"/>
    <cellStyle name="20% - Accent2" xfId="27" builtinId="34" customBuiltin="1"/>
    <cellStyle name="20% - Accent2 10" xfId="395" xr:uid="{A57F1F18-8FF9-4D46-B54C-A81E5D6F8A40}"/>
    <cellStyle name="20% - Accent2 10 2" xfId="396" xr:uid="{13D6415F-D7CB-499A-8E74-15B78AF5855C}"/>
    <cellStyle name="20% - Accent2 10 2 2" xfId="397" xr:uid="{D9A7B14F-2391-4D00-AB53-128752C529DE}"/>
    <cellStyle name="20% - Accent2 10 2 2 2" xfId="398" xr:uid="{E49E0925-BE46-4D45-BD73-DB6D1D725EBB}"/>
    <cellStyle name="20% - Accent2 10 2 3" xfId="399" xr:uid="{70FC965B-31D4-4F1D-9548-2156D587F440}"/>
    <cellStyle name="20% - Accent2 10 3" xfId="400" xr:uid="{3ED2B579-B7AD-4ED7-9AC8-AB1C219DBCC9}"/>
    <cellStyle name="20% - Accent2 10 3 2" xfId="401" xr:uid="{C25DFBB5-6EE3-48A7-887C-6581EAE1F479}"/>
    <cellStyle name="20% - Accent2 10 4" xfId="402" xr:uid="{1E58FAAD-EA05-4187-9654-375293A720DF}"/>
    <cellStyle name="20% - Accent2 11" xfId="403" xr:uid="{1F706CE2-5C1C-4C8C-A7B8-6EC0AC542D42}"/>
    <cellStyle name="20% - Accent2 11 2" xfId="404" xr:uid="{6486F8E2-4AD9-4E0D-AF33-D4562CACB608}"/>
    <cellStyle name="20% - Accent2 11 2 2" xfId="405" xr:uid="{351C28F2-B045-43E0-A74B-76B98654459C}"/>
    <cellStyle name="20% - Accent2 11 2 2 2" xfId="406" xr:uid="{A74780F3-B673-42A2-9748-3FCB6E2EA2B1}"/>
    <cellStyle name="20% - Accent2 11 2 3" xfId="407" xr:uid="{04D86611-CE74-48B0-BA3D-2EA10B8E5574}"/>
    <cellStyle name="20% - Accent2 11 3" xfId="408" xr:uid="{89349411-D97E-48FD-A8A3-93C71D8963CC}"/>
    <cellStyle name="20% - Accent2 11 3 2" xfId="409" xr:uid="{D595FB0A-755A-4C26-9132-1B98FF51B5FD}"/>
    <cellStyle name="20% - Accent2 11 4" xfId="410" xr:uid="{28A20D72-CEFA-4111-A118-D36205D6BF25}"/>
    <cellStyle name="20% - Accent2 12" xfId="411" xr:uid="{8C11939C-75E4-4AEA-B624-5062BFC83545}"/>
    <cellStyle name="20% - Accent2 12 2" xfId="412" xr:uid="{C725C5B6-691D-4AE5-A04D-C215C2EE9C27}"/>
    <cellStyle name="20% - Accent2 12 2 2" xfId="413" xr:uid="{DDF3C4E5-FE1B-4CC9-9D5F-29474CA63953}"/>
    <cellStyle name="20% - Accent2 12 2 2 2" xfId="414" xr:uid="{7495926B-C3E6-4F58-B498-D7475AF9B9E1}"/>
    <cellStyle name="20% - Accent2 12 2 3" xfId="415" xr:uid="{000BFA55-B01B-47CD-840D-6957AE140B57}"/>
    <cellStyle name="20% - Accent2 12 3" xfId="416" xr:uid="{C3AE38DE-8851-4B15-98C6-EFCB1977BC73}"/>
    <cellStyle name="20% - Accent2 12 3 2" xfId="417" xr:uid="{025EA675-F757-4527-A344-5D171E6DC324}"/>
    <cellStyle name="20% - Accent2 12 4" xfId="418" xr:uid="{4DBE770E-CC3C-4DC0-9D37-B82694BE29A2}"/>
    <cellStyle name="20% - Accent2 13" xfId="419" xr:uid="{82EBF399-CA59-4CF6-820E-72EFD137E3B3}"/>
    <cellStyle name="20% - Accent2 13 2" xfId="420" xr:uid="{092964DE-3083-45F2-9B74-15D60FDA25E7}"/>
    <cellStyle name="20% - Accent2 13 2 2" xfId="421" xr:uid="{7FD88C62-55CB-4B34-BA23-A94FA06345E8}"/>
    <cellStyle name="20% - Accent2 13 2 2 2" xfId="422" xr:uid="{AB016343-4315-4AE6-9007-06BDC637E84D}"/>
    <cellStyle name="20% - Accent2 13 2 3" xfId="423" xr:uid="{FEC11FF5-69F4-450E-A1D0-0C672E1E9954}"/>
    <cellStyle name="20% - Accent2 13 3" xfId="424" xr:uid="{6AD723CE-0B65-4E63-A2BB-25D695DE780E}"/>
    <cellStyle name="20% - Accent2 13 3 2" xfId="425" xr:uid="{741B075E-3DDE-4A87-8A34-2A84E104FC53}"/>
    <cellStyle name="20% - Accent2 13 4" xfId="426" xr:uid="{24C5E1D3-3ED6-4DAA-A371-815C53273003}"/>
    <cellStyle name="20% - Accent2 14" xfId="427" xr:uid="{A5A898E3-678A-4836-85A5-3DEF4A27BF41}"/>
    <cellStyle name="20% - Accent2 14 2" xfId="428" xr:uid="{50FAC871-A051-4DBD-8722-C4CF5729A6C9}"/>
    <cellStyle name="20% - Accent2 14 2 2" xfId="429" xr:uid="{8F9D3290-FCB4-4FB4-92BB-9202F6507237}"/>
    <cellStyle name="20% - Accent2 14 2 2 2" xfId="430" xr:uid="{83030209-8E6A-414D-BFF3-2AA33D867826}"/>
    <cellStyle name="20% - Accent2 14 2 3" xfId="431" xr:uid="{F6A4C384-286C-4086-AD57-771E0E2E8FE5}"/>
    <cellStyle name="20% - Accent2 14 3" xfId="432" xr:uid="{4E0AF6F1-A0A6-432C-9F7B-5E8EC5E4DCAB}"/>
    <cellStyle name="20% - Accent2 14 3 2" xfId="433" xr:uid="{D2E9A9F2-F79E-4938-8C16-B18CAC87E8D6}"/>
    <cellStyle name="20% - Accent2 14 4" xfId="434" xr:uid="{687F4A23-D1C9-4FA0-9B94-1E7B299D55F4}"/>
    <cellStyle name="20% - Accent2 15" xfId="435" xr:uid="{E9FF9B83-7F02-47FD-9171-924A5D5FA1D6}"/>
    <cellStyle name="20% - Accent2 15 2" xfId="436" xr:uid="{2FDD65E8-D2DF-47CA-A918-3A440A080696}"/>
    <cellStyle name="20% - Accent2 15 2 2" xfId="437" xr:uid="{F6B2EF9A-DB8D-4792-8F7B-A40D1B2262E2}"/>
    <cellStyle name="20% - Accent2 15 2 2 2" xfId="438" xr:uid="{852781A2-D5EE-4B65-95F3-68F0257F0841}"/>
    <cellStyle name="20% - Accent2 15 2 3" xfId="439" xr:uid="{A7FD0D44-D123-4786-B6C8-156B3B5FBE2B}"/>
    <cellStyle name="20% - Accent2 15 3" xfId="440" xr:uid="{1DA46314-8449-4E2C-AEAC-D6E510B06292}"/>
    <cellStyle name="20% - Accent2 15 3 2" xfId="441" xr:uid="{23518616-66DE-456F-BE37-7F63B34B5603}"/>
    <cellStyle name="20% - Accent2 15 4" xfId="442" xr:uid="{64151A72-184D-42F3-9858-2754ECE87982}"/>
    <cellStyle name="20% - Accent2 16" xfId="443" xr:uid="{26F1C970-6E96-4A85-97BF-3B5D8E499851}"/>
    <cellStyle name="20% - Accent2 16 2" xfId="444" xr:uid="{F17480D8-98E7-46BC-B1E8-C4BB3CB284D0}"/>
    <cellStyle name="20% - Accent2 16 2 2" xfId="445" xr:uid="{452140B7-5574-4A78-A148-9E8D57930788}"/>
    <cellStyle name="20% - Accent2 16 2 2 2" xfId="446" xr:uid="{D2C47BB1-18D9-42D1-B2D0-0EB60EC97331}"/>
    <cellStyle name="20% - Accent2 16 2 3" xfId="447" xr:uid="{43610368-4213-4536-B42B-17A0B1CD3DD0}"/>
    <cellStyle name="20% - Accent2 16 3" xfId="448" xr:uid="{9941AC9D-D2C6-490E-B585-FC001944BFB0}"/>
    <cellStyle name="20% - Accent2 16 3 2" xfId="449" xr:uid="{3D99D2E0-A374-47B9-B483-A264D4A2FD7A}"/>
    <cellStyle name="20% - Accent2 16 4" xfId="450" xr:uid="{A661BA70-9355-40F6-A6F4-D9156A5D577D}"/>
    <cellStyle name="20% - Accent2 17" xfId="451" xr:uid="{1CEB8515-5646-4DD9-ADE0-DEA55F2A5771}"/>
    <cellStyle name="20% - Accent2 17 2" xfId="452" xr:uid="{FC99D454-DE8D-4B06-919C-137E78CDF54F}"/>
    <cellStyle name="20% - Accent2 17 2 2" xfId="453" xr:uid="{21AD201A-1EB0-401E-9F1E-51960ECE1A8E}"/>
    <cellStyle name="20% - Accent2 17 2 2 2" xfId="454" xr:uid="{6D283762-4599-46D5-8450-46FC0666242A}"/>
    <cellStyle name="20% - Accent2 17 2 3" xfId="455" xr:uid="{9C659AB4-F233-4CFF-83D9-0CF6B29AED45}"/>
    <cellStyle name="20% - Accent2 17 3" xfId="456" xr:uid="{E8C0C2B8-1FC6-4E05-A964-D1A3B0EB8D6D}"/>
    <cellStyle name="20% - Accent2 17 3 2" xfId="457" xr:uid="{32FA9643-AFF6-456F-A67D-5864C6F83E62}"/>
    <cellStyle name="20% - Accent2 17 4" xfId="458" xr:uid="{6CA3411B-C0F7-45FA-8D7E-5E538734D591}"/>
    <cellStyle name="20% - Accent2 18" xfId="459" xr:uid="{B90F9CF0-CBBC-49B6-9A51-D179E15EEEF3}"/>
    <cellStyle name="20% - Accent2 18 2" xfId="460" xr:uid="{AF2A2970-6949-445C-AF4F-06FE8207CE01}"/>
    <cellStyle name="20% - Accent2 18 2 2" xfId="461" xr:uid="{CCD1E453-EBE2-4FAF-98DB-C837E8BE2F3F}"/>
    <cellStyle name="20% - Accent2 18 2 2 2" xfId="462" xr:uid="{D2D97F47-17B5-4B4D-BCCB-687CE54CD462}"/>
    <cellStyle name="20% - Accent2 18 2 3" xfId="463" xr:uid="{6C19C578-05BC-43A5-86AC-825BE3D7E1D7}"/>
    <cellStyle name="20% - Accent2 18 3" xfId="464" xr:uid="{FCBF816E-E882-4D34-B20B-EBE8FBF2DDD3}"/>
    <cellStyle name="20% - Accent2 18 3 2" xfId="465" xr:uid="{021A680A-1A97-480E-9F62-3B5694BE8692}"/>
    <cellStyle name="20% - Accent2 18 4" xfId="466" xr:uid="{3E5103E4-419B-4B71-822B-B443594CBA1F}"/>
    <cellStyle name="20% - Accent2 19" xfId="467" xr:uid="{83DD16E1-15E2-412A-86C0-F783FFD359D2}"/>
    <cellStyle name="20% - Accent2 19 2" xfId="468" xr:uid="{42E3D8F8-5302-487B-A259-297311EEDA78}"/>
    <cellStyle name="20% - Accent2 19 2 2" xfId="469" xr:uid="{E754AA32-5D9E-4DF6-B4E3-464C9CDD6FC0}"/>
    <cellStyle name="20% - Accent2 19 2 2 2" xfId="470" xr:uid="{0B902CB8-C078-4E44-A38E-A9091C2367F5}"/>
    <cellStyle name="20% - Accent2 19 2 3" xfId="471" xr:uid="{2445DE77-2C8F-486E-ACF4-ED9CF54FFB9A}"/>
    <cellStyle name="20% - Accent2 19 3" xfId="472" xr:uid="{3160FEC7-CDD8-4B9A-A140-C46AFA4FB5A7}"/>
    <cellStyle name="20% - Accent2 19 3 2" xfId="473" xr:uid="{FBB5AEB7-8924-4F51-B12F-8E16C5DAE2CA}"/>
    <cellStyle name="20% - Accent2 19 4" xfId="474" xr:uid="{3DB401F7-7FB6-42F4-A0FC-9B215D3D16DE}"/>
    <cellStyle name="20% - Accent2 2" xfId="475" xr:uid="{947C046D-B3C2-4A77-A93E-13E93FA9325B}"/>
    <cellStyle name="20% - Accent2 20" xfId="476" xr:uid="{6CD86D4D-046C-4C3B-A721-7940BA7CA689}"/>
    <cellStyle name="20% - Accent2 20 2" xfId="477" xr:uid="{BD2B9293-E21E-4D15-9F9B-1FF1C6AA6E9F}"/>
    <cellStyle name="20% - Accent2 20 2 2" xfId="478" xr:uid="{D867CC7C-83BB-4F6A-AC09-70E1A15798F7}"/>
    <cellStyle name="20% - Accent2 20 2 2 2" xfId="479" xr:uid="{C301E05B-0858-4E6D-91F9-EC4296C95367}"/>
    <cellStyle name="20% - Accent2 20 2 3" xfId="480" xr:uid="{2F41F313-F534-4198-8C23-8AA4DEB0A8A6}"/>
    <cellStyle name="20% - Accent2 20 3" xfId="481" xr:uid="{2961CC43-996B-4EB7-ACA1-F96C91835BCE}"/>
    <cellStyle name="20% - Accent2 20 3 2" xfId="482" xr:uid="{51C0DA90-E2F8-4861-B4C3-4F14E8CBFCCE}"/>
    <cellStyle name="20% - Accent2 20 4" xfId="483" xr:uid="{E7C09B7B-950A-4F41-93DA-9875C91F30F3}"/>
    <cellStyle name="20% - Accent2 21" xfId="484" xr:uid="{9CE6B1BC-3D00-4BB3-AD6B-07E5C7D2DD4A}"/>
    <cellStyle name="20% - Accent2 21 2" xfId="485" xr:uid="{67CF599B-0AA0-4810-8324-7E05F62F5BFF}"/>
    <cellStyle name="20% - Accent2 21 2 2" xfId="486" xr:uid="{44E1B89A-9F6F-47E1-8A65-4D31184BD757}"/>
    <cellStyle name="20% - Accent2 21 2 2 2" xfId="487" xr:uid="{7FA00C1F-3BF6-4369-946B-58408426E1FC}"/>
    <cellStyle name="20% - Accent2 21 2 3" xfId="488" xr:uid="{07C3375D-6AC3-4244-B074-DFDC191BD6A2}"/>
    <cellStyle name="20% - Accent2 21 3" xfId="489" xr:uid="{23C39A60-5280-46C4-940F-26AB8C58107E}"/>
    <cellStyle name="20% - Accent2 21 3 2" xfId="490" xr:uid="{74DF794D-72A6-40B5-913D-A711AB75350D}"/>
    <cellStyle name="20% - Accent2 21 4" xfId="491" xr:uid="{14AB14B3-5B53-406E-88BE-D2751B962187}"/>
    <cellStyle name="20% - Accent2 22" xfId="492" xr:uid="{3E282E94-2C7D-43CA-840C-D8F5EE37F557}"/>
    <cellStyle name="20% - Accent2 22 2" xfId="493" xr:uid="{BCAD5465-9B83-4E6A-95C7-12993D046393}"/>
    <cellStyle name="20% - Accent2 22 2 2" xfId="494" xr:uid="{ACDCC650-4F21-46E8-AD9C-BA0952B4C5C5}"/>
    <cellStyle name="20% - Accent2 22 2 2 2" xfId="495" xr:uid="{AEA654F6-C9BF-4C73-9E30-ED476874B2DA}"/>
    <cellStyle name="20% - Accent2 22 2 3" xfId="496" xr:uid="{C14FAB4D-8D51-45CC-993B-FDC6FF9B4F45}"/>
    <cellStyle name="20% - Accent2 22 3" xfId="497" xr:uid="{4F9C8CF4-29F3-4DD5-A4EE-199DFA30B8BE}"/>
    <cellStyle name="20% - Accent2 22 3 2" xfId="498" xr:uid="{59367F6D-7265-4D54-9AFA-5634D1B361F0}"/>
    <cellStyle name="20% - Accent2 22 4" xfId="499" xr:uid="{7D58A515-292B-4CC1-A8CF-9BA0644E5A88}"/>
    <cellStyle name="20% - Accent2 23" xfId="500" xr:uid="{8606F697-92D6-4AB7-A875-825B08F2AD27}"/>
    <cellStyle name="20% - Accent2 23 2" xfId="501" xr:uid="{807F0BF6-382C-4CEA-BFB7-F208E4D2850F}"/>
    <cellStyle name="20% - Accent2 23 2 2" xfId="502" xr:uid="{9C5B03FF-37D7-4873-926F-91748CC6F240}"/>
    <cellStyle name="20% - Accent2 23 2 2 2" xfId="503" xr:uid="{754F5EA3-BF79-4EBE-AF08-594D32FFE222}"/>
    <cellStyle name="20% - Accent2 23 2 3" xfId="504" xr:uid="{A6D56F4A-6A7F-4CF0-BFA2-78450806D8FF}"/>
    <cellStyle name="20% - Accent2 23 3" xfId="505" xr:uid="{BC6D9452-F208-4144-BA6B-324FDFC35173}"/>
    <cellStyle name="20% - Accent2 23 3 2" xfId="506" xr:uid="{C63A229F-4376-4092-BF71-C47A14872356}"/>
    <cellStyle name="20% - Accent2 23 4" xfId="507" xr:uid="{E4AD349C-3B86-4690-91E5-537304725AE1}"/>
    <cellStyle name="20% - Accent2 24" xfId="508" xr:uid="{7A4CAE4C-219A-4DAD-8B0B-08B33DDCDC52}"/>
    <cellStyle name="20% - Accent2 24 2" xfId="509" xr:uid="{C295CEAE-BAFB-44FB-8ABB-DC5CF45BFF24}"/>
    <cellStyle name="20% - Accent2 24 2 2" xfId="510" xr:uid="{0C3291C7-8501-4A1A-B09A-5F0C3F280E42}"/>
    <cellStyle name="20% - Accent2 24 2 2 2" xfId="511" xr:uid="{92B8BB68-507D-43CD-9989-E46A90EF918D}"/>
    <cellStyle name="20% - Accent2 24 2 3" xfId="512" xr:uid="{A495654A-C240-419C-9BE4-169DAC26FF9F}"/>
    <cellStyle name="20% - Accent2 24 3" xfId="513" xr:uid="{07FDE2FC-1FAA-4613-BB69-B05938F69A5C}"/>
    <cellStyle name="20% - Accent2 24 3 2" xfId="514" xr:uid="{B0912361-7A9A-4D1B-9148-29B700E45B68}"/>
    <cellStyle name="20% - Accent2 24 4" xfId="515" xr:uid="{2B568440-6122-42E4-B261-C004FD0E4B74}"/>
    <cellStyle name="20% - Accent2 25" xfId="516" xr:uid="{55264A8A-616E-4FB2-9701-D10E999C0292}"/>
    <cellStyle name="20% - Accent2 25 2" xfId="517" xr:uid="{B9D588DD-36AE-4613-A10D-8FE90C51994E}"/>
    <cellStyle name="20% - Accent2 25 2 2" xfId="518" xr:uid="{69EF1DC4-13D5-4937-8E72-552834295371}"/>
    <cellStyle name="20% - Accent2 25 2 2 2" xfId="519" xr:uid="{E7E2FFD9-4050-4C51-A955-2735FD16C650}"/>
    <cellStyle name="20% - Accent2 25 2 3" xfId="520" xr:uid="{47F5554D-08E1-4FEF-8885-5540D0FC325C}"/>
    <cellStyle name="20% - Accent2 25 3" xfId="521" xr:uid="{C76234EB-D1BD-4552-BC6D-FFF9F7FDE255}"/>
    <cellStyle name="20% - Accent2 25 3 2" xfId="522" xr:uid="{567AC4EF-20DD-48AB-87D7-5F31929C3236}"/>
    <cellStyle name="20% - Accent2 25 4" xfId="523" xr:uid="{D7A33320-C802-46C9-8C03-7BEAE73C47C9}"/>
    <cellStyle name="20% - Accent2 26" xfId="524" xr:uid="{0D3DE617-8C10-43A5-9A1A-710B2FCF2952}"/>
    <cellStyle name="20% - Accent2 26 2" xfId="525" xr:uid="{D3CC3689-DDD0-473B-80F4-7BCD245B54CC}"/>
    <cellStyle name="20% - Accent2 26 2 2" xfId="526" xr:uid="{38F588C7-2903-4D68-9266-107B47E59218}"/>
    <cellStyle name="20% - Accent2 26 2 2 2" xfId="527" xr:uid="{59C343D0-7A70-401C-B2C2-8EC10AEBEA16}"/>
    <cellStyle name="20% - Accent2 26 2 3" xfId="528" xr:uid="{D7CBAF56-B0AB-4FB8-8455-DE924BF0AA60}"/>
    <cellStyle name="20% - Accent2 26 3" xfId="529" xr:uid="{7B6E536A-501C-4BBD-B17A-54D671195174}"/>
    <cellStyle name="20% - Accent2 26 3 2" xfId="530" xr:uid="{75EE44CE-974F-4ECD-A764-38E0E3169632}"/>
    <cellStyle name="20% - Accent2 26 4" xfId="531" xr:uid="{D974F191-3DA6-4BD0-944B-0C5EE213FE3A}"/>
    <cellStyle name="20% - Accent2 27" xfId="532" xr:uid="{7CB6182E-D432-4C2C-AA92-FCC2EF57BE06}"/>
    <cellStyle name="20% - Accent2 27 2" xfId="533" xr:uid="{4E2C6465-DFB2-437A-82EC-72F2117A75C9}"/>
    <cellStyle name="20% - Accent2 27 2 2" xfId="534" xr:uid="{D921E4FD-958D-4C64-BF25-EEA5863288CC}"/>
    <cellStyle name="20% - Accent2 27 2 2 2" xfId="535" xr:uid="{E475C6C0-0E6B-446F-A934-88CAE86AF3CE}"/>
    <cellStyle name="20% - Accent2 27 2 3" xfId="536" xr:uid="{5FC651B8-CC0E-4895-B40F-E774EAB2AE63}"/>
    <cellStyle name="20% - Accent2 27 3" xfId="537" xr:uid="{F4305739-4C2B-437E-8B37-CAB011584E9C}"/>
    <cellStyle name="20% - Accent2 27 3 2" xfId="538" xr:uid="{E9C3CE5B-2297-4E0B-9E21-B24D53C5D0F4}"/>
    <cellStyle name="20% - Accent2 27 4" xfId="539" xr:uid="{867FA01F-0442-4F04-BE68-A24BB12785E1}"/>
    <cellStyle name="20% - Accent2 28" xfId="540" xr:uid="{7153CD85-60F8-4BD3-8DB1-1349656C1BBD}"/>
    <cellStyle name="20% - Accent2 28 2" xfId="541" xr:uid="{1C3AA1DA-D4F4-45FF-9AF8-ABE63C3764A7}"/>
    <cellStyle name="20% - Accent2 28 2 2" xfId="542" xr:uid="{A5782071-783A-4523-A13E-343C2C670C22}"/>
    <cellStyle name="20% - Accent2 28 3" xfId="543" xr:uid="{B8FC6CB3-D551-4F1E-90B3-F7C9B11A28DE}"/>
    <cellStyle name="20% - Accent2 3" xfId="544" xr:uid="{A8C6A174-4FB6-4B2A-82D8-6411D6DA5117}"/>
    <cellStyle name="20% - Accent2 3 2" xfId="545" xr:uid="{7E68D19E-D311-4635-AD95-C6C61C35CF9E}"/>
    <cellStyle name="20% - Accent2 3 2 2" xfId="546" xr:uid="{5B27668B-B16A-4BA1-AA4D-320692813FEB}"/>
    <cellStyle name="20% - Accent2 3 2 2 2" xfId="547" xr:uid="{95B09AF2-3D96-4955-965C-7B53E86A59FB}"/>
    <cellStyle name="20% - Accent2 3 2 2 3" xfId="548" xr:uid="{AD8BA849-CEFA-410C-BA55-078306759F76}"/>
    <cellStyle name="20% - Accent2 3 2 3" xfId="549" xr:uid="{7AB36FF9-4F12-49B4-8988-E750D5C25760}"/>
    <cellStyle name="20% - Accent2 3 2 4" xfId="550" xr:uid="{84434F2E-1C25-4E9B-B3B8-B59E55E9CE5A}"/>
    <cellStyle name="20% - Accent2 3 3" xfId="551" xr:uid="{872654E2-AB4C-4FDC-9404-E95FD9FC018C}"/>
    <cellStyle name="20% - Accent2 3 3 2" xfId="552" xr:uid="{EE1E790A-EDF0-4AF0-94C3-3BAB369398EE}"/>
    <cellStyle name="20% - Accent2 3 3 3" xfId="553" xr:uid="{B3F5BBE5-752E-4A68-885D-C88666DB5371}"/>
    <cellStyle name="20% - Accent2 3 4" xfId="554" xr:uid="{24563E29-DEB6-4CCF-B784-92099111637E}"/>
    <cellStyle name="20% - Accent2 3 5" xfId="555" xr:uid="{8E72076C-21D5-471D-AD95-498BC025BED2}"/>
    <cellStyle name="20% - Accent2 3 6" xfId="556" xr:uid="{EAA58127-0DBA-44EE-A903-2DAD0D7FDD37}"/>
    <cellStyle name="20% - Accent2 3_Description of Additional Supervisory Variables for RAS (Table 2) 2013 02 27" xfId="557" xr:uid="{6EEDB29F-8F48-452A-BADC-DAED4984EA50}"/>
    <cellStyle name="20% - Accent2 4" xfId="558" xr:uid="{339F2478-46A2-451B-85D2-E50ACACCECA1}"/>
    <cellStyle name="20% - Accent2 4 2" xfId="559" xr:uid="{7C36E16F-59AC-47E9-BD20-6B19948E8A44}"/>
    <cellStyle name="20% - Accent2 4 2 2" xfId="560" xr:uid="{8CFDD4E7-BFD8-4C67-A26C-76F5FD81A116}"/>
    <cellStyle name="20% - Accent2 4 2 3" xfId="561" xr:uid="{10040085-4B9D-4006-AB33-C3B15012C59E}"/>
    <cellStyle name="20% - Accent2 4 3" xfId="562" xr:uid="{EDD5DDF5-A538-433B-9464-BCAB462FB1E1}"/>
    <cellStyle name="20% - Accent2 4 4" xfId="563" xr:uid="{78B4B69C-3832-4E3C-83EC-228C5127003A}"/>
    <cellStyle name="20% - Accent2 5" xfId="564" xr:uid="{F50EF6E4-EA31-4DF7-8EAB-D448CC8B6C26}"/>
    <cellStyle name="20% - Accent2 5 2" xfId="565" xr:uid="{64615A8D-EEBE-4D93-9CC7-D7C6A5982BE1}"/>
    <cellStyle name="20% - Accent2 5 2 2" xfId="566" xr:uid="{98288E16-6F57-4CAA-B64D-F63B3A5472CE}"/>
    <cellStyle name="20% - Accent2 5 2 3" xfId="567" xr:uid="{56DE315E-6747-4625-A45C-BB22D7856882}"/>
    <cellStyle name="20% - Accent2 5 3" xfId="568" xr:uid="{DB279BA3-0F32-4BE3-8760-A28E9243D281}"/>
    <cellStyle name="20% - Accent2 5 4" xfId="569" xr:uid="{D1E4F62A-4FAD-4BD2-A54B-A418FC66A234}"/>
    <cellStyle name="20% - Accent2 6" xfId="570" xr:uid="{F5D7DA2B-7474-4D37-8828-6F7B0F2FAC55}"/>
    <cellStyle name="20% - Accent2 7" xfId="571" xr:uid="{25784C98-004D-4740-BEC3-24D7E63D1405}"/>
    <cellStyle name="20% - Accent2 8" xfId="572" xr:uid="{172BDEB0-EFA0-43E9-8408-08AE03F0FEA7}"/>
    <cellStyle name="20% - Accent2 8 2" xfId="573" xr:uid="{0F45C428-0D31-41B2-8121-104B8CF61314}"/>
    <cellStyle name="20% - Accent2 8 2 2" xfId="574" xr:uid="{A4F8661E-AB63-45D7-90B9-ED09AAD20557}"/>
    <cellStyle name="20% - Accent2 8 2 2 2" xfId="575" xr:uid="{8FD021DF-3C76-4181-972D-5BCF5E93139C}"/>
    <cellStyle name="20% - Accent2 8 2 3" xfId="576" xr:uid="{2A024F44-C05A-4933-B851-26244ED80483}"/>
    <cellStyle name="20% - Accent2 8 3" xfId="577" xr:uid="{D4A8006C-4B01-4372-9C8E-90C9E4E08BBF}"/>
    <cellStyle name="20% - Accent2 8 3 2" xfId="578" xr:uid="{F0F9EA41-EF7A-4086-BF4D-C03CA42A2669}"/>
    <cellStyle name="20% - Accent2 8 4" xfId="579" xr:uid="{30129C41-3377-46FB-B046-A4EF28667B25}"/>
    <cellStyle name="20% - Accent2 9" xfId="580" xr:uid="{285A6A69-F899-4EE5-8BEB-EB1E943CF994}"/>
    <cellStyle name="20% - Accent2 9 2" xfId="581" xr:uid="{A4C5E7BB-BCF0-48D2-9F07-EA7980A55B67}"/>
    <cellStyle name="20% - Accent2 9 2 2" xfId="582" xr:uid="{B36A5BA1-F707-4C6C-A639-75CE1B893721}"/>
    <cellStyle name="20% - Accent2 9 2 2 2" xfId="583" xr:uid="{68C0AA0F-9EE0-4946-BF79-1BC916CDFCB4}"/>
    <cellStyle name="20% - Accent2 9 2 3" xfId="584" xr:uid="{891EFA99-40FE-48D3-9D2D-51B277BB1EC9}"/>
    <cellStyle name="20% - Accent2 9 3" xfId="585" xr:uid="{2BFC0126-C9DE-483A-B356-B3B1F39A867B}"/>
    <cellStyle name="20% - Accent2 9 3 2" xfId="586" xr:uid="{E71A39A9-4E48-46F6-A285-6628F5755E18}"/>
    <cellStyle name="20% - Accent2 9 4" xfId="587" xr:uid="{1CB29A21-279C-4B9B-B206-AEE481CA928B}"/>
    <cellStyle name="20% - Accent3" xfId="30" builtinId="38" customBuiltin="1"/>
    <cellStyle name="20% - Accent3 10" xfId="588" xr:uid="{A162777D-BC75-465D-AD7D-91ED13ED6B50}"/>
    <cellStyle name="20% - Accent3 10 2" xfId="589" xr:uid="{8C366BF2-535B-4576-968E-3E3DC0C9681A}"/>
    <cellStyle name="20% - Accent3 10 2 2" xfId="590" xr:uid="{6611D0C9-BC44-4BF0-A17B-1FB72BE00829}"/>
    <cellStyle name="20% - Accent3 10 2 2 2" xfId="591" xr:uid="{A9572AEB-91FF-498F-941D-A51A2C9EB65B}"/>
    <cellStyle name="20% - Accent3 10 2 3" xfId="592" xr:uid="{C44CE359-4949-4B77-9647-1C909EF9A544}"/>
    <cellStyle name="20% - Accent3 10 3" xfId="593" xr:uid="{B5C96B0A-DCEE-42F1-BF59-0CE9D045381F}"/>
    <cellStyle name="20% - Accent3 10 3 2" xfId="594" xr:uid="{584461F9-88AC-4ABD-A805-34F23A14141A}"/>
    <cellStyle name="20% - Accent3 10 4" xfId="595" xr:uid="{B1189996-EB7C-441C-B74D-D244CBC291B8}"/>
    <cellStyle name="20% - Accent3 11" xfId="596" xr:uid="{B78C1CFB-D059-4EB2-AF77-38262D550518}"/>
    <cellStyle name="20% - Accent3 11 2" xfId="597" xr:uid="{A0DABD21-B826-4E45-B285-93E0E66E908E}"/>
    <cellStyle name="20% - Accent3 11 2 2" xfId="598" xr:uid="{F93DAA18-489B-46E5-AA5C-1A1F2EC7E68A}"/>
    <cellStyle name="20% - Accent3 11 2 2 2" xfId="599" xr:uid="{A138FE3B-5C25-4EA6-B828-9B5B98D16DBA}"/>
    <cellStyle name="20% - Accent3 11 2 3" xfId="600" xr:uid="{FF34C7F3-A836-4549-AB23-42646073191D}"/>
    <cellStyle name="20% - Accent3 11 3" xfId="601" xr:uid="{5DF28897-BE84-43A5-89A7-B172E3761D8E}"/>
    <cellStyle name="20% - Accent3 11 3 2" xfId="602" xr:uid="{CF313B07-9E51-4E34-995B-842840BB941F}"/>
    <cellStyle name="20% - Accent3 11 4" xfId="603" xr:uid="{2D164E0D-721F-4D25-AEC3-FA354754D2B7}"/>
    <cellStyle name="20% - Accent3 12" xfId="604" xr:uid="{603BE0AC-B1E6-46B3-8547-DE9D078B8F29}"/>
    <cellStyle name="20% - Accent3 12 2" xfId="605" xr:uid="{E7A6F7E7-CEE1-4428-A605-9EC98DA7A11D}"/>
    <cellStyle name="20% - Accent3 12 2 2" xfId="606" xr:uid="{FEC64572-036E-4287-A646-6498BEABF2F2}"/>
    <cellStyle name="20% - Accent3 12 2 2 2" xfId="607" xr:uid="{F255FDB2-D9A6-4FB2-B50A-B099F0A9B78E}"/>
    <cellStyle name="20% - Accent3 12 2 3" xfId="608" xr:uid="{718F0F39-B905-4270-9CDB-BB4C9A002A6A}"/>
    <cellStyle name="20% - Accent3 12 3" xfId="609" xr:uid="{3D959440-B0B1-45EC-B9F3-2F3BCE20779C}"/>
    <cellStyle name="20% - Accent3 12 3 2" xfId="610" xr:uid="{A89C34E5-1F7F-4F52-A7C1-650E9D9A6D26}"/>
    <cellStyle name="20% - Accent3 12 4" xfId="611" xr:uid="{C38A13CA-5CBC-4405-A178-0740AB47A339}"/>
    <cellStyle name="20% - Accent3 13" xfId="612" xr:uid="{D41C300C-6D76-4DEC-A0F6-E73AB017D59B}"/>
    <cellStyle name="20% - Accent3 13 2" xfId="613" xr:uid="{607FCBB0-E969-4726-9553-52B6B43E7AC9}"/>
    <cellStyle name="20% - Accent3 13 2 2" xfId="614" xr:uid="{1A20645D-9BC5-4B09-BCDF-59B2AA04111B}"/>
    <cellStyle name="20% - Accent3 13 2 2 2" xfId="615" xr:uid="{5B44D7FF-9DA2-4A42-9ADA-FEFE703626D3}"/>
    <cellStyle name="20% - Accent3 13 2 3" xfId="616" xr:uid="{1FCA2786-FFA2-4FAF-A1E7-1E6BA283AC14}"/>
    <cellStyle name="20% - Accent3 13 3" xfId="617" xr:uid="{1240C311-581C-4D99-B6C1-494C9097C294}"/>
    <cellStyle name="20% - Accent3 13 3 2" xfId="618" xr:uid="{39A1C83B-C38F-4C10-9946-1B59A58954BE}"/>
    <cellStyle name="20% - Accent3 13 4" xfId="619" xr:uid="{F03B2CEE-E481-4D91-83DB-8AF40AA5A326}"/>
    <cellStyle name="20% - Accent3 14" xfId="620" xr:uid="{9415A571-90DB-4B8A-BA97-D21D1EC98C63}"/>
    <cellStyle name="20% - Accent3 14 2" xfId="621" xr:uid="{6438071B-209C-4639-91A2-F41186F0EEE1}"/>
    <cellStyle name="20% - Accent3 14 2 2" xfId="622" xr:uid="{1F999E4C-2680-42F7-9869-75547D780173}"/>
    <cellStyle name="20% - Accent3 14 2 2 2" xfId="623" xr:uid="{57DA4B30-B94F-4025-9817-6F4467C81BD9}"/>
    <cellStyle name="20% - Accent3 14 2 3" xfId="624" xr:uid="{2328327F-3A27-40E0-AAC0-658147994A9D}"/>
    <cellStyle name="20% - Accent3 14 3" xfId="625" xr:uid="{C12CBB7E-FA55-40D1-89E6-CE4978508250}"/>
    <cellStyle name="20% - Accent3 14 3 2" xfId="626" xr:uid="{F6269DE0-666E-4E32-B3B8-9509C16C49C4}"/>
    <cellStyle name="20% - Accent3 14 4" xfId="627" xr:uid="{D4A2BA2D-339A-4B9B-BF44-F96FDA70D0D8}"/>
    <cellStyle name="20% - Accent3 15" xfId="628" xr:uid="{4101F7F5-76E7-4BDA-B21B-B0FA3BCE914E}"/>
    <cellStyle name="20% - Accent3 15 2" xfId="629" xr:uid="{BCB80B5B-33E7-462A-8B47-0978C045E580}"/>
    <cellStyle name="20% - Accent3 15 2 2" xfId="630" xr:uid="{591989B7-F291-485A-B168-EA709CD4C7A1}"/>
    <cellStyle name="20% - Accent3 15 2 2 2" xfId="631" xr:uid="{39E5B89B-64B3-42C6-9912-16D28ECD5BD4}"/>
    <cellStyle name="20% - Accent3 15 2 3" xfId="632" xr:uid="{42D7BBAF-8C20-4AA3-BFF3-97AAD928BD2B}"/>
    <cellStyle name="20% - Accent3 15 3" xfId="633" xr:uid="{76F7582A-046E-471C-BCD1-3EEC3DFD0DB0}"/>
    <cellStyle name="20% - Accent3 15 3 2" xfId="634" xr:uid="{CCFA4A54-F87A-427D-BB3C-ACC16ADF18A3}"/>
    <cellStyle name="20% - Accent3 15 4" xfId="635" xr:uid="{97338685-709D-4C72-925B-0A0DC3269078}"/>
    <cellStyle name="20% - Accent3 16" xfId="636" xr:uid="{78D7FDA4-0E6F-46DB-A17D-CDC0F18C9424}"/>
    <cellStyle name="20% - Accent3 16 2" xfId="637" xr:uid="{5B0A5FB4-524E-4A07-A210-8D3BA2F88B91}"/>
    <cellStyle name="20% - Accent3 16 2 2" xfId="638" xr:uid="{D2749B1D-70EE-4964-933F-5F58CB1C172C}"/>
    <cellStyle name="20% - Accent3 16 2 2 2" xfId="639" xr:uid="{BEC74E81-E53C-4D61-A02D-7A8FFE9832EC}"/>
    <cellStyle name="20% - Accent3 16 2 3" xfId="640" xr:uid="{7CEFBF53-6609-42E8-B1F4-1E27E898CEB3}"/>
    <cellStyle name="20% - Accent3 16 3" xfId="641" xr:uid="{140580AD-2806-45E3-949A-8557EC44D313}"/>
    <cellStyle name="20% - Accent3 16 3 2" xfId="642" xr:uid="{76AC2C0A-FC25-45B6-AAE0-1718F77F4A60}"/>
    <cellStyle name="20% - Accent3 16 4" xfId="643" xr:uid="{E8080FDC-7DB5-456A-95E1-D9A4B93DB215}"/>
    <cellStyle name="20% - Accent3 17" xfId="644" xr:uid="{5B56B5FA-9EB7-4F93-B5D9-B6A8D0A04CB3}"/>
    <cellStyle name="20% - Accent3 17 2" xfId="645" xr:uid="{2C260F45-AFA9-4EF0-969F-DFBAC73BDE2C}"/>
    <cellStyle name="20% - Accent3 17 2 2" xfId="646" xr:uid="{8CF293D6-2B4C-42FF-BD58-4D9CF37E2F4B}"/>
    <cellStyle name="20% - Accent3 17 2 2 2" xfId="647" xr:uid="{0365D247-3A8C-441B-890B-C1992D31A485}"/>
    <cellStyle name="20% - Accent3 17 2 3" xfId="648" xr:uid="{0A551047-8C42-4B89-8915-2EC0A77FDC1B}"/>
    <cellStyle name="20% - Accent3 17 3" xfId="649" xr:uid="{9EBE7975-D231-470A-B453-4C970880EE97}"/>
    <cellStyle name="20% - Accent3 17 3 2" xfId="650" xr:uid="{7F24D47F-4901-4575-A62D-C3233342FAA2}"/>
    <cellStyle name="20% - Accent3 17 4" xfId="651" xr:uid="{B90039F5-97FB-4C35-B86B-D806497EE880}"/>
    <cellStyle name="20% - Accent3 18" xfId="652" xr:uid="{26CC3761-6CC0-4E1F-A056-E0BC9E68B034}"/>
    <cellStyle name="20% - Accent3 18 2" xfId="653" xr:uid="{C354CEE3-4FFF-4748-A708-74498C561487}"/>
    <cellStyle name="20% - Accent3 18 2 2" xfId="654" xr:uid="{97596CC2-23C3-455D-8D1F-A252F91EA985}"/>
    <cellStyle name="20% - Accent3 18 2 2 2" xfId="655" xr:uid="{94A27B6F-D26D-40DC-AD75-660654762071}"/>
    <cellStyle name="20% - Accent3 18 2 3" xfId="656" xr:uid="{343430AC-24AD-44EA-9764-F8C2894BD376}"/>
    <cellStyle name="20% - Accent3 18 3" xfId="657" xr:uid="{9EED55DA-67B1-45D2-9C9F-DB35C6384694}"/>
    <cellStyle name="20% - Accent3 18 3 2" xfId="658" xr:uid="{CBEE1029-FEFB-4352-B0CB-42D5078904CA}"/>
    <cellStyle name="20% - Accent3 18 4" xfId="659" xr:uid="{35BF9D2E-BE05-4BD6-B6AF-DB43F050248E}"/>
    <cellStyle name="20% - Accent3 19" xfId="660" xr:uid="{1B1B3E2C-4224-4571-B6C8-DF85F869AD8C}"/>
    <cellStyle name="20% - Accent3 19 2" xfId="661" xr:uid="{FBFC9B0C-1F5E-47C9-AC00-C28780D4C3BE}"/>
    <cellStyle name="20% - Accent3 19 2 2" xfId="662" xr:uid="{DB3C0A91-4AF1-463A-8F8A-03F36753095E}"/>
    <cellStyle name="20% - Accent3 19 2 2 2" xfId="663" xr:uid="{F1C12B48-AEC2-4674-8C49-7A6F81444A60}"/>
    <cellStyle name="20% - Accent3 19 2 3" xfId="664" xr:uid="{7B41106F-3729-4FFC-A166-634BA1DF5E5A}"/>
    <cellStyle name="20% - Accent3 19 3" xfId="665" xr:uid="{A797C462-AD7C-4800-8BB6-A1DE6EE61098}"/>
    <cellStyle name="20% - Accent3 19 3 2" xfId="666" xr:uid="{FCF62BD3-A1BC-4E47-9819-71CE7BAC2EC8}"/>
    <cellStyle name="20% - Accent3 19 4" xfId="667" xr:uid="{473B919D-CF3E-45F9-A390-E67CDAAE257C}"/>
    <cellStyle name="20% - Accent3 2" xfId="668" xr:uid="{5BDEA91E-7D97-443D-90C2-7F82372ABAA2}"/>
    <cellStyle name="20% - Accent3 20" xfId="669" xr:uid="{AF8F00B0-127A-4019-B9D9-20B889756EB9}"/>
    <cellStyle name="20% - Accent3 20 2" xfId="670" xr:uid="{6D2A309D-2F05-4E12-B51E-9B88D37DD3E7}"/>
    <cellStyle name="20% - Accent3 20 2 2" xfId="671" xr:uid="{3E4498D2-918B-4ADB-98B0-30B9753ABB99}"/>
    <cellStyle name="20% - Accent3 20 2 2 2" xfId="672" xr:uid="{06F4FF5A-C357-4BFC-8472-C685D8451DE0}"/>
    <cellStyle name="20% - Accent3 20 2 3" xfId="673" xr:uid="{20E8B60B-3B75-4ACD-AAC1-BF0141ED2152}"/>
    <cellStyle name="20% - Accent3 20 3" xfId="674" xr:uid="{FA83CF11-6928-4CDC-B266-DA64E15DD612}"/>
    <cellStyle name="20% - Accent3 20 3 2" xfId="675" xr:uid="{7BCEEDFD-17AB-429F-AF5A-00AD2AE85491}"/>
    <cellStyle name="20% - Accent3 20 4" xfId="676" xr:uid="{04E7D088-7A26-4623-B61C-00B226DBEB6B}"/>
    <cellStyle name="20% - Accent3 21" xfId="677" xr:uid="{C8127F65-AB7E-46AE-8484-ABD696DF88E6}"/>
    <cellStyle name="20% - Accent3 21 2" xfId="678" xr:uid="{BAE9B034-8965-48CD-A1DE-BB148A129B1E}"/>
    <cellStyle name="20% - Accent3 21 2 2" xfId="679" xr:uid="{690C5CB3-4A90-48F5-BF93-76A40252C7BE}"/>
    <cellStyle name="20% - Accent3 21 2 2 2" xfId="680" xr:uid="{09316F21-7ACC-4CE2-A8E5-89CA6DB1B960}"/>
    <cellStyle name="20% - Accent3 21 2 3" xfId="681" xr:uid="{BE541473-D7AE-4FEB-A448-73BF259B13FC}"/>
    <cellStyle name="20% - Accent3 21 3" xfId="682" xr:uid="{90E1C3A9-FB84-4B2F-BCAB-5B34D19250C3}"/>
    <cellStyle name="20% - Accent3 21 3 2" xfId="683" xr:uid="{F6A765DC-5A08-45C0-B3CB-12BCD83A3708}"/>
    <cellStyle name="20% - Accent3 21 4" xfId="684" xr:uid="{861AC0AA-7081-4A31-A1E5-9E602CA7BB4C}"/>
    <cellStyle name="20% - Accent3 22" xfId="685" xr:uid="{66E019EA-59F9-4BB7-AB11-8331EDC96B21}"/>
    <cellStyle name="20% - Accent3 22 2" xfId="686" xr:uid="{89A6F480-6F90-4AC7-9592-C1B7E517ADE1}"/>
    <cellStyle name="20% - Accent3 22 2 2" xfId="687" xr:uid="{B4FB751D-0920-4AD2-B079-5362D18AC5C8}"/>
    <cellStyle name="20% - Accent3 22 2 2 2" xfId="688" xr:uid="{7E4CD7E1-9059-47DE-B724-31D3CA552212}"/>
    <cellStyle name="20% - Accent3 22 2 3" xfId="689" xr:uid="{11409ECC-F646-4BA3-AF36-C08A3E1EC74E}"/>
    <cellStyle name="20% - Accent3 22 3" xfId="690" xr:uid="{EBCE6770-A77C-4D10-8EDA-B824403DC676}"/>
    <cellStyle name="20% - Accent3 22 3 2" xfId="691" xr:uid="{C32A9ECF-C307-47B2-AB82-E510DD48E080}"/>
    <cellStyle name="20% - Accent3 22 4" xfId="692" xr:uid="{293A459E-353B-4EB5-AF65-5F1EB324BB95}"/>
    <cellStyle name="20% - Accent3 23" xfId="693" xr:uid="{E3239FA7-07DE-465F-946A-37D980C278A0}"/>
    <cellStyle name="20% - Accent3 23 2" xfId="694" xr:uid="{075F594F-2702-428A-B6E6-7BF98752C4C1}"/>
    <cellStyle name="20% - Accent3 23 2 2" xfId="695" xr:uid="{BDE79F51-064F-4914-8F52-62026B4E7685}"/>
    <cellStyle name="20% - Accent3 23 2 2 2" xfId="696" xr:uid="{497EFA35-7E00-4B69-825E-829D24A58B87}"/>
    <cellStyle name="20% - Accent3 23 2 3" xfId="697" xr:uid="{33751BC2-7A3C-4855-9857-DC21F71A5973}"/>
    <cellStyle name="20% - Accent3 23 3" xfId="698" xr:uid="{25EB57B6-82CD-42B3-BF76-9A13C4154F8D}"/>
    <cellStyle name="20% - Accent3 23 3 2" xfId="699" xr:uid="{72318578-E03D-4FA9-91CE-BEAAF0415F9A}"/>
    <cellStyle name="20% - Accent3 23 4" xfId="700" xr:uid="{F12D322D-E214-4DBF-AB33-C6CC1D30BF6D}"/>
    <cellStyle name="20% - Accent3 24" xfId="701" xr:uid="{3E41FC6F-327F-4F4E-B828-6095C458A814}"/>
    <cellStyle name="20% - Accent3 24 2" xfId="702" xr:uid="{1E0CFA48-E687-4413-91EF-591AE9844FAD}"/>
    <cellStyle name="20% - Accent3 24 2 2" xfId="703" xr:uid="{DF7FF818-0BF2-4471-B1E6-97290902CC76}"/>
    <cellStyle name="20% - Accent3 24 2 2 2" xfId="704" xr:uid="{3824F284-55E6-4DB3-92CA-1E28841052EF}"/>
    <cellStyle name="20% - Accent3 24 2 3" xfId="705" xr:uid="{C061B262-0578-4B97-80EB-ED2D4EE36458}"/>
    <cellStyle name="20% - Accent3 24 3" xfId="706" xr:uid="{839E67BF-AD40-41D0-B851-D87C89CCA438}"/>
    <cellStyle name="20% - Accent3 24 3 2" xfId="707" xr:uid="{4E4AFDC7-30D6-477D-ABC8-AE3F125E5000}"/>
    <cellStyle name="20% - Accent3 24 4" xfId="708" xr:uid="{4E5F3FC4-165B-4057-9EA2-9B088E8C4AB8}"/>
    <cellStyle name="20% - Accent3 25" xfId="709" xr:uid="{BCECD1B7-41ED-42CB-8408-C0E08931BA44}"/>
    <cellStyle name="20% - Accent3 25 2" xfId="710" xr:uid="{E7ACB163-815D-40BE-82A2-2BFC2329870E}"/>
    <cellStyle name="20% - Accent3 25 2 2" xfId="711" xr:uid="{24FD641C-8311-44E1-93F7-E6C9C7A95695}"/>
    <cellStyle name="20% - Accent3 25 2 2 2" xfId="712" xr:uid="{FB67DFA8-26DA-4620-9D03-E5BC18367F1C}"/>
    <cellStyle name="20% - Accent3 25 2 3" xfId="713" xr:uid="{7DEA7DD5-BE00-40F0-8C2B-2EF5D7138554}"/>
    <cellStyle name="20% - Accent3 25 3" xfId="714" xr:uid="{0C2A1E95-5EBF-4844-9D2D-E420E8460972}"/>
    <cellStyle name="20% - Accent3 25 3 2" xfId="715" xr:uid="{8139AC3C-3C00-435C-9EE9-7321A5FA3983}"/>
    <cellStyle name="20% - Accent3 25 4" xfId="716" xr:uid="{40C0DD18-6B77-4869-ABAC-8FB3A02A992B}"/>
    <cellStyle name="20% - Accent3 26" xfId="717" xr:uid="{D0E7C9AE-1912-4859-BF05-780AEE0EDE01}"/>
    <cellStyle name="20% - Accent3 26 2" xfId="718" xr:uid="{92AEEE06-B84A-4760-90DF-A22CFBC17ACA}"/>
    <cellStyle name="20% - Accent3 26 2 2" xfId="719" xr:uid="{87B4FDF9-975D-4BFA-8FC9-4EBECA045E3A}"/>
    <cellStyle name="20% - Accent3 26 2 2 2" xfId="720" xr:uid="{0966FD6B-FBD9-4A69-940A-4732ED9A548A}"/>
    <cellStyle name="20% - Accent3 26 2 3" xfId="721" xr:uid="{025F5C10-6D09-48C6-B065-A17F7A7F7A80}"/>
    <cellStyle name="20% - Accent3 26 3" xfId="722" xr:uid="{9705EAC1-299D-45E5-AE5C-95F2A2237017}"/>
    <cellStyle name="20% - Accent3 26 3 2" xfId="723" xr:uid="{D6471B09-BB48-4992-8D12-A8BD772D1EFA}"/>
    <cellStyle name="20% - Accent3 26 4" xfId="724" xr:uid="{616C84F0-7C3E-40A2-B3D9-19D31F3F4F54}"/>
    <cellStyle name="20% - Accent3 27" xfId="725" xr:uid="{DD5A48CA-E179-4AE4-8D00-1F1FF5F11FBE}"/>
    <cellStyle name="20% - Accent3 27 2" xfId="726" xr:uid="{ADE72C51-72A1-40BF-A74F-354000066F40}"/>
    <cellStyle name="20% - Accent3 27 2 2" xfId="727" xr:uid="{3B67815C-915C-4709-A388-9E069060625C}"/>
    <cellStyle name="20% - Accent3 27 2 2 2" xfId="728" xr:uid="{45748655-ECAA-4F8C-A790-6592E43EC546}"/>
    <cellStyle name="20% - Accent3 27 2 3" xfId="729" xr:uid="{41FD3CC4-A01A-4872-B628-1180FEE4EC68}"/>
    <cellStyle name="20% - Accent3 27 3" xfId="730" xr:uid="{742B5831-DB3A-4416-9497-245A042787CA}"/>
    <cellStyle name="20% - Accent3 27 3 2" xfId="731" xr:uid="{1B0A7FA6-5734-4CE9-8DCE-AAEAC501E593}"/>
    <cellStyle name="20% - Accent3 27 4" xfId="732" xr:uid="{449D1DCC-6AD9-4514-9FDC-603D3B1EC7AA}"/>
    <cellStyle name="20% - Accent3 28" xfId="733" xr:uid="{BC55D352-5ED5-4630-9FC9-4718FFC8202A}"/>
    <cellStyle name="20% - Accent3 28 2" xfId="734" xr:uid="{9393EC5D-D971-4096-9AEF-8A4C92DB3F62}"/>
    <cellStyle name="20% - Accent3 28 2 2" xfId="735" xr:uid="{DCF1D12A-12A7-478A-B4D9-E238655A5326}"/>
    <cellStyle name="20% - Accent3 28 3" xfId="736" xr:uid="{703B8EEA-D2C2-44DA-9668-58D01DAA88CF}"/>
    <cellStyle name="20% - Accent3 3" xfId="737" xr:uid="{02090968-A9DE-46F6-9106-A239F1BB3CE7}"/>
    <cellStyle name="20% - Accent3 3 2" xfId="738" xr:uid="{C5166A4C-0D99-4703-80C8-AFBF654D04D5}"/>
    <cellStyle name="20% - Accent3 3 2 2" xfId="739" xr:uid="{3B7F0039-D464-40C1-9ADE-CE0476E6ED02}"/>
    <cellStyle name="20% - Accent3 3 2 2 2" xfId="740" xr:uid="{79043B12-9B15-4B74-A898-BE03E456FF7A}"/>
    <cellStyle name="20% - Accent3 3 2 2 3" xfId="741" xr:uid="{A90FC5DD-27D5-4402-9BEE-2C9D1E3518AE}"/>
    <cellStyle name="20% - Accent3 3 2 3" xfId="742" xr:uid="{566B91BD-4B8E-44C8-A2EB-06FCCC592D78}"/>
    <cellStyle name="20% - Accent3 3 2 4" xfId="743" xr:uid="{EDAB810E-C5D2-422D-AD2B-C00B5E178FCD}"/>
    <cellStyle name="20% - Accent3 3 3" xfId="744" xr:uid="{ECC9948D-34DF-4FE9-BA83-FF7A0EDFB9C2}"/>
    <cellStyle name="20% - Accent3 3 3 2" xfId="745" xr:uid="{571DC355-C148-4855-82DA-F8B5304C2016}"/>
    <cellStyle name="20% - Accent3 3 3 3" xfId="746" xr:uid="{7CEBE311-4802-465E-835C-BBC5E412D99B}"/>
    <cellStyle name="20% - Accent3 3 4" xfId="747" xr:uid="{D6A6F032-C8F7-4E02-9555-32A78886208E}"/>
    <cellStyle name="20% - Accent3 3 5" xfId="748" xr:uid="{CF42D835-80FD-40D5-89BE-62B5BB62DFE4}"/>
    <cellStyle name="20% - Accent3 3 6" xfId="749" xr:uid="{6D874132-EBB3-4FEA-9822-6E83CB0E1D01}"/>
    <cellStyle name="20% - Accent3 3_Description of Additional Supervisory Variables for RAS (Table 2) 2013 02 27" xfId="750" xr:uid="{3E831235-840E-4549-80FB-CDF422196C66}"/>
    <cellStyle name="20% - Accent3 4" xfId="751" xr:uid="{81A6CEA7-B35E-41F5-8C9B-DBDB4043CB0E}"/>
    <cellStyle name="20% - Accent3 4 2" xfId="752" xr:uid="{D7E5E0AB-7264-43D4-A190-A199599E7877}"/>
    <cellStyle name="20% - Accent3 4 2 2" xfId="753" xr:uid="{C042C984-5A71-403F-832C-2455C87EB32D}"/>
    <cellStyle name="20% - Accent3 4 2 3" xfId="754" xr:uid="{84A2C48C-9093-4D56-AC7B-A2F680767046}"/>
    <cellStyle name="20% - Accent3 4 3" xfId="755" xr:uid="{41888B1E-1679-46D9-9B87-9EF67E49F7BE}"/>
    <cellStyle name="20% - Accent3 4 4" xfId="756" xr:uid="{8F31A008-193C-4A70-98A9-EA29A7602822}"/>
    <cellStyle name="20% - Accent3 5" xfId="757" xr:uid="{A2766546-3E73-4804-A5C9-3FBC8057DD46}"/>
    <cellStyle name="20% - Accent3 5 2" xfId="758" xr:uid="{A8D28F9D-0989-4950-A726-302D7E3C8B02}"/>
    <cellStyle name="20% - Accent3 5 2 2" xfId="759" xr:uid="{A9576485-5798-41C4-BDCF-E5A59D376730}"/>
    <cellStyle name="20% - Accent3 5 2 3" xfId="760" xr:uid="{52EDA9AA-35D8-44E3-B9F7-D566582F8C72}"/>
    <cellStyle name="20% - Accent3 5 3" xfId="761" xr:uid="{DEC01D4D-683A-46CC-8710-3E7A3806D0D2}"/>
    <cellStyle name="20% - Accent3 5 4" xfId="762" xr:uid="{6D841105-B3D4-4FC8-973E-0387F0E8BF7A}"/>
    <cellStyle name="20% - Accent3 6" xfId="763" xr:uid="{E220AD7C-3A4B-4926-AAB2-D477491C0E73}"/>
    <cellStyle name="20% - Accent3 7" xfId="764" xr:uid="{C4F9AD02-AA7A-46F5-B8CE-00D25C3795E8}"/>
    <cellStyle name="20% - Accent3 8" xfId="765" xr:uid="{4E441BCF-CEC6-4FAD-828F-73C9922997C8}"/>
    <cellStyle name="20% - Accent3 8 2" xfId="766" xr:uid="{BBB6B342-B236-4575-9C4E-322FC89AE1BB}"/>
    <cellStyle name="20% - Accent3 8 2 2" xfId="767" xr:uid="{AAEEB942-A084-4C9B-AA5C-67B5670B4BDC}"/>
    <cellStyle name="20% - Accent3 8 2 2 2" xfId="768" xr:uid="{C70A7440-736F-4075-A0E4-6BE1EC6926E4}"/>
    <cellStyle name="20% - Accent3 8 2 3" xfId="769" xr:uid="{530ACDA9-48A5-48B7-B0DA-1760AB1EF055}"/>
    <cellStyle name="20% - Accent3 8 3" xfId="770" xr:uid="{5B91DEDF-9F36-4A91-999E-41A01DCB2A7A}"/>
    <cellStyle name="20% - Accent3 8 3 2" xfId="771" xr:uid="{C722FDB7-687B-45E8-A7EF-985597B62551}"/>
    <cellStyle name="20% - Accent3 8 4" xfId="772" xr:uid="{952EE9D5-D3B9-4A07-B95D-05288D735042}"/>
    <cellStyle name="20% - Accent3 9" xfId="773" xr:uid="{A75DFB70-FE02-43EE-BBF8-F58F000DCB2B}"/>
    <cellStyle name="20% - Accent3 9 2" xfId="774" xr:uid="{4745E092-1658-497F-AD1B-D2011C209A73}"/>
    <cellStyle name="20% - Accent3 9 2 2" xfId="775" xr:uid="{C7F517D6-D40D-446A-946A-A5BA0183D2B0}"/>
    <cellStyle name="20% - Accent3 9 2 2 2" xfId="776" xr:uid="{36C488A3-F674-4CDC-B37F-22AF310DF275}"/>
    <cellStyle name="20% - Accent3 9 2 3" xfId="777" xr:uid="{F51B90AD-E9F3-45EE-8EFD-7A6C8A32E982}"/>
    <cellStyle name="20% - Accent3 9 3" xfId="778" xr:uid="{86DF3DCD-55EE-49E8-B1B0-A5EA3FF27E8D}"/>
    <cellStyle name="20% - Accent3 9 3 2" xfId="779" xr:uid="{357E3882-688F-4C64-A857-F1FE6765B659}"/>
    <cellStyle name="20% - Accent3 9 4" xfId="780" xr:uid="{1997C83D-8838-403E-8487-74290F918714}"/>
    <cellStyle name="20% - Accent4" xfId="33" builtinId="42" customBuiltin="1"/>
    <cellStyle name="20% - Accent4 10" xfId="781" xr:uid="{1C962690-C61C-45AD-999A-D739050CE4E1}"/>
    <cellStyle name="20% - Accent4 10 2" xfId="782" xr:uid="{5A2E09DF-2CE7-47AD-97C8-84020357CE80}"/>
    <cellStyle name="20% - Accent4 10 2 2" xfId="783" xr:uid="{4EF5DE23-E15B-472D-B3DB-9D082FC12918}"/>
    <cellStyle name="20% - Accent4 10 2 2 2" xfId="784" xr:uid="{9236074B-2D06-48FD-97A0-1137E3C1F2D4}"/>
    <cellStyle name="20% - Accent4 10 2 3" xfId="785" xr:uid="{5CFF966C-EF5E-4763-9687-E4E3D952525A}"/>
    <cellStyle name="20% - Accent4 10 3" xfId="786" xr:uid="{9B10FE82-1D0D-4954-B369-5B00670CFE2A}"/>
    <cellStyle name="20% - Accent4 10 3 2" xfId="787" xr:uid="{A5259657-8BF1-451F-B7DE-15082292D721}"/>
    <cellStyle name="20% - Accent4 10 4" xfId="788" xr:uid="{CA41229B-3B3E-4938-B502-B00E62170FA1}"/>
    <cellStyle name="20% - Accent4 11" xfId="789" xr:uid="{5679297E-425E-4E1C-894E-FE852A89863E}"/>
    <cellStyle name="20% - Accent4 11 2" xfId="790" xr:uid="{52DE4358-11E1-4EFF-8589-8D981F9E03AF}"/>
    <cellStyle name="20% - Accent4 11 2 2" xfId="791" xr:uid="{26262D38-7351-4922-818F-DB758D786759}"/>
    <cellStyle name="20% - Accent4 11 2 2 2" xfId="792" xr:uid="{A80083C9-E20E-4DE6-A0CB-C6B91A7C1CF3}"/>
    <cellStyle name="20% - Accent4 11 2 3" xfId="793" xr:uid="{93D95647-F096-4167-90F2-E57C787A6840}"/>
    <cellStyle name="20% - Accent4 11 3" xfId="794" xr:uid="{8856637E-819D-41ED-AD44-82922ACD407E}"/>
    <cellStyle name="20% - Accent4 11 3 2" xfId="795" xr:uid="{99324FD9-691F-420D-9666-F64313A2645E}"/>
    <cellStyle name="20% - Accent4 11 4" xfId="796" xr:uid="{BA8D3D18-3F3E-442A-B762-30FBAA43AC39}"/>
    <cellStyle name="20% - Accent4 12" xfId="797" xr:uid="{B8C299ED-5168-4FC5-9432-04842424D9DB}"/>
    <cellStyle name="20% - Accent4 12 2" xfId="798" xr:uid="{7A8609DA-7800-407E-8F75-CCA065E6C03B}"/>
    <cellStyle name="20% - Accent4 12 2 2" xfId="799" xr:uid="{4E5DD8E7-6545-460F-B0E0-3843FEC1A549}"/>
    <cellStyle name="20% - Accent4 12 2 2 2" xfId="800" xr:uid="{9B6C1DCB-6A89-4003-8F21-CEE33C0E69E4}"/>
    <cellStyle name="20% - Accent4 12 2 3" xfId="801" xr:uid="{71202B17-2F42-435C-A0CB-FA0EEAC7CD82}"/>
    <cellStyle name="20% - Accent4 12 3" xfId="802" xr:uid="{F37621A3-3669-482B-8581-FA769272B068}"/>
    <cellStyle name="20% - Accent4 12 3 2" xfId="803" xr:uid="{A005244D-E2D8-4CCF-9955-F7E2BEFF639D}"/>
    <cellStyle name="20% - Accent4 12 4" xfId="804" xr:uid="{C234D665-A669-4F27-8A57-35EB20D6F57B}"/>
    <cellStyle name="20% - Accent4 13" xfId="805" xr:uid="{C87061FE-45E7-4EED-A8BC-F1221FA373DA}"/>
    <cellStyle name="20% - Accent4 13 2" xfId="806" xr:uid="{F9E0E9FB-BD27-4DDB-BDEE-4B1893CBF3DB}"/>
    <cellStyle name="20% - Accent4 13 2 2" xfId="807" xr:uid="{C76DC7A7-9A43-40E6-9DE9-A1D91C140592}"/>
    <cellStyle name="20% - Accent4 13 2 2 2" xfId="808" xr:uid="{10DABB60-8B42-484F-B151-8EF9D3CB35EB}"/>
    <cellStyle name="20% - Accent4 13 2 3" xfId="809" xr:uid="{51BC0BAD-28E3-46F1-A756-9530A3F5F53B}"/>
    <cellStyle name="20% - Accent4 13 3" xfId="810" xr:uid="{90F8251F-2FC8-4E30-A28B-BA00B471A917}"/>
    <cellStyle name="20% - Accent4 13 3 2" xfId="811" xr:uid="{A2158B7F-7EA8-466E-8CF9-39CBD1E8B73A}"/>
    <cellStyle name="20% - Accent4 13 4" xfId="812" xr:uid="{8074BA4A-DE53-44F1-B99F-E41A1319447B}"/>
    <cellStyle name="20% - Accent4 14" xfId="813" xr:uid="{5B804D05-1FB3-4938-B2FB-5393473E45BD}"/>
    <cellStyle name="20% - Accent4 14 2" xfId="814" xr:uid="{386ADCF9-7045-4F28-B7D8-4BAB347681DA}"/>
    <cellStyle name="20% - Accent4 14 2 2" xfId="815" xr:uid="{688EA7CD-50C3-493E-9CD3-712E103E4A0E}"/>
    <cellStyle name="20% - Accent4 14 2 2 2" xfId="816" xr:uid="{D670C944-DA46-42C2-BAE9-5BEFB74B4359}"/>
    <cellStyle name="20% - Accent4 14 2 3" xfId="817" xr:uid="{92B2D63D-3AAF-4A85-8B61-0C54BAFB68C6}"/>
    <cellStyle name="20% - Accent4 14 3" xfId="818" xr:uid="{56E3D897-7989-4834-8F06-0DADC577D406}"/>
    <cellStyle name="20% - Accent4 14 3 2" xfId="819" xr:uid="{AF90B839-50DB-479C-A827-A31E9F76BC01}"/>
    <cellStyle name="20% - Accent4 14 4" xfId="820" xr:uid="{91A339FF-0BF3-4C60-B97D-387296EF7B4D}"/>
    <cellStyle name="20% - Accent4 15" xfId="821" xr:uid="{6BECAE50-DB85-4127-8A3F-354C3980CCEC}"/>
    <cellStyle name="20% - Accent4 15 2" xfId="822" xr:uid="{809AC8D5-D9AA-4877-A60B-ABA62D763519}"/>
    <cellStyle name="20% - Accent4 15 2 2" xfId="823" xr:uid="{38768278-656D-4323-980A-0F9218BE8DF4}"/>
    <cellStyle name="20% - Accent4 15 2 2 2" xfId="824" xr:uid="{42C8419F-8E32-470B-8888-59B986317E5A}"/>
    <cellStyle name="20% - Accent4 15 2 3" xfId="825" xr:uid="{0F76B417-53A4-4047-A77B-83BAAAD68627}"/>
    <cellStyle name="20% - Accent4 15 3" xfId="826" xr:uid="{FCA94F04-71F0-46D2-B4B3-60F0DDF5FB76}"/>
    <cellStyle name="20% - Accent4 15 3 2" xfId="827" xr:uid="{AAC059D6-AC68-40EC-81DC-FBCBE23B0D4B}"/>
    <cellStyle name="20% - Accent4 15 4" xfId="828" xr:uid="{CDE36DFD-EC62-418D-BF90-FD776B7DAC8B}"/>
    <cellStyle name="20% - Accent4 16" xfId="829" xr:uid="{D411F674-98CC-4BFA-B26A-4E1816AD2631}"/>
    <cellStyle name="20% - Accent4 16 2" xfId="830" xr:uid="{D47F06C3-CA96-4FB6-99DA-BCBA79808467}"/>
    <cellStyle name="20% - Accent4 16 2 2" xfId="831" xr:uid="{2F6C00D0-FF33-41ED-8884-19FD09E75968}"/>
    <cellStyle name="20% - Accent4 16 2 2 2" xfId="832" xr:uid="{286D430F-6F9F-4B64-933A-6EAF06A6A6B1}"/>
    <cellStyle name="20% - Accent4 16 2 3" xfId="833" xr:uid="{9B6EBFEA-5D96-4C3D-B80D-ECD783E9B29C}"/>
    <cellStyle name="20% - Accent4 16 3" xfId="834" xr:uid="{3B8974A4-8D70-4C25-9791-3147DF2BB331}"/>
    <cellStyle name="20% - Accent4 16 3 2" xfId="835" xr:uid="{FB2C52A7-49A9-4592-8423-2F71AB5F9023}"/>
    <cellStyle name="20% - Accent4 16 4" xfId="836" xr:uid="{B17F8FAF-491C-4EB9-BC54-6A55F98F4E5A}"/>
    <cellStyle name="20% - Accent4 17" xfId="837" xr:uid="{468B56DD-A51F-4AE9-98EC-943A580A8D10}"/>
    <cellStyle name="20% - Accent4 17 2" xfId="838" xr:uid="{79EF8C30-A1E3-4A1F-BA12-6B2CFF4AC07E}"/>
    <cellStyle name="20% - Accent4 17 2 2" xfId="839" xr:uid="{4654BB6E-0076-4E7A-8896-6D489BCDD0B8}"/>
    <cellStyle name="20% - Accent4 17 2 2 2" xfId="840" xr:uid="{6FC1B936-4764-41F4-95C6-321BD4A230AF}"/>
    <cellStyle name="20% - Accent4 17 2 3" xfId="841" xr:uid="{39D10771-376A-4C79-B958-A574763CE716}"/>
    <cellStyle name="20% - Accent4 17 3" xfId="842" xr:uid="{E2631AC3-9946-4CCA-A383-8317AD6739F9}"/>
    <cellStyle name="20% - Accent4 17 3 2" xfId="843" xr:uid="{4DC58276-64B1-4843-9035-3D02E2E52EF2}"/>
    <cellStyle name="20% - Accent4 17 4" xfId="844" xr:uid="{3B697E05-C739-48B2-82CF-A6F7DDFE8F4E}"/>
    <cellStyle name="20% - Accent4 18" xfId="845" xr:uid="{18826EB9-DB3C-4BDB-9276-F47F9A5FCDC7}"/>
    <cellStyle name="20% - Accent4 18 2" xfId="846" xr:uid="{B3CE4C78-8F53-48E1-A6CF-ADDB39CDEA07}"/>
    <cellStyle name="20% - Accent4 18 2 2" xfId="847" xr:uid="{4FF6BA5E-4B08-4C49-B596-0F29D4BDC65D}"/>
    <cellStyle name="20% - Accent4 18 2 2 2" xfId="848" xr:uid="{A1256FA4-FB88-4764-9AC5-3FA5794E4113}"/>
    <cellStyle name="20% - Accent4 18 2 3" xfId="849" xr:uid="{E79F20AB-562E-4DEF-915A-2B775952877A}"/>
    <cellStyle name="20% - Accent4 18 3" xfId="850" xr:uid="{38D66CDD-B030-48E4-9C1A-F922F40A5EA6}"/>
    <cellStyle name="20% - Accent4 18 3 2" xfId="851" xr:uid="{BFCA5EB4-B8C3-42A0-AAFC-4416BDED7423}"/>
    <cellStyle name="20% - Accent4 18 4" xfId="852" xr:uid="{770B56E1-D99E-430C-B846-EBE23ADF29C4}"/>
    <cellStyle name="20% - Accent4 19" xfId="853" xr:uid="{94D07488-8DCE-48B0-B976-F32000C3E42C}"/>
    <cellStyle name="20% - Accent4 19 2" xfId="854" xr:uid="{29A3AC71-840C-4FD3-8701-9509B6E84622}"/>
    <cellStyle name="20% - Accent4 19 2 2" xfId="855" xr:uid="{D8E38D8F-9F89-454D-A84A-576DEEC526EC}"/>
    <cellStyle name="20% - Accent4 19 2 2 2" xfId="856" xr:uid="{70F450F3-902C-4EF5-B93B-3A58B2AA6EBA}"/>
    <cellStyle name="20% - Accent4 19 2 3" xfId="857" xr:uid="{3198E119-91A7-471A-8257-37E8B27E7F20}"/>
    <cellStyle name="20% - Accent4 19 3" xfId="858" xr:uid="{C70F7E33-117F-4497-9997-9D3008C42527}"/>
    <cellStyle name="20% - Accent4 19 3 2" xfId="859" xr:uid="{DC93DD6F-D0C2-4A03-B981-1A53F45C3CCF}"/>
    <cellStyle name="20% - Accent4 19 4" xfId="860" xr:uid="{EFF620BA-F4F0-4440-A702-3F6111442377}"/>
    <cellStyle name="20% - Accent4 2" xfId="861" xr:uid="{22330ACD-24FB-498A-8FA3-16EFA6A6D96D}"/>
    <cellStyle name="20% - Accent4 20" xfId="862" xr:uid="{23819608-EE7A-4EBC-8249-3006DEB47975}"/>
    <cellStyle name="20% - Accent4 20 2" xfId="863" xr:uid="{21378581-D19F-4B3D-83BF-C80150A616B7}"/>
    <cellStyle name="20% - Accent4 20 2 2" xfId="864" xr:uid="{6EFD189C-929D-4518-B08D-536FFA0F1614}"/>
    <cellStyle name="20% - Accent4 20 2 2 2" xfId="865" xr:uid="{7BA0A0D5-D8EF-4BE3-BF75-7CF2BF3F0A3D}"/>
    <cellStyle name="20% - Accent4 20 2 3" xfId="866" xr:uid="{5258105A-2D28-41E7-9981-CA538D3D6F27}"/>
    <cellStyle name="20% - Accent4 20 3" xfId="867" xr:uid="{F505E4E5-AF54-4A17-96F2-4144793316A0}"/>
    <cellStyle name="20% - Accent4 20 3 2" xfId="868" xr:uid="{2D8E24F7-25E0-49B9-BE9D-512C58BE8F91}"/>
    <cellStyle name="20% - Accent4 20 4" xfId="869" xr:uid="{4C02BFEF-9A62-45FC-9FA4-4E4A9834177D}"/>
    <cellStyle name="20% - Accent4 21" xfId="870" xr:uid="{9AA27CB9-9A81-4B19-BB59-C7C94A41BF19}"/>
    <cellStyle name="20% - Accent4 21 2" xfId="871" xr:uid="{1CEF7BE1-019F-4DE4-9B8F-A605538E5226}"/>
    <cellStyle name="20% - Accent4 21 2 2" xfId="872" xr:uid="{FDB8FDFA-A812-4140-8E06-77A90173570E}"/>
    <cellStyle name="20% - Accent4 21 2 2 2" xfId="873" xr:uid="{00130871-3C4C-4A11-8C40-2FF42469232B}"/>
    <cellStyle name="20% - Accent4 21 2 3" xfId="874" xr:uid="{E30737DD-551A-42E0-8337-AAF74C822F84}"/>
    <cellStyle name="20% - Accent4 21 3" xfId="875" xr:uid="{FC4DC448-3B3E-46C2-B9E9-7C77417690CD}"/>
    <cellStyle name="20% - Accent4 21 3 2" xfId="876" xr:uid="{60FDD201-5090-4879-B5BC-8E2C0630C826}"/>
    <cellStyle name="20% - Accent4 21 4" xfId="877" xr:uid="{7C5BEB01-6470-42F5-A80A-61825881B074}"/>
    <cellStyle name="20% - Accent4 22" xfId="878" xr:uid="{E3244A4D-5513-4943-8686-319A1B4B8CEE}"/>
    <cellStyle name="20% - Accent4 22 2" xfId="879" xr:uid="{652176FA-4470-4202-A60D-1EEF218CA2CA}"/>
    <cellStyle name="20% - Accent4 22 2 2" xfId="880" xr:uid="{988EB0CB-0F47-467E-A2A1-45B8A8A7AFBD}"/>
    <cellStyle name="20% - Accent4 22 2 2 2" xfId="881" xr:uid="{3B97813B-B0C2-416A-B87F-053B125D6464}"/>
    <cellStyle name="20% - Accent4 22 2 3" xfId="882" xr:uid="{BC9E8ADF-9AB7-4864-8E8F-5804B45411D0}"/>
    <cellStyle name="20% - Accent4 22 3" xfId="883" xr:uid="{CC4EC418-8CF3-4CD8-B811-695D5512C868}"/>
    <cellStyle name="20% - Accent4 22 3 2" xfId="884" xr:uid="{B3B83CCE-EEDD-4B71-84A3-C5749B6BF38E}"/>
    <cellStyle name="20% - Accent4 22 4" xfId="885" xr:uid="{9E375596-04CB-4BBC-B746-6A1F6D4B1703}"/>
    <cellStyle name="20% - Accent4 23" xfId="886" xr:uid="{2FE54B67-78BB-47B8-928F-A46E4194F164}"/>
    <cellStyle name="20% - Accent4 23 2" xfId="887" xr:uid="{54B5BF45-BD36-4562-B8CD-85383B1A7A89}"/>
    <cellStyle name="20% - Accent4 23 2 2" xfId="888" xr:uid="{C9D1893A-8E99-4DCD-8573-9FD40332FDBF}"/>
    <cellStyle name="20% - Accent4 23 2 2 2" xfId="889" xr:uid="{D7223FEB-543D-4228-80DB-FD4251C5A2E7}"/>
    <cellStyle name="20% - Accent4 23 2 3" xfId="890" xr:uid="{7C80F37E-0DB3-4D0E-9CEC-78032B553E3B}"/>
    <cellStyle name="20% - Accent4 23 3" xfId="891" xr:uid="{CB9A8E53-E972-4E1E-9B2F-2322224D5B26}"/>
    <cellStyle name="20% - Accent4 23 3 2" xfId="892" xr:uid="{F72C86F8-0706-4BB5-8642-FFDBB5CB71EF}"/>
    <cellStyle name="20% - Accent4 23 4" xfId="893" xr:uid="{45ADC6E1-45B0-481A-9672-569A3C4E52B9}"/>
    <cellStyle name="20% - Accent4 24" xfId="894" xr:uid="{4D02B071-6355-4877-8245-D5B089C7CD3E}"/>
    <cellStyle name="20% - Accent4 24 2" xfId="895" xr:uid="{13F48BC1-C25D-4BB0-B800-1696D47F50E0}"/>
    <cellStyle name="20% - Accent4 24 2 2" xfId="896" xr:uid="{A305CDE2-D0A3-41B7-9EFB-13789290206C}"/>
    <cellStyle name="20% - Accent4 24 2 2 2" xfId="897" xr:uid="{0CDA1616-C7FA-4080-8C81-3AEAEDEC2F53}"/>
    <cellStyle name="20% - Accent4 24 2 3" xfId="898" xr:uid="{9E9DA31D-7019-41B5-9CEA-696D3388AD3A}"/>
    <cellStyle name="20% - Accent4 24 3" xfId="899" xr:uid="{17BBAF56-0580-440B-B7A1-F263B9DDDEA2}"/>
    <cellStyle name="20% - Accent4 24 3 2" xfId="900" xr:uid="{550A44B0-4864-4D93-AE70-93337B3916B8}"/>
    <cellStyle name="20% - Accent4 24 4" xfId="901" xr:uid="{E3DD393D-2DD0-4AF0-B8FE-AC6CBD754728}"/>
    <cellStyle name="20% - Accent4 25" xfId="902" xr:uid="{EE466CE9-FA66-4C27-94E6-F2DEE2D0FE24}"/>
    <cellStyle name="20% - Accent4 25 2" xfId="903" xr:uid="{9FE70D14-79E9-4919-B9DA-A2DBB1456935}"/>
    <cellStyle name="20% - Accent4 25 2 2" xfId="904" xr:uid="{215C5181-C71D-4C2D-9166-0300C7F35E59}"/>
    <cellStyle name="20% - Accent4 25 2 2 2" xfId="905" xr:uid="{EF318FDD-C3A1-408A-8328-53B64A49F962}"/>
    <cellStyle name="20% - Accent4 25 2 3" xfId="906" xr:uid="{F412C602-4C67-4B6E-B1F1-9D037B107057}"/>
    <cellStyle name="20% - Accent4 25 3" xfId="907" xr:uid="{7E372375-7D99-48BC-B251-57C42DA2DD1D}"/>
    <cellStyle name="20% - Accent4 25 3 2" xfId="908" xr:uid="{A53BFCEA-1498-4235-8C5F-594EC76EA84D}"/>
    <cellStyle name="20% - Accent4 25 4" xfId="909" xr:uid="{303A1EB3-4002-4093-9ECE-9CAF2B610300}"/>
    <cellStyle name="20% - Accent4 26" xfId="910" xr:uid="{80AD661E-4D7D-4E23-B479-CAA555201895}"/>
    <cellStyle name="20% - Accent4 26 2" xfId="911" xr:uid="{3F40B7E7-AD6C-4BFA-B3E7-F96A66B683AF}"/>
    <cellStyle name="20% - Accent4 26 2 2" xfId="912" xr:uid="{F51EA589-321C-4ED0-8CA7-4D6A7171F7F4}"/>
    <cellStyle name="20% - Accent4 26 2 2 2" xfId="913" xr:uid="{16E826A3-77C4-410E-AD99-E4D2182E0AED}"/>
    <cellStyle name="20% - Accent4 26 2 3" xfId="914" xr:uid="{73BAF604-4D4C-4368-B8E3-3CCF9B006FEA}"/>
    <cellStyle name="20% - Accent4 26 3" xfId="915" xr:uid="{BA267288-1145-4D78-934B-1641FD364AA7}"/>
    <cellStyle name="20% - Accent4 26 3 2" xfId="916" xr:uid="{6E63178F-83F4-45D1-81C3-96B6FE09937E}"/>
    <cellStyle name="20% - Accent4 26 4" xfId="917" xr:uid="{DAFFF259-6105-41BA-AD02-EF45E24E908D}"/>
    <cellStyle name="20% - Accent4 27" xfId="918" xr:uid="{F54F387D-4D8E-45F1-BDC0-A20AB0DCA733}"/>
    <cellStyle name="20% - Accent4 27 2" xfId="919" xr:uid="{980B0662-93ED-48D9-9DAD-6484F03CF57D}"/>
    <cellStyle name="20% - Accent4 27 2 2" xfId="920" xr:uid="{3FA2690C-490A-427A-AD91-B85A1122E99B}"/>
    <cellStyle name="20% - Accent4 27 2 2 2" xfId="921" xr:uid="{E27F6E9B-FE67-44FC-831E-2265DAD9D29C}"/>
    <cellStyle name="20% - Accent4 27 2 3" xfId="922" xr:uid="{7CE51B73-81BD-40AC-B87D-C703ACC74FC3}"/>
    <cellStyle name="20% - Accent4 27 3" xfId="923" xr:uid="{150098F6-F79D-4B6B-9998-C2540149E587}"/>
    <cellStyle name="20% - Accent4 27 3 2" xfId="924" xr:uid="{CE08A93E-5F99-4DFC-9D50-7DD6FDDDF5E1}"/>
    <cellStyle name="20% - Accent4 27 4" xfId="925" xr:uid="{5B4EF853-393A-413A-A179-DED91B99EFB7}"/>
    <cellStyle name="20% - Accent4 28" xfId="926" xr:uid="{29E7A729-C1FB-48C3-966E-84A8560E26AC}"/>
    <cellStyle name="20% - Accent4 28 2" xfId="927" xr:uid="{C6D8CFD8-0D18-4772-B3F9-111B6C001871}"/>
    <cellStyle name="20% - Accent4 28 2 2" xfId="928" xr:uid="{C999ACCD-54E6-4271-92CC-4ECD40742158}"/>
    <cellStyle name="20% - Accent4 28 3" xfId="929" xr:uid="{106A5183-249E-4661-BA5A-E73F895F16A0}"/>
    <cellStyle name="20% - Accent4 3" xfId="930" xr:uid="{E7223C85-FAFC-4F9E-8CDC-7F4334B92648}"/>
    <cellStyle name="20% - Accent4 3 2" xfId="931" xr:uid="{757CA64B-A0BD-4328-BF9D-BC682AD0FD49}"/>
    <cellStyle name="20% - Accent4 3 2 2" xfId="932" xr:uid="{9462C1B3-6703-4EE1-8847-D5ED9AC62D28}"/>
    <cellStyle name="20% - Accent4 3 2 2 2" xfId="933" xr:uid="{DEEBE087-0CD7-4C46-BC4B-ADE4E515199B}"/>
    <cellStyle name="20% - Accent4 3 2 2 3" xfId="934" xr:uid="{13D39580-EF7A-4A7E-A4B7-3029BC707B13}"/>
    <cellStyle name="20% - Accent4 3 2 3" xfId="935" xr:uid="{5E784514-B8E7-414F-A01E-27A1C6EB5C5C}"/>
    <cellStyle name="20% - Accent4 3 2 4" xfId="936" xr:uid="{18BFB018-1844-46B3-A7BA-9DCCCD7C487A}"/>
    <cellStyle name="20% - Accent4 3 3" xfId="937" xr:uid="{DF415D8F-B9B8-43E0-B86E-7E2F2B380FAF}"/>
    <cellStyle name="20% - Accent4 3 3 2" xfId="938" xr:uid="{80A36BD7-F928-4F10-985A-80CD76D0B7F0}"/>
    <cellStyle name="20% - Accent4 3 3 3" xfId="939" xr:uid="{83B1CA8F-14C3-493B-A026-C560A115D567}"/>
    <cellStyle name="20% - Accent4 3 4" xfId="940" xr:uid="{E20995C2-1EEB-43AC-9BE4-4AAA0F916EFB}"/>
    <cellStyle name="20% - Accent4 3 5" xfId="941" xr:uid="{AEE5AD2C-ACD6-4D86-9D0A-D5186D98F78D}"/>
    <cellStyle name="20% - Accent4 3 6" xfId="942" xr:uid="{CA6EC532-2436-4F02-AB1A-EE5A34F19990}"/>
    <cellStyle name="20% - Accent4 3_Description of Additional Supervisory Variables for RAS (Table 2) 2013 02 27" xfId="943" xr:uid="{A44B1703-9EAC-4FF8-B4F4-9B30BA2B2041}"/>
    <cellStyle name="20% - Accent4 4" xfId="944" xr:uid="{A7623E12-6BF2-4A69-B1BD-E9003689FF80}"/>
    <cellStyle name="20% - Accent4 4 2" xfId="945" xr:uid="{1769142B-05CC-4633-8417-5988204DD9F7}"/>
    <cellStyle name="20% - Accent4 4 2 2" xfId="946" xr:uid="{7D179446-01CA-4430-A152-EC85482CAE8C}"/>
    <cellStyle name="20% - Accent4 4 2 3" xfId="947" xr:uid="{C879BF6A-CD39-4AD1-802A-54F835F71E86}"/>
    <cellStyle name="20% - Accent4 4 3" xfId="948" xr:uid="{6A92D868-7AC7-4207-9729-0BE72CED2C5A}"/>
    <cellStyle name="20% - Accent4 4 4" xfId="949" xr:uid="{20E9AC73-D628-4850-A082-466AB09EF0C9}"/>
    <cellStyle name="20% - Accent4 5" xfId="950" xr:uid="{2D872C50-9B1C-48B1-A3DD-0546403F0C1C}"/>
    <cellStyle name="20% - Accent4 5 2" xfId="951" xr:uid="{B3F56C5E-3ED7-4929-AC9D-22ACB9532844}"/>
    <cellStyle name="20% - Accent4 5 2 2" xfId="952" xr:uid="{A63C7E65-4238-46F1-9411-501D3D197FEE}"/>
    <cellStyle name="20% - Accent4 5 2 3" xfId="953" xr:uid="{0531D2D7-C55E-4F14-9943-038E0D8F3540}"/>
    <cellStyle name="20% - Accent4 5 3" xfId="954" xr:uid="{B1FE2382-7A68-45A6-95D0-11B1C0CAF778}"/>
    <cellStyle name="20% - Accent4 5 4" xfId="955" xr:uid="{129D1EBE-8DCE-4990-A4EF-2E0D4BB76EE5}"/>
    <cellStyle name="20% - Accent4 6" xfId="956" xr:uid="{5A0904CC-ABF2-4DC2-894D-1D1BD4B5F51F}"/>
    <cellStyle name="20% - Accent4 7" xfId="957" xr:uid="{EB0C35A8-C939-4CF2-8D01-4147CA8B60DA}"/>
    <cellStyle name="20% - Accent4 8" xfId="958" xr:uid="{DDD47928-441A-494A-83DF-C66D38F1848E}"/>
    <cellStyle name="20% - Accent4 8 2" xfId="959" xr:uid="{4BBDFEFB-1288-4D12-B623-722BCCC57A29}"/>
    <cellStyle name="20% - Accent4 8 2 2" xfId="960" xr:uid="{1051410F-A96B-4B27-8D5D-4E382F36E69C}"/>
    <cellStyle name="20% - Accent4 8 2 2 2" xfId="961" xr:uid="{4A79FD32-E179-4734-BDF0-3A739BCB07E3}"/>
    <cellStyle name="20% - Accent4 8 2 3" xfId="962" xr:uid="{2E44C338-C701-4615-B01F-507353E5F0F3}"/>
    <cellStyle name="20% - Accent4 8 3" xfId="963" xr:uid="{CEF8EF47-D630-43EF-876B-DDE9C17B6356}"/>
    <cellStyle name="20% - Accent4 8 3 2" xfId="964" xr:uid="{9C608AFB-6B34-4E8D-9BF3-076F69C0573A}"/>
    <cellStyle name="20% - Accent4 8 4" xfId="965" xr:uid="{0E852BF8-E8C2-4A7E-B91F-AACC7C573E95}"/>
    <cellStyle name="20% - Accent4 9" xfId="966" xr:uid="{53ACB0D9-4E5C-458D-90E0-C70DEE2FAC30}"/>
    <cellStyle name="20% - Accent4 9 2" xfId="967" xr:uid="{3C910CE3-8116-4051-A7D9-9AC9E3D8253B}"/>
    <cellStyle name="20% - Accent4 9 2 2" xfId="968" xr:uid="{4FDB9F17-8295-43E5-A4DF-8E2939D4B283}"/>
    <cellStyle name="20% - Accent4 9 2 2 2" xfId="969" xr:uid="{342E72CC-338B-481F-97ED-81B97D773962}"/>
    <cellStyle name="20% - Accent4 9 2 3" xfId="970" xr:uid="{D91BF77B-961E-49BD-A5C0-22C51D36FBFE}"/>
    <cellStyle name="20% - Accent4 9 3" xfId="971" xr:uid="{D8E47843-C3F9-4D68-B74A-CEC877E9604B}"/>
    <cellStyle name="20% - Accent4 9 3 2" xfId="972" xr:uid="{88A2E1B8-C00D-4BC1-AA99-641C07B6F4D1}"/>
    <cellStyle name="20% - Accent4 9 4" xfId="973" xr:uid="{D11AA1C4-56E6-40FA-A9C5-67B6C270175C}"/>
    <cellStyle name="20% - Accent5" xfId="36" builtinId="46" customBuiltin="1"/>
    <cellStyle name="20% - Accent5 10" xfId="974" xr:uid="{CA0883C2-1C6B-4082-8B22-D691A4FAC196}"/>
    <cellStyle name="20% - Accent5 10 2" xfId="975" xr:uid="{DCAEF238-A3EE-4FC3-968F-A5D1527FAD0C}"/>
    <cellStyle name="20% - Accent5 10 2 2" xfId="976" xr:uid="{DDDB8E0A-8FFC-4D63-8472-CBC5EB184815}"/>
    <cellStyle name="20% - Accent5 10 2 2 2" xfId="977" xr:uid="{5D33188F-6D0D-4C6F-8102-FDC210CD3F76}"/>
    <cellStyle name="20% - Accent5 10 2 3" xfId="978" xr:uid="{3F060E43-D68F-4268-8940-5C633BF31119}"/>
    <cellStyle name="20% - Accent5 10 3" xfId="979" xr:uid="{0DC8B671-F08F-4934-8DF5-7AC9568F3D66}"/>
    <cellStyle name="20% - Accent5 10 3 2" xfId="980" xr:uid="{99B1D535-A169-447D-9711-0C8F61E5F830}"/>
    <cellStyle name="20% - Accent5 10 4" xfId="981" xr:uid="{799ECDD1-D257-4CFD-8522-7CFEDD19B2D2}"/>
    <cellStyle name="20% - Accent5 11" xfId="982" xr:uid="{5EA91363-6662-4D69-A841-7A3AD5990683}"/>
    <cellStyle name="20% - Accent5 11 2" xfId="983" xr:uid="{EA6D4C6F-50AC-4E21-9BB4-094A3E622BA2}"/>
    <cellStyle name="20% - Accent5 11 2 2" xfId="984" xr:uid="{CF3273BE-11DC-4B5E-B422-525182BEA54E}"/>
    <cellStyle name="20% - Accent5 11 2 2 2" xfId="985" xr:uid="{8EEDFFA3-85D3-402E-8454-BC7716E1CF2E}"/>
    <cellStyle name="20% - Accent5 11 2 3" xfId="986" xr:uid="{8240D230-F255-4F6A-BF5D-01D66FE99860}"/>
    <cellStyle name="20% - Accent5 11 3" xfId="987" xr:uid="{12AC3506-D0E7-43CA-8F32-4CA2E02FCB4B}"/>
    <cellStyle name="20% - Accent5 11 3 2" xfId="988" xr:uid="{31899C76-E160-4ED8-BE4D-E41ADB60F9E9}"/>
    <cellStyle name="20% - Accent5 11 4" xfId="989" xr:uid="{91723D9A-8259-44EA-8D56-04718689F5D7}"/>
    <cellStyle name="20% - Accent5 12" xfId="990" xr:uid="{79A04E2B-3761-4C7F-A41F-E1F9AD6F45B2}"/>
    <cellStyle name="20% - Accent5 12 2" xfId="991" xr:uid="{887728B0-5279-47EA-B308-43BB3C7689C6}"/>
    <cellStyle name="20% - Accent5 12 2 2" xfId="992" xr:uid="{8A3D5940-FD3C-4007-8824-BFA98263E828}"/>
    <cellStyle name="20% - Accent5 12 2 2 2" xfId="993" xr:uid="{E4AD5ADB-AC6A-49AA-A757-EEE5336978C5}"/>
    <cellStyle name="20% - Accent5 12 2 3" xfId="994" xr:uid="{F60AED00-638E-45E0-B653-CAF00C01E35A}"/>
    <cellStyle name="20% - Accent5 12 3" xfId="995" xr:uid="{0C7FB825-2612-402D-BB42-47A39B6CBB74}"/>
    <cellStyle name="20% - Accent5 12 3 2" xfId="996" xr:uid="{174E2DDF-50D7-481F-ADD0-8D5D3C347BFA}"/>
    <cellStyle name="20% - Accent5 12 4" xfId="997" xr:uid="{C75D456D-E628-4C8A-AAD7-80FF3F1A63F5}"/>
    <cellStyle name="20% - Accent5 13" xfId="998" xr:uid="{461C41A3-C28C-4087-A971-281736BBD6A6}"/>
    <cellStyle name="20% - Accent5 13 2" xfId="999" xr:uid="{08E5F9F2-F76D-462F-A3BE-CE10551F76B7}"/>
    <cellStyle name="20% - Accent5 13 2 2" xfId="1000" xr:uid="{A96722A1-43E7-4AC2-A16B-8E5460685901}"/>
    <cellStyle name="20% - Accent5 13 2 2 2" xfId="1001" xr:uid="{B1651C63-66A1-4996-B4A7-EE0BE871571B}"/>
    <cellStyle name="20% - Accent5 13 2 3" xfId="1002" xr:uid="{C442A002-8FFF-406E-9DC5-EF0EAC97B8E3}"/>
    <cellStyle name="20% - Accent5 13 3" xfId="1003" xr:uid="{CC543DC7-E6C1-43B4-AB05-746DBC3585F6}"/>
    <cellStyle name="20% - Accent5 13 3 2" xfId="1004" xr:uid="{00CF2B41-EA38-4874-B7BE-54C01AFDC3A5}"/>
    <cellStyle name="20% - Accent5 13 4" xfId="1005" xr:uid="{C35923EA-B632-46C3-AB8F-EA083D2B76E9}"/>
    <cellStyle name="20% - Accent5 14" xfId="1006" xr:uid="{A676C125-4323-4421-AEF5-2284890472CA}"/>
    <cellStyle name="20% - Accent5 14 2" xfId="1007" xr:uid="{07F17A65-F1C7-4760-B989-B93EDB52C492}"/>
    <cellStyle name="20% - Accent5 14 2 2" xfId="1008" xr:uid="{45637D57-5829-4461-82AA-17017D652F6D}"/>
    <cellStyle name="20% - Accent5 14 2 2 2" xfId="1009" xr:uid="{5660DC2C-997A-4FC3-BF19-5873B3C80DCA}"/>
    <cellStyle name="20% - Accent5 14 2 3" xfId="1010" xr:uid="{E297938E-C65D-413D-AD4A-7C8174857883}"/>
    <cellStyle name="20% - Accent5 14 3" xfId="1011" xr:uid="{35FA1203-5ADE-4D8B-A717-FE918D89FC04}"/>
    <cellStyle name="20% - Accent5 14 3 2" xfId="1012" xr:uid="{54E11340-37D5-4B5F-906E-BCD1E2C6E49D}"/>
    <cellStyle name="20% - Accent5 14 4" xfId="1013" xr:uid="{878714B8-29C6-46FF-B6F7-2ECD59374F6A}"/>
    <cellStyle name="20% - Accent5 15" xfId="1014" xr:uid="{313E3394-18A2-4092-9049-D868EC418A3C}"/>
    <cellStyle name="20% - Accent5 15 2" xfId="1015" xr:uid="{C44F38B0-BEE2-44E5-941E-6B812ED24467}"/>
    <cellStyle name="20% - Accent5 15 2 2" xfId="1016" xr:uid="{60DD1C9E-2DC5-4BA7-930D-0F90A83527FD}"/>
    <cellStyle name="20% - Accent5 15 2 2 2" xfId="1017" xr:uid="{950907AA-083D-4AC0-8178-0AC333B32C84}"/>
    <cellStyle name="20% - Accent5 15 2 3" xfId="1018" xr:uid="{5069742E-AD59-4287-B218-4BD0652551B0}"/>
    <cellStyle name="20% - Accent5 15 3" xfId="1019" xr:uid="{3D82B9EB-4095-4F23-8CF5-4A8829C170D8}"/>
    <cellStyle name="20% - Accent5 15 3 2" xfId="1020" xr:uid="{1AF1CCD5-E49F-4120-8F43-6B9E6706DA6E}"/>
    <cellStyle name="20% - Accent5 15 4" xfId="1021" xr:uid="{06911E0C-115E-4ACE-BD63-408740B1C55E}"/>
    <cellStyle name="20% - Accent5 16" xfId="1022" xr:uid="{93BD53D4-F9DB-4664-B19E-843A065F3834}"/>
    <cellStyle name="20% - Accent5 16 2" xfId="1023" xr:uid="{E860F6C9-8F5F-48B4-BE1E-26B25CBED136}"/>
    <cellStyle name="20% - Accent5 16 2 2" xfId="1024" xr:uid="{BC6BC4FF-F79E-4150-87F0-5C499DAC8639}"/>
    <cellStyle name="20% - Accent5 16 2 2 2" xfId="1025" xr:uid="{AB2585ED-4023-4153-92BD-40AD2065968E}"/>
    <cellStyle name="20% - Accent5 16 2 3" xfId="1026" xr:uid="{02095C94-F62B-4294-8FA4-201BBB60E1D0}"/>
    <cellStyle name="20% - Accent5 16 3" xfId="1027" xr:uid="{D98E37FC-99F1-4811-8F1C-E972FDD301CC}"/>
    <cellStyle name="20% - Accent5 16 3 2" xfId="1028" xr:uid="{834942D2-A792-4B2C-9701-5E96828187E6}"/>
    <cellStyle name="20% - Accent5 16 4" xfId="1029" xr:uid="{01477D09-ED5A-45E4-9ED3-F578997B6BD4}"/>
    <cellStyle name="20% - Accent5 17" xfId="1030" xr:uid="{33644EE0-2834-4196-9EDD-1E20D22A3198}"/>
    <cellStyle name="20% - Accent5 17 2" xfId="1031" xr:uid="{74B4E78D-15F9-4EB8-8919-B4E7162CEFE7}"/>
    <cellStyle name="20% - Accent5 17 2 2" xfId="1032" xr:uid="{E5468709-8164-40D6-9AE2-5D0E1CFE1B51}"/>
    <cellStyle name="20% - Accent5 17 2 2 2" xfId="1033" xr:uid="{8CA62AC5-BF38-48A2-959A-82A4A484D5B9}"/>
    <cellStyle name="20% - Accent5 17 2 3" xfId="1034" xr:uid="{61223F7E-0D8E-4C43-8694-8B1E810C2D1D}"/>
    <cellStyle name="20% - Accent5 17 3" xfId="1035" xr:uid="{F949E5AE-B072-45E9-BE91-C2DC6F70BC33}"/>
    <cellStyle name="20% - Accent5 17 3 2" xfId="1036" xr:uid="{C6AD2562-061E-4F66-93A6-5BD773D81B5F}"/>
    <cellStyle name="20% - Accent5 17 4" xfId="1037" xr:uid="{D02921F4-274F-4634-8C99-C380E2EB3BEF}"/>
    <cellStyle name="20% - Accent5 18" xfId="1038" xr:uid="{56ED721D-E3C0-4D32-8DA4-AD242B2F4480}"/>
    <cellStyle name="20% - Accent5 18 2" xfId="1039" xr:uid="{B4C3D014-916A-4A77-B1D4-19EF9320668D}"/>
    <cellStyle name="20% - Accent5 18 2 2" xfId="1040" xr:uid="{ECBF7E2E-874D-4F8E-A99C-5BBF7BA64B62}"/>
    <cellStyle name="20% - Accent5 18 2 2 2" xfId="1041" xr:uid="{AC1E0BF6-510F-4E1B-AE11-9D83C975A1FF}"/>
    <cellStyle name="20% - Accent5 18 2 3" xfId="1042" xr:uid="{702991E8-BEF2-462C-AD79-78EB09FFB37B}"/>
    <cellStyle name="20% - Accent5 18 3" xfId="1043" xr:uid="{D096BDDF-3BCC-4A05-8461-38380042A2F1}"/>
    <cellStyle name="20% - Accent5 18 3 2" xfId="1044" xr:uid="{16F31AEB-DB30-4AC2-9817-1A2CB95AC94A}"/>
    <cellStyle name="20% - Accent5 18 4" xfId="1045" xr:uid="{FF361A61-93A0-4B29-BA35-B2FC572076C5}"/>
    <cellStyle name="20% - Accent5 19" xfId="1046" xr:uid="{29CB72D8-4AB9-4F7D-B4C2-77598491920D}"/>
    <cellStyle name="20% - Accent5 19 2" xfId="1047" xr:uid="{783A9855-96A4-4D47-9F08-D1A54EB74E20}"/>
    <cellStyle name="20% - Accent5 19 2 2" xfId="1048" xr:uid="{169B21B1-007E-4DCD-B55C-BA23FF561605}"/>
    <cellStyle name="20% - Accent5 19 2 2 2" xfId="1049" xr:uid="{04D62614-17A7-4004-B5B3-648CA28AF974}"/>
    <cellStyle name="20% - Accent5 19 2 3" xfId="1050" xr:uid="{6E05CA85-650E-4888-A8C1-91940B943D73}"/>
    <cellStyle name="20% - Accent5 19 3" xfId="1051" xr:uid="{45DECAED-0A22-4568-9B49-22655382945F}"/>
    <cellStyle name="20% - Accent5 19 3 2" xfId="1052" xr:uid="{99B223D3-019D-4714-91E3-4C5ED0157B41}"/>
    <cellStyle name="20% - Accent5 19 4" xfId="1053" xr:uid="{4F50FF1F-AFA4-4FC3-8138-615E8563EFBA}"/>
    <cellStyle name="20% - Accent5 2" xfId="1054" xr:uid="{9A327C91-2F58-482C-9F53-E34487098B44}"/>
    <cellStyle name="20% - Accent5 20" xfId="1055" xr:uid="{537796F6-9B09-4B0B-923F-A07AC670E590}"/>
    <cellStyle name="20% - Accent5 20 2" xfId="1056" xr:uid="{46AE81FA-9239-4036-8FFE-E29678308CE9}"/>
    <cellStyle name="20% - Accent5 20 2 2" xfId="1057" xr:uid="{78FAB08A-1C81-47E8-8907-31C5487CE22B}"/>
    <cellStyle name="20% - Accent5 20 2 2 2" xfId="1058" xr:uid="{06D61372-43A4-4C63-9F32-B930B2535B9A}"/>
    <cellStyle name="20% - Accent5 20 2 3" xfId="1059" xr:uid="{A5F10497-69C9-4C74-9FDB-B24D973E1E13}"/>
    <cellStyle name="20% - Accent5 20 3" xfId="1060" xr:uid="{44A7144A-29A0-4C0F-81A6-0E49686C7068}"/>
    <cellStyle name="20% - Accent5 20 3 2" xfId="1061" xr:uid="{ABAE7AB5-90F4-4668-B42F-F30B59264BEC}"/>
    <cellStyle name="20% - Accent5 20 4" xfId="1062" xr:uid="{FC3E0D78-0B53-4201-A577-B849D77FEAD0}"/>
    <cellStyle name="20% - Accent5 21" xfId="1063" xr:uid="{CF692AF5-D57E-4FBC-BCC0-3B0F72BC337D}"/>
    <cellStyle name="20% - Accent5 21 2" xfId="1064" xr:uid="{68D2AFDB-9879-4CF2-AFFA-42D0339961E3}"/>
    <cellStyle name="20% - Accent5 21 2 2" xfId="1065" xr:uid="{E9B233B9-9263-4CE6-B751-3BCE329229F9}"/>
    <cellStyle name="20% - Accent5 21 2 2 2" xfId="1066" xr:uid="{05AFEE0F-6673-4592-BEC6-3329C50BE814}"/>
    <cellStyle name="20% - Accent5 21 2 3" xfId="1067" xr:uid="{293BD964-B3D2-46E6-B37C-3DEF05AB392F}"/>
    <cellStyle name="20% - Accent5 21 3" xfId="1068" xr:uid="{94164E87-6F4D-478C-90C2-434A0A2D45B6}"/>
    <cellStyle name="20% - Accent5 21 3 2" xfId="1069" xr:uid="{A7C82800-659B-4858-B81F-105406FE3DB9}"/>
    <cellStyle name="20% - Accent5 21 4" xfId="1070" xr:uid="{DB73734B-62F7-45D8-B2A0-D11459AA223B}"/>
    <cellStyle name="20% - Accent5 22" xfId="1071" xr:uid="{5A17F087-9DCB-4FB1-97A0-BCCDB69FD4D7}"/>
    <cellStyle name="20% - Accent5 22 2" xfId="1072" xr:uid="{CF8BD07B-9516-423F-8FB0-6E161C24471E}"/>
    <cellStyle name="20% - Accent5 22 2 2" xfId="1073" xr:uid="{E4D97CFD-39C4-4FCE-9E05-F1CCF0F987EF}"/>
    <cellStyle name="20% - Accent5 22 2 2 2" xfId="1074" xr:uid="{D7EE15DF-A85B-49A1-8954-2C68DF129665}"/>
    <cellStyle name="20% - Accent5 22 2 3" xfId="1075" xr:uid="{AE0F9B20-8994-4D9B-AD66-7EF9BDD11D20}"/>
    <cellStyle name="20% - Accent5 22 3" xfId="1076" xr:uid="{385DCB7A-E20F-42E3-BE35-C33BCE6EE98B}"/>
    <cellStyle name="20% - Accent5 22 3 2" xfId="1077" xr:uid="{258EB66D-AD4D-4337-BB08-034C13180B39}"/>
    <cellStyle name="20% - Accent5 22 4" xfId="1078" xr:uid="{5B1C17D7-93D3-4D15-A9D2-80B4C02B9C22}"/>
    <cellStyle name="20% - Accent5 23" xfId="1079" xr:uid="{2404AF36-950D-4BEC-B370-44FF7178A4AA}"/>
    <cellStyle name="20% - Accent5 23 2" xfId="1080" xr:uid="{4A8F046B-3DE9-4BA2-9C7E-3BACF8AA580C}"/>
    <cellStyle name="20% - Accent5 23 2 2" xfId="1081" xr:uid="{4D53E404-BC50-432F-B939-098C0696B905}"/>
    <cellStyle name="20% - Accent5 23 2 2 2" xfId="1082" xr:uid="{7D5CD9BC-EE7C-44BA-B31E-96B42543275E}"/>
    <cellStyle name="20% - Accent5 23 2 3" xfId="1083" xr:uid="{A981F6A8-92DA-4E94-8FD7-62A961984430}"/>
    <cellStyle name="20% - Accent5 23 3" xfId="1084" xr:uid="{FB533336-0FB4-44E5-BFFF-7EA99D33E482}"/>
    <cellStyle name="20% - Accent5 23 3 2" xfId="1085" xr:uid="{087D9669-9946-462E-930B-A15DFF388C6B}"/>
    <cellStyle name="20% - Accent5 23 4" xfId="1086" xr:uid="{ED3B59BC-7592-44CF-A644-C54D24DAFF0C}"/>
    <cellStyle name="20% - Accent5 24" xfId="1087" xr:uid="{321902D0-B3E3-433C-8020-26E9384345D7}"/>
    <cellStyle name="20% - Accent5 24 2" xfId="1088" xr:uid="{08E399B5-EEE9-44E1-AC73-6F9C5C28782F}"/>
    <cellStyle name="20% - Accent5 24 2 2" xfId="1089" xr:uid="{459B0B49-CABD-499A-8CD9-97EFB034C683}"/>
    <cellStyle name="20% - Accent5 24 2 2 2" xfId="1090" xr:uid="{84F77FEE-F8B2-45C4-B135-78E8ADD4292A}"/>
    <cellStyle name="20% - Accent5 24 2 3" xfId="1091" xr:uid="{54C5B302-16FE-4E45-9463-62F9B7EEEBF7}"/>
    <cellStyle name="20% - Accent5 24 3" xfId="1092" xr:uid="{CC06D3C3-1DB3-4904-BD9D-65FF918198A6}"/>
    <cellStyle name="20% - Accent5 24 3 2" xfId="1093" xr:uid="{287F1883-17FF-45C8-8F1F-F7F6952EFEA4}"/>
    <cellStyle name="20% - Accent5 24 4" xfId="1094" xr:uid="{26C2FF24-39DA-46DB-9216-DC4FA2DBEE02}"/>
    <cellStyle name="20% - Accent5 25" xfId="1095" xr:uid="{D9FD5E8D-F811-475D-8453-4426EAE52FE3}"/>
    <cellStyle name="20% - Accent5 25 2" xfId="1096" xr:uid="{91703549-D8C9-4B34-B939-139F9419BF17}"/>
    <cellStyle name="20% - Accent5 25 2 2" xfId="1097" xr:uid="{51A91B29-D906-48CC-A949-F4FD54E33606}"/>
    <cellStyle name="20% - Accent5 25 2 2 2" xfId="1098" xr:uid="{75B8B0DD-3AEF-478B-B225-317C4FB1F98D}"/>
    <cellStyle name="20% - Accent5 25 2 3" xfId="1099" xr:uid="{8568DDA1-C5D2-4B17-87F2-ECD81437CF18}"/>
    <cellStyle name="20% - Accent5 25 3" xfId="1100" xr:uid="{A9AEF74C-B33A-474C-BB7B-99B7AB32FF65}"/>
    <cellStyle name="20% - Accent5 25 3 2" xfId="1101" xr:uid="{557C3B9F-14AD-4D09-BFBA-5FAA20934A3B}"/>
    <cellStyle name="20% - Accent5 25 4" xfId="1102" xr:uid="{3CCBEDFE-7D1B-491D-93E7-75490EA825DE}"/>
    <cellStyle name="20% - Accent5 26" xfId="1103" xr:uid="{B2104A66-1655-4559-892F-10BB09DFFBB8}"/>
    <cellStyle name="20% - Accent5 26 2" xfId="1104" xr:uid="{8FA99C85-6FD6-4919-81C5-216073D8F506}"/>
    <cellStyle name="20% - Accent5 26 2 2" xfId="1105" xr:uid="{C851165A-84BD-4A23-85A7-B4323E162B5E}"/>
    <cellStyle name="20% - Accent5 26 2 2 2" xfId="1106" xr:uid="{E28CBCC4-750E-4322-841E-B4B4C348B894}"/>
    <cellStyle name="20% - Accent5 26 2 3" xfId="1107" xr:uid="{F4AC9C86-3B79-43BE-AAC0-1CD843C5D71E}"/>
    <cellStyle name="20% - Accent5 26 3" xfId="1108" xr:uid="{2BEF688B-14BF-4F3B-9BDA-3B7BE4EBB59D}"/>
    <cellStyle name="20% - Accent5 26 3 2" xfId="1109" xr:uid="{92C5FAA5-C7D1-4857-B8B0-E0183FE62CB0}"/>
    <cellStyle name="20% - Accent5 26 4" xfId="1110" xr:uid="{131CDA92-5A40-4761-A040-C6F82DB3FD74}"/>
    <cellStyle name="20% - Accent5 27" xfId="1111" xr:uid="{AB21DF70-7F0E-4351-BAF1-449B275740BA}"/>
    <cellStyle name="20% - Accent5 27 2" xfId="1112" xr:uid="{ED5FF3EA-9F5F-4F2B-8D82-F9DF1CBD1473}"/>
    <cellStyle name="20% - Accent5 27 2 2" xfId="1113" xr:uid="{09FC6EFB-DC6A-4DDA-83CC-D3507384CD7E}"/>
    <cellStyle name="20% - Accent5 27 2 2 2" xfId="1114" xr:uid="{7808128A-9B8D-4D7B-8D9F-613450AEAF38}"/>
    <cellStyle name="20% - Accent5 27 2 3" xfId="1115" xr:uid="{865AB043-0EEC-4FC8-94EB-D7449B4DA789}"/>
    <cellStyle name="20% - Accent5 27 3" xfId="1116" xr:uid="{FC8CE223-151F-48CC-A9FC-54DE02004733}"/>
    <cellStyle name="20% - Accent5 27 3 2" xfId="1117" xr:uid="{032E01B7-FCEB-469B-82B3-C6A68996D224}"/>
    <cellStyle name="20% - Accent5 27 4" xfId="1118" xr:uid="{1C5B2E23-6380-4BE9-8022-61F02D26497C}"/>
    <cellStyle name="20% - Accent5 28" xfId="1119" xr:uid="{045FD5BB-B168-4A8F-84EB-082CD9E1D1EF}"/>
    <cellStyle name="20% - Accent5 28 2" xfId="1120" xr:uid="{A27D9308-9A91-409D-B0DF-CAF559579C85}"/>
    <cellStyle name="20% - Accent5 28 2 2" xfId="1121" xr:uid="{5D86A633-C0AF-422F-85E5-672BDA0E893F}"/>
    <cellStyle name="20% - Accent5 28 3" xfId="1122" xr:uid="{54DC9B59-BDBF-420E-AF4A-BCFF370F7A30}"/>
    <cellStyle name="20% - Accent5 3" xfId="1123" xr:uid="{D5166261-F1BC-4138-A057-0E6F89708D98}"/>
    <cellStyle name="20% - Accent5 3 2" xfId="1124" xr:uid="{0FDF2251-285D-4FF3-BDBA-4F7FD4ED6DDF}"/>
    <cellStyle name="20% - Accent5 3 2 2" xfId="1125" xr:uid="{E9896CA3-7E07-4715-A46E-C32E9E3AE576}"/>
    <cellStyle name="20% - Accent5 3 2 2 2" xfId="1126" xr:uid="{DD9D5603-E51F-48CD-B5DF-8074F326BD42}"/>
    <cellStyle name="20% - Accent5 3 2 2 3" xfId="1127" xr:uid="{8C75EDA4-BE62-4CA3-961B-F4C09DEB8062}"/>
    <cellStyle name="20% - Accent5 3 2 3" xfId="1128" xr:uid="{765D0AB2-A825-4222-BA90-294BB0283A06}"/>
    <cellStyle name="20% - Accent5 3 2 4" xfId="1129" xr:uid="{85CA97A2-6E5F-41C9-8423-9EC336CFAB96}"/>
    <cellStyle name="20% - Accent5 3 3" xfId="1130" xr:uid="{0DA7AF79-9FBE-4B50-9953-09AD70E58B53}"/>
    <cellStyle name="20% - Accent5 3 3 2" xfId="1131" xr:uid="{787B5DC3-7566-4BD0-9CE8-D5E1E4A4BECD}"/>
    <cellStyle name="20% - Accent5 3 3 3" xfId="1132" xr:uid="{91B7E853-078E-4D2B-8DCA-9FEC64AF1731}"/>
    <cellStyle name="20% - Accent5 3 4" xfId="1133" xr:uid="{6854F5ED-AEF4-4CF1-AA13-03C90E271B5E}"/>
    <cellStyle name="20% - Accent5 3 5" xfId="1134" xr:uid="{7F0638B8-CD6D-4EA8-A9F6-D918956D81FC}"/>
    <cellStyle name="20% - Accent5 3 6" xfId="1135" xr:uid="{76873F42-4B3C-44B3-9D04-3E2A341AF093}"/>
    <cellStyle name="20% - Accent5 3_Description of Additional Supervisory Variables for RAS (Table 2) 2013 02 27" xfId="1136" xr:uid="{5166434E-E86E-437E-BECA-196B0CEB5D58}"/>
    <cellStyle name="20% - Accent5 4" xfId="1137" xr:uid="{35B4F3C1-F599-4C9E-BC59-ECF94D098E60}"/>
    <cellStyle name="20% - Accent5 4 2" xfId="1138" xr:uid="{8260E734-FEC0-497B-83A8-D925D11CF881}"/>
    <cellStyle name="20% - Accent5 4 2 2" xfId="1139" xr:uid="{C57CAB2E-3998-454B-A4C3-1D88256749DA}"/>
    <cellStyle name="20% - Accent5 4 2 3" xfId="1140" xr:uid="{F8ED1EEA-FF97-46CA-9C0F-B0370222A7E2}"/>
    <cellStyle name="20% - Accent5 4 3" xfId="1141" xr:uid="{E1651C18-CA03-4B7F-9FED-D7462A67AB6C}"/>
    <cellStyle name="20% - Accent5 4 4" xfId="1142" xr:uid="{83343E07-D395-4AE3-A12B-26A82039EAC7}"/>
    <cellStyle name="20% - Accent5 5" xfId="1143" xr:uid="{265AEA3F-71E4-42FE-873D-6B98E95C8B20}"/>
    <cellStyle name="20% - Accent5 5 2" xfId="1144" xr:uid="{8BF3189D-4AB9-4265-87D8-8A873B373FE5}"/>
    <cellStyle name="20% - Accent5 5 2 2" xfId="1145" xr:uid="{FBFB6336-9A09-417A-839D-E88767CC94C1}"/>
    <cellStyle name="20% - Accent5 5 2 3" xfId="1146" xr:uid="{66573090-60B7-4EED-928B-F73E63DD43AC}"/>
    <cellStyle name="20% - Accent5 5 3" xfId="1147" xr:uid="{E9E85F34-8120-4BAC-BD77-B526A527191C}"/>
    <cellStyle name="20% - Accent5 5 4" xfId="1148" xr:uid="{30554C9D-35CD-4484-9006-544A3E94F53A}"/>
    <cellStyle name="20% - Accent5 6" xfId="1149" xr:uid="{18E56EDA-A9CA-4D48-900C-72EF7D206BC0}"/>
    <cellStyle name="20% - Accent5 7" xfId="1150" xr:uid="{9A8A0B30-6DA9-4B68-BC6A-BBD32C4D4A8D}"/>
    <cellStyle name="20% - Accent5 8" xfId="1151" xr:uid="{21CEA870-D2A7-47CC-81DE-FD5BAB17F9A0}"/>
    <cellStyle name="20% - Accent5 8 2" xfId="1152" xr:uid="{3F299BCB-BD74-4E53-AAD3-8C0361F4E598}"/>
    <cellStyle name="20% - Accent5 8 2 2" xfId="1153" xr:uid="{C0306803-B828-45F8-AAC7-642EEF6C2CF9}"/>
    <cellStyle name="20% - Accent5 8 2 2 2" xfId="1154" xr:uid="{3B05CA79-F5E4-416D-9079-16F313271C80}"/>
    <cellStyle name="20% - Accent5 8 2 3" xfId="1155" xr:uid="{C38E6868-3508-418A-B130-DBCC147A3107}"/>
    <cellStyle name="20% - Accent5 8 3" xfId="1156" xr:uid="{450B4869-618A-40F1-BB26-50494ECF958D}"/>
    <cellStyle name="20% - Accent5 8 3 2" xfId="1157" xr:uid="{A6309614-7693-417D-A12D-34B01E416422}"/>
    <cellStyle name="20% - Accent5 8 4" xfId="1158" xr:uid="{ED3504AB-277D-4705-8917-48767D461897}"/>
    <cellStyle name="20% - Accent5 9" xfId="1159" xr:uid="{810F353A-4745-4AC6-8A86-BDFC16919DDA}"/>
    <cellStyle name="20% - Accent5 9 2" xfId="1160" xr:uid="{47A53384-F773-4C18-BD5B-1E7F83104F89}"/>
    <cellStyle name="20% - Accent5 9 2 2" xfId="1161" xr:uid="{42FEDFC6-0C1D-4170-9F74-BFCC958870A8}"/>
    <cellStyle name="20% - Accent5 9 2 2 2" xfId="1162" xr:uid="{3D3577E6-F4D6-4C83-9CB5-C543EC0DCE91}"/>
    <cellStyle name="20% - Accent5 9 2 3" xfId="1163" xr:uid="{3FAEF3D8-4FC3-4390-9323-E35634506057}"/>
    <cellStyle name="20% - Accent5 9 3" xfId="1164" xr:uid="{6654DD68-34B8-4102-B55C-DBEED89552F2}"/>
    <cellStyle name="20% - Accent5 9 3 2" xfId="1165" xr:uid="{92AE5BD7-1CC4-4A96-8A14-74EE5BCA6646}"/>
    <cellStyle name="20% - Accent5 9 4" xfId="1166" xr:uid="{AAF55F34-8F50-473F-97E8-A79AFA917EC7}"/>
    <cellStyle name="20% - Accent6" xfId="39" builtinId="50" customBuiltin="1"/>
    <cellStyle name="20% - Accent6 10" xfId="1167" xr:uid="{A200C07D-472C-49C6-BC4C-AF94E0E04380}"/>
    <cellStyle name="20% - Accent6 10 2" xfId="1168" xr:uid="{4826D199-7D2F-41ED-836B-1F5D405A1D7D}"/>
    <cellStyle name="20% - Accent6 10 2 2" xfId="1169" xr:uid="{38F09BA8-6683-4DC7-AE31-B981C0362D74}"/>
    <cellStyle name="20% - Accent6 10 2 2 2" xfId="1170" xr:uid="{E88A9C72-127E-4E84-9071-694F104F685A}"/>
    <cellStyle name="20% - Accent6 10 2 3" xfId="1171" xr:uid="{C19BCEA6-5812-4AC8-B147-C79E3AD47099}"/>
    <cellStyle name="20% - Accent6 10 3" xfId="1172" xr:uid="{0A5903A4-6C64-4456-847F-F3ED99E0FAD2}"/>
    <cellStyle name="20% - Accent6 10 3 2" xfId="1173" xr:uid="{FCBDECAD-ACDD-49DD-A02D-FB6500BFDD44}"/>
    <cellStyle name="20% - Accent6 10 4" xfId="1174" xr:uid="{81766A1F-B5F0-4F60-997D-6CAF39DF0B71}"/>
    <cellStyle name="20% - Accent6 11" xfId="1175" xr:uid="{5BE917FA-CD3E-4425-9599-230F574D2E98}"/>
    <cellStyle name="20% - Accent6 11 2" xfId="1176" xr:uid="{ED922B10-975F-4F31-B8FF-6172F750D233}"/>
    <cellStyle name="20% - Accent6 11 2 2" xfId="1177" xr:uid="{9C109043-609F-47C3-9AC8-15560B03B126}"/>
    <cellStyle name="20% - Accent6 11 2 2 2" xfId="1178" xr:uid="{89218411-703B-4B90-8E16-EC5249764D91}"/>
    <cellStyle name="20% - Accent6 11 2 3" xfId="1179" xr:uid="{C4998823-B314-46E3-91A7-8FD76C831FB4}"/>
    <cellStyle name="20% - Accent6 11 3" xfId="1180" xr:uid="{AB7F650D-D0F4-45BF-A85E-3064D8ADE219}"/>
    <cellStyle name="20% - Accent6 11 3 2" xfId="1181" xr:uid="{D795649B-3EAC-423F-9D3E-3A27D43181B8}"/>
    <cellStyle name="20% - Accent6 11 4" xfId="1182" xr:uid="{93B3C439-671C-4FD4-BDAE-14B7E7B43329}"/>
    <cellStyle name="20% - Accent6 12" xfId="1183" xr:uid="{FD29091E-0580-497D-A87E-83D63902AACD}"/>
    <cellStyle name="20% - Accent6 12 2" xfId="1184" xr:uid="{B7ED3126-3E54-4042-9BC8-F7C97AAD72F5}"/>
    <cellStyle name="20% - Accent6 12 2 2" xfId="1185" xr:uid="{05C6A02E-EBE8-425A-858B-B4DBB4C220C7}"/>
    <cellStyle name="20% - Accent6 12 2 2 2" xfId="1186" xr:uid="{7F036A8A-CD8A-4793-B0F9-C224B0C31A8A}"/>
    <cellStyle name="20% - Accent6 12 2 3" xfId="1187" xr:uid="{8FAC6E7A-D651-4362-B41B-8CE99DB30027}"/>
    <cellStyle name="20% - Accent6 12 3" xfId="1188" xr:uid="{39A2B95D-0A8A-4028-884D-D8E404BB25C6}"/>
    <cellStyle name="20% - Accent6 12 3 2" xfId="1189" xr:uid="{7AA58F03-5609-47EB-9889-ABC976AC66C2}"/>
    <cellStyle name="20% - Accent6 12 4" xfId="1190" xr:uid="{6E7A1BFC-B09D-4C2B-A9E6-2E0EAD30F252}"/>
    <cellStyle name="20% - Accent6 13" xfId="1191" xr:uid="{F0C7CC44-6627-43A0-A0EC-D9964D66144D}"/>
    <cellStyle name="20% - Accent6 13 2" xfId="1192" xr:uid="{4F9802CE-61B9-49F4-BCD0-F939ECABB603}"/>
    <cellStyle name="20% - Accent6 13 2 2" xfId="1193" xr:uid="{4F099D5D-96B9-426A-BC6A-138D12C7D060}"/>
    <cellStyle name="20% - Accent6 13 2 2 2" xfId="1194" xr:uid="{9BD08CBB-89F0-46F7-B33D-A3A8E78930D6}"/>
    <cellStyle name="20% - Accent6 13 2 3" xfId="1195" xr:uid="{48447B00-BAF2-4C67-B14C-7E21A2065775}"/>
    <cellStyle name="20% - Accent6 13 3" xfId="1196" xr:uid="{2E6DF7AC-2507-46A8-8CC8-AFFE3A8C3BEB}"/>
    <cellStyle name="20% - Accent6 13 3 2" xfId="1197" xr:uid="{5621D7FA-4057-44AF-8622-4658065AF886}"/>
    <cellStyle name="20% - Accent6 13 4" xfId="1198" xr:uid="{A6DCE741-8FDA-4E7F-8A18-690B261041E5}"/>
    <cellStyle name="20% - Accent6 14" xfId="1199" xr:uid="{767AFB06-942D-490E-A468-6192C59A7EBC}"/>
    <cellStyle name="20% - Accent6 14 2" xfId="1200" xr:uid="{73A5C11F-E332-44B7-B578-1DD9CE85820A}"/>
    <cellStyle name="20% - Accent6 14 2 2" xfId="1201" xr:uid="{6C222910-1A44-4F04-BDF8-6271E773BEC9}"/>
    <cellStyle name="20% - Accent6 14 2 2 2" xfId="1202" xr:uid="{812CA0A2-E65D-4DBB-BDE0-0710E019C90F}"/>
    <cellStyle name="20% - Accent6 14 2 3" xfId="1203" xr:uid="{C6077970-AD86-42F7-8818-28B5A54159D0}"/>
    <cellStyle name="20% - Accent6 14 3" xfId="1204" xr:uid="{CB3532DE-45CC-4626-95A0-973754F39120}"/>
    <cellStyle name="20% - Accent6 14 3 2" xfId="1205" xr:uid="{6E04E18F-4BDA-4AFE-95F5-4935EED33FB8}"/>
    <cellStyle name="20% - Accent6 14 4" xfId="1206" xr:uid="{EA960CC4-9935-4379-9552-963405E848E4}"/>
    <cellStyle name="20% - Accent6 15" xfId="1207" xr:uid="{14D25B03-79F0-4DF8-94E9-18D0F8AA8D14}"/>
    <cellStyle name="20% - Accent6 15 2" xfId="1208" xr:uid="{8DB26C87-56FC-41DD-96F7-2FE2E6E4F039}"/>
    <cellStyle name="20% - Accent6 15 2 2" xfId="1209" xr:uid="{47F1EEA8-AD2E-4968-B128-379133FCB1AF}"/>
    <cellStyle name="20% - Accent6 15 2 2 2" xfId="1210" xr:uid="{218D86C0-1300-4D22-9C33-03AC1B3160B3}"/>
    <cellStyle name="20% - Accent6 15 2 3" xfId="1211" xr:uid="{8472EE49-3E21-4C0D-AD27-F93D4C1F1862}"/>
    <cellStyle name="20% - Accent6 15 3" xfId="1212" xr:uid="{AAC795C1-3636-4D21-8481-087F9671365F}"/>
    <cellStyle name="20% - Accent6 15 3 2" xfId="1213" xr:uid="{A58FBC4D-ED16-482B-97DE-9AFC20CDCF3F}"/>
    <cellStyle name="20% - Accent6 15 4" xfId="1214" xr:uid="{DA17E7D1-0D69-402E-A76F-4D846B2536A9}"/>
    <cellStyle name="20% - Accent6 16" xfId="1215" xr:uid="{53BE21DB-1EA7-40BD-A8E7-4575759152A8}"/>
    <cellStyle name="20% - Accent6 16 2" xfId="1216" xr:uid="{2D727F26-6A2E-4AC5-B5CF-E2A59A753214}"/>
    <cellStyle name="20% - Accent6 16 2 2" xfId="1217" xr:uid="{6C74CDE6-AD7C-4D5C-A9D2-55899763DEDD}"/>
    <cellStyle name="20% - Accent6 16 2 2 2" xfId="1218" xr:uid="{F03C381C-560D-4ABE-98F6-CF161CB920E6}"/>
    <cellStyle name="20% - Accent6 16 2 3" xfId="1219" xr:uid="{73859040-1815-4441-9D46-70B472AD8E79}"/>
    <cellStyle name="20% - Accent6 16 3" xfId="1220" xr:uid="{AFE6D4A8-BC5F-4BF3-AA79-B380174EF083}"/>
    <cellStyle name="20% - Accent6 16 3 2" xfId="1221" xr:uid="{A37A8D5D-DF0C-4801-9D3E-58109D571AF9}"/>
    <cellStyle name="20% - Accent6 16 4" xfId="1222" xr:uid="{22F9D699-0877-4B81-83A1-04AA66B92F0F}"/>
    <cellStyle name="20% - Accent6 17" xfId="1223" xr:uid="{E08AB2C3-93A0-43FA-A995-C36A38B11340}"/>
    <cellStyle name="20% - Accent6 17 2" xfId="1224" xr:uid="{FCEC5475-3B35-44B0-9658-953F3CEB5F1C}"/>
    <cellStyle name="20% - Accent6 17 2 2" xfId="1225" xr:uid="{C6541F68-E683-4853-B092-F62391A68350}"/>
    <cellStyle name="20% - Accent6 17 2 2 2" xfId="1226" xr:uid="{AA3931CF-644E-4CC1-980C-DDB78193507A}"/>
    <cellStyle name="20% - Accent6 17 2 3" xfId="1227" xr:uid="{1B5E70E2-5351-4AED-86F9-0F64D8AD3B11}"/>
    <cellStyle name="20% - Accent6 17 3" xfId="1228" xr:uid="{7162DC71-1CEB-4E67-8069-3FF5D9B66666}"/>
    <cellStyle name="20% - Accent6 17 3 2" xfId="1229" xr:uid="{757D97EA-9A98-4CC7-AF45-60099BA987EF}"/>
    <cellStyle name="20% - Accent6 17 4" xfId="1230" xr:uid="{D3641D60-779F-4A03-84EF-D2EB6BAA49FB}"/>
    <cellStyle name="20% - Accent6 18" xfId="1231" xr:uid="{CECC2762-DA55-42A0-A341-376D68E0F148}"/>
    <cellStyle name="20% - Accent6 18 2" xfId="1232" xr:uid="{B6A5220A-E766-4D0F-95BD-463C9752F374}"/>
    <cellStyle name="20% - Accent6 18 2 2" xfId="1233" xr:uid="{B740D5EF-68AF-44D8-9C5B-132A66EE41F6}"/>
    <cellStyle name="20% - Accent6 18 2 2 2" xfId="1234" xr:uid="{73E09584-8D07-4E90-9BB2-4DB025D7D002}"/>
    <cellStyle name="20% - Accent6 18 2 3" xfId="1235" xr:uid="{E1B1B209-5A2B-4C93-9B06-02217514E210}"/>
    <cellStyle name="20% - Accent6 18 3" xfId="1236" xr:uid="{E97FE977-38CD-460B-AB6D-6EB62A39140D}"/>
    <cellStyle name="20% - Accent6 18 3 2" xfId="1237" xr:uid="{9BEB8EE6-4A38-4671-9BE3-B2D9F132B679}"/>
    <cellStyle name="20% - Accent6 18 4" xfId="1238" xr:uid="{3A113441-D9EA-4609-8F64-0BCA62EA18F4}"/>
    <cellStyle name="20% - Accent6 19" xfId="1239" xr:uid="{ABACB139-A67B-4940-B099-7AEE2413FC29}"/>
    <cellStyle name="20% - Accent6 19 2" xfId="1240" xr:uid="{6A8B9215-BDEF-40B1-94DA-C8E562C52CA7}"/>
    <cellStyle name="20% - Accent6 19 2 2" xfId="1241" xr:uid="{18426C04-2CA9-4BF2-A27B-833B6A763B22}"/>
    <cellStyle name="20% - Accent6 19 2 2 2" xfId="1242" xr:uid="{947DE66D-A438-4971-B697-2D682FA7C109}"/>
    <cellStyle name="20% - Accent6 19 2 3" xfId="1243" xr:uid="{A87BA797-760A-4316-BE87-BAD8EED9628D}"/>
    <cellStyle name="20% - Accent6 19 3" xfId="1244" xr:uid="{7C5CA730-D49A-4707-BB43-78D48528464A}"/>
    <cellStyle name="20% - Accent6 19 3 2" xfId="1245" xr:uid="{8B7E03B0-87F1-4F59-A98B-D25146299890}"/>
    <cellStyle name="20% - Accent6 19 4" xfId="1246" xr:uid="{05585965-AC2B-412D-B82E-BD7915CD7657}"/>
    <cellStyle name="20% - Accent6 2" xfId="1247" xr:uid="{8BF6B09E-1DEB-4933-A2A7-C838C2870D57}"/>
    <cellStyle name="20% - Accent6 20" xfId="1248" xr:uid="{5ED34987-FD33-4BE0-A9FB-CC660994EAA2}"/>
    <cellStyle name="20% - Accent6 20 2" xfId="1249" xr:uid="{34604362-AB63-4B67-B9B9-E36F8F3D0265}"/>
    <cellStyle name="20% - Accent6 20 2 2" xfId="1250" xr:uid="{D420B8F5-681E-4807-943C-596676315667}"/>
    <cellStyle name="20% - Accent6 20 2 2 2" xfId="1251" xr:uid="{16F7F493-E6C5-44F5-AFB4-5887E61DD10D}"/>
    <cellStyle name="20% - Accent6 20 2 3" xfId="1252" xr:uid="{11EEAE30-FEDF-4B64-AD0D-77D6AA750977}"/>
    <cellStyle name="20% - Accent6 20 3" xfId="1253" xr:uid="{3106AD2B-BC2E-4C3D-ADBD-06E7B5D52B62}"/>
    <cellStyle name="20% - Accent6 20 3 2" xfId="1254" xr:uid="{82726C3A-B262-4A10-A85C-655155BA0A27}"/>
    <cellStyle name="20% - Accent6 20 4" xfId="1255" xr:uid="{A1F5F659-1BF7-4DED-B6E9-FDCEC3CAB78A}"/>
    <cellStyle name="20% - Accent6 21" xfId="1256" xr:uid="{799D370F-83D1-4B92-9226-CB5C40643DBF}"/>
    <cellStyle name="20% - Accent6 21 2" xfId="1257" xr:uid="{30909116-92A9-4A07-A487-0A3574460C64}"/>
    <cellStyle name="20% - Accent6 21 2 2" xfId="1258" xr:uid="{2FA3B370-B73B-4FFF-8849-0734539C647B}"/>
    <cellStyle name="20% - Accent6 21 2 2 2" xfId="1259" xr:uid="{CB3C98D8-F21B-495C-94C8-C4DE6CEC826D}"/>
    <cellStyle name="20% - Accent6 21 2 3" xfId="1260" xr:uid="{4C5ACDC6-D2A5-4B9C-9776-5E9EEBDF3A4E}"/>
    <cellStyle name="20% - Accent6 21 3" xfId="1261" xr:uid="{A9179A69-E90C-42B2-9848-FBB08BF773A5}"/>
    <cellStyle name="20% - Accent6 21 3 2" xfId="1262" xr:uid="{5A0E99CA-DBFE-4877-B424-4F34F82F9BD5}"/>
    <cellStyle name="20% - Accent6 21 4" xfId="1263" xr:uid="{FEB6BC54-76C3-4F7C-8859-11CB0B946380}"/>
    <cellStyle name="20% - Accent6 22" xfId="1264" xr:uid="{AE219842-9840-45C6-87A2-FEB58C6FD633}"/>
    <cellStyle name="20% - Accent6 22 2" xfId="1265" xr:uid="{AA177093-DDB0-4D40-9821-E93DACBAD4C9}"/>
    <cellStyle name="20% - Accent6 22 2 2" xfId="1266" xr:uid="{325EE3DE-8492-4051-9716-4F850A3732DA}"/>
    <cellStyle name="20% - Accent6 22 2 2 2" xfId="1267" xr:uid="{F5EC83E5-2184-4928-A10F-21A4A3884441}"/>
    <cellStyle name="20% - Accent6 22 2 3" xfId="1268" xr:uid="{3D82A5AA-7E50-4B42-AF09-B4BD1DA030DB}"/>
    <cellStyle name="20% - Accent6 22 3" xfId="1269" xr:uid="{96E0FC59-73A0-473B-93A5-9E2417948327}"/>
    <cellStyle name="20% - Accent6 22 3 2" xfId="1270" xr:uid="{E84FEF99-5928-4726-8E3C-0D259BD17AD6}"/>
    <cellStyle name="20% - Accent6 22 4" xfId="1271" xr:uid="{CD7BBA59-D374-40C0-A375-C72441F1007C}"/>
    <cellStyle name="20% - Accent6 23" xfId="1272" xr:uid="{8B4A4AC9-1B8B-4496-A3D4-8689DF1EC6E7}"/>
    <cellStyle name="20% - Accent6 23 2" xfId="1273" xr:uid="{BBDA4080-C41C-4882-8E1C-3459CC87D295}"/>
    <cellStyle name="20% - Accent6 23 2 2" xfId="1274" xr:uid="{7EF146CE-DC21-4CC6-9F1A-FD1ABD626C48}"/>
    <cellStyle name="20% - Accent6 23 2 2 2" xfId="1275" xr:uid="{F37E6DF4-3E89-43E4-B4FB-D746D9038139}"/>
    <cellStyle name="20% - Accent6 23 2 3" xfId="1276" xr:uid="{B286617C-68E5-4D3F-B781-93CD114873A2}"/>
    <cellStyle name="20% - Accent6 23 3" xfId="1277" xr:uid="{207651A3-7A27-42C4-B76D-43E5112E0F60}"/>
    <cellStyle name="20% - Accent6 23 3 2" xfId="1278" xr:uid="{1B1AC462-9187-4C63-9ACF-A02D679D078B}"/>
    <cellStyle name="20% - Accent6 23 4" xfId="1279" xr:uid="{B4422083-70BE-48E7-A916-22E5FC323532}"/>
    <cellStyle name="20% - Accent6 24" xfId="1280" xr:uid="{AB4E5EF7-3E96-46B6-B2BB-CADEE9B7E309}"/>
    <cellStyle name="20% - Accent6 24 2" xfId="1281" xr:uid="{A7AC6A9F-C25E-4B9F-9F96-0DAA98779365}"/>
    <cellStyle name="20% - Accent6 24 2 2" xfId="1282" xr:uid="{BCFB6419-B3E5-4D03-82B4-960B01FADB37}"/>
    <cellStyle name="20% - Accent6 24 2 2 2" xfId="1283" xr:uid="{A4792150-B79C-438D-9119-5A2D6A4A14CE}"/>
    <cellStyle name="20% - Accent6 24 2 3" xfId="1284" xr:uid="{6E7C4DB0-3C1D-49A0-8F64-0AB81340416C}"/>
    <cellStyle name="20% - Accent6 24 3" xfId="1285" xr:uid="{365808AF-F639-4C34-BF9E-862F05491050}"/>
    <cellStyle name="20% - Accent6 24 3 2" xfId="1286" xr:uid="{D04EFF0C-7488-4173-9A18-92F8802189BC}"/>
    <cellStyle name="20% - Accent6 24 4" xfId="1287" xr:uid="{221529B2-27A3-4748-83BF-3F174F85CA44}"/>
    <cellStyle name="20% - Accent6 25" xfId="1288" xr:uid="{EF5326C7-092E-4E8F-994D-E77A3CBFD083}"/>
    <cellStyle name="20% - Accent6 25 2" xfId="1289" xr:uid="{D03A3FC8-33F7-4F3C-BDB0-1270B981F5DA}"/>
    <cellStyle name="20% - Accent6 25 2 2" xfId="1290" xr:uid="{71FED1BC-3459-410F-8BA3-47247506368F}"/>
    <cellStyle name="20% - Accent6 25 2 2 2" xfId="1291" xr:uid="{39FAC6A1-25A6-4FB3-BB87-B89C0B2C3831}"/>
    <cellStyle name="20% - Accent6 25 2 3" xfId="1292" xr:uid="{72307BE7-CE4B-4E25-96B5-3A0D4DE04670}"/>
    <cellStyle name="20% - Accent6 25 3" xfId="1293" xr:uid="{7586A920-7885-4AA3-B47F-7791103667B8}"/>
    <cellStyle name="20% - Accent6 25 3 2" xfId="1294" xr:uid="{49C1414F-17F6-47BC-A770-8B54869D1FF7}"/>
    <cellStyle name="20% - Accent6 25 4" xfId="1295" xr:uid="{2826ED2E-4485-45F0-B852-4E930D3192A1}"/>
    <cellStyle name="20% - Accent6 26" xfId="1296" xr:uid="{3445005D-3683-44C4-B4DD-31889191C4BA}"/>
    <cellStyle name="20% - Accent6 26 2" xfId="1297" xr:uid="{02BC411F-D254-4300-A4AB-E1E79DF2BBB5}"/>
    <cellStyle name="20% - Accent6 26 2 2" xfId="1298" xr:uid="{9C8A7EDE-5BE0-4D3D-8D08-31FB67A95590}"/>
    <cellStyle name="20% - Accent6 26 2 2 2" xfId="1299" xr:uid="{FE571671-AB0D-4396-8ADA-1F1D9FB2A74E}"/>
    <cellStyle name="20% - Accent6 26 2 3" xfId="1300" xr:uid="{E04556AE-5B3B-4473-885B-F0D2BFF0D6B6}"/>
    <cellStyle name="20% - Accent6 26 3" xfId="1301" xr:uid="{9D614511-C4BD-4FE0-8B5E-C56101DD9347}"/>
    <cellStyle name="20% - Accent6 26 3 2" xfId="1302" xr:uid="{9977DAB1-B47F-4528-B5B4-87EB48A1626C}"/>
    <cellStyle name="20% - Accent6 26 4" xfId="1303" xr:uid="{1C79317B-E099-4FB0-A811-820CCC5B8AE3}"/>
    <cellStyle name="20% - Accent6 27" xfId="1304" xr:uid="{AC369F15-A577-4623-A6EF-7599EE58C6F8}"/>
    <cellStyle name="20% - Accent6 27 2" xfId="1305" xr:uid="{87E9E3B2-18B7-480C-9D35-D4A57AD8C329}"/>
    <cellStyle name="20% - Accent6 27 2 2" xfId="1306" xr:uid="{8F90126D-08C3-4673-BE8F-C9D9BA5F27EF}"/>
    <cellStyle name="20% - Accent6 27 2 2 2" xfId="1307" xr:uid="{CA9B2CED-C0C7-48CA-9592-2391945CC270}"/>
    <cellStyle name="20% - Accent6 27 2 3" xfId="1308" xr:uid="{C675F324-B10C-4379-9A1C-53C0C91B7F86}"/>
    <cellStyle name="20% - Accent6 27 3" xfId="1309" xr:uid="{E66FBDA9-2827-4314-AC53-B8953FE4EECC}"/>
    <cellStyle name="20% - Accent6 27 3 2" xfId="1310" xr:uid="{D410C827-5C9A-498B-8E74-6D97A307AE74}"/>
    <cellStyle name="20% - Accent6 27 4" xfId="1311" xr:uid="{D90A15CC-3D67-4C18-95DC-82A106AB4F1F}"/>
    <cellStyle name="20% - Accent6 28" xfId="1312" xr:uid="{9C0DE891-6E21-41C7-B0A4-E1E3965FD15E}"/>
    <cellStyle name="20% - Accent6 28 2" xfId="1313" xr:uid="{0960D741-2E9E-4425-A5EA-A736FA11FAB6}"/>
    <cellStyle name="20% - Accent6 28 2 2" xfId="1314" xr:uid="{6C379EFE-846F-4600-A666-4DB52EB33491}"/>
    <cellStyle name="20% - Accent6 28 3" xfId="1315" xr:uid="{79B20FB2-A516-4DE4-AC28-C7FDDCB47C74}"/>
    <cellStyle name="20% - Accent6 3" xfId="1316" xr:uid="{E6568D46-8FC0-4332-A799-2B8422F64E10}"/>
    <cellStyle name="20% - Accent6 3 2" xfId="1317" xr:uid="{CE960B62-AA0E-48B9-A609-FABACC5D7EA5}"/>
    <cellStyle name="20% - Accent6 3 2 2" xfId="1318" xr:uid="{6539A621-94D1-4E61-AEA4-9BEA86732969}"/>
    <cellStyle name="20% - Accent6 3 2 2 2" xfId="1319" xr:uid="{CBD18C86-6C35-4F5B-AD3B-CC49EACBF828}"/>
    <cellStyle name="20% - Accent6 3 2 2 3" xfId="1320" xr:uid="{3568B865-623D-456B-9F5E-36334740B939}"/>
    <cellStyle name="20% - Accent6 3 2 3" xfId="1321" xr:uid="{A7A8FE24-1D13-42DF-B0BC-267999DED4FD}"/>
    <cellStyle name="20% - Accent6 3 2 4" xfId="1322" xr:uid="{C4A2422B-F857-4704-9CD4-D2365C78D00D}"/>
    <cellStyle name="20% - Accent6 3 3" xfId="1323" xr:uid="{C249476A-0B7D-4288-83B7-C53FBBC583E4}"/>
    <cellStyle name="20% - Accent6 3 3 2" xfId="1324" xr:uid="{A407ED01-323E-4B2B-A59A-378A7E017600}"/>
    <cellStyle name="20% - Accent6 3 3 3" xfId="1325" xr:uid="{1BE92256-4482-4B64-9F04-946082676AAC}"/>
    <cellStyle name="20% - Accent6 3 4" xfId="1326" xr:uid="{CFAD704E-8E87-4D05-9E8B-777A6280CF69}"/>
    <cellStyle name="20% - Accent6 3 5" xfId="1327" xr:uid="{1DB6D66D-2C30-42A4-8A12-835F15A50675}"/>
    <cellStyle name="20% - Accent6 3 6" xfId="1328" xr:uid="{FE406683-7B5A-45A2-ADA5-63C7A49C495D}"/>
    <cellStyle name="20% - Accent6 3_Description of Additional Supervisory Variables for RAS (Table 2) 2013 02 27" xfId="1329" xr:uid="{C3E093E4-33C8-4E73-BB12-AE691258E1B8}"/>
    <cellStyle name="20% - Accent6 4" xfId="1330" xr:uid="{2E9260D5-418D-4490-9E07-82874B43282B}"/>
    <cellStyle name="20% - Accent6 4 2" xfId="1331" xr:uid="{99CA1384-6230-4C03-A7BA-9E00AEF9AC80}"/>
    <cellStyle name="20% - Accent6 4 2 2" xfId="1332" xr:uid="{CEBDF864-52C8-4E33-B723-E52341947DCA}"/>
    <cellStyle name="20% - Accent6 4 2 3" xfId="1333" xr:uid="{6BE9E2E3-76FF-4A84-95AD-ECB58D9E65A2}"/>
    <cellStyle name="20% - Accent6 4 3" xfId="1334" xr:uid="{A001782F-079F-4FDD-BB05-A4FFFB92BF0C}"/>
    <cellStyle name="20% - Accent6 4 4" xfId="1335" xr:uid="{718D4F16-6027-425E-B8F0-2FF75D6C28C8}"/>
    <cellStyle name="20% - Accent6 5" xfId="1336" xr:uid="{E956376D-8639-45D4-90B2-7207D5ECB723}"/>
    <cellStyle name="20% - Accent6 5 2" xfId="1337" xr:uid="{3E5E091B-CF95-4E18-AB91-23FF7988DB93}"/>
    <cellStyle name="20% - Accent6 5 2 2" xfId="1338" xr:uid="{5E4A4E48-D489-4340-9ADD-F19110749CCC}"/>
    <cellStyle name="20% - Accent6 5 2 3" xfId="1339" xr:uid="{D268F079-6312-4A17-BC66-8E2D5B545049}"/>
    <cellStyle name="20% - Accent6 5 3" xfId="1340" xr:uid="{AF8FAE67-41E6-424C-81FC-3C8F90F24480}"/>
    <cellStyle name="20% - Accent6 5 4" xfId="1341" xr:uid="{993949D7-5AF7-4285-8F5E-34F4363555B5}"/>
    <cellStyle name="20% - Accent6 6" xfId="1342" xr:uid="{9236B981-943D-47C3-BD77-1C499421CAB2}"/>
    <cellStyle name="20% - Accent6 7" xfId="1343" xr:uid="{6529AD7A-C596-41D4-A1BE-7F6A1BF426C6}"/>
    <cellStyle name="20% - Accent6 8" xfId="1344" xr:uid="{E7E6530D-D805-436E-A5F4-44E860B59B87}"/>
    <cellStyle name="20% - Accent6 8 2" xfId="1345" xr:uid="{B1D6C581-BF2E-4A09-99FF-D37853D08F61}"/>
    <cellStyle name="20% - Accent6 8 2 2" xfId="1346" xr:uid="{7FC3A457-888A-40B9-BFF9-4A1721699635}"/>
    <cellStyle name="20% - Accent6 8 2 2 2" xfId="1347" xr:uid="{D5345D52-CEE3-4704-9121-6C63E136CF2E}"/>
    <cellStyle name="20% - Accent6 8 2 3" xfId="1348" xr:uid="{EA5077A2-EBBB-4595-912F-F2E1E1442333}"/>
    <cellStyle name="20% - Accent6 8 3" xfId="1349" xr:uid="{971DBCFA-C711-406B-982C-058FF75BCE67}"/>
    <cellStyle name="20% - Accent6 8 3 2" xfId="1350" xr:uid="{3407CFA1-A5AF-422A-A796-C8B361098505}"/>
    <cellStyle name="20% - Accent6 8 4" xfId="1351" xr:uid="{7444C331-B85D-4D42-B646-B14FCAF5B4FB}"/>
    <cellStyle name="20% - Accent6 9" xfId="1352" xr:uid="{7292CD1B-2141-4C54-AE9A-164BF783884A}"/>
    <cellStyle name="20% - Accent6 9 2" xfId="1353" xr:uid="{3C823CCF-8ED9-49B7-993E-7A6BEAB39CB5}"/>
    <cellStyle name="20% - Accent6 9 2 2" xfId="1354" xr:uid="{EE2867EA-E298-42E1-948D-00B3325CE9FF}"/>
    <cellStyle name="20% - Accent6 9 2 2 2" xfId="1355" xr:uid="{E216CA11-29B8-41F0-9508-5E9B4E155D93}"/>
    <cellStyle name="20% - Accent6 9 2 3" xfId="1356" xr:uid="{7146D12A-6B60-4AF8-A164-795265636EC5}"/>
    <cellStyle name="20% - Accent6 9 3" xfId="1357" xr:uid="{C2140B9E-D29E-4714-88BB-DD6A27B2D9BD}"/>
    <cellStyle name="20% - Accent6 9 3 2" xfId="1358" xr:uid="{C81739F2-948F-4FE2-90E8-ABC5D278E89C}"/>
    <cellStyle name="20% - Accent6 9 4" xfId="1359" xr:uid="{617F4605-78B1-4738-B80F-12FD251C146A}"/>
    <cellStyle name="20% - Énfasis1" xfId="1360" xr:uid="{212E32D0-89C1-4A68-995D-6F3642511B3F}"/>
    <cellStyle name="20% - Énfasis1 2" xfId="1361" xr:uid="{A22A40F3-A908-400B-A88B-01A487C335A8}"/>
    <cellStyle name="20% - Énfasis1 2 2" xfId="1362" xr:uid="{1B38C62E-EAB8-4D61-9369-93E7FDDACB51}"/>
    <cellStyle name="20% - Énfasis1 2 2 2" xfId="1363" xr:uid="{814C4C86-8EB3-4E85-A9CB-5BEC146843CD}"/>
    <cellStyle name="20% - Énfasis1 2 2 3" xfId="1364" xr:uid="{532A5DB4-9214-4A46-8BB9-E2D3436C4546}"/>
    <cellStyle name="20% - Énfasis1 2 3" xfId="1365" xr:uid="{B27B8E3E-F34D-45FA-A910-31157DEE7FB4}"/>
    <cellStyle name="20% - Énfasis1 2 4" xfId="1366" xr:uid="{7E8A9FAD-57FA-42F4-83A6-5D73AF521174}"/>
    <cellStyle name="20% - Énfasis1 3" xfId="1367" xr:uid="{79B18303-8A81-4D57-B9F3-8DF49FC754D0}"/>
    <cellStyle name="20% - Énfasis1 3 2" xfId="1368" xr:uid="{D3977678-EA23-42E7-8308-855BBA1F203A}"/>
    <cellStyle name="20% - Énfasis1 3 3" xfId="1369" xr:uid="{E4ACF7CA-748A-4F46-A79A-8342C9F56FB8}"/>
    <cellStyle name="20% - Énfasis1 4" xfId="1370" xr:uid="{C6877BF3-C26F-4BFA-9141-2B732A9293EF}"/>
    <cellStyle name="20% - Énfasis1 5" xfId="1371" xr:uid="{F4F77640-B437-40BF-9337-4A851DEF6CE2}"/>
    <cellStyle name="20% - Énfasis1_20130227_ITS on reporting_Annex III_FINREP" xfId="1372" xr:uid="{E15644E5-0050-4276-88AB-4E03D64D9737}"/>
    <cellStyle name="20% - Énfasis2" xfId="1373" xr:uid="{D5E7023C-B0FD-4D41-9681-20002F4941ED}"/>
    <cellStyle name="20% - Énfasis2 2" xfId="1374" xr:uid="{B0A7FA33-F277-4F23-97AE-D095B8C6508B}"/>
    <cellStyle name="20% - Énfasis2 2 2" xfId="1375" xr:uid="{FFA1AF0C-9E11-40A7-9CB5-DCC7B42746E5}"/>
    <cellStyle name="20% - Énfasis2 2 2 2" xfId="1376" xr:uid="{5C3B2016-CFE3-42CF-8084-4B84E0E48F98}"/>
    <cellStyle name="20% - Énfasis2 2 2 3" xfId="1377" xr:uid="{2397D172-7950-4FF4-A88A-738F91FD210A}"/>
    <cellStyle name="20% - Énfasis2 2 3" xfId="1378" xr:uid="{70E77930-8E26-4F3B-B3A9-2C31422E4E7D}"/>
    <cellStyle name="20% - Énfasis2 2 4" xfId="1379" xr:uid="{3585B768-1E9B-46F8-A53D-7635C033DDE1}"/>
    <cellStyle name="20% - Énfasis2 3" xfId="1380" xr:uid="{AEB62664-2697-4674-A8F8-69A93D4D55BB}"/>
    <cellStyle name="20% - Énfasis2 3 2" xfId="1381" xr:uid="{F69DB462-6ADE-455F-A21C-2416F897C66F}"/>
    <cellStyle name="20% - Énfasis2 3 3" xfId="1382" xr:uid="{43B64750-6D0A-4248-924C-B47F777C9336}"/>
    <cellStyle name="20% - Énfasis2 4" xfId="1383" xr:uid="{344B4FE1-0C0B-45D1-B9F4-4800CBAD7315}"/>
    <cellStyle name="20% - Énfasis2 5" xfId="1384" xr:uid="{3400D9CC-7229-4623-8D87-582B8705C90C}"/>
    <cellStyle name="20% - Énfasis2_20130227_ITS on reporting_Annex III_FINREP" xfId="1385" xr:uid="{2B886113-AC2A-485D-8924-E7647197914A}"/>
    <cellStyle name="20% - Énfasis3" xfId="1386" xr:uid="{5C52A5EE-706C-41FF-9C44-E952CC51C50A}"/>
    <cellStyle name="20% - Énfasis3 2" xfId="1387" xr:uid="{ADA5A620-5F70-45F0-BF07-427350B6A625}"/>
    <cellStyle name="20% - Énfasis3 2 2" xfId="1388" xr:uid="{F1B90E63-168A-4A13-B7D4-439FBA9AF656}"/>
    <cellStyle name="20% - Énfasis3 2 2 2" xfId="1389" xr:uid="{9468269F-585A-41D6-9996-D13FC23EEC3E}"/>
    <cellStyle name="20% - Énfasis3 2 2 3" xfId="1390" xr:uid="{53BC0C39-D44F-4D9A-BD49-C6F4F4C93AE8}"/>
    <cellStyle name="20% - Énfasis3 2 3" xfId="1391" xr:uid="{0DDB2A0B-C0A4-4D9F-AF74-A6C6A179904E}"/>
    <cellStyle name="20% - Énfasis3 2 4" xfId="1392" xr:uid="{6B13468A-9987-439F-ACAF-9E9169EB690A}"/>
    <cellStyle name="20% - Énfasis3 3" xfId="1393" xr:uid="{8CC8DEE4-EFB4-4553-8BFD-D301797C9213}"/>
    <cellStyle name="20% - Énfasis3 3 2" xfId="1394" xr:uid="{BFC567F6-81D3-4928-87F5-57E8D17F6BD1}"/>
    <cellStyle name="20% - Énfasis3 3 3" xfId="1395" xr:uid="{100AF4A0-6C9A-447E-A5A7-0A94FE958D6E}"/>
    <cellStyle name="20% - Énfasis3 4" xfId="1396" xr:uid="{EA1A0FF5-00A8-44D2-86B4-1B6FDA9D9655}"/>
    <cellStyle name="20% - Énfasis3 5" xfId="1397" xr:uid="{AACD9508-485A-44A2-B939-BED0E72CF8E4}"/>
    <cellStyle name="20% - Énfasis3_20130227_ITS on reporting_Annex III_FINREP" xfId="1398" xr:uid="{3D63B837-EFCC-43F3-A57A-7C53D43C83D1}"/>
    <cellStyle name="20% - Énfasis4" xfId="1399" xr:uid="{13320EE4-ED8A-425C-9D37-89C99D159696}"/>
    <cellStyle name="20% - Énfasis4 2" xfId="1400" xr:uid="{5B7D7318-C1B7-4BAF-B786-D56E5B0D3544}"/>
    <cellStyle name="20% - Énfasis4 2 2" xfId="1401" xr:uid="{12C51063-0610-459A-BEBA-7F8CC2B10530}"/>
    <cellStyle name="20% - Énfasis4 2 2 2" xfId="1402" xr:uid="{CFF34247-8BF4-485D-A093-8D71656F383B}"/>
    <cellStyle name="20% - Énfasis4 2 2 3" xfId="1403" xr:uid="{281C5278-9656-4EFC-9074-A8FA34CF68D2}"/>
    <cellStyle name="20% - Énfasis4 2 3" xfId="1404" xr:uid="{1AE8A162-7F1D-4D8C-8464-6BD39617C157}"/>
    <cellStyle name="20% - Énfasis4 2 4" xfId="1405" xr:uid="{AE880C9D-29A6-41A0-BCFD-509E46913CF8}"/>
    <cellStyle name="20% - Énfasis4 3" xfId="1406" xr:uid="{CF5F10E3-4AC7-4D39-97C9-CE2F893FA8DE}"/>
    <cellStyle name="20% - Énfasis4 3 2" xfId="1407" xr:uid="{F5E200CA-DDD6-474F-8C4C-04C0608E338D}"/>
    <cellStyle name="20% - Énfasis4 3 3" xfId="1408" xr:uid="{1A53EE2D-B771-4DC6-9A3B-E5E13227C0E8}"/>
    <cellStyle name="20% - Énfasis4 4" xfId="1409" xr:uid="{414BFB31-F2F9-473C-A1C2-E8931FA68FD9}"/>
    <cellStyle name="20% - Énfasis4 5" xfId="1410" xr:uid="{0EDD707E-139E-4F3E-83C9-C884953ED0E5}"/>
    <cellStyle name="20% - Énfasis4_20130227_ITS on reporting_Annex III_FINREP" xfId="1411" xr:uid="{2DD9B121-2573-4A4A-9F0D-7DE4EAF4A8A3}"/>
    <cellStyle name="20% - Énfasis5" xfId="1412" xr:uid="{B3BC27BE-68EC-47B4-8E56-9DA44ADD635F}"/>
    <cellStyle name="20% - Énfasis5 2" xfId="1413" xr:uid="{F82DBA52-19D2-4C25-BC02-8B82A7B15E2D}"/>
    <cellStyle name="20% - Énfasis5 2 2" xfId="1414" xr:uid="{BBA15D38-A9E0-4890-B4BA-87D12FD2C3AE}"/>
    <cellStyle name="20% - Énfasis5 2 2 2" xfId="1415" xr:uid="{7E9406B6-2AA9-446E-A719-BEEDC980D287}"/>
    <cellStyle name="20% - Énfasis5 2 2 3" xfId="1416" xr:uid="{E9EA755E-5046-4823-A0D6-D24CD24C39BC}"/>
    <cellStyle name="20% - Énfasis5 2 3" xfId="1417" xr:uid="{BE0A8155-5693-46B5-AC44-E218C1BCCD43}"/>
    <cellStyle name="20% - Énfasis5 2 4" xfId="1418" xr:uid="{54352A09-C3D1-4924-A976-BE622B1EE7FA}"/>
    <cellStyle name="20% - Énfasis5 3" xfId="1419" xr:uid="{196C8B0B-1BD7-4A1C-9803-FE988D4A97BE}"/>
    <cellStyle name="20% - Énfasis5 3 2" xfId="1420" xr:uid="{2A4DC1DF-85E0-4A37-A690-A822A13593F0}"/>
    <cellStyle name="20% - Énfasis5 3 3" xfId="1421" xr:uid="{C7AFC71C-6368-4C17-8C30-E98B07342E54}"/>
    <cellStyle name="20% - Énfasis5 4" xfId="1422" xr:uid="{EFB07B76-C111-4B0F-8DB2-FAF9C4571F0D}"/>
    <cellStyle name="20% - Énfasis5 5" xfId="1423" xr:uid="{4ADEA50D-6884-45C8-9808-C252B60314F1}"/>
    <cellStyle name="20% - Énfasis5_20130227_ITS on reporting_Annex III_FINREP" xfId="1424" xr:uid="{C49F0F95-0324-4E8E-A586-922B4BA82EA2}"/>
    <cellStyle name="20% - Énfasis6" xfId="1425" xr:uid="{B2693CB7-53ED-4409-B434-8F84FBD0CC67}"/>
    <cellStyle name="20% - Énfasis6 2" xfId="1426" xr:uid="{98BE05F5-B604-4C68-AF62-6E5912BFB511}"/>
    <cellStyle name="20% - Énfasis6 2 2" xfId="1427" xr:uid="{41F6310D-2BDA-4A3E-A53E-F22F60E7729E}"/>
    <cellStyle name="20% - Énfasis6 2 2 2" xfId="1428" xr:uid="{A5EF80D1-D43D-4246-9D3A-1AE4C7392A69}"/>
    <cellStyle name="20% - Énfasis6 2 2 3" xfId="1429" xr:uid="{9D434024-9E29-4AA8-9DD8-37894036B0FF}"/>
    <cellStyle name="20% - Énfasis6 2 3" xfId="1430" xr:uid="{854F8B2F-0CE4-4DF8-9657-56BBE09E5FB5}"/>
    <cellStyle name="20% - Énfasis6 2 4" xfId="1431" xr:uid="{5DD19520-44B6-491A-A23C-DDAD449B9C81}"/>
    <cellStyle name="20% - Énfasis6 3" xfId="1432" xr:uid="{1282FA73-AF2F-41FC-9DCC-C1F583D941E7}"/>
    <cellStyle name="20% - Énfasis6 3 2" xfId="1433" xr:uid="{B30AAFBA-469E-415D-B36D-E7C6EDEE977F}"/>
    <cellStyle name="20% - Énfasis6 3 3" xfId="1434" xr:uid="{35B0181B-A0C0-4EEA-BF2A-AA4C7E08C150}"/>
    <cellStyle name="20% - Énfasis6 4" xfId="1435" xr:uid="{EC89B548-FAF9-4DE5-A0EE-4F03E0AB419A}"/>
    <cellStyle name="20% - Énfasis6 5" xfId="1436" xr:uid="{91DC39C3-CF6E-4378-B8D0-44FDFFA88B8E}"/>
    <cellStyle name="20% - Énfasis6_20130227_ITS on reporting_Annex III_FINREP" xfId="1437" xr:uid="{2CAFC2AD-3831-4F74-8398-4DB33DD7E99C}"/>
    <cellStyle name="40% - 1. jelölőszín" xfId="1438" xr:uid="{3A1C2EAD-F0C8-4466-BBD2-97FF2BBF9A1A}"/>
    <cellStyle name="40% - 1. jelölőszín 2" xfId="1439" xr:uid="{29CD8BEC-41A3-4B2C-A6FC-673FEB738154}"/>
    <cellStyle name="40% - 1. jelölőszín 2 2" xfId="1440" xr:uid="{CF6954A9-CC17-4B73-BF87-49493F592CC6}"/>
    <cellStyle name="40% - 1. jelölőszín 2 2 2" xfId="1441" xr:uid="{C849A073-BFAD-4A41-90DB-AFD1EBEE8E5E}"/>
    <cellStyle name="40% - 1. jelölőszín 2 2 2 2" xfId="1442" xr:uid="{3D5A043F-5A7C-4315-AEB2-02B972B8F7B6}"/>
    <cellStyle name="40% - 1. jelölőszín 2 2 2 3" xfId="1443" xr:uid="{E63FF706-7746-4BF9-A212-5D803EF1A1F5}"/>
    <cellStyle name="40% - 1. jelölőszín 2 2 3" xfId="1444" xr:uid="{73284849-5C6C-4A79-89E5-D9532B6B1353}"/>
    <cellStyle name="40% - 1. jelölőszín 2 2 4" xfId="1445" xr:uid="{C00036A3-8870-4D07-BAFA-AA196299AB26}"/>
    <cellStyle name="40% - 1. jelölőszín 2 3" xfId="1446" xr:uid="{BEB5FD93-E24B-4487-8AC4-9926B961C655}"/>
    <cellStyle name="40% - 1. jelölőszín 2 3 2" xfId="1447" xr:uid="{27B57DAA-F418-4EC2-81D8-FDD0396B36E4}"/>
    <cellStyle name="40% - 1. jelölőszín 2 3 3" xfId="1448" xr:uid="{37B8BE0A-6597-4FB3-945B-6EC7CDF1FFB1}"/>
    <cellStyle name="40% - 1. jelölőszín 2 4" xfId="1449" xr:uid="{2A172118-AEA7-4AD4-8A8B-E66D62976670}"/>
    <cellStyle name="40% - 1. jelölőszín 2 5" xfId="1450" xr:uid="{5FD54451-8486-41F6-AD2B-A63D44201648}"/>
    <cellStyle name="40% - 1. jelölőszín 2_Description of Additional Supervisory Variables for RAS (Table 2) 2013 02 27" xfId="1451" xr:uid="{D6AD7F46-3921-4238-A6F7-65351B9F5838}"/>
    <cellStyle name="40% - 1. jelölőszín 3" xfId="1452" xr:uid="{0941F894-AD14-4654-A787-DE5AA247AE4C}"/>
    <cellStyle name="40% - 1. jelölőszín 3 2" xfId="1453" xr:uid="{42A24E05-5BD4-40C8-B210-EEB25B85381E}"/>
    <cellStyle name="40% - 1. jelölőszín 3 2 2" xfId="1454" xr:uid="{19020E2A-9119-4611-8BF4-5FA6E228046B}"/>
    <cellStyle name="40% - 1. jelölőszín 3 2 3" xfId="1455" xr:uid="{FE3AA04A-3320-4F17-A399-014F7FCB19EC}"/>
    <cellStyle name="40% - 1. jelölőszín 3 3" xfId="1456" xr:uid="{229B9620-6525-4A63-B632-D38FC525AAEA}"/>
    <cellStyle name="40% - 1. jelölőszín 3 4" xfId="1457" xr:uid="{CF77A7D6-F630-4F83-B3B3-626A4F6D4A6B}"/>
    <cellStyle name="40% - 1. jelölőszín 4" xfId="1458" xr:uid="{FCF98FC5-ECF5-4D1C-B0E1-4CD5462BA4BD}"/>
    <cellStyle name="40% - 1. jelölőszín 4 2" xfId="1459" xr:uid="{3487B49F-5503-4C1D-BD67-61100B7ECFB5}"/>
    <cellStyle name="40% - 1. jelölőszín 4 3" xfId="1460" xr:uid="{D1C71A04-4D2A-4475-A9B6-B6F465482E52}"/>
    <cellStyle name="40% - 1. jelölőszín 5" xfId="1461" xr:uid="{A264A9AC-37C5-4670-A84F-061576C7DC8B}"/>
    <cellStyle name="40% - 1. jelölőszín 6" xfId="1462" xr:uid="{442AA562-3D98-4C13-96B8-D5863529F988}"/>
    <cellStyle name="40% - 1. jelölőszín_20120821 Draft -  ITS on reporting_Annex I_CA" xfId="1463" xr:uid="{964D7830-5B34-4CB8-BC2E-971879724933}"/>
    <cellStyle name="40% - 2. jelölőszín" xfId="1464" xr:uid="{4C625B34-3AAF-4559-BFC1-8B3FF1CB9FDA}"/>
    <cellStyle name="40% - 2. jelölőszín 2" xfId="1465" xr:uid="{76C1685D-3C69-4FFC-955D-10E470921A40}"/>
    <cellStyle name="40% - 2. jelölőszín 2 2" xfId="1466" xr:uid="{5B33D57E-E47B-4E43-8B23-4273D3B415C3}"/>
    <cellStyle name="40% - 2. jelölőszín 2 2 2" xfId="1467" xr:uid="{7EDF53A6-6390-470C-AC22-20BB69586DAD}"/>
    <cellStyle name="40% - 2. jelölőszín 2 2 2 2" xfId="1468" xr:uid="{84B03F40-62EA-4423-BDC6-56D6F6B62342}"/>
    <cellStyle name="40% - 2. jelölőszín 2 2 2 3" xfId="1469" xr:uid="{B47EFD07-E6B1-41C9-9900-D300DEE13A40}"/>
    <cellStyle name="40% - 2. jelölőszín 2 2 3" xfId="1470" xr:uid="{4E3B039D-1EEB-4C30-A803-929A007BCA1F}"/>
    <cellStyle name="40% - 2. jelölőszín 2 2 4" xfId="1471" xr:uid="{21A0F6C0-EE9A-48DA-AEC3-98CE0ACC7A4B}"/>
    <cellStyle name="40% - 2. jelölőszín 2 3" xfId="1472" xr:uid="{BC5F0AB6-D302-4E6B-97F8-22D57CF5D7A9}"/>
    <cellStyle name="40% - 2. jelölőszín 2 3 2" xfId="1473" xr:uid="{30A9A5FA-1D24-4F9C-8E1F-16A461C113BD}"/>
    <cellStyle name="40% - 2. jelölőszín 2 3 3" xfId="1474" xr:uid="{1ED18F9A-800E-4D36-97D0-88E09158BD12}"/>
    <cellStyle name="40% - 2. jelölőszín 2 4" xfId="1475" xr:uid="{B4661180-D8D4-487B-9E14-EA95041B5514}"/>
    <cellStyle name="40% - 2. jelölőszín 2 5" xfId="1476" xr:uid="{98E54895-813E-452B-9821-5CF8BFB19A01}"/>
    <cellStyle name="40% - 2. jelölőszín 2_Description of Additional Supervisory Variables for RAS (Table 2) 2013 02 27" xfId="1477" xr:uid="{7DB27778-9C69-436B-B6E3-4B07C6834B91}"/>
    <cellStyle name="40% - 2. jelölőszín 3" xfId="1478" xr:uid="{F87FDFE2-62DC-4A6F-BD15-80ECC014F62A}"/>
    <cellStyle name="40% - 2. jelölőszín 3 2" xfId="1479" xr:uid="{B897560E-EA10-4E4D-9FF6-F6AEC3A57CE5}"/>
    <cellStyle name="40% - 2. jelölőszín 3 2 2" xfId="1480" xr:uid="{EEDBBC0E-CB8E-464A-A9B0-E0BF078AD0A0}"/>
    <cellStyle name="40% - 2. jelölőszín 3 2 3" xfId="1481" xr:uid="{A121D69D-7CD9-4150-B74D-031029D9AD8D}"/>
    <cellStyle name="40% - 2. jelölőszín 3 3" xfId="1482" xr:uid="{BC33F1FD-AC49-4EDE-BD66-EC964D51A0AA}"/>
    <cellStyle name="40% - 2. jelölőszín 3 4" xfId="1483" xr:uid="{D41AF84A-BD81-4479-8EAD-E9261D6B9A42}"/>
    <cellStyle name="40% - 2. jelölőszín 4" xfId="1484" xr:uid="{7848F321-5278-489B-801E-8BF72ACB4B05}"/>
    <cellStyle name="40% - 2. jelölőszín 4 2" xfId="1485" xr:uid="{26BC4446-A056-4FFF-B6D3-902941C7E56D}"/>
    <cellStyle name="40% - 2. jelölőszín 4 3" xfId="1486" xr:uid="{1E1A6A48-F7BC-4722-8385-60B0870DCF09}"/>
    <cellStyle name="40% - 2. jelölőszín 5" xfId="1487" xr:uid="{5E4BA296-AA3D-40AD-9FC0-78A955326E3A}"/>
    <cellStyle name="40% - 2. jelölőszín 6" xfId="1488" xr:uid="{1E933E95-0DF5-4AA4-9D12-E16B4B9EFE6B}"/>
    <cellStyle name="40% - 2. jelölőszín_20120821 Draft -  ITS on reporting_Annex I_CA" xfId="1489" xr:uid="{2632AF43-1C0D-46DD-9E67-E7400F17D32B}"/>
    <cellStyle name="40% - 3. jelölőszín" xfId="1490" xr:uid="{BC83D20C-545F-4721-81DE-43141F46CCEA}"/>
    <cellStyle name="40% - 3. jelölőszín 2" xfId="1491" xr:uid="{824112DC-5E84-4B89-B162-F45CA18FBAF0}"/>
    <cellStyle name="40% - 3. jelölőszín 2 2" xfId="1492" xr:uid="{40483A92-BCC9-4402-952A-317CA1423ED2}"/>
    <cellStyle name="40% - 3. jelölőszín 2 2 2" xfId="1493" xr:uid="{2B7235E0-2054-4037-A518-0DC8666ECBB1}"/>
    <cellStyle name="40% - 3. jelölőszín 2 2 2 2" xfId="1494" xr:uid="{AA13BE5C-F6FC-43DD-9965-355A9FBB166A}"/>
    <cellStyle name="40% - 3. jelölőszín 2 2 2 3" xfId="1495" xr:uid="{BF4B8357-026D-48F4-B853-4BC3809A1BA0}"/>
    <cellStyle name="40% - 3. jelölőszín 2 2 3" xfId="1496" xr:uid="{B84251F5-84A6-47C8-B1D2-E6B6C5059AC8}"/>
    <cellStyle name="40% - 3. jelölőszín 2 2 4" xfId="1497" xr:uid="{B3FBCE9D-139F-4C85-8C30-DA382FAC6453}"/>
    <cellStyle name="40% - 3. jelölőszín 2 3" xfId="1498" xr:uid="{864473FE-FB13-4EA4-87FE-450D591B2E50}"/>
    <cellStyle name="40% - 3. jelölőszín 2 3 2" xfId="1499" xr:uid="{358715E9-E564-40AF-95B1-6673B4A68F11}"/>
    <cellStyle name="40% - 3. jelölőszín 2 3 3" xfId="1500" xr:uid="{11F06D6E-03E4-4D34-B76C-D630297635A5}"/>
    <cellStyle name="40% - 3. jelölőszín 2 4" xfId="1501" xr:uid="{8843A054-A9A0-445A-9ACE-C8A1B315FFB3}"/>
    <cellStyle name="40% - 3. jelölőszín 2 5" xfId="1502" xr:uid="{B07E4FCB-37EF-464D-8BE4-9F972A133617}"/>
    <cellStyle name="40% - 3. jelölőszín 2_Description of Additional Supervisory Variables for RAS (Table 2) 2013 02 27" xfId="1503" xr:uid="{E5CD81E4-8596-455E-82D4-00421B5EDC80}"/>
    <cellStyle name="40% - 3. jelölőszín 3" xfId="1504" xr:uid="{27241AF7-A970-4BA0-8848-26D3C477074C}"/>
    <cellStyle name="40% - 3. jelölőszín 3 2" xfId="1505" xr:uid="{7AFD9059-C8A2-419E-B361-A18578B95A17}"/>
    <cellStyle name="40% - 3. jelölőszín 3 2 2" xfId="1506" xr:uid="{DB80A424-FB5B-4FA2-99F6-E6AC8F5BEA08}"/>
    <cellStyle name="40% - 3. jelölőszín 3 2 3" xfId="1507" xr:uid="{0A60AD22-87EE-4E88-9F2D-5AC7DD02DD72}"/>
    <cellStyle name="40% - 3. jelölőszín 3 3" xfId="1508" xr:uid="{22D06474-40C7-47A9-B416-EB1B83A1E198}"/>
    <cellStyle name="40% - 3. jelölőszín 3 4" xfId="1509" xr:uid="{49647FCA-7F54-4793-97F7-F52121ECA337}"/>
    <cellStyle name="40% - 3. jelölőszín 4" xfId="1510" xr:uid="{0B93C0EE-1D3F-40D4-9FCB-8355B25A8B48}"/>
    <cellStyle name="40% - 3. jelölőszín 4 2" xfId="1511" xr:uid="{7E76B91C-AFF2-4AEB-9F1A-101C2BB00B1D}"/>
    <cellStyle name="40% - 3. jelölőszín 4 3" xfId="1512" xr:uid="{EAFC16D8-C606-4523-939D-EDAF418869B6}"/>
    <cellStyle name="40% - 3. jelölőszín 5" xfId="1513" xr:uid="{C9FB4739-69EF-4F6B-8DC7-D87F2F61E770}"/>
    <cellStyle name="40% - 3. jelölőszín 6" xfId="1514" xr:uid="{8F981B95-30DB-4B9C-8D1F-D2AEA648EBE3}"/>
    <cellStyle name="40% - 3. jelölőszín_20120821 Draft -  ITS on reporting_Annex I_CA" xfId="1515" xr:uid="{EA2C94BD-6833-4A55-A2A9-68D5EF0F603C}"/>
    <cellStyle name="40% - 4. jelölőszín" xfId="1516" xr:uid="{32652C55-92D2-4CEF-ACC6-50C9692DFDE7}"/>
    <cellStyle name="40% - 4. jelölőszín 2" xfId="1517" xr:uid="{95023F78-7D7D-41FB-A1F9-AC03925DC284}"/>
    <cellStyle name="40% - 4. jelölőszín 2 2" xfId="1518" xr:uid="{1FA93EF3-7DBB-4E5E-B24C-C0CDFC10638B}"/>
    <cellStyle name="40% - 4. jelölőszín 2 2 2" xfId="1519" xr:uid="{C6803A5D-EA49-44F7-A55C-5A9E09B7A6D6}"/>
    <cellStyle name="40% - 4. jelölőszín 2 2 2 2" xfId="1520" xr:uid="{47A94972-FED0-4A30-AB85-C2E4C677BCBF}"/>
    <cellStyle name="40% - 4. jelölőszín 2 2 2 3" xfId="1521" xr:uid="{3F9B0C29-AD9A-4628-8331-B3FBE7DE68FE}"/>
    <cellStyle name="40% - 4. jelölőszín 2 2 3" xfId="1522" xr:uid="{4F409E7B-83B4-4BD2-8FC8-4D78F58590A0}"/>
    <cellStyle name="40% - 4. jelölőszín 2 2 4" xfId="1523" xr:uid="{906DF0DA-0C3F-4D15-88D8-D6E16470C278}"/>
    <cellStyle name="40% - 4. jelölőszín 2 3" xfId="1524" xr:uid="{493E671D-947A-4567-B5BF-46DC13B654E4}"/>
    <cellStyle name="40% - 4. jelölőszín 2 3 2" xfId="1525" xr:uid="{7F8D35EE-CCEF-4DAF-A45D-E9CFE4759BE2}"/>
    <cellStyle name="40% - 4. jelölőszín 2 3 3" xfId="1526" xr:uid="{843465DE-4653-422D-823B-5F5D6A65F405}"/>
    <cellStyle name="40% - 4. jelölőszín 2 4" xfId="1527" xr:uid="{F4388B94-7783-40AB-9C3A-BC7BC9DA11C6}"/>
    <cellStyle name="40% - 4. jelölőszín 2 5" xfId="1528" xr:uid="{D6184844-7077-4023-B3AD-9549676909CD}"/>
    <cellStyle name="40% - 4. jelölőszín 2_Description of Additional Supervisory Variables for RAS (Table 2) 2013 02 27" xfId="1529" xr:uid="{0B57E979-F2FF-456F-A4DE-FF0D9828408F}"/>
    <cellStyle name="40% - 4. jelölőszín 3" xfId="1530" xr:uid="{968EF2E3-AE15-484B-90FE-029A31117DAD}"/>
    <cellStyle name="40% - 4. jelölőszín 3 2" xfId="1531" xr:uid="{9D67758F-234F-4C7E-B2B3-0A6CFA68D67A}"/>
    <cellStyle name="40% - 4. jelölőszín 3 2 2" xfId="1532" xr:uid="{EED3CA23-AE30-4490-8B7B-FCC5857D2069}"/>
    <cellStyle name="40% - 4. jelölőszín 3 2 3" xfId="1533" xr:uid="{F4F9A882-8EE0-43F1-BBD5-C3BED7F21794}"/>
    <cellStyle name="40% - 4. jelölőszín 3 3" xfId="1534" xr:uid="{1C7F70B3-6F0D-4624-B6CB-77112A17B64E}"/>
    <cellStyle name="40% - 4. jelölőszín 3 4" xfId="1535" xr:uid="{06378785-C750-4D13-A8F5-2E7575B1C085}"/>
    <cellStyle name="40% - 4. jelölőszín 4" xfId="1536" xr:uid="{6972FACE-5AF3-461F-A674-3545CD97F1A2}"/>
    <cellStyle name="40% - 4. jelölőszín 4 2" xfId="1537" xr:uid="{8223AC50-640F-4358-9E54-EC2DE1B4321C}"/>
    <cellStyle name="40% - 4. jelölőszín 4 3" xfId="1538" xr:uid="{1BFC2244-66E4-44AD-B347-266A51279FDB}"/>
    <cellStyle name="40% - 4. jelölőszín 5" xfId="1539" xr:uid="{6C8A4121-CB6E-4DB8-AA59-1C66C4C9FE6E}"/>
    <cellStyle name="40% - 4. jelölőszín 6" xfId="1540" xr:uid="{D9FF9C52-29D2-4EEC-BA36-D53FD5D2E51D}"/>
    <cellStyle name="40% - 4. jelölőszín_20120821 Draft -  ITS on reporting_Annex I_CA" xfId="1541" xr:uid="{401AEDA7-F4A7-4A94-AE65-DC93205BA256}"/>
    <cellStyle name="40% - 5. jelölőszín" xfId="1542" xr:uid="{6F99AAE8-48FB-42C6-96C6-DC561373B9C8}"/>
    <cellStyle name="40% - 5. jelölőszín 2" xfId="1543" xr:uid="{845BC8D8-E43C-446B-8B76-F17B55038429}"/>
    <cellStyle name="40% - 5. jelölőszín 2 2" xfId="1544" xr:uid="{DD92AC5E-E4F5-4FD3-8DB0-B8C51B87AC9F}"/>
    <cellStyle name="40% - 5. jelölőszín 2 2 2" xfId="1545" xr:uid="{9F87F91E-BF7B-4AF5-B83A-7822FBD222F3}"/>
    <cellStyle name="40% - 5. jelölőszín 2 2 2 2" xfId="1546" xr:uid="{C30DF93A-D946-4C14-B401-5B5D3D977755}"/>
    <cellStyle name="40% - 5. jelölőszín 2 2 2 3" xfId="1547" xr:uid="{12E41BB8-EBCA-4510-BDD0-8524AEBE08F5}"/>
    <cellStyle name="40% - 5. jelölőszín 2 2 3" xfId="1548" xr:uid="{033A48FE-6DB6-41D4-AF27-90810F40D416}"/>
    <cellStyle name="40% - 5. jelölőszín 2 2 4" xfId="1549" xr:uid="{341990F5-D9E5-46D6-B68E-E55B68670D7B}"/>
    <cellStyle name="40% - 5. jelölőszín 2 3" xfId="1550" xr:uid="{D1716F05-D925-4821-A41C-18FA9264102D}"/>
    <cellStyle name="40% - 5. jelölőszín 2 3 2" xfId="1551" xr:uid="{FE15A312-2E53-43E1-9C96-12903E7A974A}"/>
    <cellStyle name="40% - 5. jelölőszín 2 3 3" xfId="1552" xr:uid="{8BFD1D0E-1EA3-4077-ADF3-660EB1A099BD}"/>
    <cellStyle name="40% - 5. jelölőszín 2 4" xfId="1553" xr:uid="{4DE57055-2492-400A-BA1A-91C195FABE3F}"/>
    <cellStyle name="40% - 5. jelölőszín 2 5" xfId="1554" xr:uid="{B436D442-0E0D-4609-A8D1-4AF2A7363584}"/>
    <cellStyle name="40% - 5. jelölőszín 2_Description of Additional Supervisory Variables for RAS (Table 2) 2013 02 27" xfId="1555" xr:uid="{5A5BEEAA-37F3-494B-803D-26A9D4540821}"/>
    <cellStyle name="40% - 5. jelölőszín 3" xfId="1556" xr:uid="{A07A7645-711A-4F2F-A3A8-2F76C0677C06}"/>
    <cellStyle name="40% - 5. jelölőszín 3 2" xfId="1557" xr:uid="{A2CE26C8-9058-46DF-9B63-E4F4A86E8D79}"/>
    <cellStyle name="40% - 5. jelölőszín 3 2 2" xfId="1558" xr:uid="{7849DA93-AD80-4100-B5B6-D8483F7BB14D}"/>
    <cellStyle name="40% - 5. jelölőszín 3 2 3" xfId="1559" xr:uid="{98DF61D8-54C1-4973-88BA-B2FA2129EC1D}"/>
    <cellStyle name="40% - 5. jelölőszín 3 3" xfId="1560" xr:uid="{49DCE32A-9677-4EE2-9A1F-369CB0104DA6}"/>
    <cellStyle name="40% - 5. jelölőszín 3 4" xfId="1561" xr:uid="{31248C93-5274-4098-BE77-1DD0EC651702}"/>
    <cellStyle name="40% - 5. jelölőszín 4" xfId="1562" xr:uid="{301271E6-BE95-4F2C-84FE-4CD30709BC6A}"/>
    <cellStyle name="40% - 5. jelölőszín 4 2" xfId="1563" xr:uid="{8A8C8606-4825-4ACD-8FC1-817F9B3DFA0D}"/>
    <cellStyle name="40% - 5. jelölőszín 4 3" xfId="1564" xr:uid="{2D6F1B03-6B1A-40E3-A281-A6CB72727B9E}"/>
    <cellStyle name="40% - 5. jelölőszín 5" xfId="1565" xr:uid="{2CC11DBD-E9D1-4F56-BDEA-C304B66F1A00}"/>
    <cellStyle name="40% - 5. jelölőszín 6" xfId="1566" xr:uid="{E7CEC61B-6147-461B-A8DE-F7AE944A4A34}"/>
    <cellStyle name="40% - 5. jelölőszín_20120821 Draft -  ITS on reporting_Annex I_CA" xfId="1567" xr:uid="{0D2A290E-5030-421E-A60F-8BDEA1FBADBB}"/>
    <cellStyle name="40% - 6. jelölőszín" xfId="1568" xr:uid="{FD2D4777-DC88-43BB-B67F-0D97CF9B89E2}"/>
    <cellStyle name="40% - 6. jelölőszín 2" xfId="1569" xr:uid="{2FD74A4C-0FF2-4F94-8D8C-5E233155176C}"/>
    <cellStyle name="40% - 6. jelölőszín 2 2" xfId="1570" xr:uid="{AC2A8819-6423-4269-A7B3-7255ACF696B7}"/>
    <cellStyle name="40% - 6. jelölőszín 2 2 2" xfId="1571" xr:uid="{7BE8B63B-6DE4-4861-90FB-BE6F99B73576}"/>
    <cellStyle name="40% - 6. jelölőszín 2 2 2 2" xfId="1572" xr:uid="{153C5023-D295-4025-BB59-72008CEF24BD}"/>
    <cellStyle name="40% - 6. jelölőszín 2 2 2 3" xfId="1573" xr:uid="{A419097C-D399-4EC5-8BA3-8654709AB7E2}"/>
    <cellStyle name="40% - 6. jelölőszín 2 2 3" xfId="1574" xr:uid="{A7ACE117-95EE-4B44-AA57-911CB86E45BB}"/>
    <cellStyle name="40% - 6. jelölőszín 2 2 4" xfId="1575" xr:uid="{C10F80D0-C7C6-4485-8A96-5EB61C863AC3}"/>
    <cellStyle name="40% - 6. jelölőszín 2 3" xfId="1576" xr:uid="{3A3E3684-C3DF-4990-B1EA-818315C8D6D0}"/>
    <cellStyle name="40% - 6. jelölőszín 2 3 2" xfId="1577" xr:uid="{4A5FE90A-5201-4C5B-BA1F-A54A1508C086}"/>
    <cellStyle name="40% - 6. jelölőszín 2 3 3" xfId="1578" xr:uid="{FF47266D-FE40-418C-9D9B-15997C53B38B}"/>
    <cellStyle name="40% - 6. jelölőszín 2 4" xfId="1579" xr:uid="{090B43EF-4CE9-4837-B6D9-3FB74FFC35F6}"/>
    <cellStyle name="40% - 6. jelölőszín 2 5" xfId="1580" xr:uid="{7B534AC9-08FA-4397-BD4D-E7B9347AF0DB}"/>
    <cellStyle name="40% - 6. jelölőszín 2_Description of Additional Supervisory Variables for RAS (Table 2) 2013 02 27" xfId="1581" xr:uid="{25741B80-F49F-4FC6-94AC-3C4F7A5E77AF}"/>
    <cellStyle name="40% - 6. jelölőszín 3" xfId="1582" xr:uid="{727FCD88-B1F2-4202-B0E4-F99AE2E1130C}"/>
    <cellStyle name="40% - 6. jelölőszín 3 2" xfId="1583" xr:uid="{2785AFE0-628A-4B13-868C-902F6946DA03}"/>
    <cellStyle name="40% - 6. jelölőszín 3 2 2" xfId="1584" xr:uid="{C4B027F4-A51F-46E1-BD20-5CE239DA2911}"/>
    <cellStyle name="40% - 6. jelölőszín 3 2 3" xfId="1585" xr:uid="{900A38BC-DF2F-4859-A405-41DD6B76029F}"/>
    <cellStyle name="40% - 6. jelölőszín 3 3" xfId="1586" xr:uid="{51C485DC-5D7E-44F0-924F-93C04562DDFB}"/>
    <cellStyle name="40% - 6. jelölőszín 3 4" xfId="1587" xr:uid="{AE96BE66-BFBA-4084-8B27-7AF686EEC973}"/>
    <cellStyle name="40% - 6. jelölőszín 4" xfId="1588" xr:uid="{C69E8494-845B-467E-80CA-8A5BE179D7F4}"/>
    <cellStyle name="40% - 6. jelölőszín 4 2" xfId="1589" xr:uid="{D6AE6B33-8246-47BA-B171-DFA209DB8595}"/>
    <cellStyle name="40% - 6. jelölőszín 4 3" xfId="1590" xr:uid="{31EB1E95-3CC3-4F08-8F02-285BB3B163D7}"/>
    <cellStyle name="40% - 6. jelölőszín 5" xfId="1591" xr:uid="{EAB686F5-CFFA-4F55-BCCF-40D6D0F18374}"/>
    <cellStyle name="40% - 6. jelölőszín 6" xfId="1592" xr:uid="{821AF7B9-52A7-4BF6-88CA-2D00054B7FD9}"/>
    <cellStyle name="40% - 6. jelölőszín_20120821 Draft -  ITS on reporting_Annex I_CA" xfId="1593" xr:uid="{45B33EB6-ABC2-4DC8-BA14-01FB828FECD2}"/>
    <cellStyle name="40% - Accent1" xfId="25" builtinId="31" customBuiltin="1"/>
    <cellStyle name="40% - Accent1 10" xfId="1594" xr:uid="{3AA861EF-CDBA-4F47-9584-6C7A36D45B5A}"/>
    <cellStyle name="40% - Accent1 10 2" xfId="1595" xr:uid="{420404B6-9FCC-4DF6-ADB0-A9803DC359C8}"/>
    <cellStyle name="40% - Accent1 10 2 2" xfId="1596" xr:uid="{4EC56E12-CC33-48EE-BA8F-748EA9FFC157}"/>
    <cellStyle name="40% - Accent1 10 2 2 2" xfId="1597" xr:uid="{9C8A7DA9-53E1-4CB9-A9FB-3D4F7133ACD6}"/>
    <cellStyle name="40% - Accent1 10 2 3" xfId="1598" xr:uid="{3B140859-F125-4CD8-9EE6-3EA26B516A68}"/>
    <cellStyle name="40% - Accent1 10 3" xfId="1599" xr:uid="{B70070C4-46F6-4363-9B4B-11D5C9C74D5B}"/>
    <cellStyle name="40% - Accent1 10 3 2" xfId="1600" xr:uid="{A75019F8-7001-44DD-8AB8-F1F6DFF04F86}"/>
    <cellStyle name="40% - Accent1 10 4" xfId="1601" xr:uid="{A8E902F8-63D7-44CE-9DC1-CEE891FFD3C8}"/>
    <cellStyle name="40% - Accent1 11" xfId="1602" xr:uid="{62E656B0-4A0A-496A-BE14-1DAE4893CC94}"/>
    <cellStyle name="40% - Accent1 11 2" xfId="1603" xr:uid="{62FDFCC9-1F27-485F-A1B9-41E57670E55E}"/>
    <cellStyle name="40% - Accent1 11 2 2" xfId="1604" xr:uid="{38516EE4-BE19-411A-AE51-5EA2A91A9336}"/>
    <cellStyle name="40% - Accent1 11 2 2 2" xfId="1605" xr:uid="{547BC074-EE99-4459-BCBD-ABB2FAFE0637}"/>
    <cellStyle name="40% - Accent1 11 2 3" xfId="1606" xr:uid="{CA6F62AD-5D50-44E4-A01D-449C224DD432}"/>
    <cellStyle name="40% - Accent1 11 3" xfId="1607" xr:uid="{88D45D7C-3445-44BE-80C7-AED78CD921F3}"/>
    <cellStyle name="40% - Accent1 11 3 2" xfId="1608" xr:uid="{8B52371D-338A-4A77-82F9-2697E0791B9B}"/>
    <cellStyle name="40% - Accent1 11 4" xfId="1609" xr:uid="{DD2BCEB8-B25E-417F-A088-D1953F304E1B}"/>
    <cellStyle name="40% - Accent1 12" xfId="1610" xr:uid="{0C7A9B50-BABD-4EFB-91C0-61FBB53258FF}"/>
    <cellStyle name="40% - Accent1 12 2" xfId="1611" xr:uid="{613E68AC-1BB3-42AC-9BED-70061C849D46}"/>
    <cellStyle name="40% - Accent1 12 2 2" xfId="1612" xr:uid="{F4A43D32-C261-4ADF-95FE-1590E9D7B776}"/>
    <cellStyle name="40% - Accent1 12 2 2 2" xfId="1613" xr:uid="{D25EDDD6-D8DC-4212-957C-37FF15B482CB}"/>
    <cellStyle name="40% - Accent1 12 2 3" xfId="1614" xr:uid="{FF6059CF-975C-42C2-8FB0-29F8708191AC}"/>
    <cellStyle name="40% - Accent1 12 3" xfId="1615" xr:uid="{70445F30-3EC8-4ECC-AAEC-7CE1DE32E762}"/>
    <cellStyle name="40% - Accent1 12 3 2" xfId="1616" xr:uid="{B7570816-C945-47C2-8392-66A75D563C01}"/>
    <cellStyle name="40% - Accent1 12 4" xfId="1617" xr:uid="{2140D9B0-3C54-4EDE-9D94-07629B06223F}"/>
    <cellStyle name="40% - Accent1 13" xfId="1618" xr:uid="{82E65907-D9AF-46D0-A142-A3E6FE253C42}"/>
    <cellStyle name="40% - Accent1 13 2" xfId="1619" xr:uid="{C1972597-3AAC-4754-87FE-293CEA8EDA77}"/>
    <cellStyle name="40% - Accent1 13 2 2" xfId="1620" xr:uid="{E5AD9AE4-EC23-403E-8ED8-8C963D0AA3BB}"/>
    <cellStyle name="40% - Accent1 13 2 2 2" xfId="1621" xr:uid="{50E513A3-2393-4BCE-B523-C94F3B19176C}"/>
    <cellStyle name="40% - Accent1 13 2 3" xfId="1622" xr:uid="{86BC6F8D-A5B7-4569-9084-F9ED585F99B1}"/>
    <cellStyle name="40% - Accent1 13 3" xfId="1623" xr:uid="{655FFD26-B734-4B0C-A069-F514523B5483}"/>
    <cellStyle name="40% - Accent1 13 3 2" xfId="1624" xr:uid="{A40D1435-19FA-4269-B048-A8C41DCF802B}"/>
    <cellStyle name="40% - Accent1 13 4" xfId="1625" xr:uid="{FB44672E-DA23-49BC-8BF8-7A454C6E8503}"/>
    <cellStyle name="40% - Accent1 14" xfId="1626" xr:uid="{382A8174-8BA7-4C5C-9255-FCC20B0F84F0}"/>
    <cellStyle name="40% - Accent1 14 2" xfId="1627" xr:uid="{B0BC1F10-380D-4B17-8AE0-3271AA284A39}"/>
    <cellStyle name="40% - Accent1 14 2 2" xfId="1628" xr:uid="{2CD21243-2520-40A3-A154-8B2BB7726959}"/>
    <cellStyle name="40% - Accent1 14 2 2 2" xfId="1629" xr:uid="{C5EA9D73-8897-44CC-B49B-9CC838BD08BD}"/>
    <cellStyle name="40% - Accent1 14 2 3" xfId="1630" xr:uid="{9D1E01D7-A7D2-4B19-9074-7359BAED0EF3}"/>
    <cellStyle name="40% - Accent1 14 3" xfId="1631" xr:uid="{21AFFD1D-FCE0-46F4-9D3A-8B7F22075524}"/>
    <cellStyle name="40% - Accent1 14 3 2" xfId="1632" xr:uid="{F3862540-DDD0-4E03-A1A7-8F95E6B719A6}"/>
    <cellStyle name="40% - Accent1 14 4" xfId="1633" xr:uid="{3B687960-1027-4DCF-98EF-EBF740957AF2}"/>
    <cellStyle name="40% - Accent1 15" xfId="1634" xr:uid="{94B3B352-F54C-46AF-A37A-EE7F695534FB}"/>
    <cellStyle name="40% - Accent1 15 2" xfId="1635" xr:uid="{B8482968-BC03-49BA-A960-BC67F47C8ACC}"/>
    <cellStyle name="40% - Accent1 15 2 2" xfId="1636" xr:uid="{40ECE173-46B4-4EC3-942F-9CC8EF0C44FE}"/>
    <cellStyle name="40% - Accent1 15 2 2 2" xfId="1637" xr:uid="{CFCDEE87-3491-4BFA-A624-A876B70C88BC}"/>
    <cellStyle name="40% - Accent1 15 2 3" xfId="1638" xr:uid="{CA0CEAC1-07A9-45BC-8B41-8E2AF104C085}"/>
    <cellStyle name="40% - Accent1 15 3" xfId="1639" xr:uid="{733CB2E5-D4A1-4372-948A-0C9A74C781E9}"/>
    <cellStyle name="40% - Accent1 15 3 2" xfId="1640" xr:uid="{F6B1BA1B-8C57-4FDD-8243-B488A63478AF}"/>
    <cellStyle name="40% - Accent1 15 4" xfId="1641" xr:uid="{D423E247-DAF4-4765-B979-8DA9EA54C694}"/>
    <cellStyle name="40% - Accent1 16" xfId="1642" xr:uid="{3C980364-1B66-424D-B71B-94CF908E79E8}"/>
    <cellStyle name="40% - Accent1 16 2" xfId="1643" xr:uid="{DB81F30E-2DDB-4574-ADF1-DC8D4DBC2102}"/>
    <cellStyle name="40% - Accent1 16 2 2" xfId="1644" xr:uid="{ACB933DE-CC14-4E93-A26E-042340EA5D7C}"/>
    <cellStyle name="40% - Accent1 16 2 2 2" xfId="1645" xr:uid="{EE9E6B9F-E3F0-4DB8-B638-A1DB219F1DAC}"/>
    <cellStyle name="40% - Accent1 16 2 3" xfId="1646" xr:uid="{5F643401-6D54-474E-8BB2-55352ACB2E23}"/>
    <cellStyle name="40% - Accent1 16 3" xfId="1647" xr:uid="{BE9C33BE-6786-4AD3-8B66-8EDEC1A66953}"/>
    <cellStyle name="40% - Accent1 16 3 2" xfId="1648" xr:uid="{39A82743-CA61-44FF-B2FD-B8E385F606AD}"/>
    <cellStyle name="40% - Accent1 16 4" xfId="1649" xr:uid="{017B66AE-1F7D-42B3-B8DA-5FEA4F6E22F5}"/>
    <cellStyle name="40% - Accent1 17" xfId="1650" xr:uid="{06933C23-1ACB-40A5-93CF-D9C7837D3899}"/>
    <cellStyle name="40% - Accent1 17 2" xfId="1651" xr:uid="{18CBFA3E-CFCA-4021-8259-EEF9014CC5FB}"/>
    <cellStyle name="40% - Accent1 17 2 2" xfId="1652" xr:uid="{04CD4FE1-2541-4299-A4A8-322D6EDBF0C8}"/>
    <cellStyle name="40% - Accent1 17 2 2 2" xfId="1653" xr:uid="{81F6FE98-21C2-4E0B-9B2A-35393A952701}"/>
    <cellStyle name="40% - Accent1 17 2 3" xfId="1654" xr:uid="{47FEB0D0-F376-4856-B7A8-FE635B6C1DB9}"/>
    <cellStyle name="40% - Accent1 17 3" xfId="1655" xr:uid="{50793DF8-C99E-4368-BE7C-7AB94CA4DAAD}"/>
    <cellStyle name="40% - Accent1 17 3 2" xfId="1656" xr:uid="{56FB5EBC-7F37-445B-B6C4-2B37BEC4D790}"/>
    <cellStyle name="40% - Accent1 17 4" xfId="1657" xr:uid="{89F60EE3-9650-43F0-B15A-1BA037F59938}"/>
    <cellStyle name="40% - Accent1 18" xfId="1658" xr:uid="{BB6BF2E3-85EC-4EA1-94C8-7ECBAC0D097E}"/>
    <cellStyle name="40% - Accent1 18 2" xfId="1659" xr:uid="{44CB79DB-B5D9-42F2-B68F-E2779F09BD2E}"/>
    <cellStyle name="40% - Accent1 18 2 2" xfId="1660" xr:uid="{0A66A65D-9B89-4E2C-9E58-4DBC776F92AC}"/>
    <cellStyle name="40% - Accent1 18 2 2 2" xfId="1661" xr:uid="{3077419A-F211-43EA-AE08-159DF8C66C7B}"/>
    <cellStyle name="40% - Accent1 18 2 3" xfId="1662" xr:uid="{5DFAD7E8-44E8-468E-AAC3-D5D3CDB0E2E0}"/>
    <cellStyle name="40% - Accent1 18 3" xfId="1663" xr:uid="{60F681CB-E8E0-4A78-93AF-7317FD86C09C}"/>
    <cellStyle name="40% - Accent1 18 3 2" xfId="1664" xr:uid="{298DB6C1-FB56-459A-815B-8A797D87D51B}"/>
    <cellStyle name="40% - Accent1 18 4" xfId="1665" xr:uid="{ED2EC9A9-6E6C-408B-9FA3-6BFCC33FAC55}"/>
    <cellStyle name="40% - Accent1 19" xfId="1666" xr:uid="{DA52950B-F0E0-40BB-877B-C728B803F2E1}"/>
    <cellStyle name="40% - Accent1 19 2" xfId="1667" xr:uid="{4C02C74F-5BBD-4793-B758-27905431C498}"/>
    <cellStyle name="40% - Accent1 19 2 2" xfId="1668" xr:uid="{6160F84C-2EF9-4CEB-A7AE-0891580A4931}"/>
    <cellStyle name="40% - Accent1 19 2 2 2" xfId="1669" xr:uid="{6D27F5F6-4C30-4671-9F57-4B773A3FB1DE}"/>
    <cellStyle name="40% - Accent1 19 2 3" xfId="1670" xr:uid="{438107A7-CD2B-42D3-AEA7-09CAF2D73675}"/>
    <cellStyle name="40% - Accent1 19 3" xfId="1671" xr:uid="{0A6D1344-643B-416E-9621-6F2D7A0A2E70}"/>
    <cellStyle name="40% - Accent1 19 3 2" xfId="1672" xr:uid="{D4A55D9D-18A9-4B0E-A6E0-BE45F1A014CE}"/>
    <cellStyle name="40% - Accent1 19 4" xfId="1673" xr:uid="{A4B06371-437D-4EBA-BB3B-D6B064B0586D}"/>
    <cellStyle name="40% - Accent1 2" xfId="1674" xr:uid="{5450CFE0-8F1E-4DE5-8117-5C3B02B94714}"/>
    <cellStyle name="40% - Accent1 20" xfId="1675" xr:uid="{311C9241-D8B1-4243-BC6C-1243143EDA84}"/>
    <cellStyle name="40% - Accent1 20 2" xfId="1676" xr:uid="{0DCCCC2B-41AC-41EF-B788-6A47F1EEE217}"/>
    <cellStyle name="40% - Accent1 20 2 2" xfId="1677" xr:uid="{71724BFF-67DF-4D82-A58C-88E1C5D03A14}"/>
    <cellStyle name="40% - Accent1 20 2 2 2" xfId="1678" xr:uid="{A9B13372-348A-4E90-B35F-E620BA8B1B54}"/>
    <cellStyle name="40% - Accent1 20 2 3" xfId="1679" xr:uid="{701F18BE-3E9B-43C1-BE80-2D9A583E3E7B}"/>
    <cellStyle name="40% - Accent1 20 3" xfId="1680" xr:uid="{8D68324B-6641-4E3A-BA43-2ED4C99B1EA7}"/>
    <cellStyle name="40% - Accent1 20 3 2" xfId="1681" xr:uid="{8D45B64C-493B-4457-BCD5-DB8DDA4C7871}"/>
    <cellStyle name="40% - Accent1 20 4" xfId="1682" xr:uid="{4591FF29-F96D-4D5A-96A5-718BE2616CE6}"/>
    <cellStyle name="40% - Accent1 21" xfId="1683" xr:uid="{FD10E596-C362-4E01-B57A-3B0F2D5007A1}"/>
    <cellStyle name="40% - Accent1 21 2" xfId="1684" xr:uid="{B475D25C-CFC1-49C3-A0A9-07C0082037E3}"/>
    <cellStyle name="40% - Accent1 21 2 2" xfId="1685" xr:uid="{3A5CEAEC-9AC7-42D3-9A1E-DD627829662C}"/>
    <cellStyle name="40% - Accent1 21 2 2 2" xfId="1686" xr:uid="{81A17BFB-84EB-41F8-BDF3-F23B961E758B}"/>
    <cellStyle name="40% - Accent1 21 2 3" xfId="1687" xr:uid="{A567ACEE-3016-4DDB-A61C-AB7DCBA9779D}"/>
    <cellStyle name="40% - Accent1 21 3" xfId="1688" xr:uid="{ABD0EBC8-EF02-4E12-888F-DEFCE3805A1E}"/>
    <cellStyle name="40% - Accent1 21 3 2" xfId="1689" xr:uid="{73B235AE-60DF-4247-98A2-5FC777895723}"/>
    <cellStyle name="40% - Accent1 21 4" xfId="1690" xr:uid="{93449E7C-5971-4931-8213-13261B17C1E4}"/>
    <cellStyle name="40% - Accent1 22" xfId="1691" xr:uid="{B0E5FF14-D4DC-408D-8B2A-2A82300DECB7}"/>
    <cellStyle name="40% - Accent1 22 2" xfId="1692" xr:uid="{C75F4C17-8612-4CAC-A812-F03DE20215B8}"/>
    <cellStyle name="40% - Accent1 22 2 2" xfId="1693" xr:uid="{D5B4C824-27FF-428E-A492-F7A8FBCD86AA}"/>
    <cellStyle name="40% - Accent1 22 2 2 2" xfId="1694" xr:uid="{50D0AAD8-C96C-45F9-8FA8-459D9EC1BC9D}"/>
    <cellStyle name="40% - Accent1 22 2 3" xfId="1695" xr:uid="{AE54A952-4D3A-491A-89CE-EADCC91D4608}"/>
    <cellStyle name="40% - Accent1 22 3" xfId="1696" xr:uid="{16A0C6C5-AC48-417B-874C-288B80AC3D97}"/>
    <cellStyle name="40% - Accent1 22 3 2" xfId="1697" xr:uid="{505590A3-A15E-41AC-BE06-6939029AC267}"/>
    <cellStyle name="40% - Accent1 22 4" xfId="1698" xr:uid="{C378E22C-1AA2-4AA4-926C-4E6320A41AF9}"/>
    <cellStyle name="40% - Accent1 23" xfId="1699" xr:uid="{AB4F2994-AF11-4EB1-B30A-A02BE20B3F28}"/>
    <cellStyle name="40% - Accent1 23 2" xfId="1700" xr:uid="{0D4FF79F-7A08-4959-9D8F-876958D4C9C4}"/>
    <cellStyle name="40% - Accent1 23 2 2" xfId="1701" xr:uid="{73C2EF15-6D2E-4D33-BB46-6FE6BF5CCD46}"/>
    <cellStyle name="40% - Accent1 23 2 2 2" xfId="1702" xr:uid="{39FD95A1-8C17-46A6-AA17-834C94E81091}"/>
    <cellStyle name="40% - Accent1 23 2 3" xfId="1703" xr:uid="{4BA96535-96A6-4C98-A05A-59B615C0ACF0}"/>
    <cellStyle name="40% - Accent1 23 3" xfId="1704" xr:uid="{126AA8F4-6AAC-40CA-91DF-56BD98FF1496}"/>
    <cellStyle name="40% - Accent1 23 3 2" xfId="1705" xr:uid="{D475E78A-FC38-4265-9A6A-AD53C30B46A8}"/>
    <cellStyle name="40% - Accent1 23 4" xfId="1706" xr:uid="{F4FDFEF3-4BA4-4F41-802F-53C7D8244ECD}"/>
    <cellStyle name="40% - Accent1 24" xfId="1707" xr:uid="{B1B64E6E-833C-43EF-BB2E-ED8471942718}"/>
    <cellStyle name="40% - Accent1 24 2" xfId="1708" xr:uid="{B9497033-C60D-47DB-94DF-771146BD9557}"/>
    <cellStyle name="40% - Accent1 24 2 2" xfId="1709" xr:uid="{F93BF1BA-10C6-48CD-A766-D235A0F4DD77}"/>
    <cellStyle name="40% - Accent1 24 2 2 2" xfId="1710" xr:uid="{03D056E0-1687-4A92-AEE5-173DDC2BB60B}"/>
    <cellStyle name="40% - Accent1 24 2 3" xfId="1711" xr:uid="{758D0D2E-7DA9-4708-94EA-D1E6ED35F6AA}"/>
    <cellStyle name="40% - Accent1 24 3" xfId="1712" xr:uid="{437216C5-049E-445A-A6AF-96B513501EDA}"/>
    <cellStyle name="40% - Accent1 24 3 2" xfId="1713" xr:uid="{FD440EF3-9095-446A-BA3E-7B4E1D863E68}"/>
    <cellStyle name="40% - Accent1 24 4" xfId="1714" xr:uid="{67F050C8-C0EC-4995-9774-8B0BFE783FE7}"/>
    <cellStyle name="40% - Accent1 25" xfId="1715" xr:uid="{1D5F2AE2-53D7-42CE-A2AA-101BC653165F}"/>
    <cellStyle name="40% - Accent1 25 2" xfId="1716" xr:uid="{00796A44-BAAE-48BC-AF1D-63133DEEF07D}"/>
    <cellStyle name="40% - Accent1 25 2 2" xfId="1717" xr:uid="{48C4ED11-65E4-4F74-A8C5-BA2CB39DE0F9}"/>
    <cellStyle name="40% - Accent1 25 2 2 2" xfId="1718" xr:uid="{D40B713A-DD84-43B3-B525-BCFAC34A8A2E}"/>
    <cellStyle name="40% - Accent1 25 2 3" xfId="1719" xr:uid="{78EFBD99-F3DB-417B-B347-D6EC8E0CBE46}"/>
    <cellStyle name="40% - Accent1 25 3" xfId="1720" xr:uid="{1E5CB074-531E-4865-8873-C56BBB58C55C}"/>
    <cellStyle name="40% - Accent1 25 3 2" xfId="1721" xr:uid="{46AA31D1-DD72-4124-9423-D3E31E966BCD}"/>
    <cellStyle name="40% - Accent1 25 4" xfId="1722" xr:uid="{DDFFB18E-504D-4333-BF9E-023208487208}"/>
    <cellStyle name="40% - Accent1 26" xfId="1723" xr:uid="{301128D7-6E44-42DD-8A57-A452A8BAB6C2}"/>
    <cellStyle name="40% - Accent1 26 2" xfId="1724" xr:uid="{221A54AE-C210-4544-AE2B-368C27ACEFBE}"/>
    <cellStyle name="40% - Accent1 26 2 2" xfId="1725" xr:uid="{491CE67C-789F-48A4-8040-FD52E89BD2C7}"/>
    <cellStyle name="40% - Accent1 26 2 2 2" xfId="1726" xr:uid="{7810626D-519C-4E6B-9CA0-1EE6DCD23A0F}"/>
    <cellStyle name="40% - Accent1 26 2 3" xfId="1727" xr:uid="{1694D696-B2B9-4921-9486-49865D390B7F}"/>
    <cellStyle name="40% - Accent1 26 3" xfId="1728" xr:uid="{5CA804FD-CDB9-4A02-A0B9-40B8F8CFF74B}"/>
    <cellStyle name="40% - Accent1 26 3 2" xfId="1729" xr:uid="{3D809095-A031-4EC7-AEBE-8ED6DA1595FF}"/>
    <cellStyle name="40% - Accent1 26 4" xfId="1730" xr:uid="{F1CEA254-1D79-4CBB-A4E4-10E3149546B9}"/>
    <cellStyle name="40% - Accent1 27" xfId="1731" xr:uid="{B73845E0-C39C-41B1-B243-A8050C988958}"/>
    <cellStyle name="40% - Accent1 27 2" xfId="1732" xr:uid="{E1D5095D-3335-4CE2-8A17-AEC4DBE4AC34}"/>
    <cellStyle name="40% - Accent1 27 2 2" xfId="1733" xr:uid="{7EEA2891-496F-4046-BC2C-1E1C22EB9A3F}"/>
    <cellStyle name="40% - Accent1 27 2 2 2" xfId="1734" xr:uid="{6AC10505-018E-4FAC-82EB-6B6E7CE1202D}"/>
    <cellStyle name="40% - Accent1 27 2 3" xfId="1735" xr:uid="{E19FB693-D4B0-4DE1-8284-302ED1409632}"/>
    <cellStyle name="40% - Accent1 27 3" xfId="1736" xr:uid="{8676AAD3-8895-4274-AC18-285C74D8DC99}"/>
    <cellStyle name="40% - Accent1 27 3 2" xfId="1737" xr:uid="{84DAFB8C-01E1-4980-A71D-19AE4EA6F55F}"/>
    <cellStyle name="40% - Accent1 27 4" xfId="1738" xr:uid="{BC997B11-BC77-4D7A-9131-3537D0D6A739}"/>
    <cellStyle name="40% - Accent1 28" xfId="1739" xr:uid="{A83EE5E9-5638-4407-89D2-B3DA4D7972D2}"/>
    <cellStyle name="40% - Accent1 28 2" xfId="1740" xr:uid="{7886E247-38E3-4460-9C7B-2FE37650AAA6}"/>
    <cellStyle name="40% - Accent1 28 2 2" xfId="1741" xr:uid="{0B8F92DB-BAC1-4EC5-8E53-4CAEBD1DAA79}"/>
    <cellStyle name="40% - Accent1 28 3" xfId="1742" xr:uid="{FFEFE05F-923E-4ADC-944C-746242A56292}"/>
    <cellStyle name="40% - Accent1 3" xfId="1743" xr:uid="{CFC7E450-A4BD-4081-9387-EB30CD164B37}"/>
    <cellStyle name="40% - Accent1 3 2" xfId="1744" xr:uid="{D12837FF-7FE9-412F-8587-357455813DF6}"/>
    <cellStyle name="40% - Accent1 3 2 2" xfId="1745" xr:uid="{EE266709-1C68-45AD-86A3-98FB5A471EC9}"/>
    <cellStyle name="40% - Accent1 3 2 2 2" xfId="1746" xr:uid="{342DFD34-CDB8-4CD4-A0EF-163F6A5D7040}"/>
    <cellStyle name="40% - Accent1 3 2 2 3" xfId="1747" xr:uid="{9C5F2E49-7292-4B89-9DD4-0D8FD8DDC2DB}"/>
    <cellStyle name="40% - Accent1 3 2 3" xfId="1748" xr:uid="{19F834FF-4724-4CFB-932E-7D138BF3C245}"/>
    <cellStyle name="40% - Accent1 3 2 4" xfId="1749" xr:uid="{FC4E0E4B-03A5-4037-8C84-D03B094D6675}"/>
    <cellStyle name="40% - Accent1 3 3" xfId="1750" xr:uid="{5BA1413C-814F-4218-BD85-D6BCD577291D}"/>
    <cellStyle name="40% - Accent1 3 3 2" xfId="1751" xr:uid="{10F3C54C-945A-4E29-AFC5-DE01545E746F}"/>
    <cellStyle name="40% - Accent1 3 3 3" xfId="1752" xr:uid="{28D67076-2B1F-48F7-AA57-E86DD5A01B67}"/>
    <cellStyle name="40% - Accent1 3 4" xfId="1753" xr:uid="{07D8F60B-8627-4B26-870D-A46F7641A6CB}"/>
    <cellStyle name="40% - Accent1 3 5" xfId="1754" xr:uid="{52E5E4E9-8BE9-4446-8532-5997EA91C802}"/>
    <cellStyle name="40% - Accent1 3 6" xfId="1755" xr:uid="{EFC553C7-500D-4236-9841-869C204D0EFF}"/>
    <cellStyle name="40% - Accent1 3_Description of Additional Supervisory Variables for RAS (Table 2) 2013 02 27" xfId="1756" xr:uid="{3E18D5EA-3C7F-45C3-9932-FD33C7E65C35}"/>
    <cellStyle name="40% - Accent1 4" xfId="1757" xr:uid="{B388D746-6178-4A85-A4F7-FB023B5BE771}"/>
    <cellStyle name="40% - Accent1 4 2" xfId="1758" xr:uid="{E69B3BA7-65E2-43C3-8AAC-2023B4115D68}"/>
    <cellStyle name="40% - Accent1 4 2 2" xfId="1759" xr:uid="{F95E1306-208C-43B1-8998-081D8FE4F04B}"/>
    <cellStyle name="40% - Accent1 4 2 3" xfId="1760" xr:uid="{83909B5F-8044-4EBF-BBD6-A41156B94F35}"/>
    <cellStyle name="40% - Accent1 4 3" xfId="1761" xr:uid="{9F026901-6BAA-4E74-ACB7-5ED6BAE25508}"/>
    <cellStyle name="40% - Accent1 4 4" xfId="1762" xr:uid="{86BEF548-2CFB-4A96-9E18-58C2D3B88E46}"/>
    <cellStyle name="40% - Accent1 5" xfId="1763" xr:uid="{D3AF964C-3BBA-4D74-9C82-D00A025D9634}"/>
    <cellStyle name="40% - Accent1 5 2" xfId="1764" xr:uid="{5FEFBBC2-D7AF-48F6-92B0-22A5369798A2}"/>
    <cellStyle name="40% - Accent1 5 2 2" xfId="1765" xr:uid="{924FE391-2040-4433-AE96-A193EC61A6FB}"/>
    <cellStyle name="40% - Accent1 5 2 3" xfId="1766" xr:uid="{C04ADF12-20FD-4A94-9BDB-13A6F8193251}"/>
    <cellStyle name="40% - Accent1 5 3" xfId="1767" xr:uid="{1226E1D7-A2F7-4FFC-8CEC-0F5B7A54D375}"/>
    <cellStyle name="40% - Accent1 5 4" xfId="1768" xr:uid="{3F8922E1-B112-4767-832B-FF404F54E85E}"/>
    <cellStyle name="40% - Accent1 6" xfId="1769" xr:uid="{980F989A-ABEF-4A2A-89C5-43DE3A8F05AE}"/>
    <cellStyle name="40% - Accent1 7" xfId="1770" xr:uid="{964464FD-9945-4125-B2B7-30A6273A9809}"/>
    <cellStyle name="40% - Accent1 8" xfId="1771" xr:uid="{CC190535-3BE1-4035-8FB1-6D907316A053}"/>
    <cellStyle name="40% - Accent1 8 2" xfId="1772" xr:uid="{8373EEFC-CF24-4095-B19C-DFFF2B12DD57}"/>
    <cellStyle name="40% - Accent1 8 2 2" xfId="1773" xr:uid="{5D5ACD45-9F8C-4B47-AA71-513000FDAEF6}"/>
    <cellStyle name="40% - Accent1 8 2 2 2" xfId="1774" xr:uid="{29B67BD6-4BED-4313-8DC7-0766606989B5}"/>
    <cellStyle name="40% - Accent1 8 2 3" xfId="1775" xr:uid="{A529DC12-277C-4F16-94D5-20DDDD5F03F4}"/>
    <cellStyle name="40% - Accent1 8 3" xfId="1776" xr:uid="{6608022C-2728-4863-8986-9BEE57E76AE2}"/>
    <cellStyle name="40% - Accent1 8 3 2" xfId="1777" xr:uid="{8D17F7FD-53BE-40B5-9187-7933E2F93EAA}"/>
    <cellStyle name="40% - Accent1 8 4" xfId="1778" xr:uid="{56E2E21F-5634-4334-82BC-F92FCA87FAC1}"/>
    <cellStyle name="40% - Accent1 9" xfId="1779" xr:uid="{94ABA5A6-0253-43E0-BCC4-F884A885C283}"/>
    <cellStyle name="40% - Accent1 9 2" xfId="1780" xr:uid="{2946F67D-2AE9-4988-B2EE-FDA40AC21890}"/>
    <cellStyle name="40% - Accent1 9 2 2" xfId="1781" xr:uid="{6F63B19C-246B-4E4B-BEEA-BDFE8EDA7473}"/>
    <cellStyle name="40% - Accent1 9 2 2 2" xfId="1782" xr:uid="{589D4A67-81B4-4FA9-8292-B7F1D4A0C7C7}"/>
    <cellStyle name="40% - Accent1 9 2 3" xfId="1783" xr:uid="{5880DFC0-2D16-4489-9C2B-241B2BA4DE27}"/>
    <cellStyle name="40% - Accent1 9 3" xfId="1784" xr:uid="{802B7A77-5907-41EE-A8BB-2B216B1DEBB4}"/>
    <cellStyle name="40% - Accent1 9 3 2" xfId="1785" xr:uid="{1B357DBF-B55D-4311-B5F9-529D8FB56082}"/>
    <cellStyle name="40% - Accent1 9 4" xfId="1786" xr:uid="{D5A4E715-1A58-4B10-B1A4-5CAD1DF51F0C}"/>
    <cellStyle name="40% - Accent2" xfId="28" builtinId="35" customBuiltin="1"/>
    <cellStyle name="40% - Accent2 10" xfId="1787" xr:uid="{A52D18D6-0239-43D7-8975-D2688269ABC9}"/>
    <cellStyle name="40% - Accent2 10 2" xfId="1788" xr:uid="{D30D4572-A3CD-4006-BFE2-EF67A752C35F}"/>
    <cellStyle name="40% - Accent2 10 2 2" xfId="1789" xr:uid="{FF5503AB-227F-482D-AEBC-34F6586322B8}"/>
    <cellStyle name="40% - Accent2 10 2 2 2" xfId="1790" xr:uid="{DAFEBC5B-657B-408F-9A7C-6FF9BA93C214}"/>
    <cellStyle name="40% - Accent2 10 2 3" xfId="1791" xr:uid="{5F5F998E-7FB3-4379-AFB6-C65B76D92308}"/>
    <cellStyle name="40% - Accent2 10 3" xfId="1792" xr:uid="{6792D8D8-5070-48B7-9B9C-2DA47A9959AF}"/>
    <cellStyle name="40% - Accent2 10 3 2" xfId="1793" xr:uid="{B1A9297D-7942-4532-A194-411C92C76B49}"/>
    <cellStyle name="40% - Accent2 10 4" xfId="1794" xr:uid="{D942EE5C-6169-410C-A557-6386DA5F1AC8}"/>
    <cellStyle name="40% - Accent2 11" xfId="1795" xr:uid="{B3298A21-9850-40EC-90FF-F3718A589957}"/>
    <cellStyle name="40% - Accent2 11 2" xfId="1796" xr:uid="{BD38128D-F1E4-4563-AC13-B0FAAB3DFA4B}"/>
    <cellStyle name="40% - Accent2 11 2 2" xfId="1797" xr:uid="{3F2CE232-27EF-4F42-850E-511E4973BBF0}"/>
    <cellStyle name="40% - Accent2 11 2 2 2" xfId="1798" xr:uid="{7EAB6ED8-4465-45D9-920A-AB8D071F4DF5}"/>
    <cellStyle name="40% - Accent2 11 2 3" xfId="1799" xr:uid="{45E9EAD7-5B05-42BA-8BCC-A706CDF11BF8}"/>
    <cellStyle name="40% - Accent2 11 3" xfId="1800" xr:uid="{155DA774-B96F-4203-92D6-6B71F8E11831}"/>
    <cellStyle name="40% - Accent2 11 3 2" xfId="1801" xr:uid="{B016A51A-E691-47B8-86CA-8E3F6121A942}"/>
    <cellStyle name="40% - Accent2 11 4" xfId="1802" xr:uid="{5E40C1B3-BD63-40E9-9105-884759927726}"/>
    <cellStyle name="40% - Accent2 12" xfId="1803" xr:uid="{E1AD4EBD-AFC0-4347-BEA5-E4905E4EFC6A}"/>
    <cellStyle name="40% - Accent2 12 2" xfId="1804" xr:uid="{8E85C054-2AD4-4E40-AB82-CCB10AA834D2}"/>
    <cellStyle name="40% - Accent2 12 2 2" xfId="1805" xr:uid="{AF8FAE42-BEBF-4D31-AA66-26E3C5BE6E1B}"/>
    <cellStyle name="40% - Accent2 12 2 2 2" xfId="1806" xr:uid="{45983206-2173-4529-B2BE-1558F1F7F1CD}"/>
    <cellStyle name="40% - Accent2 12 2 3" xfId="1807" xr:uid="{AA8BF15D-F603-4320-9AE9-B6F9C37F8A84}"/>
    <cellStyle name="40% - Accent2 12 3" xfId="1808" xr:uid="{0D827366-30BE-4897-A8D1-478AC5D22775}"/>
    <cellStyle name="40% - Accent2 12 3 2" xfId="1809" xr:uid="{581C00A0-7BE3-4566-B766-534025014539}"/>
    <cellStyle name="40% - Accent2 12 4" xfId="1810" xr:uid="{72945B34-1254-4399-B0FA-228F5E2A21B1}"/>
    <cellStyle name="40% - Accent2 13" xfId="1811" xr:uid="{409C350C-3B09-48D6-8440-40090FF972DC}"/>
    <cellStyle name="40% - Accent2 13 2" xfId="1812" xr:uid="{9E265D39-E0C6-41D8-95A3-3A65809E2D7A}"/>
    <cellStyle name="40% - Accent2 13 2 2" xfId="1813" xr:uid="{E4F633A6-F3B5-4C06-8871-D596ACCC0DAE}"/>
    <cellStyle name="40% - Accent2 13 2 2 2" xfId="1814" xr:uid="{25013A6B-1D69-4AE1-9737-BD2B5C687F24}"/>
    <cellStyle name="40% - Accent2 13 2 3" xfId="1815" xr:uid="{302A8A37-9E37-4C71-B9CB-D8143A3AC880}"/>
    <cellStyle name="40% - Accent2 13 3" xfId="1816" xr:uid="{7787977B-35C2-4209-88A3-6F16E0F259C3}"/>
    <cellStyle name="40% - Accent2 13 3 2" xfId="1817" xr:uid="{1E7F81FA-4063-4C13-8887-0B92A0085273}"/>
    <cellStyle name="40% - Accent2 13 4" xfId="1818" xr:uid="{8C33ECDB-3EF1-4C51-934D-B159F6935CEA}"/>
    <cellStyle name="40% - Accent2 14" xfId="1819" xr:uid="{F710AEAB-E6CC-410F-AD6E-8E7C30B60F48}"/>
    <cellStyle name="40% - Accent2 14 2" xfId="1820" xr:uid="{45F498F6-F909-4C5A-BCA4-8680E4F46A07}"/>
    <cellStyle name="40% - Accent2 14 2 2" xfId="1821" xr:uid="{B3E5D7DA-6A90-46FD-AC53-A236911AE676}"/>
    <cellStyle name="40% - Accent2 14 2 2 2" xfId="1822" xr:uid="{D95E937F-9AB5-497B-821E-28194144720A}"/>
    <cellStyle name="40% - Accent2 14 2 3" xfId="1823" xr:uid="{620F3591-5E44-43C7-A2D4-B08329011AE4}"/>
    <cellStyle name="40% - Accent2 14 3" xfId="1824" xr:uid="{03BE8712-C4A1-4872-97C7-19610438EC96}"/>
    <cellStyle name="40% - Accent2 14 3 2" xfId="1825" xr:uid="{F18079A3-A14A-43F3-A057-02F0EB33647B}"/>
    <cellStyle name="40% - Accent2 14 4" xfId="1826" xr:uid="{480B2B67-7620-4C14-957C-91E644D178E7}"/>
    <cellStyle name="40% - Accent2 15" xfId="1827" xr:uid="{14C280A5-7178-4017-8A19-44836D869AB2}"/>
    <cellStyle name="40% - Accent2 15 2" xfId="1828" xr:uid="{9D92E246-FABF-4633-8105-C45439449957}"/>
    <cellStyle name="40% - Accent2 15 2 2" xfId="1829" xr:uid="{CA669659-0883-4046-B7FF-AD4DB9FFBEC1}"/>
    <cellStyle name="40% - Accent2 15 2 2 2" xfId="1830" xr:uid="{DE5E0C43-00B9-442D-976F-4AC89FA4C571}"/>
    <cellStyle name="40% - Accent2 15 2 3" xfId="1831" xr:uid="{FB1021C5-E59C-4E18-A0C9-7E6B2DBDD892}"/>
    <cellStyle name="40% - Accent2 15 3" xfId="1832" xr:uid="{1B972790-DF09-4F54-A8A2-70EC93B1EAC1}"/>
    <cellStyle name="40% - Accent2 15 3 2" xfId="1833" xr:uid="{E5944340-EE45-4A37-A1E0-76A0731D7A62}"/>
    <cellStyle name="40% - Accent2 15 4" xfId="1834" xr:uid="{1334E62F-0B64-4504-AB48-B4F1BB716195}"/>
    <cellStyle name="40% - Accent2 16" xfId="1835" xr:uid="{7CAA5DC7-30D3-44A5-BB3B-83B3AC3D7AA0}"/>
    <cellStyle name="40% - Accent2 16 2" xfId="1836" xr:uid="{4A33FC7B-EA7B-4714-8B22-B4CF1F9556F0}"/>
    <cellStyle name="40% - Accent2 16 2 2" xfId="1837" xr:uid="{B892C929-26B8-4AFC-AD5C-9DF064BF9A0B}"/>
    <cellStyle name="40% - Accent2 16 2 2 2" xfId="1838" xr:uid="{CF8BA606-7A00-4395-901B-D2AE4E99FEC6}"/>
    <cellStyle name="40% - Accent2 16 2 3" xfId="1839" xr:uid="{32621970-8A8C-4D47-9DF1-6FFD937DEB25}"/>
    <cellStyle name="40% - Accent2 16 3" xfId="1840" xr:uid="{4121D2CC-3B47-47FF-A171-31EA687F2211}"/>
    <cellStyle name="40% - Accent2 16 3 2" xfId="1841" xr:uid="{608CE446-6015-478F-86CD-8323089C2D81}"/>
    <cellStyle name="40% - Accent2 16 4" xfId="1842" xr:uid="{8EABCE20-9122-4D9F-BEE8-B98F7C1DAC86}"/>
    <cellStyle name="40% - Accent2 17" xfId="1843" xr:uid="{34E58E97-DA76-41AC-BC6C-8420614BBADC}"/>
    <cellStyle name="40% - Accent2 17 2" xfId="1844" xr:uid="{C2B8C31C-F229-4AE9-AF75-455A96E9C600}"/>
    <cellStyle name="40% - Accent2 17 2 2" xfId="1845" xr:uid="{60A2D757-3C03-465C-85D5-EA6682D39502}"/>
    <cellStyle name="40% - Accent2 17 2 2 2" xfId="1846" xr:uid="{4AF4C77C-1FF8-4D51-B6ED-AD9E0E09DAE3}"/>
    <cellStyle name="40% - Accent2 17 2 3" xfId="1847" xr:uid="{E16BA00B-1739-4751-BD8F-80F2683C93CA}"/>
    <cellStyle name="40% - Accent2 17 3" xfId="1848" xr:uid="{96346730-D017-488C-881D-A8BAA55FA0F2}"/>
    <cellStyle name="40% - Accent2 17 3 2" xfId="1849" xr:uid="{2F91F298-D43A-47E7-BE7A-831AE53C0FC9}"/>
    <cellStyle name="40% - Accent2 17 4" xfId="1850" xr:uid="{6E3E0A6D-A925-47D0-9A0E-4EB7050EE957}"/>
    <cellStyle name="40% - Accent2 18" xfId="1851" xr:uid="{B54CAE27-21BC-4865-A9BB-7DEF0F4B8685}"/>
    <cellStyle name="40% - Accent2 18 2" xfId="1852" xr:uid="{3C95D593-248B-4AAA-85B3-13ADF2142FE7}"/>
    <cellStyle name="40% - Accent2 18 2 2" xfId="1853" xr:uid="{5FECCBB6-13C6-46FF-8500-D2E4903BF954}"/>
    <cellStyle name="40% - Accent2 18 2 2 2" xfId="1854" xr:uid="{AC1C54B5-C6CB-4AB6-8E1F-30DE481AB75A}"/>
    <cellStyle name="40% - Accent2 18 2 3" xfId="1855" xr:uid="{69CC6950-F199-4526-99DA-E79F0C8AFE50}"/>
    <cellStyle name="40% - Accent2 18 3" xfId="1856" xr:uid="{57E057CE-77D3-4934-893A-F61DC13FE381}"/>
    <cellStyle name="40% - Accent2 18 3 2" xfId="1857" xr:uid="{914C26B3-1D2D-421B-A1F0-8B15A2727788}"/>
    <cellStyle name="40% - Accent2 18 4" xfId="1858" xr:uid="{CCFBCB7B-5C7A-4741-A1FF-DB0790B080F1}"/>
    <cellStyle name="40% - Accent2 19" xfId="1859" xr:uid="{66162280-A4A9-46B7-9CDC-C450E723FA85}"/>
    <cellStyle name="40% - Accent2 19 2" xfId="1860" xr:uid="{D512F139-D3E6-439C-9244-5A72881498D3}"/>
    <cellStyle name="40% - Accent2 19 2 2" xfId="1861" xr:uid="{A92A3580-5FED-42AC-A35E-A8D3C7BC3AAD}"/>
    <cellStyle name="40% - Accent2 19 2 2 2" xfId="1862" xr:uid="{377344E9-9CA7-4147-9D3D-F305033B0D18}"/>
    <cellStyle name="40% - Accent2 19 2 3" xfId="1863" xr:uid="{62056BA0-F58C-4805-90C0-FC17D27DCF39}"/>
    <cellStyle name="40% - Accent2 19 3" xfId="1864" xr:uid="{D1DD932E-AF7B-4E2E-B833-CDCC57ED1786}"/>
    <cellStyle name="40% - Accent2 19 3 2" xfId="1865" xr:uid="{C67FA671-154F-43F7-B318-A010B02CE696}"/>
    <cellStyle name="40% - Accent2 19 4" xfId="1866" xr:uid="{A1952C80-72BF-450F-9354-A93007472E1B}"/>
    <cellStyle name="40% - Accent2 2" xfId="1867" xr:uid="{172BC9AC-0E7E-44E6-AFA9-AC041A88A7EE}"/>
    <cellStyle name="40% - Accent2 20" xfId="1868" xr:uid="{C68C409C-BE33-49AB-B375-2F93DB8C1A3E}"/>
    <cellStyle name="40% - Accent2 20 2" xfId="1869" xr:uid="{B1FBB53E-AA67-4222-988D-586C7A258347}"/>
    <cellStyle name="40% - Accent2 20 2 2" xfId="1870" xr:uid="{CCFD8E12-41E6-44EB-B75F-6C3C2F118352}"/>
    <cellStyle name="40% - Accent2 20 2 2 2" xfId="1871" xr:uid="{52BF9404-75E0-440F-B58C-6DC129CFEFDE}"/>
    <cellStyle name="40% - Accent2 20 2 3" xfId="1872" xr:uid="{9307E6B2-8BC4-430C-B760-E2F527470829}"/>
    <cellStyle name="40% - Accent2 20 3" xfId="1873" xr:uid="{556EF147-6151-47ED-A9E1-2DAA7E07B0FD}"/>
    <cellStyle name="40% - Accent2 20 3 2" xfId="1874" xr:uid="{51422F7B-B9A5-4B71-B648-78238DD81D1F}"/>
    <cellStyle name="40% - Accent2 20 4" xfId="1875" xr:uid="{17121EBD-88D9-45EE-8A04-DF0661C64DAE}"/>
    <cellStyle name="40% - Accent2 21" xfId="1876" xr:uid="{C5888AD0-C396-45F0-ACA3-D9946AA232EC}"/>
    <cellStyle name="40% - Accent2 21 2" xfId="1877" xr:uid="{5857DD97-4B06-4A9C-A35D-8072B77E7E9C}"/>
    <cellStyle name="40% - Accent2 21 2 2" xfId="1878" xr:uid="{975B8A2A-821B-4EDA-B18D-65E1E5DC3DA1}"/>
    <cellStyle name="40% - Accent2 21 2 2 2" xfId="1879" xr:uid="{38F5401F-CB2B-4CD3-9FA5-E3BDA6DD70BE}"/>
    <cellStyle name="40% - Accent2 21 2 3" xfId="1880" xr:uid="{268585AE-99FC-41DA-9DB4-5544CA264337}"/>
    <cellStyle name="40% - Accent2 21 3" xfId="1881" xr:uid="{CC2929E3-F401-4207-8ED6-E7674362F7D6}"/>
    <cellStyle name="40% - Accent2 21 3 2" xfId="1882" xr:uid="{EBFBB598-F6C5-4C11-ABBD-85DF8446BBFA}"/>
    <cellStyle name="40% - Accent2 21 4" xfId="1883" xr:uid="{F83F5B19-FD2A-4564-AA39-C75414EE5B8B}"/>
    <cellStyle name="40% - Accent2 22" xfId="1884" xr:uid="{2316CE37-1DB7-4019-8B36-B09CD7A60D5D}"/>
    <cellStyle name="40% - Accent2 22 2" xfId="1885" xr:uid="{2D9096BD-BC77-4305-9FF2-21405B09A17C}"/>
    <cellStyle name="40% - Accent2 22 2 2" xfId="1886" xr:uid="{8FF20620-A76C-4FB7-9C18-4FE730562DD1}"/>
    <cellStyle name="40% - Accent2 22 2 2 2" xfId="1887" xr:uid="{E3493AF4-20C5-45E9-9E20-4027B6907D44}"/>
    <cellStyle name="40% - Accent2 22 2 3" xfId="1888" xr:uid="{71569284-CFAB-4854-9CED-813F11EBE0A0}"/>
    <cellStyle name="40% - Accent2 22 3" xfId="1889" xr:uid="{B9E64E40-EF61-4501-BF97-D934B3CA8390}"/>
    <cellStyle name="40% - Accent2 22 3 2" xfId="1890" xr:uid="{907F8F84-DF6C-421A-B4A5-B8D5593D61B3}"/>
    <cellStyle name="40% - Accent2 22 4" xfId="1891" xr:uid="{8882CA9E-F79D-4CBD-90C6-1DC5C9E6129F}"/>
    <cellStyle name="40% - Accent2 23" xfId="1892" xr:uid="{8D66ACA8-6CAE-4D96-A6E8-FDEA4191FD37}"/>
    <cellStyle name="40% - Accent2 23 2" xfId="1893" xr:uid="{EC6841DE-82BD-4045-BF13-E7AE2DBFA8CE}"/>
    <cellStyle name="40% - Accent2 23 2 2" xfId="1894" xr:uid="{DA4A65A7-C43C-4ACE-B8E4-1BFE2C59A83A}"/>
    <cellStyle name="40% - Accent2 23 2 2 2" xfId="1895" xr:uid="{447B9722-CB9F-4832-9005-5C5B834ADDFD}"/>
    <cellStyle name="40% - Accent2 23 2 3" xfId="1896" xr:uid="{AA26F42B-BAB2-4972-87D8-13FF30EB6DAB}"/>
    <cellStyle name="40% - Accent2 23 3" xfId="1897" xr:uid="{A42C5A6A-02E2-4DD2-8845-E22BAA005B22}"/>
    <cellStyle name="40% - Accent2 23 3 2" xfId="1898" xr:uid="{733156FE-920E-4A3C-AC8F-F8F44D34EF53}"/>
    <cellStyle name="40% - Accent2 23 4" xfId="1899" xr:uid="{81CB9EA7-F0C4-4DEF-AB89-19AA5509B2B8}"/>
    <cellStyle name="40% - Accent2 24" xfId="1900" xr:uid="{1E05626B-FD84-4972-8B55-D1C26421D1B2}"/>
    <cellStyle name="40% - Accent2 24 2" xfId="1901" xr:uid="{749CE8D0-110E-4FD2-85C6-5BC6ECB2C732}"/>
    <cellStyle name="40% - Accent2 24 2 2" xfId="1902" xr:uid="{21440929-FA89-4C4E-9280-CAA4FF97CA25}"/>
    <cellStyle name="40% - Accent2 24 2 2 2" xfId="1903" xr:uid="{D4998CDE-C423-496E-B0DE-DC00D5145989}"/>
    <cellStyle name="40% - Accent2 24 2 3" xfId="1904" xr:uid="{2E5FE525-3E25-4585-9A5E-CE5D1A8322A5}"/>
    <cellStyle name="40% - Accent2 24 3" xfId="1905" xr:uid="{46AC0795-0C35-4315-B9B8-B5A7C4717A7F}"/>
    <cellStyle name="40% - Accent2 24 3 2" xfId="1906" xr:uid="{5D484B7B-9637-4CAE-882C-527E44BE4A3A}"/>
    <cellStyle name="40% - Accent2 24 4" xfId="1907" xr:uid="{39CD2F3A-7F9F-46D9-ADFA-47324282234F}"/>
    <cellStyle name="40% - Accent2 25" xfId="1908" xr:uid="{8282E76B-03A7-4D6C-9003-5BEF33780F3E}"/>
    <cellStyle name="40% - Accent2 25 2" xfId="1909" xr:uid="{BBE09F89-85B3-4F80-A90A-BBB039B5A02C}"/>
    <cellStyle name="40% - Accent2 25 2 2" xfId="1910" xr:uid="{CAFC286F-42F4-4463-84AA-8CF4F48A2B99}"/>
    <cellStyle name="40% - Accent2 25 2 2 2" xfId="1911" xr:uid="{F8F3AE47-72B6-40AD-BA22-97CF8A83310E}"/>
    <cellStyle name="40% - Accent2 25 2 3" xfId="1912" xr:uid="{E6AF0814-CF70-4CA7-8F66-0BCAE2ABFC3E}"/>
    <cellStyle name="40% - Accent2 25 3" xfId="1913" xr:uid="{3B9C502B-841D-46EA-9D31-F760B8F4C519}"/>
    <cellStyle name="40% - Accent2 25 3 2" xfId="1914" xr:uid="{1D93F519-5ECC-4BE2-AE76-0E1EFB4FC06D}"/>
    <cellStyle name="40% - Accent2 25 4" xfId="1915" xr:uid="{1CA6773C-F6B3-4174-B8D7-B20F373C119B}"/>
    <cellStyle name="40% - Accent2 26" xfId="1916" xr:uid="{DF640C73-2154-4F0C-ACFF-87300EF6B00A}"/>
    <cellStyle name="40% - Accent2 26 2" xfId="1917" xr:uid="{9452312A-6599-44ED-AFE6-248CF297EE96}"/>
    <cellStyle name="40% - Accent2 26 2 2" xfId="1918" xr:uid="{160C68F3-EFB4-4ED6-AEC3-68B451D335E0}"/>
    <cellStyle name="40% - Accent2 26 2 2 2" xfId="1919" xr:uid="{CA13D9E0-2644-405D-9FE3-2AFB75E44EFC}"/>
    <cellStyle name="40% - Accent2 26 2 3" xfId="1920" xr:uid="{EDF701FA-4C6B-4F20-8DA4-8CBB37EB10CF}"/>
    <cellStyle name="40% - Accent2 26 3" xfId="1921" xr:uid="{4BECFA0C-1692-44F7-87DF-67BAD2E9450E}"/>
    <cellStyle name="40% - Accent2 26 3 2" xfId="1922" xr:uid="{B9B5BF2C-724D-479B-AE65-834BF92D9216}"/>
    <cellStyle name="40% - Accent2 26 4" xfId="1923" xr:uid="{73CA837B-03BE-4CF1-8035-ED0356DFB7B3}"/>
    <cellStyle name="40% - Accent2 27" xfId="1924" xr:uid="{1262174A-FE5E-45B0-923A-8DA9CA282664}"/>
    <cellStyle name="40% - Accent2 27 2" xfId="1925" xr:uid="{E0AAD0AA-6693-43C0-9905-5B0B7F58673A}"/>
    <cellStyle name="40% - Accent2 27 2 2" xfId="1926" xr:uid="{63485D68-C5E6-4607-8F6F-3EAB7C349C8D}"/>
    <cellStyle name="40% - Accent2 27 2 2 2" xfId="1927" xr:uid="{F7BFF173-5620-4D0C-AA6A-E299C2A12B1D}"/>
    <cellStyle name="40% - Accent2 27 2 3" xfId="1928" xr:uid="{E35B96A2-A086-4962-A8D8-77BB0D563286}"/>
    <cellStyle name="40% - Accent2 27 3" xfId="1929" xr:uid="{57F25577-3BBA-4E5C-8821-5491DF26F869}"/>
    <cellStyle name="40% - Accent2 27 3 2" xfId="1930" xr:uid="{B6F9E5C2-1039-4C4F-9525-2D3D045A17C3}"/>
    <cellStyle name="40% - Accent2 27 4" xfId="1931" xr:uid="{97E47E92-F438-4DFF-9263-D9752F80980E}"/>
    <cellStyle name="40% - Accent2 28" xfId="1932" xr:uid="{95F6146C-0AD3-48F6-9E90-88560386F948}"/>
    <cellStyle name="40% - Accent2 28 2" xfId="1933" xr:uid="{F8C71BA0-6649-4157-82B9-6445D065482F}"/>
    <cellStyle name="40% - Accent2 28 2 2" xfId="1934" xr:uid="{92224483-884B-4D4F-A9F6-06E964282551}"/>
    <cellStyle name="40% - Accent2 28 3" xfId="1935" xr:uid="{BCD21198-FC14-4A84-A546-3F35FD2DE493}"/>
    <cellStyle name="40% - Accent2 3" xfId="1936" xr:uid="{B768592F-BA3E-4F47-A132-7ADF59C375F4}"/>
    <cellStyle name="40% - Accent2 3 2" xfId="1937" xr:uid="{AF20AA48-1F35-499C-8CD4-4C0579AAD284}"/>
    <cellStyle name="40% - Accent2 3 2 2" xfId="1938" xr:uid="{677E147A-F0BD-45E6-805B-A0752EBB2C98}"/>
    <cellStyle name="40% - Accent2 3 2 2 2" xfId="1939" xr:uid="{088E53D9-17B6-4DFC-A35A-DEDD8C6F40EE}"/>
    <cellStyle name="40% - Accent2 3 2 2 3" xfId="1940" xr:uid="{11349AC5-B915-49C9-AFBA-A835BFCC0A76}"/>
    <cellStyle name="40% - Accent2 3 2 3" xfId="1941" xr:uid="{18328849-157A-4F46-82E1-919CFA9A023C}"/>
    <cellStyle name="40% - Accent2 3 2 4" xfId="1942" xr:uid="{66C1A1EE-142A-4497-9F58-03BC9D81A3F9}"/>
    <cellStyle name="40% - Accent2 3 3" xfId="1943" xr:uid="{F42CDA18-6255-489D-AB84-98D5318A1044}"/>
    <cellStyle name="40% - Accent2 3 3 2" xfId="1944" xr:uid="{09C6F617-3D64-49A8-AD77-A805B1E6C077}"/>
    <cellStyle name="40% - Accent2 3 3 3" xfId="1945" xr:uid="{27AF2FAB-F208-43FD-9E12-AB857A6CE47A}"/>
    <cellStyle name="40% - Accent2 3 4" xfId="1946" xr:uid="{FACE76E6-264C-4E0F-8EA7-7CEC7883CF44}"/>
    <cellStyle name="40% - Accent2 3 5" xfId="1947" xr:uid="{A0940E95-34CB-4A7B-85DA-8FC10FD3CFFB}"/>
    <cellStyle name="40% - Accent2 3 6" xfId="1948" xr:uid="{F5838C65-B8CD-4AB0-82BE-D0795322E75C}"/>
    <cellStyle name="40% - Accent2 3_Description of Additional Supervisory Variables for RAS (Table 2) 2013 02 27" xfId="1949" xr:uid="{77721766-D5D2-4347-B8B6-A066244699A3}"/>
    <cellStyle name="40% - Accent2 4" xfId="1950" xr:uid="{B1C2C6F2-4DA9-4B7F-8F62-3A7E18F58143}"/>
    <cellStyle name="40% - Accent2 4 2" xfId="1951" xr:uid="{43264346-A640-465C-8462-D956F638DBAC}"/>
    <cellStyle name="40% - Accent2 4 2 2" xfId="1952" xr:uid="{CC2C5F70-7E3F-4049-84AA-CE857427D58B}"/>
    <cellStyle name="40% - Accent2 4 2 3" xfId="1953" xr:uid="{9C267B46-7A4B-484B-95E0-4CF1995120A7}"/>
    <cellStyle name="40% - Accent2 4 3" xfId="1954" xr:uid="{D60F7B33-7C70-4409-943D-3E8D57A9D2A6}"/>
    <cellStyle name="40% - Accent2 4 4" xfId="1955" xr:uid="{1633F9CD-B87F-4BED-88BE-CCB01E24845C}"/>
    <cellStyle name="40% - Accent2 5" xfId="1956" xr:uid="{09CDC203-69D6-48A3-9A5E-8DC1147D244C}"/>
    <cellStyle name="40% - Accent2 5 2" xfId="1957" xr:uid="{5CE6C00B-3DFB-4709-98EC-5C996DAD361D}"/>
    <cellStyle name="40% - Accent2 5 2 2" xfId="1958" xr:uid="{E482757C-1B26-4ABB-9811-0ED4A7AB7FB2}"/>
    <cellStyle name="40% - Accent2 5 2 3" xfId="1959" xr:uid="{03221C87-2C4A-49CC-9E97-B76E2F95BA0C}"/>
    <cellStyle name="40% - Accent2 5 3" xfId="1960" xr:uid="{EA9DAEAC-B8D2-4350-92E8-E8B5336AF19D}"/>
    <cellStyle name="40% - Accent2 5 4" xfId="1961" xr:uid="{4A8B2299-411A-4B86-94BA-EA7500EF8439}"/>
    <cellStyle name="40% - Accent2 6" xfId="1962" xr:uid="{AA5295CD-02B7-4068-A2BE-5F522BD444D3}"/>
    <cellStyle name="40% - Accent2 7" xfId="1963" xr:uid="{E9066926-43D9-4FF9-BD3E-DD8CC7452CD3}"/>
    <cellStyle name="40% - Accent2 8" xfId="1964" xr:uid="{2AD8E05F-01BB-4AC1-978B-F15E692C2309}"/>
    <cellStyle name="40% - Accent2 8 2" xfId="1965" xr:uid="{F0F1B112-0741-4C46-8383-8CF13B0C1118}"/>
    <cellStyle name="40% - Accent2 8 2 2" xfId="1966" xr:uid="{3050A188-68E0-455F-91A2-2FDF5A725F47}"/>
    <cellStyle name="40% - Accent2 8 2 2 2" xfId="1967" xr:uid="{E3152B0C-CB3B-4C6F-9329-8D887CA92F82}"/>
    <cellStyle name="40% - Accent2 8 2 3" xfId="1968" xr:uid="{ADE2882C-A1EC-407B-98F4-34C16104A9D5}"/>
    <cellStyle name="40% - Accent2 8 3" xfId="1969" xr:uid="{4C3B112C-7C85-4795-A38A-C1F8B7977C1C}"/>
    <cellStyle name="40% - Accent2 8 3 2" xfId="1970" xr:uid="{88C49C26-652A-4223-8B11-37A32C810B9D}"/>
    <cellStyle name="40% - Accent2 8 4" xfId="1971" xr:uid="{1095E281-7013-41D9-A89E-756B85FDEFD9}"/>
    <cellStyle name="40% - Accent2 9" xfId="1972" xr:uid="{8F045097-A860-45F5-AE70-60821457FE70}"/>
    <cellStyle name="40% - Accent2 9 2" xfId="1973" xr:uid="{B8D0521B-DA75-432C-B949-558E582B9483}"/>
    <cellStyle name="40% - Accent2 9 2 2" xfId="1974" xr:uid="{E6510ED6-FA15-42E2-8590-479310EF21B2}"/>
    <cellStyle name="40% - Accent2 9 2 2 2" xfId="1975" xr:uid="{D9DF2B43-39AF-4729-82E7-51C78F7E04F5}"/>
    <cellStyle name="40% - Accent2 9 2 3" xfId="1976" xr:uid="{3B10C76F-B52A-454E-86E7-564209155EFA}"/>
    <cellStyle name="40% - Accent2 9 3" xfId="1977" xr:uid="{510A9520-4225-463C-8693-ABACD4FC12B1}"/>
    <cellStyle name="40% - Accent2 9 3 2" xfId="1978" xr:uid="{26B11DA3-887F-4D69-AD4A-D38A6C44CC15}"/>
    <cellStyle name="40% - Accent2 9 4" xfId="1979" xr:uid="{9ACA3AD7-C5A5-4F64-BB79-4B255816FB15}"/>
    <cellStyle name="40% - Accent3" xfId="31" builtinId="39" customBuiltin="1"/>
    <cellStyle name="40% - Accent3 10" xfId="1980" xr:uid="{7C7A45A5-28AB-437B-94E6-6434B168C259}"/>
    <cellStyle name="40% - Accent3 10 2" xfId="1981" xr:uid="{E946FF02-BD1D-4710-A6C0-F9C25BB5D2AF}"/>
    <cellStyle name="40% - Accent3 10 2 2" xfId="1982" xr:uid="{B9029381-3B9A-4744-B61D-4EF4252FFC20}"/>
    <cellStyle name="40% - Accent3 10 2 2 2" xfId="1983" xr:uid="{9B2D2167-B653-4692-8732-35EEBCEBD772}"/>
    <cellStyle name="40% - Accent3 10 2 3" xfId="1984" xr:uid="{DF41DDDF-686B-474B-A4CA-6C5C2B3B9B6B}"/>
    <cellStyle name="40% - Accent3 10 3" xfId="1985" xr:uid="{33DE895C-0FD5-44CE-8F22-1364D730ACE6}"/>
    <cellStyle name="40% - Accent3 10 3 2" xfId="1986" xr:uid="{B3E80538-7190-4520-9512-A9E9C3A8E613}"/>
    <cellStyle name="40% - Accent3 10 4" xfId="1987" xr:uid="{7898FE8F-6AAD-4A40-ACA5-3F76AE3962A2}"/>
    <cellStyle name="40% - Accent3 11" xfId="1988" xr:uid="{09DA5004-8A38-49F0-AFF7-EFC9843CC1D8}"/>
    <cellStyle name="40% - Accent3 11 2" xfId="1989" xr:uid="{F09BF8AC-0D85-4E21-8D5E-CD5AF27B2796}"/>
    <cellStyle name="40% - Accent3 11 2 2" xfId="1990" xr:uid="{EF6CD79C-57DF-4055-94F8-E67637249424}"/>
    <cellStyle name="40% - Accent3 11 2 2 2" xfId="1991" xr:uid="{5D9D1DA1-2F3D-456F-8846-971B9B9DA3B2}"/>
    <cellStyle name="40% - Accent3 11 2 3" xfId="1992" xr:uid="{9C3EA69B-952A-4811-B81F-9CC3298E8EF5}"/>
    <cellStyle name="40% - Accent3 11 3" xfId="1993" xr:uid="{DD25C78B-C2E0-4E2A-A37E-375DA2002ECC}"/>
    <cellStyle name="40% - Accent3 11 3 2" xfId="1994" xr:uid="{D219E78C-CF02-42F2-814F-1A64A1AA075B}"/>
    <cellStyle name="40% - Accent3 11 4" xfId="1995" xr:uid="{FA304D1A-3597-43E1-A6AC-0DC865B67018}"/>
    <cellStyle name="40% - Accent3 12" xfId="1996" xr:uid="{9E024CC2-3AAC-4981-84AF-139A7A4E61B1}"/>
    <cellStyle name="40% - Accent3 12 2" xfId="1997" xr:uid="{272FD065-0356-4AD4-9170-EA876C2B9224}"/>
    <cellStyle name="40% - Accent3 12 2 2" xfId="1998" xr:uid="{461B0695-5365-4BEF-B245-EA086FB0407A}"/>
    <cellStyle name="40% - Accent3 12 2 2 2" xfId="1999" xr:uid="{E263B27D-51C7-4706-8729-1C184E5F5988}"/>
    <cellStyle name="40% - Accent3 12 2 3" xfId="2000" xr:uid="{3CB91918-82C7-4E95-ABEC-24879E6CED21}"/>
    <cellStyle name="40% - Accent3 12 3" xfId="2001" xr:uid="{6DCFB0E2-E4B5-4B88-AC2F-C24798DD74C3}"/>
    <cellStyle name="40% - Accent3 12 3 2" xfId="2002" xr:uid="{6A260CC9-D34B-40F5-9167-0FBCEE796972}"/>
    <cellStyle name="40% - Accent3 12 4" xfId="2003" xr:uid="{89E7E910-0242-4C9A-BD22-FDCC36F250B2}"/>
    <cellStyle name="40% - Accent3 13" xfId="2004" xr:uid="{011F89F1-718F-42C7-8C38-9A36332794EF}"/>
    <cellStyle name="40% - Accent3 13 2" xfId="2005" xr:uid="{2EDBAA1B-9734-4E45-9ED6-A9F3E97D63A4}"/>
    <cellStyle name="40% - Accent3 13 2 2" xfId="2006" xr:uid="{A873707D-1A15-43D6-B824-F0E9DCB8CDDF}"/>
    <cellStyle name="40% - Accent3 13 2 2 2" xfId="2007" xr:uid="{EF4780DF-D40D-4C28-B5D6-A33618E726B6}"/>
    <cellStyle name="40% - Accent3 13 2 3" xfId="2008" xr:uid="{2BF50032-9FCC-487D-A430-F972F86FBD44}"/>
    <cellStyle name="40% - Accent3 13 3" xfId="2009" xr:uid="{3EADF690-49A7-44AE-9374-93C987A92FEC}"/>
    <cellStyle name="40% - Accent3 13 3 2" xfId="2010" xr:uid="{AEF6659C-3060-41A8-89E0-B105C22E4329}"/>
    <cellStyle name="40% - Accent3 13 4" xfId="2011" xr:uid="{E6B295B6-789F-409A-A816-C06B2D8F1059}"/>
    <cellStyle name="40% - Accent3 14" xfId="2012" xr:uid="{8E966E29-3709-40AC-B07D-0CDE7DDB3895}"/>
    <cellStyle name="40% - Accent3 14 2" xfId="2013" xr:uid="{780A9424-2701-435A-9C03-7DAFD1DC45A6}"/>
    <cellStyle name="40% - Accent3 14 2 2" xfId="2014" xr:uid="{EFAECE22-BA9C-4CF5-9090-B29C5355B28F}"/>
    <cellStyle name="40% - Accent3 14 2 2 2" xfId="2015" xr:uid="{93190FCB-F789-4FC4-8DF5-A0F4E083148D}"/>
    <cellStyle name="40% - Accent3 14 2 3" xfId="2016" xr:uid="{7427A543-D322-445C-80FA-685B23B9825C}"/>
    <cellStyle name="40% - Accent3 14 3" xfId="2017" xr:uid="{B741423A-4316-4C75-A077-5A84BAB9E066}"/>
    <cellStyle name="40% - Accent3 14 3 2" xfId="2018" xr:uid="{E6D08A61-D883-45B1-B2DD-DE428655F59D}"/>
    <cellStyle name="40% - Accent3 14 4" xfId="2019" xr:uid="{27B543CC-F44A-4E9E-B3DB-2E78332504E2}"/>
    <cellStyle name="40% - Accent3 15" xfId="2020" xr:uid="{46B7F859-C84E-486A-B8AE-495E84D21E97}"/>
    <cellStyle name="40% - Accent3 15 2" xfId="2021" xr:uid="{3B2F6A92-6B16-4CAA-821C-E679BAB904B6}"/>
    <cellStyle name="40% - Accent3 15 2 2" xfId="2022" xr:uid="{578E4AB7-85EE-49E9-8949-323632AFA3C0}"/>
    <cellStyle name="40% - Accent3 15 2 2 2" xfId="2023" xr:uid="{74F856F4-D962-40CB-85ED-A3A479FE719B}"/>
    <cellStyle name="40% - Accent3 15 2 3" xfId="2024" xr:uid="{3045235D-B32C-4A01-9575-DC50EC559486}"/>
    <cellStyle name="40% - Accent3 15 3" xfId="2025" xr:uid="{046F917B-2E79-432C-B68D-C298B919D39C}"/>
    <cellStyle name="40% - Accent3 15 3 2" xfId="2026" xr:uid="{7332D317-E0B5-400E-B299-6B555AB01BBB}"/>
    <cellStyle name="40% - Accent3 15 4" xfId="2027" xr:uid="{C6BD0CBE-C41F-4533-8E89-B8D373B8A5AA}"/>
    <cellStyle name="40% - Accent3 16" xfId="2028" xr:uid="{5922C69D-B9D4-4AE3-BF68-0BDAE97927D4}"/>
    <cellStyle name="40% - Accent3 16 2" xfId="2029" xr:uid="{63072A2A-966D-4609-973A-EDD5717C0C62}"/>
    <cellStyle name="40% - Accent3 16 2 2" xfId="2030" xr:uid="{DAAFF2BE-CE9B-439E-9CA2-FFDD2D1E2620}"/>
    <cellStyle name="40% - Accent3 16 2 2 2" xfId="2031" xr:uid="{64A49B53-92A2-4532-B5D8-466119EDBCD2}"/>
    <cellStyle name="40% - Accent3 16 2 3" xfId="2032" xr:uid="{E35377DF-128D-4BAB-B076-73A77B307776}"/>
    <cellStyle name="40% - Accent3 16 3" xfId="2033" xr:uid="{B7D03EA8-E9BF-4241-A06B-CBAF198114CA}"/>
    <cellStyle name="40% - Accent3 16 3 2" xfId="2034" xr:uid="{CC54E600-4BEC-4081-B19D-69A2E6454C2C}"/>
    <cellStyle name="40% - Accent3 16 4" xfId="2035" xr:uid="{C3356A13-8C1D-4D7A-B339-79C7651B2AB1}"/>
    <cellStyle name="40% - Accent3 17" xfId="2036" xr:uid="{1E61552E-CAD0-4836-A1F4-F6394FDC43F1}"/>
    <cellStyle name="40% - Accent3 17 2" xfId="2037" xr:uid="{6664A54F-47ED-44D4-A59A-24C1AEFB2CD3}"/>
    <cellStyle name="40% - Accent3 17 2 2" xfId="2038" xr:uid="{6660DDAB-2944-4B7C-8E51-19492B82FF2A}"/>
    <cellStyle name="40% - Accent3 17 2 2 2" xfId="2039" xr:uid="{904D3A87-3039-4B7F-81ED-506E38B054EC}"/>
    <cellStyle name="40% - Accent3 17 2 3" xfId="2040" xr:uid="{30D0466B-18E5-430E-8DA1-1137E80095AB}"/>
    <cellStyle name="40% - Accent3 17 3" xfId="2041" xr:uid="{5FE7D0F3-4204-4C96-8A8A-B90B8D665C92}"/>
    <cellStyle name="40% - Accent3 17 3 2" xfId="2042" xr:uid="{198BA4F3-B4B8-491D-BD30-EDC6EF04AC2B}"/>
    <cellStyle name="40% - Accent3 17 4" xfId="2043" xr:uid="{3E8CDBE8-97DE-4765-B374-40D3621A500C}"/>
    <cellStyle name="40% - Accent3 18" xfId="2044" xr:uid="{AA4543AD-793C-409A-AA02-CDCD5BA9C34F}"/>
    <cellStyle name="40% - Accent3 18 2" xfId="2045" xr:uid="{073935A8-3684-4215-ABB2-28ECA6C36ACD}"/>
    <cellStyle name="40% - Accent3 18 2 2" xfId="2046" xr:uid="{9DE880E7-84E4-468D-8C63-F4C1F216CE5C}"/>
    <cellStyle name="40% - Accent3 18 2 2 2" xfId="2047" xr:uid="{016AC4B9-0E08-4FA0-9204-4F6E5554D4D5}"/>
    <cellStyle name="40% - Accent3 18 2 3" xfId="2048" xr:uid="{325B18E4-2FA1-4C0A-B581-BEFA8DC57D19}"/>
    <cellStyle name="40% - Accent3 18 3" xfId="2049" xr:uid="{C579C9EA-0E1C-4EC7-8813-9448A06FB2C5}"/>
    <cellStyle name="40% - Accent3 18 3 2" xfId="2050" xr:uid="{CBE93D8F-E3DF-4944-8312-640AD537229E}"/>
    <cellStyle name="40% - Accent3 18 4" xfId="2051" xr:uid="{9714D611-8513-4CA4-A3AE-40F31D57E198}"/>
    <cellStyle name="40% - Accent3 19" xfId="2052" xr:uid="{52224318-FCD2-45DE-ACCB-BC40F9C3E723}"/>
    <cellStyle name="40% - Accent3 19 2" xfId="2053" xr:uid="{ADD00917-8013-481F-9CF8-79DA410A972C}"/>
    <cellStyle name="40% - Accent3 19 2 2" xfId="2054" xr:uid="{BCE1A182-393F-496D-81BD-5D42E5E9E86A}"/>
    <cellStyle name="40% - Accent3 19 2 2 2" xfId="2055" xr:uid="{60CDCC11-9E44-4E50-9EDE-578B11103C1B}"/>
    <cellStyle name="40% - Accent3 19 2 3" xfId="2056" xr:uid="{9CA518D7-E042-41B6-8C0E-EA346D2501B6}"/>
    <cellStyle name="40% - Accent3 19 3" xfId="2057" xr:uid="{E20063A9-9EEC-4345-9434-C2B744F01588}"/>
    <cellStyle name="40% - Accent3 19 3 2" xfId="2058" xr:uid="{6619F857-9810-4953-847D-1892D5A5BF81}"/>
    <cellStyle name="40% - Accent3 19 4" xfId="2059" xr:uid="{3031EFC4-E0F1-4048-AE04-28B844023812}"/>
    <cellStyle name="40% - Accent3 2" xfId="2060" xr:uid="{676542EE-045C-4ACA-BA2D-C91955E1F45B}"/>
    <cellStyle name="40% - Accent3 20" xfId="2061" xr:uid="{C7E7ED1A-49AF-4766-99AC-CD4D0C6E89AA}"/>
    <cellStyle name="40% - Accent3 20 2" xfId="2062" xr:uid="{EE352825-BC44-4341-A58F-9B1A9DAE8686}"/>
    <cellStyle name="40% - Accent3 20 2 2" xfId="2063" xr:uid="{2D12EC17-2A4E-4C00-B826-1809AB75EB21}"/>
    <cellStyle name="40% - Accent3 20 2 2 2" xfId="2064" xr:uid="{2EF74786-1263-46A8-8A0D-9370E22CBDD4}"/>
    <cellStyle name="40% - Accent3 20 2 3" xfId="2065" xr:uid="{83AD7B73-ADC6-4204-9F42-A7D6FDA1B6F1}"/>
    <cellStyle name="40% - Accent3 20 3" xfId="2066" xr:uid="{058C8C1F-9D96-4692-BBA5-E464A54A52DC}"/>
    <cellStyle name="40% - Accent3 20 3 2" xfId="2067" xr:uid="{664996A4-7F59-4AE0-B308-9B46B0C1E74F}"/>
    <cellStyle name="40% - Accent3 20 4" xfId="2068" xr:uid="{642AD441-EDC3-4EE5-AF6E-BF84F9FB76F4}"/>
    <cellStyle name="40% - Accent3 21" xfId="2069" xr:uid="{FAEA8605-9151-4F50-B493-54859946AE54}"/>
    <cellStyle name="40% - Accent3 21 2" xfId="2070" xr:uid="{D59A171E-A63C-4BE7-9FA2-F16C99DC9DAC}"/>
    <cellStyle name="40% - Accent3 21 2 2" xfId="2071" xr:uid="{F2CE57EF-8AE2-4B04-91BB-EDB599A3C7EE}"/>
    <cellStyle name="40% - Accent3 21 2 2 2" xfId="2072" xr:uid="{363BDDE5-BA24-4607-8AB0-75FE1124AB49}"/>
    <cellStyle name="40% - Accent3 21 2 3" xfId="2073" xr:uid="{F7215910-6299-4919-B363-6E4266CCD5CD}"/>
    <cellStyle name="40% - Accent3 21 3" xfId="2074" xr:uid="{A5B4F837-B3CF-4D1B-A8CC-184BB11029FD}"/>
    <cellStyle name="40% - Accent3 21 3 2" xfId="2075" xr:uid="{2B583C7E-A1C8-4B2B-9EFE-4BCD6A15638C}"/>
    <cellStyle name="40% - Accent3 21 4" xfId="2076" xr:uid="{FB9F6D27-5E62-453D-A00D-9A91F727E021}"/>
    <cellStyle name="40% - Accent3 22" xfId="2077" xr:uid="{366EAC19-C7CD-42B2-9E72-825C7A7785A6}"/>
    <cellStyle name="40% - Accent3 22 2" xfId="2078" xr:uid="{19481E49-649E-4AB9-B45C-1B73E486816B}"/>
    <cellStyle name="40% - Accent3 22 2 2" xfId="2079" xr:uid="{1EC0E86C-2775-4398-9FF0-0488E3945162}"/>
    <cellStyle name="40% - Accent3 22 2 2 2" xfId="2080" xr:uid="{163E5087-3D2A-4E6B-BAE2-FE8AE4B7D171}"/>
    <cellStyle name="40% - Accent3 22 2 3" xfId="2081" xr:uid="{646AE491-6864-45E2-95DC-E674C768BB6F}"/>
    <cellStyle name="40% - Accent3 22 3" xfId="2082" xr:uid="{3F7D07E7-3B90-4F33-AB16-3C1F946DE93C}"/>
    <cellStyle name="40% - Accent3 22 3 2" xfId="2083" xr:uid="{A515CDE0-938A-4DC0-B2DB-6B03D3A87191}"/>
    <cellStyle name="40% - Accent3 22 4" xfId="2084" xr:uid="{60A38E9A-66B3-4FA7-BB40-2BFF6F0235EE}"/>
    <cellStyle name="40% - Accent3 23" xfId="2085" xr:uid="{6F3CA61F-8D01-4FA0-923A-B9E0EF22F33B}"/>
    <cellStyle name="40% - Accent3 23 2" xfId="2086" xr:uid="{4743933C-3DB3-4C37-91CD-8677C5868BEA}"/>
    <cellStyle name="40% - Accent3 23 2 2" xfId="2087" xr:uid="{261E7900-0282-4CE4-B7A1-FDCA91AB38B9}"/>
    <cellStyle name="40% - Accent3 23 2 2 2" xfId="2088" xr:uid="{DB7B2A67-93C0-4779-9F45-7C1C810907E8}"/>
    <cellStyle name="40% - Accent3 23 2 3" xfId="2089" xr:uid="{7C6A6104-2974-4B3E-B1AC-1CC0E56EE783}"/>
    <cellStyle name="40% - Accent3 23 3" xfId="2090" xr:uid="{2702C661-9AFC-40E9-ABFC-5EC6A96BB0CF}"/>
    <cellStyle name="40% - Accent3 23 3 2" xfId="2091" xr:uid="{F12AF17B-218D-4FA3-9D5A-44B423063D18}"/>
    <cellStyle name="40% - Accent3 23 4" xfId="2092" xr:uid="{67527018-13AC-4196-8EEA-CC8171C93195}"/>
    <cellStyle name="40% - Accent3 24" xfId="2093" xr:uid="{EDE1C566-15BB-46EE-AAF2-22F91B362B8E}"/>
    <cellStyle name="40% - Accent3 24 2" xfId="2094" xr:uid="{F60B52B6-BB31-4D03-8E60-C07E3529C4B5}"/>
    <cellStyle name="40% - Accent3 24 2 2" xfId="2095" xr:uid="{EA19D385-7D36-4F91-B84E-6B74AB3B03AC}"/>
    <cellStyle name="40% - Accent3 24 2 2 2" xfId="2096" xr:uid="{879C6539-4082-4A65-B483-EE5B979D5217}"/>
    <cellStyle name="40% - Accent3 24 2 3" xfId="2097" xr:uid="{247D80CD-81E0-480E-B9F9-33A491F51F56}"/>
    <cellStyle name="40% - Accent3 24 3" xfId="2098" xr:uid="{37572C8F-DB7E-492D-B8FE-88F96F78AD2F}"/>
    <cellStyle name="40% - Accent3 24 3 2" xfId="2099" xr:uid="{09F8A4ED-F372-4431-AA67-DC46F41325F8}"/>
    <cellStyle name="40% - Accent3 24 4" xfId="2100" xr:uid="{0DDFE92E-2371-4819-AC10-819236A642F6}"/>
    <cellStyle name="40% - Accent3 25" xfId="2101" xr:uid="{3F527626-E6E1-4BA0-9B66-C1B28D8DD66D}"/>
    <cellStyle name="40% - Accent3 25 2" xfId="2102" xr:uid="{13E9F018-4C92-46DC-B2F7-14DF98D9BA79}"/>
    <cellStyle name="40% - Accent3 25 2 2" xfId="2103" xr:uid="{28AC5C78-32BD-4A84-8F79-689A2CD5C683}"/>
    <cellStyle name="40% - Accent3 25 2 2 2" xfId="2104" xr:uid="{6CB06441-2095-4FA1-8E33-6378C75063AC}"/>
    <cellStyle name="40% - Accent3 25 2 3" xfId="2105" xr:uid="{AADC77DA-9F1E-4AE8-89D0-2221451462A8}"/>
    <cellStyle name="40% - Accent3 25 3" xfId="2106" xr:uid="{F04BD5AF-E58F-4681-B04E-F92B703B8751}"/>
    <cellStyle name="40% - Accent3 25 3 2" xfId="2107" xr:uid="{F2DC81BC-C49A-44CB-84A8-E8DED64E5F38}"/>
    <cellStyle name="40% - Accent3 25 4" xfId="2108" xr:uid="{5AE405E2-18BD-4F9B-A5A3-F2BD05A16586}"/>
    <cellStyle name="40% - Accent3 26" xfId="2109" xr:uid="{A7FBADC2-4589-4C1E-B19F-08580B5D7EFC}"/>
    <cellStyle name="40% - Accent3 26 2" xfId="2110" xr:uid="{F7B34BF0-AB68-4BBB-89B3-B13757864DA1}"/>
    <cellStyle name="40% - Accent3 26 2 2" xfId="2111" xr:uid="{828F1E76-28A5-4D87-92D7-62FD32A8E53E}"/>
    <cellStyle name="40% - Accent3 26 2 2 2" xfId="2112" xr:uid="{C5FF8E01-6EE2-4751-92AF-BA4506C03BBD}"/>
    <cellStyle name="40% - Accent3 26 2 3" xfId="2113" xr:uid="{5A2206AF-869B-4F86-A2F3-6D3885816D59}"/>
    <cellStyle name="40% - Accent3 26 3" xfId="2114" xr:uid="{32E6862B-F424-4CF5-823E-3CDD51241413}"/>
    <cellStyle name="40% - Accent3 26 3 2" xfId="2115" xr:uid="{C5709C2D-BB04-426F-900C-005E63666485}"/>
    <cellStyle name="40% - Accent3 26 4" xfId="2116" xr:uid="{9C353957-3565-4667-8316-0C05311C15F0}"/>
    <cellStyle name="40% - Accent3 27" xfId="2117" xr:uid="{014DB365-7395-4CA3-B08B-95078B275757}"/>
    <cellStyle name="40% - Accent3 27 2" xfId="2118" xr:uid="{1C4E3846-E3E1-48F0-AE38-82A931E7813D}"/>
    <cellStyle name="40% - Accent3 27 2 2" xfId="2119" xr:uid="{AEEC889F-49F2-4AD7-9E6B-2AD316322581}"/>
    <cellStyle name="40% - Accent3 27 2 2 2" xfId="2120" xr:uid="{A4ECF79E-5C9C-4E82-9D4C-FE23D12EE6B2}"/>
    <cellStyle name="40% - Accent3 27 2 3" xfId="2121" xr:uid="{A946BBE7-2D8F-4106-9474-480520AA3A76}"/>
    <cellStyle name="40% - Accent3 27 3" xfId="2122" xr:uid="{309AC274-6289-448B-A73E-5366CD61D117}"/>
    <cellStyle name="40% - Accent3 27 3 2" xfId="2123" xr:uid="{DBF3A02E-2D8E-4457-AA61-379C7DD1394F}"/>
    <cellStyle name="40% - Accent3 27 4" xfId="2124" xr:uid="{EA9CCCE1-4ACC-417B-93CC-D5DDE2D90912}"/>
    <cellStyle name="40% - Accent3 28" xfId="2125" xr:uid="{720699B2-E2EB-4AAC-BA96-36B9DA93AAC0}"/>
    <cellStyle name="40% - Accent3 28 2" xfId="2126" xr:uid="{1FCE2ECC-9EA7-43A1-B374-70D795825B22}"/>
    <cellStyle name="40% - Accent3 28 2 2" xfId="2127" xr:uid="{07C599B6-61CB-4308-9B47-B06BBD82FDC9}"/>
    <cellStyle name="40% - Accent3 28 3" xfId="2128" xr:uid="{C4AB490F-D0B2-4011-B956-B1D0185BE42D}"/>
    <cellStyle name="40% - Accent3 3" xfId="2129" xr:uid="{10DAE80D-9D6F-4979-A8F9-ACBE1B35C1CB}"/>
    <cellStyle name="40% - Accent3 3 2" xfId="2130" xr:uid="{FE942155-4F7A-490E-899B-2B1C8EEE4CB5}"/>
    <cellStyle name="40% - Accent3 3 2 2" xfId="2131" xr:uid="{E3B52F39-C7C9-46A9-81AA-68DCFD9C942D}"/>
    <cellStyle name="40% - Accent3 3 2 2 2" xfId="2132" xr:uid="{0CFAA8EC-3653-4243-BDB6-F641F7444368}"/>
    <cellStyle name="40% - Accent3 3 2 2 3" xfId="2133" xr:uid="{296801E4-BFB7-41BD-88CE-AAD15AD93867}"/>
    <cellStyle name="40% - Accent3 3 2 3" xfId="2134" xr:uid="{4479B254-0CF9-4548-B9D0-E7F97458E2C1}"/>
    <cellStyle name="40% - Accent3 3 2 4" xfId="2135" xr:uid="{4882CD67-83C3-46AD-89D2-DE80E0CE66EF}"/>
    <cellStyle name="40% - Accent3 3 3" xfId="2136" xr:uid="{BF7133C9-EA8D-4BDD-A560-670DCA11EDB1}"/>
    <cellStyle name="40% - Accent3 3 3 2" xfId="2137" xr:uid="{F21907F7-9B2D-42DC-98C2-FABC1668257B}"/>
    <cellStyle name="40% - Accent3 3 3 3" xfId="2138" xr:uid="{5EB1CCC7-AF07-4B29-85BF-47905DB755E2}"/>
    <cellStyle name="40% - Accent3 3 4" xfId="2139" xr:uid="{6CE75BF7-DB36-481D-A0A2-A565E7E0DED6}"/>
    <cellStyle name="40% - Accent3 3 5" xfId="2140" xr:uid="{BE477281-BA13-4570-9450-5C0E12741F5F}"/>
    <cellStyle name="40% - Accent3 3 6" xfId="2141" xr:uid="{7A8E6315-32B3-4BF5-B34C-3AF7C8D7B3A7}"/>
    <cellStyle name="40% - Accent3 3_Description of Additional Supervisory Variables for RAS (Table 2) 2013 02 27" xfId="2142" xr:uid="{C894DBA0-F3EB-4B53-A958-BB9C2AFA2D2C}"/>
    <cellStyle name="40% - Accent3 4" xfId="2143" xr:uid="{499FF64E-D638-4D31-88C7-E6DFB11DA069}"/>
    <cellStyle name="40% - Accent3 4 2" xfId="2144" xr:uid="{BF34EF39-0EB9-4164-B293-35477F633262}"/>
    <cellStyle name="40% - Accent3 4 2 2" xfId="2145" xr:uid="{C55DE467-01C6-48F8-B40F-280A8B925290}"/>
    <cellStyle name="40% - Accent3 4 2 3" xfId="2146" xr:uid="{599C4406-4313-4AEC-806A-4287FEB716C9}"/>
    <cellStyle name="40% - Accent3 4 3" xfId="2147" xr:uid="{9338DCD3-1189-4EAB-86C2-0FCDDA4DF397}"/>
    <cellStyle name="40% - Accent3 4 4" xfId="2148" xr:uid="{7017A3AD-F6A9-402D-952E-917F585403EE}"/>
    <cellStyle name="40% - Accent3 5" xfId="2149" xr:uid="{CF544A40-BF6B-47A5-8D2B-484819E80C80}"/>
    <cellStyle name="40% - Accent3 5 2" xfId="2150" xr:uid="{79715CFD-08C2-4D82-AFC3-E61D6FFDE0C3}"/>
    <cellStyle name="40% - Accent3 5 2 2" xfId="2151" xr:uid="{76966071-3EC1-4922-A799-3CCF5865E1E3}"/>
    <cellStyle name="40% - Accent3 5 2 3" xfId="2152" xr:uid="{4397CAB4-88F1-4083-A136-D9D4C1DF9634}"/>
    <cellStyle name="40% - Accent3 5 3" xfId="2153" xr:uid="{24BFAE71-9500-4B36-981A-E0D4043D9239}"/>
    <cellStyle name="40% - Accent3 5 4" xfId="2154" xr:uid="{005F85F9-F5FE-4376-9D26-D5C69EE30479}"/>
    <cellStyle name="40% - Accent3 6" xfId="2155" xr:uid="{EAF33F81-672A-4F22-A954-97BADDA214FC}"/>
    <cellStyle name="40% - Accent3 7" xfId="2156" xr:uid="{E08575EF-96F9-4DCA-B873-C82459E2C54F}"/>
    <cellStyle name="40% - Accent3 8" xfId="2157" xr:uid="{28A0E040-5C61-4C7A-A353-7273C3EE33FC}"/>
    <cellStyle name="40% - Accent3 8 2" xfId="2158" xr:uid="{F78E1E09-E0C5-4840-85B2-9917903D57CD}"/>
    <cellStyle name="40% - Accent3 8 2 2" xfId="2159" xr:uid="{630CBFB6-05EF-4C93-A388-3A1A1D2DF6B5}"/>
    <cellStyle name="40% - Accent3 8 2 2 2" xfId="2160" xr:uid="{7B7B6166-D6ED-4A29-A0E4-EAF35861C43F}"/>
    <cellStyle name="40% - Accent3 8 2 3" xfId="2161" xr:uid="{2A17FFEB-BA6D-45E2-AC9B-DFE59A976B0D}"/>
    <cellStyle name="40% - Accent3 8 3" xfId="2162" xr:uid="{494D98EC-C5B5-4B30-9F7F-592107263A24}"/>
    <cellStyle name="40% - Accent3 8 3 2" xfId="2163" xr:uid="{FCF77B0D-EE91-499A-AC5B-0A419BAE2535}"/>
    <cellStyle name="40% - Accent3 8 4" xfId="2164" xr:uid="{459CD1A0-59E1-4E72-9D01-993679CE402E}"/>
    <cellStyle name="40% - Accent3 9" xfId="2165" xr:uid="{339CD035-B7E7-4D39-B404-EAF337141387}"/>
    <cellStyle name="40% - Accent3 9 2" xfId="2166" xr:uid="{DB350CEE-D049-48D4-BA05-6CDA0660DC2D}"/>
    <cellStyle name="40% - Accent3 9 2 2" xfId="2167" xr:uid="{C9B3EDB8-593D-42D4-8652-9630AB399E84}"/>
    <cellStyle name="40% - Accent3 9 2 2 2" xfId="2168" xr:uid="{C48695EF-2572-4B5A-843C-7A735A6EE235}"/>
    <cellStyle name="40% - Accent3 9 2 3" xfId="2169" xr:uid="{0BE60C65-3378-44BD-89D2-2EBFF5DE31DC}"/>
    <cellStyle name="40% - Accent3 9 3" xfId="2170" xr:uid="{3C6F9596-5F28-4D05-846F-A588C47EEE62}"/>
    <cellStyle name="40% - Accent3 9 3 2" xfId="2171" xr:uid="{E75D01B6-BC2A-4DC2-B8B9-5E4BF708EF5C}"/>
    <cellStyle name="40% - Accent3 9 4" xfId="2172" xr:uid="{DF4A0F0C-7999-462E-B287-1889B2E316B3}"/>
    <cellStyle name="40% - Accent4" xfId="34" builtinId="43" customBuiltin="1"/>
    <cellStyle name="40% - Accent4 10" xfId="2173" xr:uid="{2516FE2A-F763-4A1F-A481-246D11385F97}"/>
    <cellStyle name="40% - Accent4 10 2" xfId="2174" xr:uid="{4888BC2A-2A63-461C-AE1F-6A84E91FFEDB}"/>
    <cellStyle name="40% - Accent4 10 2 2" xfId="2175" xr:uid="{9B20EB9A-4D6B-40EB-929E-6B4F7720F8BD}"/>
    <cellStyle name="40% - Accent4 10 2 2 2" xfId="2176" xr:uid="{1F904295-8A7A-45F6-8D58-953E308D4FFE}"/>
    <cellStyle name="40% - Accent4 10 2 3" xfId="2177" xr:uid="{D39F2531-8A0D-4B97-8412-993C455C0575}"/>
    <cellStyle name="40% - Accent4 10 3" xfId="2178" xr:uid="{F875C0ED-CDDF-496A-A8EA-8B5605785AEF}"/>
    <cellStyle name="40% - Accent4 10 3 2" xfId="2179" xr:uid="{193ACC3F-3D64-44F8-A20C-2BAB69769C19}"/>
    <cellStyle name="40% - Accent4 10 4" xfId="2180" xr:uid="{95355926-D65A-4E54-B3F8-A39544D2793D}"/>
    <cellStyle name="40% - Accent4 11" xfId="2181" xr:uid="{39766E2E-6E04-45D3-B191-5EDC1D0BCC5C}"/>
    <cellStyle name="40% - Accent4 11 2" xfId="2182" xr:uid="{587262DF-F687-43C4-82B3-765EEDC5B09D}"/>
    <cellStyle name="40% - Accent4 11 2 2" xfId="2183" xr:uid="{F51D188C-D181-44A8-AEE9-A90BDB277402}"/>
    <cellStyle name="40% - Accent4 11 2 2 2" xfId="2184" xr:uid="{82A69632-2F1D-4F61-B547-0D923960F55B}"/>
    <cellStyle name="40% - Accent4 11 2 3" xfId="2185" xr:uid="{C3E15A35-688B-43C4-9950-093E82F72AB8}"/>
    <cellStyle name="40% - Accent4 11 3" xfId="2186" xr:uid="{7E52B0BC-C7B1-42C5-96AB-05B5A5EB835A}"/>
    <cellStyle name="40% - Accent4 11 3 2" xfId="2187" xr:uid="{0AB6E33D-8C9D-4267-8BC5-6FA253C42298}"/>
    <cellStyle name="40% - Accent4 11 4" xfId="2188" xr:uid="{E6CFCC36-4019-4039-87D0-67AA08AAE1F2}"/>
    <cellStyle name="40% - Accent4 12" xfId="2189" xr:uid="{A52FE4F4-5A2A-4278-8F1E-536E91F1539F}"/>
    <cellStyle name="40% - Accent4 12 2" xfId="2190" xr:uid="{972050D7-4AA6-4BB8-823D-212C60E1FCA3}"/>
    <cellStyle name="40% - Accent4 12 2 2" xfId="2191" xr:uid="{CBAE7773-4062-4701-940A-FE306FB88CA3}"/>
    <cellStyle name="40% - Accent4 12 2 2 2" xfId="2192" xr:uid="{515207B7-3D9C-47C3-BCAF-4ACA2408E547}"/>
    <cellStyle name="40% - Accent4 12 2 3" xfId="2193" xr:uid="{3DFD348C-B681-412A-8465-50AFC4CC3E49}"/>
    <cellStyle name="40% - Accent4 12 3" xfId="2194" xr:uid="{26124B51-5747-426A-A6A3-FA457861404B}"/>
    <cellStyle name="40% - Accent4 12 3 2" xfId="2195" xr:uid="{BC987AB0-7EF0-4C48-B7DF-C57816B28CAD}"/>
    <cellStyle name="40% - Accent4 12 4" xfId="2196" xr:uid="{71EAC564-1C56-4027-9431-355E04401464}"/>
    <cellStyle name="40% - Accent4 13" xfId="2197" xr:uid="{7E812110-129D-4B52-983A-63196A33599C}"/>
    <cellStyle name="40% - Accent4 13 2" xfId="2198" xr:uid="{8E583897-490C-44D8-9C31-3C71DE2A96FD}"/>
    <cellStyle name="40% - Accent4 13 2 2" xfId="2199" xr:uid="{FAAD6725-4688-45AE-953D-3FB3E7599B98}"/>
    <cellStyle name="40% - Accent4 13 2 2 2" xfId="2200" xr:uid="{0C1D1FF8-B2EE-4A54-9153-55159C20CF2C}"/>
    <cellStyle name="40% - Accent4 13 2 3" xfId="2201" xr:uid="{18F4C280-92CE-4BD6-839D-B8500533FD66}"/>
    <cellStyle name="40% - Accent4 13 3" xfId="2202" xr:uid="{4E5DFEDC-5E29-421B-A6D3-C436C2B8A718}"/>
    <cellStyle name="40% - Accent4 13 3 2" xfId="2203" xr:uid="{8CBB9055-9D7E-4122-B0E9-1AD90A5B1305}"/>
    <cellStyle name="40% - Accent4 13 4" xfId="2204" xr:uid="{502483DC-4B75-4288-B2ED-2C52833E38F0}"/>
    <cellStyle name="40% - Accent4 14" xfId="2205" xr:uid="{89D88C59-A362-4B31-B5ED-5E97F317E9BE}"/>
    <cellStyle name="40% - Accent4 14 2" xfId="2206" xr:uid="{A99DAC2B-D03B-46E5-90BA-93DE06B10BB0}"/>
    <cellStyle name="40% - Accent4 14 2 2" xfId="2207" xr:uid="{03B528B6-812A-4C7F-A835-3D586A56D4EC}"/>
    <cellStyle name="40% - Accent4 14 2 2 2" xfId="2208" xr:uid="{46882A4C-B3BA-4A65-BDDA-60816E898991}"/>
    <cellStyle name="40% - Accent4 14 2 3" xfId="2209" xr:uid="{A6A092C7-07DF-45AC-AE2E-2305ACBD60EB}"/>
    <cellStyle name="40% - Accent4 14 3" xfId="2210" xr:uid="{4C1A807E-4F7A-4956-8A4B-D8E759A36EA2}"/>
    <cellStyle name="40% - Accent4 14 3 2" xfId="2211" xr:uid="{F26713C8-E687-477D-8DE2-E5E3B117AE72}"/>
    <cellStyle name="40% - Accent4 14 4" xfId="2212" xr:uid="{9611B58C-7DFC-412C-94AA-2515C4006E8F}"/>
    <cellStyle name="40% - Accent4 15" xfId="2213" xr:uid="{EEBE4C9A-D3CE-4F96-A982-22B5064E930C}"/>
    <cellStyle name="40% - Accent4 15 2" xfId="2214" xr:uid="{88B653DD-0C9D-490B-BE3A-1382620D6D6C}"/>
    <cellStyle name="40% - Accent4 15 2 2" xfId="2215" xr:uid="{55396254-B0E3-4948-9DD3-CEC4E1EEB12A}"/>
    <cellStyle name="40% - Accent4 15 2 2 2" xfId="2216" xr:uid="{F7CE9B67-C387-4E35-A1E9-06E06B30DAD8}"/>
    <cellStyle name="40% - Accent4 15 2 3" xfId="2217" xr:uid="{3A4E8206-78D7-477A-A3CC-31FB5F7FA458}"/>
    <cellStyle name="40% - Accent4 15 3" xfId="2218" xr:uid="{5306AB1E-23B4-4858-AE42-B9F2206C072B}"/>
    <cellStyle name="40% - Accent4 15 3 2" xfId="2219" xr:uid="{BE3C4948-A2DF-4264-BECB-B4D01154F59F}"/>
    <cellStyle name="40% - Accent4 15 4" xfId="2220" xr:uid="{F2B59256-C3AF-44A4-9BE6-4A8BC57418E5}"/>
    <cellStyle name="40% - Accent4 16" xfId="2221" xr:uid="{1D643884-7060-4411-8F49-305B92D0131D}"/>
    <cellStyle name="40% - Accent4 16 2" xfId="2222" xr:uid="{68911179-4AD8-4CC1-9FFE-68D3A99616ED}"/>
    <cellStyle name="40% - Accent4 16 2 2" xfId="2223" xr:uid="{51C7FE37-2A31-4DC0-A69B-D2520693F28B}"/>
    <cellStyle name="40% - Accent4 16 2 2 2" xfId="2224" xr:uid="{44577927-2139-4AAD-B4AA-982CE8E0076E}"/>
    <cellStyle name="40% - Accent4 16 2 3" xfId="2225" xr:uid="{ADC656E5-657B-4864-A451-251957F77E8D}"/>
    <cellStyle name="40% - Accent4 16 3" xfId="2226" xr:uid="{01CD6056-AD8B-4320-BC4D-C4CF06CE0DDB}"/>
    <cellStyle name="40% - Accent4 16 3 2" xfId="2227" xr:uid="{F4B5A5A9-07A8-4C79-BEDC-117079D0CB58}"/>
    <cellStyle name="40% - Accent4 16 4" xfId="2228" xr:uid="{F17F188B-CE5D-4054-A9A5-61BE8E6C88BA}"/>
    <cellStyle name="40% - Accent4 17" xfId="2229" xr:uid="{9942F4C0-8421-42FC-8577-4E42A3196F7A}"/>
    <cellStyle name="40% - Accent4 17 2" xfId="2230" xr:uid="{FCCEB95C-8395-4C20-AF07-60459F14A1BC}"/>
    <cellStyle name="40% - Accent4 17 2 2" xfId="2231" xr:uid="{45D952B6-9E6D-417F-A8CD-6DEB496DC0FB}"/>
    <cellStyle name="40% - Accent4 17 2 2 2" xfId="2232" xr:uid="{68B2E48E-0BEF-46B3-A042-4A7AC86A64F4}"/>
    <cellStyle name="40% - Accent4 17 2 3" xfId="2233" xr:uid="{B979134E-CF17-423E-9B0F-462B9485B2B2}"/>
    <cellStyle name="40% - Accent4 17 3" xfId="2234" xr:uid="{2B4F0DBA-59A5-44D8-9D56-E0BB9804E55E}"/>
    <cellStyle name="40% - Accent4 17 3 2" xfId="2235" xr:uid="{582F170C-5D0D-4E80-80D8-47EF5B8D5731}"/>
    <cellStyle name="40% - Accent4 17 4" xfId="2236" xr:uid="{AAB41971-D928-4DB9-A727-4C287A1BCA82}"/>
    <cellStyle name="40% - Accent4 18" xfId="2237" xr:uid="{148207AD-9770-4F97-B819-0BA13FBA3011}"/>
    <cellStyle name="40% - Accent4 18 2" xfId="2238" xr:uid="{0BD847C8-2D7C-40B7-9172-D129CE88DF7D}"/>
    <cellStyle name="40% - Accent4 18 2 2" xfId="2239" xr:uid="{03A164C7-2C30-4AEF-8C96-E0F25F56B692}"/>
    <cellStyle name="40% - Accent4 18 2 2 2" xfId="2240" xr:uid="{A5DC5D59-232A-4661-AA24-0CF282729034}"/>
    <cellStyle name="40% - Accent4 18 2 3" xfId="2241" xr:uid="{C497C72B-D67B-4412-AE6D-5049FC19CD40}"/>
    <cellStyle name="40% - Accent4 18 3" xfId="2242" xr:uid="{F8523CC6-00B3-451D-9703-0807D787F882}"/>
    <cellStyle name="40% - Accent4 18 3 2" xfId="2243" xr:uid="{BC61D775-987B-4AE4-9412-C6232E4C1A59}"/>
    <cellStyle name="40% - Accent4 18 4" xfId="2244" xr:uid="{EAA39049-DD2D-4BA3-8B80-53AF3C631B4E}"/>
    <cellStyle name="40% - Accent4 19" xfId="2245" xr:uid="{0CDAA0B3-BC67-4CA1-90CA-33D945AB3999}"/>
    <cellStyle name="40% - Accent4 19 2" xfId="2246" xr:uid="{D972B02F-F744-431F-A31E-85C8DF888B81}"/>
    <cellStyle name="40% - Accent4 19 2 2" xfId="2247" xr:uid="{58B40CA5-7A5D-4436-B6E9-EFC251D7BBCA}"/>
    <cellStyle name="40% - Accent4 19 2 2 2" xfId="2248" xr:uid="{3F101C2F-2C93-4904-844D-B32872E15D53}"/>
    <cellStyle name="40% - Accent4 19 2 3" xfId="2249" xr:uid="{CCE37B09-6D99-416C-A559-EBAA1921DF84}"/>
    <cellStyle name="40% - Accent4 19 3" xfId="2250" xr:uid="{7E9037BA-9138-4593-9DA5-A3446186A673}"/>
    <cellStyle name="40% - Accent4 19 3 2" xfId="2251" xr:uid="{2C06FFE8-635D-4F3B-8D1F-C8686BA416FA}"/>
    <cellStyle name="40% - Accent4 19 4" xfId="2252" xr:uid="{B55438F7-A31B-4626-A80B-7ABC162722A5}"/>
    <cellStyle name="40% - Accent4 2" xfId="2253" xr:uid="{04A39FF3-63A3-4C77-9BFE-4F279C4B5717}"/>
    <cellStyle name="40% - Accent4 20" xfId="2254" xr:uid="{D495EB4E-AA39-4AC1-9D6A-E9A302B610CD}"/>
    <cellStyle name="40% - Accent4 20 2" xfId="2255" xr:uid="{7DC45307-9D83-4E64-BC1C-23574AFDF27F}"/>
    <cellStyle name="40% - Accent4 20 2 2" xfId="2256" xr:uid="{7F16C739-28A0-4FA3-87DB-488FFAACB9D8}"/>
    <cellStyle name="40% - Accent4 20 2 2 2" xfId="2257" xr:uid="{BA649EEB-5CC5-4EF8-9944-F033C434D5EB}"/>
    <cellStyle name="40% - Accent4 20 2 3" xfId="2258" xr:uid="{01C72221-1B0B-49D2-84CC-11F39AA26488}"/>
    <cellStyle name="40% - Accent4 20 3" xfId="2259" xr:uid="{212045D4-8292-4976-9880-A596CFE3D197}"/>
    <cellStyle name="40% - Accent4 20 3 2" xfId="2260" xr:uid="{695EE6D3-2340-4876-8F39-475FA6C150DF}"/>
    <cellStyle name="40% - Accent4 20 4" xfId="2261" xr:uid="{69D7B8D3-E371-4847-9A53-1383F2632B65}"/>
    <cellStyle name="40% - Accent4 21" xfId="2262" xr:uid="{CA589E96-51E5-4C5A-AB84-6548A61E9E33}"/>
    <cellStyle name="40% - Accent4 21 2" xfId="2263" xr:uid="{ADF748B1-3FC2-4F45-8B1B-D3D993F70071}"/>
    <cellStyle name="40% - Accent4 21 2 2" xfId="2264" xr:uid="{77A4E74D-733F-4820-AF98-E8E4DD678D70}"/>
    <cellStyle name="40% - Accent4 21 2 2 2" xfId="2265" xr:uid="{7BAAB9C8-47AC-47F8-BA30-33A42B1D63E3}"/>
    <cellStyle name="40% - Accent4 21 2 3" xfId="2266" xr:uid="{32CC6961-6EE4-49B7-8D4C-7812539DA5E7}"/>
    <cellStyle name="40% - Accent4 21 3" xfId="2267" xr:uid="{0D31423E-FD49-4665-95A7-54468060A8CF}"/>
    <cellStyle name="40% - Accent4 21 3 2" xfId="2268" xr:uid="{9BDBBA50-9CA7-4D11-BEE6-9E12FCD5D16D}"/>
    <cellStyle name="40% - Accent4 21 4" xfId="2269" xr:uid="{03416CE7-4670-4DC4-9BEB-F0D2D6C40BAF}"/>
    <cellStyle name="40% - Accent4 22" xfId="2270" xr:uid="{00AFA665-46E3-4B8B-BD3C-E92B02C3B56A}"/>
    <cellStyle name="40% - Accent4 22 2" xfId="2271" xr:uid="{0FC96463-23FF-4D9D-85B0-8A2B359B6D8B}"/>
    <cellStyle name="40% - Accent4 22 2 2" xfId="2272" xr:uid="{D1B79BED-9C3C-476A-ABB9-BF5FE531563B}"/>
    <cellStyle name="40% - Accent4 22 2 2 2" xfId="2273" xr:uid="{0EA14019-E350-42B9-AE6D-A94F35637C1D}"/>
    <cellStyle name="40% - Accent4 22 2 3" xfId="2274" xr:uid="{5E6BEE84-8A0B-47B5-A1A2-3A3D58533CB1}"/>
    <cellStyle name="40% - Accent4 22 3" xfId="2275" xr:uid="{5425558E-7C78-4357-9647-0E9B590805E6}"/>
    <cellStyle name="40% - Accent4 22 3 2" xfId="2276" xr:uid="{55A59ABE-26F5-4E8D-8BD7-B7340CE98AE9}"/>
    <cellStyle name="40% - Accent4 22 4" xfId="2277" xr:uid="{AFA2D81B-B52E-4D08-90A6-03FEEB82C224}"/>
    <cellStyle name="40% - Accent4 23" xfId="2278" xr:uid="{94434CEE-C835-40CD-8B29-539F4308C44E}"/>
    <cellStyle name="40% - Accent4 23 2" xfId="2279" xr:uid="{20BD4FFC-E56F-417B-86F3-A473E141A3F7}"/>
    <cellStyle name="40% - Accent4 23 2 2" xfId="2280" xr:uid="{34AF2AC4-3050-4BBB-AD21-E78E9F578C05}"/>
    <cellStyle name="40% - Accent4 23 2 2 2" xfId="2281" xr:uid="{EFC79F34-292B-4E2F-A792-C91F20C43A94}"/>
    <cellStyle name="40% - Accent4 23 2 3" xfId="2282" xr:uid="{AEB979B1-2C58-400C-B1D4-6DBF44984038}"/>
    <cellStyle name="40% - Accent4 23 3" xfId="2283" xr:uid="{6C0B7E3C-764E-46EE-9CED-601E299CA168}"/>
    <cellStyle name="40% - Accent4 23 3 2" xfId="2284" xr:uid="{E64785B5-99A2-46B4-BD95-D3601A52CABE}"/>
    <cellStyle name="40% - Accent4 23 4" xfId="2285" xr:uid="{7E36C714-A388-4DBC-9627-C2BA55A07492}"/>
    <cellStyle name="40% - Accent4 24" xfId="2286" xr:uid="{BA5C46C0-BBCD-4064-B5BE-CB60501431CD}"/>
    <cellStyle name="40% - Accent4 24 2" xfId="2287" xr:uid="{F3C975BE-FD01-483F-8D1B-3872FAD9DF3E}"/>
    <cellStyle name="40% - Accent4 24 2 2" xfId="2288" xr:uid="{4AA255D4-A751-4743-9467-C41C77DC3628}"/>
    <cellStyle name="40% - Accent4 24 2 2 2" xfId="2289" xr:uid="{52501EF5-D17B-4A2F-A21A-041854CAAFC2}"/>
    <cellStyle name="40% - Accent4 24 2 3" xfId="2290" xr:uid="{E4B598B3-110C-428C-B796-13C44785F445}"/>
    <cellStyle name="40% - Accent4 24 3" xfId="2291" xr:uid="{3A466BB1-65A7-424B-A83B-5E885838F085}"/>
    <cellStyle name="40% - Accent4 24 3 2" xfId="2292" xr:uid="{187100F2-D94A-482F-94A3-BD35E65D5071}"/>
    <cellStyle name="40% - Accent4 24 4" xfId="2293" xr:uid="{3A429735-5BA0-4D33-B68B-B8BC8B8616E1}"/>
    <cellStyle name="40% - Accent4 25" xfId="2294" xr:uid="{98DC008C-2AE9-4025-97B7-783B5D781F11}"/>
    <cellStyle name="40% - Accent4 25 2" xfId="2295" xr:uid="{D59B8272-D3AF-4F3D-9B16-F36C33CF0BC7}"/>
    <cellStyle name="40% - Accent4 25 2 2" xfId="2296" xr:uid="{19B0254E-C057-40FC-AC98-0A93334CF2A4}"/>
    <cellStyle name="40% - Accent4 25 2 2 2" xfId="2297" xr:uid="{8E89895B-47A1-480E-97D8-503D807E163F}"/>
    <cellStyle name="40% - Accent4 25 2 3" xfId="2298" xr:uid="{FFB9D377-CF78-42B4-A5EB-EAD90B7D1A02}"/>
    <cellStyle name="40% - Accent4 25 3" xfId="2299" xr:uid="{184E3CFC-6B79-4122-93F4-51A3F4590A82}"/>
    <cellStyle name="40% - Accent4 25 3 2" xfId="2300" xr:uid="{F6ACAF70-85F9-4ACA-B726-A5B65E6C1B3F}"/>
    <cellStyle name="40% - Accent4 25 4" xfId="2301" xr:uid="{B1E98BF9-8D1B-4F71-A3D8-9642E4DDD2DD}"/>
    <cellStyle name="40% - Accent4 26" xfId="2302" xr:uid="{89AA3215-7A0B-46D6-88D1-F5572FF60F89}"/>
    <cellStyle name="40% - Accent4 26 2" xfId="2303" xr:uid="{75891430-A17C-4FB2-922E-A214B019D401}"/>
    <cellStyle name="40% - Accent4 26 2 2" xfId="2304" xr:uid="{D1C1DECF-3817-4DC3-B3A5-934EB7C3CF90}"/>
    <cellStyle name="40% - Accent4 26 2 2 2" xfId="2305" xr:uid="{CA80D09F-1AB8-41AE-A643-95FA4A5411F3}"/>
    <cellStyle name="40% - Accent4 26 2 3" xfId="2306" xr:uid="{FBB4EFC7-B18A-46EF-97A9-920289CE3CD6}"/>
    <cellStyle name="40% - Accent4 26 3" xfId="2307" xr:uid="{2CEDB462-D0D9-4B3C-B3E8-E10FA7CA05B0}"/>
    <cellStyle name="40% - Accent4 26 3 2" xfId="2308" xr:uid="{2A73A89C-3B0A-45FD-A484-8811E06BB049}"/>
    <cellStyle name="40% - Accent4 26 4" xfId="2309" xr:uid="{B2992956-1562-400A-A58B-137DD30108F9}"/>
    <cellStyle name="40% - Accent4 27" xfId="2310" xr:uid="{907BB13D-A101-49EE-BF1F-91840BE021E6}"/>
    <cellStyle name="40% - Accent4 27 2" xfId="2311" xr:uid="{EDEB5224-4E2F-4DD8-9547-19AEC4D928C5}"/>
    <cellStyle name="40% - Accent4 27 2 2" xfId="2312" xr:uid="{CA780141-5271-49C7-A71C-9A9AB7A34BC5}"/>
    <cellStyle name="40% - Accent4 27 2 2 2" xfId="2313" xr:uid="{B9BE0C04-F2D0-4411-91D1-5B4D11BE53D7}"/>
    <cellStyle name="40% - Accent4 27 2 3" xfId="2314" xr:uid="{4846148A-8FA0-4209-B471-90A5E6BC18AE}"/>
    <cellStyle name="40% - Accent4 27 3" xfId="2315" xr:uid="{25D7B6F6-FBF3-4715-B891-5D068D9F6975}"/>
    <cellStyle name="40% - Accent4 27 3 2" xfId="2316" xr:uid="{9A267DCD-42A8-4272-9C25-7DA4606F792A}"/>
    <cellStyle name="40% - Accent4 27 4" xfId="2317" xr:uid="{09662651-BAA5-43FE-A498-9887EADCFD05}"/>
    <cellStyle name="40% - Accent4 28" xfId="2318" xr:uid="{3FF71771-E9B0-4630-901C-DCA1BAC69760}"/>
    <cellStyle name="40% - Accent4 28 2" xfId="2319" xr:uid="{54FAC554-5D3C-46A8-988E-52A35F6B028C}"/>
    <cellStyle name="40% - Accent4 28 2 2" xfId="2320" xr:uid="{E17A0415-01A7-471E-89E0-86B5D6DAF806}"/>
    <cellStyle name="40% - Accent4 28 3" xfId="2321" xr:uid="{7122844A-E076-4BA4-90DC-C6885243851E}"/>
    <cellStyle name="40% - Accent4 3" xfId="2322" xr:uid="{ECAE69FD-8DB6-4F29-9598-BF71D3C1FBB4}"/>
    <cellStyle name="40% - Accent4 3 2" xfId="2323" xr:uid="{367A7F39-D4EA-45B4-92A0-CFD237A4FB87}"/>
    <cellStyle name="40% - Accent4 3 2 2" xfId="2324" xr:uid="{5D96E919-2C56-4625-AD89-7FF4FF1F97C0}"/>
    <cellStyle name="40% - Accent4 3 2 2 2" xfId="2325" xr:uid="{976260FF-C829-45DE-8086-FF824A2FAFF1}"/>
    <cellStyle name="40% - Accent4 3 2 2 3" xfId="2326" xr:uid="{6CFCDADF-8362-4D9D-9CE2-B29E06901CA5}"/>
    <cellStyle name="40% - Accent4 3 2 3" xfId="2327" xr:uid="{F584F0C1-7D3E-4B6F-BE93-947E0EAE7BC7}"/>
    <cellStyle name="40% - Accent4 3 2 4" xfId="2328" xr:uid="{E66EA60C-87BF-465D-9642-17EE7C3CAD08}"/>
    <cellStyle name="40% - Accent4 3 3" xfId="2329" xr:uid="{BDAF3998-1289-4B92-B483-BAE5E0B4FEAA}"/>
    <cellStyle name="40% - Accent4 3 3 2" xfId="2330" xr:uid="{230D66BA-F7E4-4AB3-A430-9394FE0CB876}"/>
    <cellStyle name="40% - Accent4 3 3 3" xfId="2331" xr:uid="{0387CE23-33CA-4958-AD67-E2CBA71126FB}"/>
    <cellStyle name="40% - Accent4 3 4" xfId="2332" xr:uid="{CC9339BD-E201-4A15-AFDD-479C6271F910}"/>
    <cellStyle name="40% - Accent4 3 5" xfId="2333" xr:uid="{B0D80EED-DBE2-466B-97E1-479C38E5613F}"/>
    <cellStyle name="40% - Accent4 3 6" xfId="2334" xr:uid="{079079FB-EBFC-46B2-9926-345BB12DBE53}"/>
    <cellStyle name="40% - Accent4 3_Description of Additional Supervisory Variables for RAS (Table 2) 2013 02 27" xfId="2335" xr:uid="{9A71D61E-263A-4912-ABFF-C8B142A16538}"/>
    <cellStyle name="40% - Accent4 4" xfId="2336" xr:uid="{B0A96FB3-FBAB-4427-AB1E-9577935C7C18}"/>
    <cellStyle name="40% - Accent4 4 2" xfId="2337" xr:uid="{EC722A6A-C9F7-49FB-A060-DD0C2FB20635}"/>
    <cellStyle name="40% - Accent4 4 2 2" xfId="2338" xr:uid="{25E2FD79-34B4-4A0C-B5F9-F16327B3FA29}"/>
    <cellStyle name="40% - Accent4 4 2 3" xfId="2339" xr:uid="{A1DD0AE1-0155-42CE-80D9-6C250F93D4B5}"/>
    <cellStyle name="40% - Accent4 4 3" xfId="2340" xr:uid="{C09495BF-702E-4DD5-B666-62AAAB2788A6}"/>
    <cellStyle name="40% - Accent4 4 4" xfId="2341" xr:uid="{543407F3-2B13-4326-AAD6-B09E43EC48E2}"/>
    <cellStyle name="40% - Accent4 5" xfId="2342" xr:uid="{744F1157-EDB9-4312-B893-DD30D6F67641}"/>
    <cellStyle name="40% - Accent4 5 2" xfId="2343" xr:uid="{3D75ACE5-69AB-4F11-A13D-6263F7929F6C}"/>
    <cellStyle name="40% - Accent4 5 2 2" xfId="2344" xr:uid="{066A1107-9DEA-4385-8EF9-BE5AAC450D3B}"/>
    <cellStyle name="40% - Accent4 5 2 3" xfId="2345" xr:uid="{2BDFC8DE-F5E4-479F-88B4-1E6787F6D144}"/>
    <cellStyle name="40% - Accent4 5 3" xfId="2346" xr:uid="{78E7B258-71EB-4D4E-9FFB-16F03D2FDDA3}"/>
    <cellStyle name="40% - Accent4 5 4" xfId="2347" xr:uid="{D9FE13A8-1522-4CC3-BEA9-602335184ADC}"/>
    <cellStyle name="40% - Accent4 6" xfId="2348" xr:uid="{23936404-498F-408E-A9FE-E197D04DC90A}"/>
    <cellStyle name="40% - Accent4 7" xfId="2349" xr:uid="{A16EBFC2-DD71-4EC5-8BF1-4510421FF606}"/>
    <cellStyle name="40% - Accent4 8" xfId="2350" xr:uid="{530FD41F-6F0F-47C3-8B13-C102219AA7F2}"/>
    <cellStyle name="40% - Accent4 8 2" xfId="2351" xr:uid="{3ED3C0DA-6834-4D6D-B642-403481A0F885}"/>
    <cellStyle name="40% - Accent4 8 2 2" xfId="2352" xr:uid="{4C24DCF9-2499-46AA-8CEE-E6C8C0C0022B}"/>
    <cellStyle name="40% - Accent4 8 2 2 2" xfId="2353" xr:uid="{2C65F4D6-A254-43E5-BA75-641FC5E998BB}"/>
    <cellStyle name="40% - Accent4 8 2 3" xfId="2354" xr:uid="{482B3904-45EB-4184-A3E8-5DF34CE40724}"/>
    <cellStyle name="40% - Accent4 8 3" xfId="2355" xr:uid="{642CDBEC-8992-4288-AE8F-5BC76FF465F9}"/>
    <cellStyle name="40% - Accent4 8 3 2" xfId="2356" xr:uid="{DF8BBEA8-75C0-4BC1-90A0-7746F58A7A86}"/>
    <cellStyle name="40% - Accent4 8 4" xfId="2357" xr:uid="{3F75C0AB-442F-4347-8C86-D5232C62BB3B}"/>
    <cellStyle name="40% - Accent4 9" xfId="2358" xr:uid="{CCD2A696-17E3-471F-B055-E35B6D1749CD}"/>
    <cellStyle name="40% - Accent4 9 2" xfId="2359" xr:uid="{33188C9D-A755-45C1-AC1F-4ACC4FC46D9C}"/>
    <cellStyle name="40% - Accent4 9 2 2" xfId="2360" xr:uid="{5971DD13-DAF8-4454-8AE2-58BB7A78EDC7}"/>
    <cellStyle name="40% - Accent4 9 2 2 2" xfId="2361" xr:uid="{7FB2E2D4-5915-46D4-A3AE-56B65F416F62}"/>
    <cellStyle name="40% - Accent4 9 2 3" xfId="2362" xr:uid="{E252DCB6-FF90-4944-9C75-F84BA71959E0}"/>
    <cellStyle name="40% - Accent4 9 3" xfId="2363" xr:uid="{EC35322B-618C-409D-AB7E-258A46C0C9F2}"/>
    <cellStyle name="40% - Accent4 9 3 2" xfId="2364" xr:uid="{07834C43-60CB-4041-A3F9-77BAD2470AEE}"/>
    <cellStyle name="40% - Accent4 9 4" xfId="2365" xr:uid="{A1FC973A-EB85-4075-A8E5-5DB8BA9C51A4}"/>
    <cellStyle name="40% - Accent5" xfId="37" builtinId="47" customBuiltin="1"/>
    <cellStyle name="40% - Accent5 10" xfId="2366" xr:uid="{DFEC165D-0380-47F9-B250-CA173DCEE7A7}"/>
    <cellStyle name="40% - Accent5 10 2" xfId="2367" xr:uid="{652CBB6E-075E-4156-B08D-6886961013C5}"/>
    <cellStyle name="40% - Accent5 10 2 2" xfId="2368" xr:uid="{738E24E6-083D-453A-8A3C-2B3B2DB6CD64}"/>
    <cellStyle name="40% - Accent5 10 2 2 2" xfId="2369" xr:uid="{E1287224-2425-4918-A324-2CE95B49609B}"/>
    <cellStyle name="40% - Accent5 10 2 3" xfId="2370" xr:uid="{F4F083D5-DEB9-412E-895A-D7B2C34D69ED}"/>
    <cellStyle name="40% - Accent5 10 3" xfId="2371" xr:uid="{25F1EDE4-945C-4978-8FDC-13931CBDA30A}"/>
    <cellStyle name="40% - Accent5 10 3 2" xfId="2372" xr:uid="{DBB3AEE8-E9EE-4026-957C-9B19615E58B4}"/>
    <cellStyle name="40% - Accent5 10 4" xfId="2373" xr:uid="{4EA4C1E7-0920-4784-B18D-CB3CB282BF40}"/>
    <cellStyle name="40% - Accent5 11" xfId="2374" xr:uid="{D553C1D6-8071-4096-BADE-38B6BBF3C93C}"/>
    <cellStyle name="40% - Accent5 11 2" xfId="2375" xr:uid="{8AAD99B1-734D-4383-B67A-A631752D1418}"/>
    <cellStyle name="40% - Accent5 11 2 2" xfId="2376" xr:uid="{3217830C-E045-4AA2-8DA2-ECDE643C418E}"/>
    <cellStyle name="40% - Accent5 11 2 2 2" xfId="2377" xr:uid="{A9F03630-CEFD-4664-ADCB-26279F7CC211}"/>
    <cellStyle name="40% - Accent5 11 2 3" xfId="2378" xr:uid="{6F3616BC-962B-4ECE-A843-2906D157D88A}"/>
    <cellStyle name="40% - Accent5 11 3" xfId="2379" xr:uid="{B36A3F2B-6506-4F24-BA68-6204259D3199}"/>
    <cellStyle name="40% - Accent5 11 3 2" xfId="2380" xr:uid="{2D89E51B-22C2-4E24-80A5-F3DA5475FB94}"/>
    <cellStyle name="40% - Accent5 11 4" xfId="2381" xr:uid="{0C630BEC-0AAD-4DEA-A568-61462A68FFF2}"/>
    <cellStyle name="40% - Accent5 12" xfId="2382" xr:uid="{03C81D10-2A2B-46BF-B04A-B8C4FF5AC913}"/>
    <cellStyle name="40% - Accent5 12 2" xfId="2383" xr:uid="{41D96C93-4D43-46E9-85B8-A6F0DAF9CEB9}"/>
    <cellStyle name="40% - Accent5 12 2 2" xfId="2384" xr:uid="{AF968840-F4F1-4178-B6F6-4646C4629CDA}"/>
    <cellStyle name="40% - Accent5 12 2 2 2" xfId="2385" xr:uid="{7262DC4E-CDA6-4D71-8CF8-D27CF695CCB7}"/>
    <cellStyle name="40% - Accent5 12 2 3" xfId="2386" xr:uid="{73221817-DE50-419D-8DF4-C79867322204}"/>
    <cellStyle name="40% - Accent5 12 3" xfId="2387" xr:uid="{61D6596A-B6D1-4290-B288-9B4EEFB14018}"/>
    <cellStyle name="40% - Accent5 12 3 2" xfId="2388" xr:uid="{5C77BF95-A48C-46B4-8030-119F54AE1389}"/>
    <cellStyle name="40% - Accent5 12 4" xfId="2389" xr:uid="{34B4C3C5-96AB-4EF6-AE7C-3D9B6AD0570F}"/>
    <cellStyle name="40% - Accent5 13" xfId="2390" xr:uid="{6428DC58-9076-4F76-ACFB-AB513E804CAA}"/>
    <cellStyle name="40% - Accent5 13 2" xfId="2391" xr:uid="{FB1EE828-9BA0-4C8B-8BFC-3E28E36CE201}"/>
    <cellStyle name="40% - Accent5 13 2 2" xfId="2392" xr:uid="{AAF214B6-3CB0-4701-BFD5-ABC47F11BB87}"/>
    <cellStyle name="40% - Accent5 13 2 2 2" xfId="2393" xr:uid="{12BF5F45-6AE6-475D-9DBB-8D7F5147424D}"/>
    <cellStyle name="40% - Accent5 13 2 3" xfId="2394" xr:uid="{F30E665B-E926-42EA-8F6A-68DBB333BFD3}"/>
    <cellStyle name="40% - Accent5 13 3" xfId="2395" xr:uid="{9AADC8E8-9F53-4419-939C-CE1DD3AA3797}"/>
    <cellStyle name="40% - Accent5 13 3 2" xfId="2396" xr:uid="{A0CD20E2-6396-4B78-AA7D-B79F2DBEB7E8}"/>
    <cellStyle name="40% - Accent5 13 4" xfId="2397" xr:uid="{8C618420-07E8-45A8-AE5D-E19AD5ACC5AC}"/>
    <cellStyle name="40% - Accent5 14" xfId="2398" xr:uid="{B7456CAB-0FC6-4E57-AA31-B73D3A1DBAFD}"/>
    <cellStyle name="40% - Accent5 14 2" xfId="2399" xr:uid="{DE459BCE-E4D8-40D0-B165-E4CC6EF259D3}"/>
    <cellStyle name="40% - Accent5 14 2 2" xfId="2400" xr:uid="{BC9354A8-FEF7-4160-BE6F-8BA747B0D75F}"/>
    <cellStyle name="40% - Accent5 14 2 2 2" xfId="2401" xr:uid="{F9DA33FF-92F8-4264-B183-0F7A71ACEC50}"/>
    <cellStyle name="40% - Accent5 14 2 3" xfId="2402" xr:uid="{F5016C2C-DA23-40FB-9079-E2B61B96E9DB}"/>
    <cellStyle name="40% - Accent5 14 3" xfId="2403" xr:uid="{4637339E-5845-459E-B1CA-28141C7C09CD}"/>
    <cellStyle name="40% - Accent5 14 3 2" xfId="2404" xr:uid="{FBB0AFE9-68DC-47D3-9327-95F9BAB98BE2}"/>
    <cellStyle name="40% - Accent5 14 4" xfId="2405" xr:uid="{28AA2BDA-2926-407E-AD40-A68EAA3A3894}"/>
    <cellStyle name="40% - Accent5 15" xfId="2406" xr:uid="{679F58EE-744F-456B-AC52-8A85D115446F}"/>
    <cellStyle name="40% - Accent5 15 2" xfId="2407" xr:uid="{D3A22B8B-0CE4-48FE-BBBF-1553926032B3}"/>
    <cellStyle name="40% - Accent5 15 2 2" xfId="2408" xr:uid="{7862C429-A817-4A63-AFA9-8C1926EC64DA}"/>
    <cellStyle name="40% - Accent5 15 2 2 2" xfId="2409" xr:uid="{E8A8BBDF-B3AC-4FE8-AB92-30CE915384BF}"/>
    <cellStyle name="40% - Accent5 15 2 3" xfId="2410" xr:uid="{5E94D90A-515E-4C42-BF11-19CC79A0C956}"/>
    <cellStyle name="40% - Accent5 15 3" xfId="2411" xr:uid="{FD5E1D7D-D6FC-4F26-BE8E-65BBCA21FA05}"/>
    <cellStyle name="40% - Accent5 15 3 2" xfId="2412" xr:uid="{94216576-14C4-4D6E-86EB-C364235EDB6E}"/>
    <cellStyle name="40% - Accent5 15 4" xfId="2413" xr:uid="{7C1D7B7F-0C2B-4ACB-A2D2-ADC166D78135}"/>
    <cellStyle name="40% - Accent5 16" xfId="2414" xr:uid="{B530CBA1-95C8-4ACC-83E7-6F9D72CF0DB4}"/>
    <cellStyle name="40% - Accent5 16 2" xfId="2415" xr:uid="{A8E00674-5E9C-4867-A74E-AFBB69EA0287}"/>
    <cellStyle name="40% - Accent5 16 2 2" xfId="2416" xr:uid="{32A73721-7CCC-48CB-9CEA-5B925525CEA6}"/>
    <cellStyle name="40% - Accent5 16 2 2 2" xfId="2417" xr:uid="{48D4AEA1-ABBB-4819-98B8-4DC41A90DE92}"/>
    <cellStyle name="40% - Accent5 16 2 3" xfId="2418" xr:uid="{D6C77DEE-0809-4B78-B6AB-EFD07944CF79}"/>
    <cellStyle name="40% - Accent5 16 3" xfId="2419" xr:uid="{0FD7E7A3-5ED9-450B-B06A-5ABC3AFC10C4}"/>
    <cellStyle name="40% - Accent5 16 3 2" xfId="2420" xr:uid="{46EE33C7-E42A-4668-979A-12CE800F20AD}"/>
    <cellStyle name="40% - Accent5 16 4" xfId="2421" xr:uid="{0DFF66E7-8C20-4DC6-AB46-A814B2E2B6F9}"/>
    <cellStyle name="40% - Accent5 17" xfId="2422" xr:uid="{C33933AF-D010-4AE4-B3F2-908459F184B2}"/>
    <cellStyle name="40% - Accent5 17 2" xfId="2423" xr:uid="{8437C569-D11C-42CE-B1C7-2ADEB5CFBBCE}"/>
    <cellStyle name="40% - Accent5 17 2 2" xfId="2424" xr:uid="{9031CEB1-7FE3-49DE-BC68-2D7D822A34F9}"/>
    <cellStyle name="40% - Accent5 17 2 2 2" xfId="2425" xr:uid="{35DD70DA-933F-4840-8EF1-7BC46931A80B}"/>
    <cellStyle name="40% - Accent5 17 2 3" xfId="2426" xr:uid="{192EB4C3-1C93-4460-BDD7-9FF37108F9C0}"/>
    <cellStyle name="40% - Accent5 17 3" xfId="2427" xr:uid="{F40E21E2-A63B-47CD-9748-13874D955094}"/>
    <cellStyle name="40% - Accent5 17 3 2" xfId="2428" xr:uid="{1CAEA967-A6F0-4089-B2A0-760D98256C6E}"/>
    <cellStyle name="40% - Accent5 17 4" xfId="2429" xr:uid="{CF6C2FE1-4ACD-491C-A779-9EF4F0917690}"/>
    <cellStyle name="40% - Accent5 18" xfId="2430" xr:uid="{8E082037-28C0-4519-A43D-AD138FC12B73}"/>
    <cellStyle name="40% - Accent5 18 2" xfId="2431" xr:uid="{6E51F0FF-54FF-480F-9054-A86F143F74DA}"/>
    <cellStyle name="40% - Accent5 18 2 2" xfId="2432" xr:uid="{6318CB3B-0515-4FD7-998A-49EBC4D64869}"/>
    <cellStyle name="40% - Accent5 18 2 2 2" xfId="2433" xr:uid="{70ABDB18-4A12-4C1B-B1FC-4ACF8342C726}"/>
    <cellStyle name="40% - Accent5 18 2 3" xfId="2434" xr:uid="{AAC0670D-6C65-407E-B6C0-85E9CC6768B8}"/>
    <cellStyle name="40% - Accent5 18 3" xfId="2435" xr:uid="{ADB71BBD-79A8-4D6C-9554-1AB604B18294}"/>
    <cellStyle name="40% - Accent5 18 3 2" xfId="2436" xr:uid="{9D342953-BF1B-47FA-91D1-23C93E1B1887}"/>
    <cellStyle name="40% - Accent5 18 4" xfId="2437" xr:uid="{A0A60D58-D113-4B4A-987E-07B3F114CD23}"/>
    <cellStyle name="40% - Accent5 19" xfId="2438" xr:uid="{1728E2E0-18E8-400E-BDED-BE3A4F540EFA}"/>
    <cellStyle name="40% - Accent5 19 2" xfId="2439" xr:uid="{02A87021-0962-4EFE-AC73-5771F10013A5}"/>
    <cellStyle name="40% - Accent5 19 2 2" xfId="2440" xr:uid="{43D4D12B-E0F4-4A04-AF26-7DACB1743F7B}"/>
    <cellStyle name="40% - Accent5 19 2 2 2" xfId="2441" xr:uid="{A92171C7-BEC5-46F0-AB24-4EF17B4D4593}"/>
    <cellStyle name="40% - Accent5 19 2 3" xfId="2442" xr:uid="{F74D95D8-6AFD-432B-900D-CB2F1A948932}"/>
    <cellStyle name="40% - Accent5 19 3" xfId="2443" xr:uid="{96A0FE71-AD94-4302-AD43-C38B4E7D2BFF}"/>
    <cellStyle name="40% - Accent5 19 3 2" xfId="2444" xr:uid="{B44F0CD2-A9DE-4330-A8FC-D967F2327157}"/>
    <cellStyle name="40% - Accent5 19 4" xfId="2445" xr:uid="{DA62CD9E-B43A-4B12-BDBD-098065D3E04E}"/>
    <cellStyle name="40% - Accent5 2" xfId="2446" xr:uid="{A5F44C37-C8F2-4F7E-97DF-C53BAFBB2365}"/>
    <cellStyle name="40% - Accent5 20" xfId="2447" xr:uid="{3ABD5416-2365-42BE-A690-287410242162}"/>
    <cellStyle name="40% - Accent5 20 2" xfId="2448" xr:uid="{931121B9-B20A-450C-9482-8437562F1599}"/>
    <cellStyle name="40% - Accent5 20 2 2" xfId="2449" xr:uid="{7DEE362B-ACA2-4195-8319-239FC9EF4AF0}"/>
    <cellStyle name="40% - Accent5 20 2 2 2" xfId="2450" xr:uid="{10D00CEB-96AF-4B8B-BB5B-E69CF62C8C3D}"/>
    <cellStyle name="40% - Accent5 20 2 3" xfId="2451" xr:uid="{7F0CF906-748F-4DF9-8A8F-B8D0C2023BEE}"/>
    <cellStyle name="40% - Accent5 20 3" xfId="2452" xr:uid="{B3ED3026-999C-4D17-BEBA-E309B596B7B9}"/>
    <cellStyle name="40% - Accent5 20 3 2" xfId="2453" xr:uid="{E9D95F75-04F1-4A6A-9F30-F42A335A6BE8}"/>
    <cellStyle name="40% - Accent5 20 4" xfId="2454" xr:uid="{673AA164-989C-4AB5-A132-96AF21F0C485}"/>
    <cellStyle name="40% - Accent5 21" xfId="2455" xr:uid="{5C037263-40BB-4278-9951-A442219016ED}"/>
    <cellStyle name="40% - Accent5 21 2" xfId="2456" xr:uid="{502A6F67-7FA7-4CAC-868F-F7755EFC42CA}"/>
    <cellStyle name="40% - Accent5 21 2 2" xfId="2457" xr:uid="{0B6145C2-93BD-48BF-B077-5838BA848A69}"/>
    <cellStyle name="40% - Accent5 21 2 2 2" xfId="2458" xr:uid="{E5D21EBB-4753-4C0F-9ECC-C5EA9B95FC69}"/>
    <cellStyle name="40% - Accent5 21 2 3" xfId="2459" xr:uid="{E5EF4DF0-39DC-425D-9248-48D40B1099AB}"/>
    <cellStyle name="40% - Accent5 21 3" xfId="2460" xr:uid="{ECE6B331-BAAB-4ABF-8C5B-9CDFDFFD2E11}"/>
    <cellStyle name="40% - Accent5 21 3 2" xfId="2461" xr:uid="{A7C1590E-BE26-4301-A14D-340DCB22E78E}"/>
    <cellStyle name="40% - Accent5 21 4" xfId="2462" xr:uid="{6B537813-718F-4682-B669-D5638C196934}"/>
    <cellStyle name="40% - Accent5 22" xfId="2463" xr:uid="{F8923751-75B3-4F97-9943-917E2BCD1E74}"/>
    <cellStyle name="40% - Accent5 22 2" xfId="2464" xr:uid="{B0447AAF-14C7-43BA-A4A8-17B0B45396F1}"/>
    <cellStyle name="40% - Accent5 22 2 2" xfId="2465" xr:uid="{58ABFB0D-785E-4D61-95BA-0E5E81C3555B}"/>
    <cellStyle name="40% - Accent5 22 2 2 2" xfId="2466" xr:uid="{C5D49F35-BCDC-4CEA-A752-9F54E287B9A2}"/>
    <cellStyle name="40% - Accent5 22 2 3" xfId="2467" xr:uid="{63BC6624-D010-4574-A3A3-97380264E8E9}"/>
    <cellStyle name="40% - Accent5 22 3" xfId="2468" xr:uid="{1E80F0A1-3617-476F-B6E3-C8295A79ECD4}"/>
    <cellStyle name="40% - Accent5 22 3 2" xfId="2469" xr:uid="{BFBF8C0D-87FA-4D9E-911C-2FCA9F538EAE}"/>
    <cellStyle name="40% - Accent5 22 4" xfId="2470" xr:uid="{432C3F01-6C60-4CD0-9E14-6D8B6806A0E6}"/>
    <cellStyle name="40% - Accent5 23" xfId="2471" xr:uid="{0E8ABF73-894F-4C43-8697-6AD5510B61C9}"/>
    <cellStyle name="40% - Accent5 23 2" xfId="2472" xr:uid="{37E344AF-73E4-4E57-9657-5D9853B89A34}"/>
    <cellStyle name="40% - Accent5 23 2 2" xfId="2473" xr:uid="{A745C15A-62C5-4604-B597-D801908007A4}"/>
    <cellStyle name="40% - Accent5 23 2 2 2" xfId="2474" xr:uid="{CB66093D-C1EA-4676-8137-B1735830F639}"/>
    <cellStyle name="40% - Accent5 23 2 3" xfId="2475" xr:uid="{EB8BD8E8-6BA0-4161-917C-06A83F189626}"/>
    <cellStyle name="40% - Accent5 23 3" xfId="2476" xr:uid="{80D56190-F2B7-4D9C-893A-698CCF982ACB}"/>
    <cellStyle name="40% - Accent5 23 3 2" xfId="2477" xr:uid="{4FB4A001-3303-44CE-B0AB-F6A7385BB440}"/>
    <cellStyle name="40% - Accent5 23 4" xfId="2478" xr:uid="{D17A5E6A-1C83-478D-AD38-8B05F61C6448}"/>
    <cellStyle name="40% - Accent5 24" xfId="2479" xr:uid="{795AC1BA-D59D-4DB8-82E8-7AB05D203017}"/>
    <cellStyle name="40% - Accent5 24 2" xfId="2480" xr:uid="{76BF7BCF-CBE9-40BF-9692-41801E95FF75}"/>
    <cellStyle name="40% - Accent5 24 2 2" xfId="2481" xr:uid="{74443025-375E-43D0-AD94-A9AEC16DF5CA}"/>
    <cellStyle name="40% - Accent5 24 2 2 2" xfId="2482" xr:uid="{19A62794-1D90-4F26-BC5A-34412975402F}"/>
    <cellStyle name="40% - Accent5 24 2 3" xfId="2483" xr:uid="{F23956F6-DC46-4198-A454-7DDAE1625F32}"/>
    <cellStyle name="40% - Accent5 24 3" xfId="2484" xr:uid="{627AEBFC-C871-429B-8EC1-DA51EA38AFB0}"/>
    <cellStyle name="40% - Accent5 24 3 2" xfId="2485" xr:uid="{ACA57B81-4B6D-4D4F-B0C7-C377AE468640}"/>
    <cellStyle name="40% - Accent5 24 4" xfId="2486" xr:uid="{DAE4F24D-B68E-405C-A793-FE6DA6EE7E69}"/>
    <cellStyle name="40% - Accent5 25" xfId="2487" xr:uid="{54039FAF-1AE4-4376-8E67-496D32FD3D04}"/>
    <cellStyle name="40% - Accent5 25 2" xfId="2488" xr:uid="{6B228DC9-61A1-4FC6-B1BE-9CBC9014E00A}"/>
    <cellStyle name="40% - Accent5 25 2 2" xfId="2489" xr:uid="{B9C0A5D0-397C-4A00-B4D0-117D37560B98}"/>
    <cellStyle name="40% - Accent5 25 2 2 2" xfId="2490" xr:uid="{1CAE17F8-E408-462D-96B0-D49B3583D35D}"/>
    <cellStyle name="40% - Accent5 25 2 3" xfId="2491" xr:uid="{31DC943B-2BE0-4CF5-97B8-EAF06951CC9F}"/>
    <cellStyle name="40% - Accent5 25 3" xfId="2492" xr:uid="{F402065C-09A9-4114-8838-3E1E6CD1A193}"/>
    <cellStyle name="40% - Accent5 25 3 2" xfId="2493" xr:uid="{F53B72F5-A21B-4C5E-9A57-411ACBFDB234}"/>
    <cellStyle name="40% - Accent5 25 4" xfId="2494" xr:uid="{449ECC7F-5140-4568-98D6-D9D06F5B6766}"/>
    <cellStyle name="40% - Accent5 26" xfId="2495" xr:uid="{0F6553A4-47A8-4F2B-8B79-99A8D4541007}"/>
    <cellStyle name="40% - Accent5 26 2" xfId="2496" xr:uid="{75F04557-6AB4-4F41-9297-5124BF91B3B3}"/>
    <cellStyle name="40% - Accent5 26 2 2" xfId="2497" xr:uid="{2C46F052-5CD5-4450-81E2-D4072FB31968}"/>
    <cellStyle name="40% - Accent5 26 2 2 2" xfId="2498" xr:uid="{CA7DC81C-1A1F-47A8-820C-B30C4E81879E}"/>
    <cellStyle name="40% - Accent5 26 2 3" xfId="2499" xr:uid="{82FE4ACA-33FE-49D4-9A83-716404BCC0B6}"/>
    <cellStyle name="40% - Accent5 26 3" xfId="2500" xr:uid="{63C2032E-A713-49DE-9DCE-B8FC8060EAA9}"/>
    <cellStyle name="40% - Accent5 26 3 2" xfId="2501" xr:uid="{C8E929BA-0318-4D17-92D1-A4306E88CDC7}"/>
    <cellStyle name="40% - Accent5 26 4" xfId="2502" xr:uid="{E1FA1A45-938C-4DD8-B523-0EC85796B8AF}"/>
    <cellStyle name="40% - Accent5 27" xfId="2503" xr:uid="{B3E9AE78-E685-46C3-9964-F573BA0D77A7}"/>
    <cellStyle name="40% - Accent5 27 2" xfId="2504" xr:uid="{F46C075D-C94A-422B-80FD-360F5E471B06}"/>
    <cellStyle name="40% - Accent5 27 2 2" xfId="2505" xr:uid="{0D0816F3-96A3-494D-ADEC-9C54E56F4D53}"/>
    <cellStyle name="40% - Accent5 27 2 2 2" xfId="2506" xr:uid="{7FA3E0F8-D8AE-44F3-9B90-9E8C252C2BC8}"/>
    <cellStyle name="40% - Accent5 27 2 3" xfId="2507" xr:uid="{004DC062-2304-4E51-95A4-F65BC9806110}"/>
    <cellStyle name="40% - Accent5 27 3" xfId="2508" xr:uid="{2C887028-B8F0-4972-B550-41073C811339}"/>
    <cellStyle name="40% - Accent5 27 3 2" xfId="2509" xr:uid="{FF35B104-6A46-4ED8-8ADC-1E733756D157}"/>
    <cellStyle name="40% - Accent5 27 4" xfId="2510" xr:uid="{7EEC9E98-3910-40C0-B9EA-647EA9529255}"/>
    <cellStyle name="40% - Accent5 28" xfId="2511" xr:uid="{C22534DB-25A4-46FE-AED7-DAB2C7AC62E0}"/>
    <cellStyle name="40% - Accent5 28 2" xfId="2512" xr:uid="{272AC2A4-BC86-4043-9313-0EF03562666C}"/>
    <cellStyle name="40% - Accent5 28 2 2" xfId="2513" xr:uid="{1C8FF17E-E49F-45D0-94CE-7E73EF4CFDA0}"/>
    <cellStyle name="40% - Accent5 28 3" xfId="2514" xr:uid="{6E8161DF-87A0-431F-A311-55B44F507950}"/>
    <cellStyle name="40% - Accent5 3" xfId="2515" xr:uid="{AB7A24AC-3274-4C4A-AFED-C1E67E2913EF}"/>
    <cellStyle name="40% - Accent5 3 2" xfId="2516" xr:uid="{0E624548-C35E-44D2-B0B8-56DF1CDAE85F}"/>
    <cellStyle name="40% - Accent5 3 2 2" xfId="2517" xr:uid="{C076EB4E-5BC0-40CE-9CBA-FA7FFF3B7FBC}"/>
    <cellStyle name="40% - Accent5 3 2 2 2" xfId="2518" xr:uid="{AC7AE871-184F-4973-A347-8C30D6E86AD4}"/>
    <cellStyle name="40% - Accent5 3 2 2 3" xfId="2519" xr:uid="{1140F37E-419A-47F5-9D1F-7DA1419F6F30}"/>
    <cellStyle name="40% - Accent5 3 2 3" xfId="2520" xr:uid="{D532E85F-3E0C-4A8F-8A96-DAC919B0924D}"/>
    <cellStyle name="40% - Accent5 3 2 4" xfId="2521" xr:uid="{BBD72DC8-E319-42B9-903A-5139CB354118}"/>
    <cellStyle name="40% - Accent5 3 3" xfId="2522" xr:uid="{5D73848D-38AE-4011-832D-B5954BE21032}"/>
    <cellStyle name="40% - Accent5 3 3 2" xfId="2523" xr:uid="{CE83F3A7-EE1C-4317-8EF0-37A5B6C87900}"/>
    <cellStyle name="40% - Accent5 3 3 3" xfId="2524" xr:uid="{1DE90AF3-C505-4F8A-8C79-3EA4F564405C}"/>
    <cellStyle name="40% - Accent5 3 4" xfId="2525" xr:uid="{394BD524-B99B-4943-AAE8-A76225E391CA}"/>
    <cellStyle name="40% - Accent5 3 5" xfId="2526" xr:uid="{134EAE0A-7A36-4383-8432-6BF173D8AD56}"/>
    <cellStyle name="40% - Accent5 3 6" xfId="2527" xr:uid="{4754DFCC-40DB-4184-BA26-82F4CC76CC65}"/>
    <cellStyle name="40% - Accent5 3_Description of Additional Supervisory Variables for RAS (Table 2) 2013 02 27" xfId="2528" xr:uid="{3AC6D4BC-EDDB-41BF-A64F-7A692CF4BFF1}"/>
    <cellStyle name="40% - Accent5 4" xfId="2529" xr:uid="{E46E2EBB-FA30-45E8-801A-9ED7043DF0F0}"/>
    <cellStyle name="40% - Accent5 4 2" xfId="2530" xr:uid="{C7C8A6E8-E514-45D1-B89B-E47E913121D0}"/>
    <cellStyle name="40% - Accent5 4 2 2" xfId="2531" xr:uid="{A770355A-3840-463F-B547-6E2D23DEA7A5}"/>
    <cellStyle name="40% - Accent5 4 2 3" xfId="2532" xr:uid="{7459FD7F-8263-444A-B414-104063204081}"/>
    <cellStyle name="40% - Accent5 4 3" xfId="2533" xr:uid="{40EF43A4-C654-4FEC-BFD0-5FCC41E0D547}"/>
    <cellStyle name="40% - Accent5 4 4" xfId="2534" xr:uid="{CB8DCE5A-205F-4CD0-91A8-42203A1EBD67}"/>
    <cellStyle name="40% - Accent5 5" xfId="2535" xr:uid="{2F50C7E5-2514-4AEA-9744-7B0F3ADBD85A}"/>
    <cellStyle name="40% - Accent5 5 2" xfId="2536" xr:uid="{0BEF3923-36BF-44F3-837A-5CD1C0B27B41}"/>
    <cellStyle name="40% - Accent5 5 2 2" xfId="2537" xr:uid="{EA2C339A-7A18-489F-84D7-3FE5C6C75536}"/>
    <cellStyle name="40% - Accent5 5 2 3" xfId="2538" xr:uid="{D3019C7E-5686-4F8F-B167-42D1B477F5C2}"/>
    <cellStyle name="40% - Accent5 5 3" xfId="2539" xr:uid="{24E37CEE-5071-4015-89C7-2D255F5C4986}"/>
    <cellStyle name="40% - Accent5 5 4" xfId="2540" xr:uid="{0673698F-7D71-46E2-8885-3F86513A7A37}"/>
    <cellStyle name="40% - Accent5 6" xfId="2541" xr:uid="{16825256-452E-4772-A317-F17E4DA0D33D}"/>
    <cellStyle name="40% - Accent5 7" xfId="2542" xr:uid="{FCC7138D-34B2-4107-82DB-3B62751FBE50}"/>
    <cellStyle name="40% - Accent5 8" xfId="2543" xr:uid="{FAE8BD40-7865-408D-AB9A-417AE3924951}"/>
    <cellStyle name="40% - Accent5 8 2" xfId="2544" xr:uid="{23016D08-7DE1-4DBA-B3DD-BD27A0A5DAB6}"/>
    <cellStyle name="40% - Accent5 8 2 2" xfId="2545" xr:uid="{EAA58B90-C59F-4DBA-AC80-C7FAD774C583}"/>
    <cellStyle name="40% - Accent5 8 2 2 2" xfId="2546" xr:uid="{B729714C-394A-4E61-9819-E335C61AF772}"/>
    <cellStyle name="40% - Accent5 8 2 3" xfId="2547" xr:uid="{49506458-F892-41D3-AF41-25ABD713F133}"/>
    <cellStyle name="40% - Accent5 8 3" xfId="2548" xr:uid="{63E5A7A5-C0E8-478E-8200-4724203DCA1B}"/>
    <cellStyle name="40% - Accent5 8 3 2" xfId="2549" xr:uid="{E8D96014-0774-435E-B24E-A334CAF5BC7E}"/>
    <cellStyle name="40% - Accent5 8 4" xfId="2550" xr:uid="{3619C4C7-9DD1-4E40-A4F0-74E10C85FAC0}"/>
    <cellStyle name="40% - Accent5 9" xfId="2551" xr:uid="{1368F3E0-181E-4F82-9074-9FDCE4BFC73C}"/>
    <cellStyle name="40% - Accent5 9 2" xfId="2552" xr:uid="{E2EA8689-CBB9-466D-84C4-13B68AC5EE59}"/>
    <cellStyle name="40% - Accent5 9 2 2" xfId="2553" xr:uid="{75B27F3B-9BFD-4E78-B221-258ED8D9C9DF}"/>
    <cellStyle name="40% - Accent5 9 2 2 2" xfId="2554" xr:uid="{32EEA488-58D5-4DA6-8BA3-7D965D55F5E2}"/>
    <cellStyle name="40% - Accent5 9 2 3" xfId="2555" xr:uid="{EB9475A6-7058-4691-A748-CF638A6E7EEC}"/>
    <cellStyle name="40% - Accent5 9 3" xfId="2556" xr:uid="{06AEF42F-F52F-4B0D-A871-F99C85219E56}"/>
    <cellStyle name="40% - Accent5 9 3 2" xfId="2557" xr:uid="{0BCF2822-5CB6-4577-B6AA-5BC1142EC851}"/>
    <cellStyle name="40% - Accent5 9 4" xfId="2558" xr:uid="{D61C6319-B9C4-4499-8125-E2DA67FAE1A8}"/>
    <cellStyle name="40% - Accent6" xfId="40" builtinId="51" customBuiltin="1"/>
    <cellStyle name="40% - Accent6 10" xfId="2559" xr:uid="{5671C5EC-A903-43F8-A1EF-704D7E69BAA6}"/>
    <cellStyle name="40% - Accent6 10 2" xfId="2560" xr:uid="{8A0DB61D-AE1B-4FAF-8BFF-2F5067BEA9E6}"/>
    <cellStyle name="40% - Accent6 10 2 2" xfId="2561" xr:uid="{C1735E51-ABC0-48D3-9DAB-15242D37B17D}"/>
    <cellStyle name="40% - Accent6 10 2 2 2" xfId="2562" xr:uid="{3FFBE503-A96E-44B5-B41D-4209623F674E}"/>
    <cellStyle name="40% - Accent6 10 2 3" xfId="2563" xr:uid="{4A16C4D0-0B41-4E2E-BA08-70005C60F14A}"/>
    <cellStyle name="40% - Accent6 10 3" xfId="2564" xr:uid="{9C3EE9E6-A428-42E3-AF22-8440F1C704CA}"/>
    <cellStyle name="40% - Accent6 10 3 2" xfId="2565" xr:uid="{AB143BB0-1112-4AF9-B3FC-E3803E62418F}"/>
    <cellStyle name="40% - Accent6 10 4" xfId="2566" xr:uid="{97D2E797-F3FB-47EC-A976-E78D69266F4B}"/>
    <cellStyle name="40% - Accent6 11" xfId="2567" xr:uid="{75BDF79B-523D-43CD-9A75-B99410AA871F}"/>
    <cellStyle name="40% - Accent6 11 2" xfId="2568" xr:uid="{6CF054CA-3576-4D4E-8E7E-1DB0406709F2}"/>
    <cellStyle name="40% - Accent6 11 2 2" xfId="2569" xr:uid="{37B844A3-9021-4FF9-A5C3-297008D1D680}"/>
    <cellStyle name="40% - Accent6 11 2 2 2" xfId="2570" xr:uid="{B906D6F2-D673-4597-9AA2-8D05BBCC94BB}"/>
    <cellStyle name="40% - Accent6 11 2 3" xfId="2571" xr:uid="{21EB1152-8C2E-4E75-9441-D2E2E856B64A}"/>
    <cellStyle name="40% - Accent6 11 3" xfId="2572" xr:uid="{65A5C3F1-384C-4B8B-877D-713519807537}"/>
    <cellStyle name="40% - Accent6 11 3 2" xfId="2573" xr:uid="{B1EB14A2-393A-4A9B-8345-6CDAEB250ABC}"/>
    <cellStyle name="40% - Accent6 11 4" xfId="2574" xr:uid="{79A5E6D4-6EE4-4BF6-B716-EFA8D35E6D56}"/>
    <cellStyle name="40% - Accent6 12" xfId="2575" xr:uid="{50ABAD30-6C6D-4F81-9F20-BAAF28B575B0}"/>
    <cellStyle name="40% - Accent6 12 2" xfId="2576" xr:uid="{8FDACA09-23C5-46F8-85C6-28C43D0EB8B2}"/>
    <cellStyle name="40% - Accent6 12 2 2" xfId="2577" xr:uid="{5D62455E-9049-4208-93AD-AF12A76FD9C3}"/>
    <cellStyle name="40% - Accent6 12 2 2 2" xfId="2578" xr:uid="{844753A9-E164-4315-98BD-A55C877892D4}"/>
    <cellStyle name="40% - Accent6 12 2 3" xfId="2579" xr:uid="{17C66506-8584-435A-9665-0E975C59C64C}"/>
    <cellStyle name="40% - Accent6 12 3" xfId="2580" xr:uid="{5B3ABE98-3413-4BE7-8E67-2113D43D5697}"/>
    <cellStyle name="40% - Accent6 12 3 2" xfId="2581" xr:uid="{04303060-868A-4EEC-A674-F4832B17CE00}"/>
    <cellStyle name="40% - Accent6 12 4" xfId="2582" xr:uid="{B4638DE6-BE7E-40C2-A3E6-25CD41AA7E4B}"/>
    <cellStyle name="40% - Accent6 13" xfId="2583" xr:uid="{1A62DC5D-29BE-42D8-A956-E31AB42AE072}"/>
    <cellStyle name="40% - Accent6 13 2" xfId="2584" xr:uid="{FC3C6AC2-7646-4654-A7FB-ECF9286F39E3}"/>
    <cellStyle name="40% - Accent6 13 2 2" xfId="2585" xr:uid="{A3805665-F953-4C7D-9C47-88865EE7AB7E}"/>
    <cellStyle name="40% - Accent6 13 2 2 2" xfId="2586" xr:uid="{4DCD51EF-58E0-4F17-95A8-B71D2E0111A8}"/>
    <cellStyle name="40% - Accent6 13 2 3" xfId="2587" xr:uid="{7960B644-F940-4E17-9692-1D047683280A}"/>
    <cellStyle name="40% - Accent6 13 3" xfId="2588" xr:uid="{60F89065-9229-4E21-9634-56370E02D4F2}"/>
    <cellStyle name="40% - Accent6 13 3 2" xfId="2589" xr:uid="{16BDF731-E6D7-47D1-9FA3-9EF24EC96077}"/>
    <cellStyle name="40% - Accent6 13 4" xfId="2590" xr:uid="{B23BD42D-4F70-4115-BBE1-EBF7A67137BB}"/>
    <cellStyle name="40% - Accent6 14" xfId="2591" xr:uid="{98C3664A-AF14-4675-9079-5DC08ACD26C2}"/>
    <cellStyle name="40% - Accent6 14 2" xfId="2592" xr:uid="{364625CD-E661-4497-8211-6590626543D7}"/>
    <cellStyle name="40% - Accent6 14 2 2" xfId="2593" xr:uid="{FAEA2AD9-550D-4D3A-B174-AABC67E47DE6}"/>
    <cellStyle name="40% - Accent6 14 2 2 2" xfId="2594" xr:uid="{DD813D9B-10CA-4AB7-8617-FBA2B8329A63}"/>
    <cellStyle name="40% - Accent6 14 2 3" xfId="2595" xr:uid="{91D4FDEB-2539-4B04-B5E5-AB886BE107D0}"/>
    <cellStyle name="40% - Accent6 14 3" xfId="2596" xr:uid="{C9298E3A-ED8A-498C-92F1-8EBD3AA96DEB}"/>
    <cellStyle name="40% - Accent6 14 3 2" xfId="2597" xr:uid="{ED78D9E6-B4FF-4565-93E0-4C92F76856EC}"/>
    <cellStyle name="40% - Accent6 14 4" xfId="2598" xr:uid="{4F4B59A1-93A5-4E87-A06C-A6CB6154F3AA}"/>
    <cellStyle name="40% - Accent6 15" xfId="2599" xr:uid="{71DEDDDE-04BB-49A4-838C-584A0003EEA5}"/>
    <cellStyle name="40% - Accent6 15 2" xfId="2600" xr:uid="{A286B535-6702-4FE7-8703-C757BAE43BA7}"/>
    <cellStyle name="40% - Accent6 15 2 2" xfId="2601" xr:uid="{45A99FB7-ED75-41DF-893E-E779132F8FDA}"/>
    <cellStyle name="40% - Accent6 15 2 2 2" xfId="2602" xr:uid="{0849B4C3-1F51-4302-AAC4-C676DB57ECA1}"/>
    <cellStyle name="40% - Accent6 15 2 3" xfId="2603" xr:uid="{341E77D6-0A26-4763-8319-D1282BC4D893}"/>
    <cellStyle name="40% - Accent6 15 3" xfId="2604" xr:uid="{0A5F9098-CB42-424F-8953-4A0255C69D72}"/>
    <cellStyle name="40% - Accent6 15 3 2" xfId="2605" xr:uid="{B0C2FCC7-5304-4922-9B8D-03FFC7986BD6}"/>
    <cellStyle name="40% - Accent6 15 4" xfId="2606" xr:uid="{43FC456C-D0AA-4B2B-89DB-ADDCA8CBC04B}"/>
    <cellStyle name="40% - Accent6 16" xfId="2607" xr:uid="{65565046-F2B0-4339-A81B-0746A835ECC6}"/>
    <cellStyle name="40% - Accent6 16 2" xfId="2608" xr:uid="{A8D23895-73FE-4195-82A8-96CBD32C5245}"/>
    <cellStyle name="40% - Accent6 16 2 2" xfId="2609" xr:uid="{D06DC9CF-8302-455C-BD41-8A74593D2388}"/>
    <cellStyle name="40% - Accent6 16 2 2 2" xfId="2610" xr:uid="{68123CE5-F020-4551-AC20-4705F18F7C1C}"/>
    <cellStyle name="40% - Accent6 16 2 3" xfId="2611" xr:uid="{C7E44699-74FB-4778-B4B9-FEDAC16FAF14}"/>
    <cellStyle name="40% - Accent6 16 3" xfId="2612" xr:uid="{1CF5454E-457C-4DBD-A619-03B8DDF07775}"/>
    <cellStyle name="40% - Accent6 16 3 2" xfId="2613" xr:uid="{2B17A5E9-E514-4241-B3A9-AD51B52D3FEF}"/>
    <cellStyle name="40% - Accent6 16 4" xfId="2614" xr:uid="{AE012315-9173-4195-98FD-5A6938F00BC1}"/>
    <cellStyle name="40% - Accent6 17" xfId="2615" xr:uid="{DDC8654D-D7E4-4B3E-B086-65ABD2F22AD5}"/>
    <cellStyle name="40% - Accent6 17 2" xfId="2616" xr:uid="{66A5083E-7F70-4541-90C5-B885E85492A4}"/>
    <cellStyle name="40% - Accent6 17 2 2" xfId="2617" xr:uid="{369215AF-A73E-4D6A-A742-A00F46FB5025}"/>
    <cellStyle name="40% - Accent6 17 2 2 2" xfId="2618" xr:uid="{5F5784C0-1211-4ABE-9515-F76D49548116}"/>
    <cellStyle name="40% - Accent6 17 2 3" xfId="2619" xr:uid="{DED39347-D673-4C97-BD04-D7D63E3DE130}"/>
    <cellStyle name="40% - Accent6 17 3" xfId="2620" xr:uid="{3FBA5174-1E45-4CDB-8B74-ECBA5942C357}"/>
    <cellStyle name="40% - Accent6 17 3 2" xfId="2621" xr:uid="{F2E77BF9-2DA5-44A0-9A62-2FD38EC901D1}"/>
    <cellStyle name="40% - Accent6 17 4" xfId="2622" xr:uid="{23B16520-0873-4723-AF03-2E944CE9D194}"/>
    <cellStyle name="40% - Accent6 18" xfId="2623" xr:uid="{F2B62EFC-FB63-488F-B220-57080D93754C}"/>
    <cellStyle name="40% - Accent6 18 2" xfId="2624" xr:uid="{6471DB02-A1A8-46DB-90DA-9102ABE1C86B}"/>
    <cellStyle name="40% - Accent6 18 2 2" xfId="2625" xr:uid="{501468D8-CEBE-4012-AE1B-352ED4E47AA3}"/>
    <cellStyle name="40% - Accent6 18 2 2 2" xfId="2626" xr:uid="{CC86512D-2D99-45A9-9766-2208A2FF9EC8}"/>
    <cellStyle name="40% - Accent6 18 2 3" xfId="2627" xr:uid="{264AE59E-6CF0-4DBC-8D29-D2F57AE4A399}"/>
    <cellStyle name="40% - Accent6 18 3" xfId="2628" xr:uid="{B3BD7A4F-C92D-43A7-9189-B5EFF45033F3}"/>
    <cellStyle name="40% - Accent6 18 3 2" xfId="2629" xr:uid="{2CAD886C-FA46-4139-B8D7-045CD8A4BDD8}"/>
    <cellStyle name="40% - Accent6 18 4" xfId="2630" xr:uid="{64ACE673-5168-4BDA-8705-7F745FFFCA05}"/>
    <cellStyle name="40% - Accent6 19" xfId="2631" xr:uid="{809C0CE5-1F21-493C-B3D5-1C0C69C202A9}"/>
    <cellStyle name="40% - Accent6 19 2" xfId="2632" xr:uid="{80DFC806-A19E-41F3-8B87-73F771B232CE}"/>
    <cellStyle name="40% - Accent6 19 2 2" xfId="2633" xr:uid="{15A6C4E5-F1EB-43B0-8181-E2C2AD91EE3A}"/>
    <cellStyle name="40% - Accent6 19 2 2 2" xfId="2634" xr:uid="{BAB481B4-D15C-4EF5-95B4-1EC68965EA45}"/>
    <cellStyle name="40% - Accent6 19 2 3" xfId="2635" xr:uid="{C14561DE-EB72-4668-A863-0BC70A569A87}"/>
    <cellStyle name="40% - Accent6 19 3" xfId="2636" xr:uid="{3B8ABC5C-E233-4999-992E-678F169EC949}"/>
    <cellStyle name="40% - Accent6 19 3 2" xfId="2637" xr:uid="{461F6C24-62D4-43E6-8830-65E8B09DE5A4}"/>
    <cellStyle name="40% - Accent6 19 4" xfId="2638" xr:uid="{32F00FFF-6CE0-4A7A-A2E4-7670F709F712}"/>
    <cellStyle name="40% - Accent6 2" xfId="2639" xr:uid="{B85D35EA-7326-4562-A80A-1CDB9A5A0A1B}"/>
    <cellStyle name="40% - Accent6 20" xfId="2640" xr:uid="{AF92D576-FF38-492F-A630-C36503F6C0A0}"/>
    <cellStyle name="40% - Accent6 20 2" xfId="2641" xr:uid="{CC3DB8A1-D0DB-4E6F-A251-ECFE57597470}"/>
    <cellStyle name="40% - Accent6 20 2 2" xfId="2642" xr:uid="{4AC15FFF-3100-4961-8346-FEB3074F49DD}"/>
    <cellStyle name="40% - Accent6 20 2 2 2" xfId="2643" xr:uid="{3EC2ABA0-D947-49B6-B6D1-996D3DA8F01F}"/>
    <cellStyle name="40% - Accent6 20 2 3" xfId="2644" xr:uid="{93A7721E-5E25-45DF-AC63-F0ADBB991E2F}"/>
    <cellStyle name="40% - Accent6 20 3" xfId="2645" xr:uid="{E3B6BE07-8114-45C7-AAC8-68ACFB1714B6}"/>
    <cellStyle name="40% - Accent6 20 3 2" xfId="2646" xr:uid="{E262D209-B82B-4E0B-86A5-ABA7E00127A3}"/>
    <cellStyle name="40% - Accent6 20 4" xfId="2647" xr:uid="{4CA81E72-252B-4ABC-A810-20351FDB2860}"/>
    <cellStyle name="40% - Accent6 21" xfId="2648" xr:uid="{6D65D4E3-100C-493B-95C7-107862DB8FEC}"/>
    <cellStyle name="40% - Accent6 21 2" xfId="2649" xr:uid="{F3F2F2DD-B60A-4195-96DD-0B7E55BA2C0E}"/>
    <cellStyle name="40% - Accent6 21 2 2" xfId="2650" xr:uid="{CCB5281C-B7B4-409A-B34A-7CB2EF4DE8D8}"/>
    <cellStyle name="40% - Accent6 21 2 2 2" xfId="2651" xr:uid="{B0FA1E6D-D3CE-427A-8DC6-19E3BDF7DD58}"/>
    <cellStyle name="40% - Accent6 21 2 3" xfId="2652" xr:uid="{6290F295-4EEE-44D6-8E93-7509E19F47A5}"/>
    <cellStyle name="40% - Accent6 21 3" xfId="2653" xr:uid="{57132797-D6C2-41A6-9A51-E4F70E6BEEEF}"/>
    <cellStyle name="40% - Accent6 21 3 2" xfId="2654" xr:uid="{80B70BF1-A1D5-4156-94E1-0E87D46494EC}"/>
    <cellStyle name="40% - Accent6 21 4" xfId="2655" xr:uid="{217F5532-933D-4895-AD8B-C85A19B6BB72}"/>
    <cellStyle name="40% - Accent6 22" xfId="2656" xr:uid="{7F1C6845-D5D1-430E-B8F1-8ABD505D098C}"/>
    <cellStyle name="40% - Accent6 22 2" xfId="2657" xr:uid="{BD18F3CC-DA8D-4A70-BD93-3AA15BD2FE0F}"/>
    <cellStyle name="40% - Accent6 22 2 2" xfId="2658" xr:uid="{CC3139F9-51A0-4033-99FB-42CA918EB427}"/>
    <cellStyle name="40% - Accent6 22 2 2 2" xfId="2659" xr:uid="{565B1295-BB32-4EC2-85AF-528E8F222236}"/>
    <cellStyle name="40% - Accent6 22 2 3" xfId="2660" xr:uid="{AA559243-D0F2-44E9-ACBB-9B4B116FB87C}"/>
    <cellStyle name="40% - Accent6 22 3" xfId="2661" xr:uid="{353E9AB2-D6CE-4DF0-82FE-D28C849BC6A1}"/>
    <cellStyle name="40% - Accent6 22 3 2" xfId="2662" xr:uid="{4FAC2152-6B9E-416D-9057-68489A1A6C2C}"/>
    <cellStyle name="40% - Accent6 22 4" xfId="2663" xr:uid="{0CBAFF34-13B5-4A74-A6CB-0EA443CE1CB0}"/>
    <cellStyle name="40% - Accent6 23" xfId="2664" xr:uid="{8CFB64D2-71D7-4CF1-B941-C65A6C52F1CC}"/>
    <cellStyle name="40% - Accent6 23 2" xfId="2665" xr:uid="{C8CEFDE2-3E6C-4708-A9B1-A1A70F7B1B16}"/>
    <cellStyle name="40% - Accent6 23 2 2" xfId="2666" xr:uid="{2FB8B165-C9FA-492C-A5A5-C20CFBC53B4B}"/>
    <cellStyle name="40% - Accent6 23 2 2 2" xfId="2667" xr:uid="{4354B8C4-4554-4AD4-B56F-C8DA72AC8EF6}"/>
    <cellStyle name="40% - Accent6 23 2 3" xfId="2668" xr:uid="{3A543FA2-10B2-4DAC-9106-14152EE88724}"/>
    <cellStyle name="40% - Accent6 23 3" xfId="2669" xr:uid="{EB410B13-9DE3-473E-A335-2095B7BE5B12}"/>
    <cellStyle name="40% - Accent6 23 3 2" xfId="2670" xr:uid="{6D979911-5F11-4056-AD64-E3D860059F2A}"/>
    <cellStyle name="40% - Accent6 23 4" xfId="2671" xr:uid="{096F162A-1EFB-4D9D-A859-895D8502BD14}"/>
    <cellStyle name="40% - Accent6 24" xfId="2672" xr:uid="{66C52CB9-5345-432F-A858-01B5EAB52EF9}"/>
    <cellStyle name="40% - Accent6 24 2" xfId="2673" xr:uid="{3E2631E2-9C25-4658-93DA-7895257F2557}"/>
    <cellStyle name="40% - Accent6 24 2 2" xfId="2674" xr:uid="{9191EEA5-37A8-47CF-8553-927CA9281034}"/>
    <cellStyle name="40% - Accent6 24 2 2 2" xfId="2675" xr:uid="{2C6F69E5-F56A-4A2D-B954-53319AADAF6D}"/>
    <cellStyle name="40% - Accent6 24 2 3" xfId="2676" xr:uid="{17089E07-B35C-4DF3-9B7D-204FBE364944}"/>
    <cellStyle name="40% - Accent6 24 3" xfId="2677" xr:uid="{71868CBB-FC55-4C6B-8E48-2F659435145F}"/>
    <cellStyle name="40% - Accent6 24 3 2" xfId="2678" xr:uid="{DB4C63E5-1032-4C13-B519-15FFADBF4016}"/>
    <cellStyle name="40% - Accent6 24 4" xfId="2679" xr:uid="{6B33D2CE-3004-4F9D-A9AC-86FF1D9D7446}"/>
    <cellStyle name="40% - Accent6 25" xfId="2680" xr:uid="{EC005AED-3B76-48F6-A617-57AF78345234}"/>
    <cellStyle name="40% - Accent6 25 2" xfId="2681" xr:uid="{FC0F0BF1-68F0-4F93-B577-FBEF5EB4966A}"/>
    <cellStyle name="40% - Accent6 25 2 2" xfId="2682" xr:uid="{95073511-9490-45E9-A3A4-47D09180E894}"/>
    <cellStyle name="40% - Accent6 25 2 2 2" xfId="2683" xr:uid="{CFD19868-6C6B-4488-975E-F0F98E82B59A}"/>
    <cellStyle name="40% - Accent6 25 2 3" xfId="2684" xr:uid="{49DC388D-4F3B-4698-B06E-7F0D37106DD0}"/>
    <cellStyle name="40% - Accent6 25 3" xfId="2685" xr:uid="{F2025BD0-155C-44B2-80F6-5A51865D8733}"/>
    <cellStyle name="40% - Accent6 25 3 2" xfId="2686" xr:uid="{A4FA07CC-244D-434F-AB19-17C42591F80A}"/>
    <cellStyle name="40% - Accent6 25 4" xfId="2687" xr:uid="{D7B98825-5173-44E4-B677-79BAC43FD04E}"/>
    <cellStyle name="40% - Accent6 26" xfId="2688" xr:uid="{4003A015-1ADD-4296-B1E3-9335E816BC20}"/>
    <cellStyle name="40% - Accent6 26 2" xfId="2689" xr:uid="{AF5CB2C0-7C00-4463-94D3-669FDF987239}"/>
    <cellStyle name="40% - Accent6 26 2 2" xfId="2690" xr:uid="{33DAEFE0-1CEB-48F7-88EF-E292D9C2C788}"/>
    <cellStyle name="40% - Accent6 26 2 2 2" xfId="2691" xr:uid="{0955B35C-B712-46BC-9559-4571A67A2ED3}"/>
    <cellStyle name="40% - Accent6 26 2 3" xfId="2692" xr:uid="{0E16DF14-AD4B-4040-808A-50DCEAD25636}"/>
    <cellStyle name="40% - Accent6 26 3" xfId="2693" xr:uid="{95BFD3F4-3330-4F8B-BECF-8BB9E1ECC3BB}"/>
    <cellStyle name="40% - Accent6 26 3 2" xfId="2694" xr:uid="{93AFF8E9-DFB5-49C2-9144-3B6D9041CBA2}"/>
    <cellStyle name="40% - Accent6 26 4" xfId="2695" xr:uid="{6BBFCBA1-B773-4791-AF27-3687A9DE30B1}"/>
    <cellStyle name="40% - Accent6 27" xfId="2696" xr:uid="{D851C442-1335-47BD-BC11-0940F498D0CB}"/>
    <cellStyle name="40% - Accent6 27 2" xfId="2697" xr:uid="{24C7E472-05E0-42D2-A95E-3AACCA721911}"/>
    <cellStyle name="40% - Accent6 27 2 2" xfId="2698" xr:uid="{8760BFA0-73D0-4A1A-A6F9-7E8BAC6E9CB5}"/>
    <cellStyle name="40% - Accent6 27 2 2 2" xfId="2699" xr:uid="{9FBDC525-F262-4604-BA98-AF3D394DBE38}"/>
    <cellStyle name="40% - Accent6 27 2 3" xfId="2700" xr:uid="{D6EB48EF-15E1-40AF-8CAF-4935147E95EC}"/>
    <cellStyle name="40% - Accent6 27 3" xfId="2701" xr:uid="{903A258E-6689-4BEA-B0A8-2043E1F810FA}"/>
    <cellStyle name="40% - Accent6 27 3 2" xfId="2702" xr:uid="{8357AA36-CDB5-4060-AE61-CA3CFB2D3DB5}"/>
    <cellStyle name="40% - Accent6 27 4" xfId="2703" xr:uid="{7B643676-A7ED-46D8-B17F-988DB7FEC29F}"/>
    <cellStyle name="40% - Accent6 28" xfId="2704" xr:uid="{764B7EFA-5024-4039-905F-DA6FEC2C83E7}"/>
    <cellStyle name="40% - Accent6 28 2" xfId="2705" xr:uid="{959D43E8-FC98-4FB9-8B66-1C8E4B591909}"/>
    <cellStyle name="40% - Accent6 28 2 2" xfId="2706" xr:uid="{79D4BA98-275E-4982-9815-2546E2473832}"/>
    <cellStyle name="40% - Accent6 28 3" xfId="2707" xr:uid="{AA8BAFDD-1548-406C-8447-07A8AF25375F}"/>
    <cellStyle name="40% - Accent6 3" xfId="2708" xr:uid="{27AEEE6E-F41D-416D-8BA6-19B316E29CC1}"/>
    <cellStyle name="40% - Accent6 3 2" xfId="2709" xr:uid="{81038308-1A0D-470C-A667-3991D3150AF2}"/>
    <cellStyle name="40% - Accent6 3 2 2" xfId="2710" xr:uid="{6B53C249-31D2-4B16-83EC-B9B9011E3FA9}"/>
    <cellStyle name="40% - Accent6 3 2 2 2" xfId="2711" xr:uid="{19624578-3A9A-4DC5-AEEB-B9A9284A35C7}"/>
    <cellStyle name="40% - Accent6 3 2 2 3" xfId="2712" xr:uid="{5080F56C-4233-487A-BB8D-43C4C74244EB}"/>
    <cellStyle name="40% - Accent6 3 2 3" xfId="2713" xr:uid="{6C7C2C9A-7281-4302-B3B5-96780B65EB87}"/>
    <cellStyle name="40% - Accent6 3 2 4" xfId="2714" xr:uid="{0BB6172F-9E91-4AE1-897A-578B5AC292A5}"/>
    <cellStyle name="40% - Accent6 3 3" xfId="2715" xr:uid="{07941F52-F516-4E11-B73E-89D5C0B687E7}"/>
    <cellStyle name="40% - Accent6 3 3 2" xfId="2716" xr:uid="{925119C2-9FF7-4A89-8E80-F1442AB90F86}"/>
    <cellStyle name="40% - Accent6 3 3 3" xfId="2717" xr:uid="{F13880BE-8C1B-4607-B0C9-678DD40FAA4F}"/>
    <cellStyle name="40% - Accent6 3 4" xfId="2718" xr:uid="{15A01FA5-E6BF-4B7A-9793-E0488CEB6690}"/>
    <cellStyle name="40% - Accent6 3 5" xfId="2719" xr:uid="{95CDCC2A-C794-45E7-B867-EE0D5F0C296A}"/>
    <cellStyle name="40% - Accent6 3 6" xfId="2720" xr:uid="{55D4B23E-AD1A-4156-B23C-10D998238D96}"/>
    <cellStyle name="40% - Accent6 3_Description of Additional Supervisory Variables for RAS (Table 2) 2013 02 27" xfId="2721" xr:uid="{E205F9A4-08BB-40CD-99E8-DF8B27B6FE47}"/>
    <cellStyle name="40% - Accent6 4" xfId="2722" xr:uid="{34B122E1-6B42-4876-B7A3-BDFEAB5B3DF4}"/>
    <cellStyle name="40% - Accent6 4 2" xfId="2723" xr:uid="{D0C06C4C-497D-48FD-9D37-3304A1FFC758}"/>
    <cellStyle name="40% - Accent6 4 2 2" xfId="2724" xr:uid="{7D1B0DD5-4261-4AB9-B33E-B66B592201DF}"/>
    <cellStyle name="40% - Accent6 4 2 3" xfId="2725" xr:uid="{B31D46E1-7CB4-4457-B9EC-B26CC95C9A7B}"/>
    <cellStyle name="40% - Accent6 4 3" xfId="2726" xr:uid="{630815B1-504D-4353-8798-C32AF4F52C2E}"/>
    <cellStyle name="40% - Accent6 4 4" xfId="2727" xr:uid="{32619102-0554-4577-92A3-041319D6725B}"/>
    <cellStyle name="40% - Accent6 5" xfId="2728" xr:uid="{D8D93CE5-A840-4084-BB02-2D045D86D001}"/>
    <cellStyle name="40% - Accent6 5 2" xfId="2729" xr:uid="{ABA63869-0F84-4BBE-897E-E097E9737E30}"/>
    <cellStyle name="40% - Accent6 5 2 2" xfId="2730" xr:uid="{E3ED15F3-D686-4006-B076-ABA1D8D0FACE}"/>
    <cellStyle name="40% - Accent6 5 2 3" xfId="2731" xr:uid="{4D6568E4-A5E3-4F63-B1D4-B27EE18E9AD3}"/>
    <cellStyle name="40% - Accent6 5 3" xfId="2732" xr:uid="{9C287500-40FD-4CFD-AAEB-1D6B893C64B3}"/>
    <cellStyle name="40% - Accent6 5 4" xfId="2733" xr:uid="{F0D7618C-6F50-4287-8F35-35603F781316}"/>
    <cellStyle name="40% - Accent6 6" xfId="2734" xr:uid="{C66291BE-F4A8-4F2F-BFFD-E47903CED198}"/>
    <cellStyle name="40% - Accent6 7" xfId="2735" xr:uid="{B9BA033D-4AB3-465E-B54F-5A21FE52D12D}"/>
    <cellStyle name="40% - Accent6 8" xfId="2736" xr:uid="{FE408BCD-9C18-43C8-B77C-2FA3DF8620E0}"/>
    <cellStyle name="40% - Accent6 8 2" xfId="2737" xr:uid="{834C504C-2DDB-4625-9B8C-77AE0E9871EB}"/>
    <cellStyle name="40% - Accent6 8 2 2" xfId="2738" xr:uid="{B77A6A58-4E12-44B4-8338-91595940C99D}"/>
    <cellStyle name="40% - Accent6 8 2 2 2" xfId="2739" xr:uid="{B7D7CEE6-FD2C-45BF-B936-7E4AF4906569}"/>
    <cellStyle name="40% - Accent6 8 2 3" xfId="2740" xr:uid="{9B23B5B5-EBE5-42EC-AED9-7FA7E4CC8F88}"/>
    <cellStyle name="40% - Accent6 8 3" xfId="2741" xr:uid="{0D55FFE8-7D37-4B48-8361-09AB142A9544}"/>
    <cellStyle name="40% - Accent6 8 3 2" xfId="2742" xr:uid="{C97BB06D-073F-4DA7-AAC8-0F9C67379D98}"/>
    <cellStyle name="40% - Accent6 8 4" xfId="2743" xr:uid="{E00E6C69-127E-4A39-9C38-D5733AA5FAB4}"/>
    <cellStyle name="40% - Accent6 9" xfId="2744" xr:uid="{33AE74D5-235D-45D5-945B-81CC40EE54ED}"/>
    <cellStyle name="40% - Accent6 9 2" xfId="2745" xr:uid="{40CA092F-AEEA-4DCE-BAAC-E4412FE5B472}"/>
    <cellStyle name="40% - Accent6 9 2 2" xfId="2746" xr:uid="{9E02E0CB-EEC3-4784-B5F1-5BD41CCECB32}"/>
    <cellStyle name="40% - Accent6 9 2 2 2" xfId="2747" xr:uid="{67CBBB37-DE35-4914-A871-92B5FFA4AF55}"/>
    <cellStyle name="40% - Accent6 9 2 3" xfId="2748" xr:uid="{3F23ED10-BFEA-44AD-822B-97C4FDBECFEE}"/>
    <cellStyle name="40% - Accent6 9 3" xfId="2749" xr:uid="{2C7B6D58-913C-4C72-BBEC-40900769A0EC}"/>
    <cellStyle name="40% - Accent6 9 3 2" xfId="2750" xr:uid="{468071A3-EC11-407F-A992-B95261A75247}"/>
    <cellStyle name="40% - Accent6 9 4" xfId="2751" xr:uid="{123CC9E0-A638-45B3-AF0A-EE19B4718566}"/>
    <cellStyle name="40% - Énfasis1" xfId="2752" xr:uid="{ABFD26B6-FE36-4FCC-BAE9-AD458876CEA2}"/>
    <cellStyle name="40% - Énfasis1 2" xfId="2753" xr:uid="{2BADFDB5-302D-416E-B63A-E56EA8ED050A}"/>
    <cellStyle name="40% - Énfasis1 2 2" xfId="2754" xr:uid="{59FA96E1-5AD0-4C78-BE7A-82C85E5BC263}"/>
    <cellStyle name="40% - Énfasis1 2 2 2" xfId="2755" xr:uid="{8822FD0D-CEF5-4520-8C8C-C475125165ED}"/>
    <cellStyle name="40% - Énfasis1 2 2 3" xfId="2756" xr:uid="{9EEC8429-9EFA-4639-A0B1-2C9DED37DD43}"/>
    <cellStyle name="40% - Énfasis1 2 3" xfId="2757" xr:uid="{FCACA0BB-618C-4D6F-9851-16AA0C4FF721}"/>
    <cellStyle name="40% - Énfasis1 2 4" xfId="2758" xr:uid="{6EFD626D-DB29-4FC5-8903-D5FCF247FF2B}"/>
    <cellStyle name="40% - Énfasis1 3" xfId="2759" xr:uid="{DC1EA3E9-04CB-4A31-8DFF-CD2D99D78513}"/>
    <cellStyle name="40% - Énfasis1 3 2" xfId="2760" xr:uid="{59A695CF-CFF4-4ED9-A634-63B5A49B3C35}"/>
    <cellStyle name="40% - Énfasis1 3 3" xfId="2761" xr:uid="{79FD9030-7449-4742-A09C-2F7A7E97E6AA}"/>
    <cellStyle name="40% - Énfasis1 4" xfId="2762" xr:uid="{EA7A94BD-758D-4444-91B2-AD201ECF5C64}"/>
    <cellStyle name="40% - Énfasis1 5" xfId="2763" xr:uid="{E19776BE-ED25-4C6C-84C9-059FADD538F9}"/>
    <cellStyle name="40% - Énfasis1_20130227_ITS on reporting_Annex III_FINREP" xfId="2764" xr:uid="{9D41E1D2-DC58-45B5-B1FC-CC35E858CA3B}"/>
    <cellStyle name="40% - Énfasis2" xfId="2765" xr:uid="{274E1938-A210-4544-8321-100E8E8A73BC}"/>
    <cellStyle name="40% - Énfasis2 2" xfId="2766" xr:uid="{773533A1-5EBC-459F-B99E-67E0E5E3F3B2}"/>
    <cellStyle name="40% - Énfasis2 2 2" xfId="2767" xr:uid="{D37358DF-E8EB-4ADE-931E-D7C69796E008}"/>
    <cellStyle name="40% - Énfasis2 2 2 2" xfId="2768" xr:uid="{7B8D3996-B80B-48BC-B347-477757C5458D}"/>
    <cellStyle name="40% - Énfasis2 2 2 3" xfId="2769" xr:uid="{54B8D8B3-2221-4DDC-AF99-BF7DDC8CC431}"/>
    <cellStyle name="40% - Énfasis2 2 3" xfId="2770" xr:uid="{CD6C08CF-5C53-4472-99ED-583A5453EB9A}"/>
    <cellStyle name="40% - Énfasis2 2 4" xfId="2771" xr:uid="{8EC2EB10-6B5E-437B-A1A4-D3154107D55E}"/>
    <cellStyle name="40% - Énfasis2 3" xfId="2772" xr:uid="{C2C40841-D703-48E2-8E30-93B715EC0FFD}"/>
    <cellStyle name="40% - Énfasis2 3 2" xfId="2773" xr:uid="{AD158383-CCB0-46D8-AFFF-A00ED471B810}"/>
    <cellStyle name="40% - Énfasis2 3 3" xfId="2774" xr:uid="{921D6CFC-AE6D-4BE5-97E3-BB4A16BDEFF3}"/>
    <cellStyle name="40% - Énfasis2 4" xfId="2775" xr:uid="{E02298F1-7366-4787-8CFB-55F210FFDD62}"/>
    <cellStyle name="40% - Énfasis2 5" xfId="2776" xr:uid="{2A6AE007-FED2-4377-8B6C-91D107D00EFC}"/>
    <cellStyle name="40% - Énfasis2_20130227_ITS on reporting_Annex III_FINREP" xfId="2777" xr:uid="{83F9EC11-D8C2-4833-86C1-08D75B1C647B}"/>
    <cellStyle name="40% - Énfasis3" xfId="2778" xr:uid="{FEE87902-B367-405D-9DC3-9BD4024DEA0F}"/>
    <cellStyle name="40% - Énfasis3 2" xfId="2779" xr:uid="{304985AF-2B09-41EA-AD70-4634A2F40F96}"/>
    <cellStyle name="40% - Énfasis3 2 2" xfId="2780" xr:uid="{46048E38-EC32-48D4-8F59-5FAE2ACA010E}"/>
    <cellStyle name="40% - Énfasis3 2 2 2" xfId="2781" xr:uid="{D66BCB23-CF75-472E-9CF9-B39BA9AE5B21}"/>
    <cellStyle name="40% - Énfasis3 2 2 3" xfId="2782" xr:uid="{7BBCFBBB-BEDD-4878-AB9C-20AF70D90BC0}"/>
    <cellStyle name="40% - Énfasis3 2 3" xfId="2783" xr:uid="{F7FCEB0B-50C0-4C4A-A0CB-298F418B5422}"/>
    <cellStyle name="40% - Énfasis3 2 4" xfId="2784" xr:uid="{FA7A55DF-B485-4011-A934-A838FAED340D}"/>
    <cellStyle name="40% - Énfasis3 3" xfId="2785" xr:uid="{F5E627A6-6D97-4AFE-8DA6-53255EDC9FCC}"/>
    <cellStyle name="40% - Énfasis3 3 2" xfId="2786" xr:uid="{3A50F9B5-4106-434C-86C9-877C03BC5055}"/>
    <cellStyle name="40% - Énfasis3 3 3" xfId="2787" xr:uid="{9A3CDEA8-FAB3-4D13-8BFA-0BD47D9EF2A5}"/>
    <cellStyle name="40% - Énfasis3 4" xfId="2788" xr:uid="{1BBCBBCD-67F7-400B-85CF-C7597CCEE268}"/>
    <cellStyle name="40% - Énfasis3 5" xfId="2789" xr:uid="{D1F46A9E-5DE7-44BA-ADE9-4E2D9BC83597}"/>
    <cellStyle name="40% - Énfasis3_20130227_ITS on reporting_Annex III_FINREP" xfId="2790" xr:uid="{49EB07B5-33C7-4824-AA18-F6F4F6787FBF}"/>
    <cellStyle name="40% - Énfasis4" xfId="2791" xr:uid="{7F698651-0B17-4EF5-B9E6-B7C2F6AE311F}"/>
    <cellStyle name="40% - Énfasis4 2" xfId="2792" xr:uid="{AD2F30FC-AD07-4014-BFAF-E8028FC052D9}"/>
    <cellStyle name="40% - Énfasis4 2 2" xfId="2793" xr:uid="{7F111DDA-77D2-4344-A920-460417C940E2}"/>
    <cellStyle name="40% - Énfasis4 2 2 2" xfId="2794" xr:uid="{C3FB19C0-8EC0-4760-8119-80D5EC9E9B73}"/>
    <cellStyle name="40% - Énfasis4 2 2 3" xfId="2795" xr:uid="{48E88D72-1898-4CCB-9B66-07E864E38920}"/>
    <cellStyle name="40% - Énfasis4 2 3" xfId="2796" xr:uid="{D9B31AEA-B3C7-4EED-90B8-A2675162C260}"/>
    <cellStyle name="40% - Énfasis4 2 4" xfId="2797" xr:uid="{7EE1AF1A-7EE7-44F6-86FE-ACACE73A808F}"/>
    <cellStyle name="40% - Énfasis4 3" xfId="2798" xr:uid="{E498BA2E-AADC-41D2-A662-B242BC122480}"/>
    <cellStyle name="40% - Énfasis4 3 2" xfId="2799" xr:uid="{A4F3D394-4284-483C-875A-9D1B38EF3864}"/>
    <cellStyle name="40% - Énfasis4 3 3" xfId="2800" xr:uid="{0B0758A7-0CF7-44D1-B1BB-FA7238516E04}"/>
    <cellStyle name="40% - Énfasis4 4" xfId="2801" xr:uid="{96BDDD8F-7CF2-428E-B919-909829B4F725}"/>
    <cellStyle name="40% - Énfasis4 5" xfId="2802" xr:uid="{19DFB748-53D9-401B-AA54-D6232E3CFA51}"/>
    <cellStyle name="40% - Énfasis4_20130227_ITS on reporting_Annex III_FINREP" xfId="2803" xr:uid="{2DD34181-2258-44A0-AF77-003A9EA79C74}"/>
    <cellStyle name="40% - Énfasis5" xfId="2804" xr:uid="{C53CB0A0-A70B-4C95-898D-A5C83354FF95}"/>
    <cellStyle name="40% - Énfasis5 2" xfId="2805" xr:uid="{D00C8BDC-77A4-4372-B834-C5294248E8F7}"/>
    <cellStyle name="40% - Énfasis5 2 2" xfId="2806" xr:uid="{35429FA8-3F8C-475A-9EDB-8555376939F9}"/>
    <cellStyle name="40% - Énfasis5 2 2 2" xfId="2807" xr:uid="{FD5DA0A5-660E-4459-92B6-4ED3E7A25EC6}"/>
    <cellStyle name="40% - Énfasis5 2 2 3" xfId="2808" xr:uid="{E6288D10-7088-4DE1-AC68-3ED5C48D214F}"/>
    <cellStyle name="40% - Énfasis5 2 3" xfId="2809" xr:uid="{CE5B3728-7BF0-426A-BA67-3BD9275D206E}"/>
    <cellStyle name="40% - Énfasis5 2 4" xfId="2810" xr:uid="{AB5B755C-36B8-4E39-917C-93CBED281422}"/>
    <cellStyle name="40% - Énfasis5 3" xfId="2811" xr:uid="{BD9146AC-51A0-4AFF-9ACE-D70C483722CB}"/>
    <cellStyle name="40% - Énfasis5 3 2" xfId="2812" xr:uid="{F45EA083-5B3F-4A07-8843-91DCE3197122}"/>
    <cellStyle name="40% - Énfasis5 3 3" xfId="2813" xr:uid="{1BDED72C-25E9-47D1-8838-2F93FF5E997D}"/>
    <cellStyle name="40% - Énfasis5 4" xfId="2814" xr:uid="{70CC94EA-FB1C-4D02-9467-42E62EEB9541}"/>
    <cellStyle name="40% - Énfasis5 5" xfId="2815" xr:uid="{4E27740C-F9D3-4A1E-B293-DA34624AB366}"/>
    <cellStyle name="40% - Énfasis5_20130227_ITS on reporting_Annex III_FINREP" xfId="2816" xr:uid="{2A59BD64-3FCC-4B25-ACF4-7E72177CB426}"/>
    <cellStyle name="40% - Énfasis6" xfId="2817" xr:uid="{61234314-1A2F-4627-B894-45C67675DFBF}"/>
    <cellStyle name="40% - Énfasis6 2" xfId="2818" xr:uid="{D7342042-7453-4912-942E-037381A7F531}"/>
    <cellStyle name="40% - Énfasis6 2 2" xfId="2819" xr:uid="{62F95E96-CC43-4DA6-9E24-869D4A7ABE09}"/>
    <cellStyle name="40% - Énfasis6 2 2 2" xfId="2820" xr:uid="{A795D07B-BC75-4FFD-9F9E-E3E2B88D7D51}"/>
    <cellStyle name="40% - Énfasis6 2 2 3" xfId="2821" xr:uid="{E5491103-0E1C-46FE-ADE6-F3819C7E7216}"/>
    <cellStyle name="40% - Énfasis6 2 3" xfId="2822" xr:uid="{5A994203-AA64-49C2-8628-E18C64CFE3A1}"/>
    <cellStyle name="40% - Énfasis6 2 4" xfId="2823" xr:uid="{63C46B21-85C8-4501-8D65-B00D185E7598}"/>
    <cellStyle name="40% - Énfasis6 3" xfId="2824" xr:uid="{CB5A8BE7-B987-4385-9358-F863E6288933}"/>
    <cellStyle name="40% - Énfasis6 3 2" xfId="2825" xr:uid="{88A97215-B2F2-42D9-A7F3-FF1BDDB066D8}"/>
    <cellStyle name="40% - Énfasis6 3 3" xfId="2826" xr:uid="{E5DD6419-2C3D-4197-A8FE-9E40A156FE2A}"/>
    <cellStyle name="40% - Énfasis6 4" xfId="2827" xr:uid="{5F15E891-022A-4DFA-A45F-8880B97D2098}"/>
    <cellStyle name="40% - Énfasis6 5" xfId="2828" xr:uid="{5100DE27-6F5C-463F-B8BB-504A5639F6EF}"/>
    <cellStyle name="40% - Énfasis6_20130227_ITS on reporting_Annex III_FINREP" xfId="2829" xr:uid="{CEEA46BF-63E5-4717-ADAA-66BA071B0896}"/>
    <cellStyle name="60% - 1. jelölőszín" xfId="2830" xr:uid="{0E07BA00-9164-450D-A9CF-36378B32B0A9}"/>
    <cellStyle name="60% - 2. jelölőszín" xfId="2831" xr:uid="{960BAE30-C680-42E1-92AB-0846BAB2D9F7}"/>
    <cellStyle name="60% - 3. jelölőszín" xfId="2832" xr:uid="{83394F3E-123F-407D-A8E4-C0BE8B2DDBFB}"/>
    <cellStyle name="60% - 4. jelölőszín" xfId="2833" xr:uid="{5258C048-5755-4169-84F5-964ACA207DD3}"/>
    <cellStyle name="60% - 5. jelölőszín" xfId="2834" xr:uid="{EDB721DE-EB85-4E36-A5BA-84F355F1D40F}"/>
    <cellStyle name="60% - 6. jelölőszín" xfId="2835" xr:uid="{86B8A037-8AF3-4F56-ACB3-DD93283D66C5}"/>
    <cellStyle name="60% - Accent1 10" xfId="2836" xr:uid="{C799C289-8A61-4CF1-A0E8-763E4327FA49}"/>
    <cellStyle name="60% - Accent1 11" xfId="2837" xr:uid="{363D9770-BA9C-435A-9C29-A79D926FF7F4}"/>
    <cellStyle name="60% - Accent1 12" xfId="2838" xr:uid="{78EF3009-A97A-45EF-9191-228CDB36892B}"/>
    <cellStyle name="60% - Accent1 13" xfId="2839" xr:uid="{D21E1EF4-26D6-479A-B333-20DB8A154435}"/>
    <cellStyle name="60% - Accent1 14" xfId="2840" xr:uid="{BD8ED4FF-E412-46D1-B1F4-8B5E4FF33774}"/>
    <cellStyle name="60% - Accent1 15" xfId="2841" xr:uid="{03BA8402-5744-4E6C-9D2E-C8C102AC480F}"/>
    <cellStyle name="60% - Accent1 16" xfId="2842" xr:uid="{C1A1D8B8-01E3-4009-AB75-03AA380A4304}"/>
    <cellStyle name="60% - Accent1 17" xfId="2843" xr:uid="{01EF82A1-DCB1-42B8-9A18-9A5F90C37441}"/>
    <cellStyle name="60% - Accent1 18" xfId="2844" xr:uid="{CAB4A496-20DB-4198-AC34-B50B9F8D8F72}"/>
    <cellStyle name="60% - Accent1 19" xfId="2845" xr:uid="{7DB5B5BD-4813-47DD-B74C-0D244728CADA}"/>
    <cellStyle name="60% - Accent1 2" xfId="2846" xr:uid="{40E48A23-3F44-4D9E-A218-0F72956B7260}"/>
    <cellStyle name="60% - Accent1 20" xfId="2847" xr:uid="{2A34C9AE-2E29-49AE-B72A-5765E1E7C547}"/>
    <cellStyle name="60% - Accent1 21" xfId="43343" xr:uid="{801BD930-3D36-488B-91D7-EB79AAA095AB}"/>
    <cellStyle name="60% - Accent1 3" xfId="2848" xr:uid="{A0B930C0-0467-4422-B790-B45184A8D05D}"/>
    <cellStyle name="60% - Accent1 3 2" xfId="2849" xr:uid="{51AC5092-0B7E-43DD-8E24-56A531308003}"/>
    <cellStyle name="60% - Accent1 4" xfId="2850" xr:uid="{32247D87-723E-4531-8056-C21B72DC29E0}"/>
    <cellStyle name="60% - Accent1 5" xfId="2851" xr:uid="{8F21D190-7198-4DED-A2BD-1F7303A7C96B}"/>
    <cellStyle name="60% - Accent1 6" xfId="2852" xr:uid="{FE79D576-1F4E-4B1E-998D-9A491D3E0D37}"/>
    <cellStyle name="60% - Accent1 7" xfId="2853" xr:uid="{95DE3FF7-96E8-44CF-8613-32BBD0DDC34F}"/>
    <cellStyle name="60% - Accent1 8" xfId="2854" xr:uid="{6E42DB68-74C7-41BE-9B51-4EDAAF73A4D1}"/>
    <cellStyle name="60% - Accent1 9" xfId="2855" xr:uid="{97F2371F-1D65-4D3F-922D-C8EA7B59B44E}"/>
    <cellStyle name="60% - Accent2 10" xfId="2856" xr:uid="{6FB51A13-C41D-4BEF-AFD6-F19E337A9BFE}"/>
    <cellStyle name="60% - Accent2 11" xfId="2857" xr:uid="{B44ED03F-EC34-479B-8EB4-FEB0F7DCAA54}"/>
    <cellStyle name="60% - Accent2 12" xfId="2858" xr:uid="{7F58859D-02A2-4E56-B856-60FB78B99113}"/>
    <cellStyle name="60% - Accent2 13" xfId="2859" xr:uid="{6C688091-6D38-453F-A8D3-1DF63FBC1B8C}"/>
    <cellStyle name="60% - Accent2 14" xfId="2860" xr:uid="{D90FB459-6B8E-47AB-A8AC-0F76F05D0DA5}"/>
    <cellStyle name="60% - Accent2 15" xfId="2861" xr:uid="{F7F6C24E-AB27-4AB8-BDA3-C04E8B322D88}"/>
    <cellStyle name="60% - Accent2 16" xfId="2862" xr:uid="{D3098AE8-1A37-4259-BD60-2CCA79935906}"/>
    <cellStyle name="60% - Accent2 17" xfId="2863" xr:uid="{BDD5AB9D-2625-43C6-A4F3-D81BDEF6D4AE}"/>
    <cellStyle name="60% - Accent2 18" xfId="2864" xr:uid="{2B21C03A-B781-47F0-A0EB-C5DC7C288BF4}"/>
    <cellStyle name="60% - Accent2 19" xfId="2865" xr:uid="{C8AAFB2D-B56E-4556-85FE-4B76CA974364}"/>
    <cellStyle name="60% - Accent2 2" xfId="2866" xr:uid="{9251EA30-E4CE-4248-869C-4A14155DECAD}"/>
    <cellStyle name="60% - Accent2 20" xfId="2867" xr:uid="{939B75EF-1CC5-4DA8-AF4A-AED23B91CC1D}"/>
    <cellStyle name="60% - Accent2 21" xfId="43344" xr:uid="{6079ECA5-6B99-4629-B6B0-4594E921F142}"/>
    <cellStyle name="60% - Accent2 3" xfId="2868" xr:uid="{6AB47EDB-C289-4864-B86E-C49A484A9106}"/>
    <cellStyle name="60% - Accent2 3 2" xfId="2869" xr:uid="{463843AB-1B01-43BD-9E29-9F97A35B524E}"/>
    <cellStyle name="60% - Accent2 4" xfId="2870" xr:uid="{38381F46-B418-49FF-8DA6-BE3728BC14F0}"/>
    <cellStyle name="60% - Accent2 5" xfId="2871" xr:uid="{06A23943-0A0B-4F4A-A0B2-2C306AC0DF96}"/>
    <cellStyle name="60% - Accent2 6" xfId="2872" xr:uid="{A86A115B-2AD1-4E0D-98EE-5B6BEE05DCCD}"/>
    <cellStyle name="60% - Accent2 7" xfId="2873" xr:uid="{DF279361-FA27-4999-9341-AA7D7E4AB53A}"/>
    <cellStyle name="60% - Accent2 8" xfId="2874" xr:uid="{0DBEE9E5-CF03-4F2C-906B-144816B19C83}"/>
    <cellStyle name="60% - Accent2 9" xfId="2875" xr:uid="{B670DDDE-3D4A-4FF2-AA55-5AF0CABBA9E4}"/>
    <cellStyle name="60% - Accent3 10" xfId="2876" xr:uid="{BE4E1798-39DA-4344-9405-BD66186F6D0E}"/>
    <cellStyle name="60% - Accent3 11" xfId="2877" xr:uid="{D0EFC86E-0B43-416A-8B88-CC294634B7B3}"/>
    <cellStyle name="60% - Accent3 12" xfId="2878" xr:uid="{7EE17DD6-CEBC-49E0-AB14-901EB230F600}"/>
    <cellStyle name="60% - Accent3 13" xfId="2879" xr:uid="{61991449-E93C-4C32-A404-788782F91E4B}"/>
    <cellStyle name="60% - Accent3 14" xfId="2880" xr:uid="{34493CB2-988F-4D6C-8105-12831BE22A92}"/>
    <cellStyle name="60% - Accent3 15" xfId="2881" xr:uid="{78E9F3C6-C6B4-45CD-BD4B-C8F1F029DE3E}"/>
    <cellStyle name="60% - Accent3 16" xfId="2882" xr:uid="{333C0029-7C5B-4C90-8BF2-0003A6DB89D2}"/>
    <cellStyle name="60% - Accent3 17" xfId="2883" xr:uid="{174ABFE1-BA6C-471E-A88C-A7EC1154E860}"/>
    <cellStyle name="60% - Accent3 18" xfId="2884" xr:uid="{CD24FDFA-4E61-4A70-B61A-6B6AC8646D19}"/>
    <cellStyle name="60% - Accent3 19" xfId="2885" xr:uid="{E50A85D3-65F9-4FF3-B95B-412D90B69E95}"/>
    <cellStyle name="60% - Accent3 2" xfId="2886" xr:uid="{0B2E3F35-AD8A-40BF-A484-6AD94E6B2AFA}"/>
    <cellStyle name="60% - Accent3 20" xfId="2887" xr:uid="{5A1D2E34-0F1A-4A3B-90FF-9E3E5F84914F}"/>
    <cellStyle name="60% - Accent3 21" xfId="43345" xr:uid="{B131CD6B-82F6-490A-BAEB-3D40CAB83A34}"/>
    <cellStyle name="60% - Accent3 3" xfId="2888" xr:uid="{4AC41155-B6BD-45C5-A2E0-DA6916264239}"/>
    <cellStyle name="60% - Accent3 3 2" xfId="2889" xr:uid="{25CE1FDC-FCDB-4523-9036-910E30038B67}"/>
    <cellStyle name="60% - Accent3 4" xfId="2890" xr:uid="{6E140972-8ED6-4875-A156-BF85609DB9F4}"/>
    <cellStyle name="60% - Accent3 5" xfId="2891" xr:uid="{89A6C703-0122-4FFF-9E98-15631D834E5B}"/>
    <cellStyle name="60% - Accent3 6" xfId="2892" xr:uid="{0E268EB4-F0AA-496F-B184-3A8DDB66CCB7}"/>
    <cellStyle name="60% - Accent3 7" xfId="2893" xr:uid="{F9CB143D-FCFC-4541-99FB-6C348E183592}"/>
    <cellStyle name="60% - Accent3 8" xfId="2894" xr:uid="{DAD8D08B-01FE-48D7-BB8E-AEA908B9F335}"/>
    <cellStyle name="60% - Accent3 9" xfId="2895" xr:uid="{A166145B-9333-4FE7-900A-ECC4A3DF76B4}"/>
    <cellStyle name="60% - Accent4 10" xfId="2896" xr:uid="{195D5879-ADBE-41B3-A76B-42321C4B1DB6}"/>
    <cellStyle name="60% - Accent4 11" xfId="2897" xr:uid="{75EE970E-8596-4438-B428-B961B36475F8}"/>
    <cellStyle name="60% - Accent4 12" xfId="2898" xr:uid="{46A5B6E9-222E-4FC6-9570-7CA23DE5761B}"/>
    <cellStyle name="60% - Accent4 13" xfId="2899" xr:uid="{A94BD18C-CA9C-418F-ACEB-053AEBB26178}"/>
    <cellStyle name="60% - Accent4 14" xfId="2900" xr:uid="{8E13BD6B-575F-4FC3-BD13-FBE5115AF12A}"/>
    <cellStyle name="60% - Accent4 15" xfId="2901" xr:uid="{D2E28414-B2BB-4A06-BFB8-C57154FD70E5}"/>
    <cellStyle name="60% - Accent4 16" xfId="2902" xr:uid="{13D37CBF-7E27-46A8-AF47-BF429DBF1C57}"/>
    <cellStyle name="60% - Accent4 17" xfId="2903" xr:uid="{B3E58EE8-8084-4D10-AF1E-F22C07A69F43}"/>
    <cellStyle name="60% - Accent4 18" xfId="2904" xr:uid="{4591E58B-D021-4A21-B917-F134B7DDDF1E}"/>
    <cellStyle name="60% - Accent4 19" xfId="2905" xr:uid="{6660EF5F-C83F-494A-9043-33D712DE938D}"/>
    <cellStyle name="60% - Accent4 2" xfId="2906" xr:uid="{808F8194-B6F2-4DDF-BD72-40A1B36E7CA4}"/>
    <cellStyle name="60% - Accent4 20" xfId="2907" xr:uid="{B7C249B0-BE97-4E1E-958F-0158701DBE33}"/>
    <cellStyle name="60% - Accent4 21" xfId="43346" xr:uid="{367BA8F3-7E5E-4623-B501-ABF00E319B69}"/>
    <cellStyle name="60% - Accent4 3" xfId="2908" xr:uid="{4159C716-F9F9-4526-9CC6-F98923D9DEF9}"/>
    <cellStyle name="60% - Accent4 3 2" xfId="2909" xr:uid="{7F9BD16F-19D9-44C4-9148-0976395888A0}"/>
    <cellStyle name="60% - Accent4 4" xfId="2910" xr:uid="{88AFA3E9-A7DD-49DC-8589-10EAD302F348}"/>
    <cellStyle name="60% - Accent4 5" xfId="2911" xr:uid="{77648569-5F7A-4AED-9FE9-426BDC861EA3}"/>
    <cellStyle name="60% - Accent4 6" xfId="2912" xr:uid="{DD200067-99D3-41E4-87DF-B4E6AE81EF08}"/>
    <cellStyle name="60% - Accent4 7" xfId="2913" xr:uid="{9574C436-9585-4251-95E6-5BB191313210}"/>
    <cellStyle name="60% - Accent4 8" xfId="2914" xr:uid="{F24D17F7-5100-492E-A36F-6C6D0E6FCF35}"/>
    <cellStyle name="60% - Accent4 9" xfId="2915" xr:uid="{43250432-DEB7-4572-8885-89FE25F06878}"/>
    <cellStyle name="60% - Accent5 10" xfId="2916" xr:uid="{40F65CEA-0E66-4EE3-97AD-D0A1D471E986}"/>
    <cellStyle name="60% - Accent5 11" xfId="2917" xr:uid="{8221B32E-01CC-4854-BF54-3ECC38F25244}"/>
    <cellStyle name="60% - Accent5 12" xfId="2918" xr:uid="{5D082F51-ACBB-413B-9E9A-9A0EBEC05B82}"/>
    <cellStyle name="60% - Accent5 13" xfId="2919" xr:uid="{1085F995-1603-43E7-9F4C-FB0078717CAB}"/>
    <cellStyle name="60% - Accent5 14" xfId="2920" xr:uid="{7BEEFE30-282F-4485-9EAA-68B94B7C0ACD}"/>
    <cellStyle name="60% - Accent5 15" xfId="2921" xr:uid="{A2244C18-5AD8-40EC-A0A0-2A09C0A31AC5}"/>
    <cellStyle name="60% - Accent5 16" xfId="2922" xr:uid="{BA979CCB-1701-49D7-9EDC-627DBD093D3B}"/>
    <cellStyle name="60% - Accent5 17" xfId="2923" xr:uid="{6D23FC13-34BB-4B06-BBEE-990890F3352B}"/>
    <cellStyle name="60% - Accent5 18" xfId="2924" xr:uid="{DC6EC96B-4CD7-46A7-BDF3-F7D01D93B511}"/>
    <cellStyle name="60% - Accent5 19" xfId="2925" xr:uid="{9A230FAD-7100-413D-8682-CB2013B06A61}"/>
    <cellStyle name="60% - Accent5 2" xfId="2926" xr:uid="{BB13AD0F-B3F4-4C49-B041-66B252B0F624}"/>
    <cellStyle name="60% - Accent5 20" xfId="2927" xr:uid="{3E1BEDFF-F8CD-4910-9E24-E9204BA0504E}"/>
    <cellStyle name="60% - Accent5 21" xfId="43347" xr:uid="{30EAEF68-4EDC-4EBD-893B-B7ECA690DC1B}"/>
    <cellStyle name="60% - Accent5 3" xfId="2928" xr:uid="{F8AAABC6-B67A-4CB6-8741-8510490677D7}"/>
    <cellStyle name="60% - Accent5 3 2" xfId="2929" xr:uid="{8D20C572-1DD8-49CD-8E4F-BC1DA1B6A55B}"/>
    <cellStyle name="60% - Accent5 4" xfId="2930" xr:uid="{7D5C6310-29BC-48CB-B098-B09B84D77DC0}"/>
    <cellStyle name="60% - Accent5 5" xfId="2931" xr:uid="{FB648A2A-0724-45D0-9340-2501F1F6394D}"/>
    <cellStyle name="60% - Accent5 6" xfId="2932" xr:uid="{B8333B4B-5D78-44D9-B209-9EA7F80BBECB}"/>
    <cellStyle name="60% - Accent5 7" xfId="2933" xr:uid="{066E4099-B27E-4A75-A138-39B4BCE6776E}"/>
    <cellStyle name="60% - Accent5 8" xfId="2934" xr:uid="{9D41380D-D5C2-4C43-8EA6-0358D83AB861}"/>
    <cellStyle name="60% - Accent5 9" xfId="2935" xr:uid="{D98CBD42-823C-4E50-B14B-295009AC22EF}"/>
    <cellStyle name="60% - Accent6 10" xfId="2936" xr:uid="{F99303BE-A79B-4738-BEE6-1E76002305D1}"/>
    <cellStyle name="60% - Accent6 11" xfId="2937" xr:uid="{23F310B3-2A29-4566-A1F2-33E1DF25ACE2}"/>
    <cellStyle name="60% - Accent6 12" xfId="2938" xr:uid="{F2C772FF-4A54-4A14-839F-2FDAB2353F56}"/>
    <cellStyle name="60% - Accent6 13" xfId="2939" xr:uid="{CAC725BB-6A49-47A1-A347-39100A6A9D7B}"/>
    <cellStyle name="60% - Accent6 14" xfId="2940" xr:uid="{1F9CA2BD-84A6-4C50-AAE9-4DAA2DD133B4}"/>
    <cellStyle name="60% - Accent6 15" xfId="2941" xr:uid="{A4B0490C-328F-46B4-82FD-6B459CAA555B}"/>
    <cellStyle name="60% - Accent6 16" xfId="2942" xr:uid="{DEB1F315-4DED-4E2C-86A9-1D3827BA5BD7}"/>
    <cellStyle name="60% - Accent6 17" xfId="2943" xr:uid="{F264C0CA-76A0-4E65-92E8-23648059D1D7}"/>
    <cellStyle name="60% - Accent6 18" xfId="2944" xr:uid="{77D103C7-CF70-4CA6-8260-4633B6BF76F5}"/>
    <cellStyle name="60% - Accent6 19" xfId="2945" xr:uid="{D7E56879-0F0C-496B-8003-61E77A973BBA}"/>
    <cellStyle name="60% - Accent6 2" xfId="2946" xr:uid="{6E341794-1D65-44FF-B625-49697ECCE4F9}"/>
    <cellStyle name="60% - Accent6 20" xfId="2947" xr:uid="{B7A30688-E2D3-40B0-945E-1B605C5BCF96}"/>
    <cellStyle name="60% - Accent6 21" xfId="43348" xr:uid="{C117DA66-3DB2-45DD-9157-9807CFD5DFE5}"/>
    <cellStyle name="60% - Accent6 3" xfId="2948" xr:uid="{1B14315B-EC1B-492F-B653-7F047DEE0C79}"/>
    <cellStyle name="60% - Accent6 3 2" xfId="2949" xr:uid="{B7D4E4C1-3B46-4B45-8661-5575AAFFA498}"/>
    <cellStyle name="60% - Accent6 4" xfId="2950" xr:uid="{3FDA154F-CD42-4871-9B30-B2BBD27A5BA6}"/>
    <cellStyle name="60% - Accent6 5" xfId="2951" xr:uid="{E88A27BD-C33D-4631-9867-64372E7456AE}"/>
    <cellStyle name="60% - Accent6 6" xfId="2952" xr:uid="{A0EAE98B-E0C5-4B94-A1C2-E97CBF3C88F9}"/>
    <cellStyle name="60% - Accent6 7" xfId="2953" xr:uid="{2FCC848A-C2F9-4637-9A79-901311F4625B}"/>
    <cellStyle name="60% - Accent6 8" xfId="2954" xr:uid="{BA28F3DF-0635-4A3B-A949-CD73FED2680B}"/>
    <cellStyle name="60% - Accent6 9" xfId="2955" xr:uid="{967F53A8-DDFD-4CF1-8B93-E563D787D509}"/>
    <cellStyle name="60% - Énfasis1" xfId="2956" xr:uid="{3F1F8A28-5469-4B26-9E58-3990B02BCC93}"/>
    <cellStyle name="60% - Énfasis2" xfId="2957" xr:uid="{64527D7E-7DEE-403C-916F-7A8527298484}"/>
    <cellStyle name="60% - Énfasis3" xfId="2958" xr:uid="{1F9277DB-1E49-4F0E-B9F4-8B1209AFC162}"/>
    <cellStyle name="60% - Énfasis4" xfId="2959" xr:uid="{D2DFD2B3-92AC-478F-83DF-CE506560D011}"/>
    <cellStyle name="60% - Énfasis5" xfId="2960" xr:uid="{F9387516-1171-4CDF-866F-EC0B17C0C99D}"/>
    <cellStyle name="60% - Énfasis6" xfId="2961" xr:uid="{6D7EABFC-E8EA-4ED9-9FF3-99CEA8417A4F}"/>
    <cellStyle name="Accent1" xfId="23" builtinId="29" customBuiltin="1"/>
    <cellStyle name="Accent1 10" xfId="2962" xr:uid="{9C4B3A46-89CA-4D4C-B4C6-48EFE4B243BF}"/>
    <cellStyle name="Accent1 11" xfId="2963" xr:uid="{4382E54F-2227-4FA6-AF81-D056AB30F900}"/>
    <cellStyle name="Accent1 12" xfId="2964" xr:uid="{9C5B1FFE-C88F-470F-ACE3-A0DE3A91217E}"/>
    <cellStyle name="Accent1 13" xfId="2965" xr:uid="{0E032BBB-79AC-4177-9CC1-1F579C023F19}"/>
    <cellStyle name="Accent1 14" xfId="2966" xr:uid="{C14FFB25-206E-483F-A8AD-206C237ADD4F}"/>
    <cellStyle name="Accent1 15" xfId="2967" xr:uid="{AA945723-F5C8-49F1-8535-6FFC5CC05618}"/>
    <cellStyle name="Accent1 16" xfId="2968" xr:uid="{2EF128CC-68E7-4993-BC8F-485CD5A7B524}"/>
    <cellStyle name="Accent1 17" xfId="2969" xr:uid="{CB4D61F6-E51C-4A16-AE23-C351F7DC8FB5}"/>
    <cellStyle name="Accent1 18" xfId="2970" xr:uid="{F253CDF3-BC78-48D2-BE48-9C95E838ED25}"/>
    <cellStyle name="Accent1 19" xfId="2971" xr:uid="{F785B2C8-B441-4B62-82C8-0A2C88C1F555}"/>
    <cellStyle name="Accent1 2" xfId="2972" xr:uid="{D99C4BE0-2B67-49AC-B9C7-E309B83D0A79}"/>
    <cellStyle name="Accent1 20" xfId="2973" xr:uid="{C4164D96-7A79-43F0-90C7-216A6D701BCC}"/>
    <cellStyle name="Accent1 3" xfId="2974" xr:uid="{BBA957CF-540E-4359-9C01-C3DC15678D6F}"/>
    <cellStyle name="Accent1 4" xfId="2975" xr:uid="{66BCF3F8-EBED-480A-94CE-1FE1835353DA}"/>
    <cellStyle name="Accent1 5" xfId="2976" xr:uid="{3530B924-245C-4987-AE93-6C0BAE3C875F}"/>
    <cellStyle name="Accent1 6" xfId="2977" xr:uid="{09D415B8-140A-419F-A80C-EAFDED8062D1}"/>
    <cellStyle name="Accent1 7" xfId="2978" xr:uid="{D326F0BE-7D64-4261-9585-602274C42078}"/>
    <cellStyle name="Accent1 8" xfId="2979" xr:uid="{C26269AE-1049-41F0-8837-C48B8BCDCCA3}"/>
    <cellStyle name="Accent1 9" xfId="2980" xr:uid="{7F747DAA-E6AA-46EE-A8A6-26B1ADA90741}"/>
    <cellStyle name="Accent2" xfId="26" builtinId="33" customBuiltin="1"/>
    <cellStyle name="Accent2 10" xfId="2981" xr:uid="{72684D62-2309-49E7-9CC5-2F2D051B9F3B}"/>
    <cellStyle name="Accent2 11" xfId="2982" xr:uid="{F9ECFF18-3922-4862-BA3B-AC35E1C2C6FF}"/>
    <cellStyle name="Accent2 12" xfId="2983" xr:uid="{CCD650F0-3B54-4565-864B-6AABBE54BBD6}"/>
    <cellStyle name="Accent2 13" xfId="2984" xr:uid="{91D36167-F333-466B-8F2C-B2B70338A9F6}"/>
    <cellStyle name="Accent2 14" xfId="2985" xr:uid="{C6C32393-FC0A-4747-AC81-F906445A5E16}"/>
    <cellStyle name="Accent2 15" xfId="2986" xr:uid="{A34E34F8-FC3F-435F-8B6B-7350DFEF345F}"/>
    <cellStyle name="Accent2 16" xfId="2987" xr:uid="{19CF6033-0C7F-4A18-9988-EDA00A79BF53}"/>
    <cellStyle name="Accent2 17" xfId="2988" xr:uid="{9BC09016-B644-4EF4-9B44-DB6199E88F61}"/>
    <cellStyle name="Accent2 18" xfId="2989" xr:uid="{9C44F094-F01E-4D30-9214-B636AA1CFEE9}"/>
    <cellStyle name="Accent2 19" xfId="2990" xr:uid="{D0FE3359-9EAB-4273-9FDE-27E3A28AAAAE}"/>
    <cellStyle name="Accent2 2" xfId="2991" xr:uid="{A648380F-5668-49E2-B434-A4CDF933337F}"/>
    <cellStyle name="Accent2 20" xfId="2992" xr:uid="{E5C79FF4-AC00-42FD-9148-AC60E11287B6}"/>
    <cellStyle name="Accent2 3" xfId="2993" xr:uid="{B967A0C3-69DE-4946-832A-E73174FEC4D6}"/>
    <cellStyle name="Accent2 4" xfId="2994" xr:uid="{073B8CE9-AC60-4F09-ABBA-00FCA3C87BBD}"/>
    <cellStyle name="Accent2 5" xfId="2995" xr:uid="{597E01B8-6A26-4304-A508-03A36B1180A3}"/>
    <cellStyle name="Accent2 6" xfId="2996" xr:uid="{7D7F7F1A-F818-48F9-A8E0-D06A108FBA39}"/>
    <cellStyle name="Accent2 7" xfId="2997" xr:uid="{2273C5E0-1F16-4E38-8F31-891DC1362530}"/>
    <cellStyle name="Accent2 8" xfId="2998" xr:uid="{4DFA57E3-CC9E-4E0B-8295-C5D377753076}"/>
    <cellStyle name="Accent2 9" xfId="2999" xr:uid="{805F93B5-17F4-4470-85B5-692446E7E045}"/>
    <cellStyle name="Accent3" xfId="29" builtinId="37" customBuiltin="1"/>
    <cellStyle name="Accent3 10" xfId="3000" xr:uid="{670FFAAD-3A5D-4F1F-9F9F-165FB639509B}"/>
    <cellStyle name="Accent3 11" xfId="3001" xr:uid="{997DBC5C-1C25-4E9B-8C1B-484C50DA4E16}"/>
    <cellStyle name="Accent3 12" xfId="3002" xr:uid="{FBD46406-18EB-4701-B981-CA4709AE70C0}"/>
    <cellStyle name="Accent3 13" xfId="3003" xr:uid="{F67D2108-4F00-4484-8F96-28156B8CCD81}"/>
    <cellStyle name="Accent3 14" xfId="3004" xr:uid="{3B302BE5-0932-4063-ABB6-753A0263E3C7}"/>
    <cellStyle name="Accent3 15" xfId="3005" xr:uid="{27408E50-76E8-409E-B27A-356C6E72CA0E}"/>
    <cellStyle name="Accent3 16" xfId="3006" xr:uid="{08874391-5750-440E-B107-10FB5E555DB2}"/>
    <cellStyle name="Accent3 17" xfId="3007" xr:uid="{8596DF96-2787-4D0F-A9F2-D2489C1E8F2B}"/>
    <cellStyle name="Accent3 18" xfId="3008" xr:uid="{072F1FEB-920C-40E3-9B7E-07AC4C810B90}"/>
    <cellStyle name="Accent3 19" xfId="3009" xr:uid="{59A02800-1B2F-4F23-85C0-7EA0BB0F040B}"/>
    <cellStyle name="Accent3 2" xfId="3010" xr:uid="{8C5B39B0-C4C4-4504-A4B9-D153B656B632}"/>
    <cellStyle name="Accent3 20" xfId="3011" xr:uid="{94302C33-61F9-4BB3-959C-D78AF4D5BC29}"/>
    <cellStyle name="Accent3 3" xfId="3012" xr:uid="{3D190B4F-91E0-46A0-895E-5BF40DFCF889}"/>
    <cellStyle name="Accent3 4" xfId="3013" xr:uid="{27C828CC-2FAC-4A19-996C-1773FD665399}"/>
    <cellStyle name="Accent3 5" xfId="3014" xr:uid="{97E3EF7C-356F-4B03-90A5-E1D5582C00F4}"/>
    <cellStyle name="Accent3 6" xfId="3015" xr:uid="{1E0C88C3-5814-4704-B7E4-DEBCA2B477E3}"/>
    <cellStyle name="Accent3 7" xfId="3016" xr:uid="{FCE35878-5160-44A7-8DFE-AA93F7356307}"/>
    <cellStyle name="Accent3 8" xfId="3017" xr:uid="{131DAD07-4335-4942-B897-F5E5AEA0FBEA}"/>
    <cellStyle name="Accent3 9" xfId="3018" xr:uid="{82B9726B-FB8D-4CBC-BE00-7C55AB3CC109}"/>
    <cellStyle name="Accent4" xfId="32" builtinId="41" customBuiltin="1"/>
    <cellStyle name="Accent4 10" xfId="3019" xr:uid="{2F91C9E9-C05B-49CE-98B8-BD3CADA0C27E}"/>
    <cellStyle name="Accent4 11" xfId="3020" xr:uid="{0EF6C1F9-E650-4E10-84E7-85C80376953B}"/>
    <cellStyle name="Accent4 12" xfId="3021" xr:uid="{F8AAEA52-8BF8-4662-9CFD-56952A4DD4CC}"/>
    <cellStyle name="Accent4 13" xfId="3022" xr:uid="{33EE81A3-8C3A-47C0-88BC-C4B5EE8CD03C}"/>
    <cellStyle name="Accent4 14" xfId="3023" xr:uid="{31C05846-F23A-412F-9804-6F2433CB4DEB}"/>
    <cellStyle name="Accent4 15" xfId="3024" xr:uid="{F3C85950-E9D5-4ACF-BAC8-7FF9AC42EF8C}"/>
    <cellStyle name="Accent4 16" xfId="3025" xr:uid="{887E6A87-386A-47C1-9AA3-28369CC0E5D7}"/>
    <cellStyle name="Accent4 17" xfId="3026" xr:uid="{DC3CAA39-C22A-4C02-AE0E-814ADA064513}"/>
    <cellStyle name="Accent4 18" xfId="3027" xr:uid="{10F9A385-041F-4E8B-9F2F-AC5485335ACE}"/>
    <cellStyle name="Accent4 19" xfId="3028" xr:uid="{F89194F9-57E8-412A-81BA-72E5217FDB06}"/>
    <cellStyle name="Accent4 2" xfId="3029" xr:uid="{77014318-F37A-4E6B-A341-221C85602583}"/>
    <cellStyle name="Accent4 20" xfId="3030" xr:uid="{A52B73D2-E363-4C84-B530-2A34BE6D299D}"/>
    <cellStyle name="Accent4 3" xfId="3031" xr:uid="{DEEE874C-0DF1-4886-9E59-E625A6EBAE98}"/>
    <cellStyle name="Accent4 4" xfId="3032" xr:uid="{E6139E84-35FE-4F4D-8066-98257BD92794}"/>
    <cellStyle name="Accent4 5" xfId="3033" xr:uid="{5E5978B6-D82D-45C1-A8F4-1206DAECAD3C}"/>
    <cellStyle name="Accent4 6" xfId="3034" xr:uid="{35D72B2F-05C6-4207-8653-6E5671F8C456}"/>
    <cellStyle name="Accent4 7" xfId="3035" xr:uid="{E0FD63DD-CB27-430F-BEA1-10127C8CCA3B}"/>
    <cellStyle name="Accent4 8" xfId="3036" xr:uid="{1DFFD3F5-08C3-4EAA-B3F7-9F983C8F690B}"/>
    <cellStyle name="Accent4 9" xfId="3037" xr:uid="{627EAD5D-A3A4-4D98-86FC-63D6626487C7}"/>
    <cellStyle name="Accent5" xfId="35" builtinId="45" customBuiltin="1"/>
    <cellStyle name="Accent5 10" xfId="3038" xr:uid="{888C6FE3-4276-4BF2-82D0-92659ABAFE59}"/>
    <cellStyle name="Accent5 11" xfId="3039" xr:uid="{D598207B-CDE8-4C7E-B1B1-C5DB4FE10BE3}"/>
    <cellStyle name="Accent5 12" xfId="3040" xr:uid="{9528AA7D-5FD5-4F9A-9EA0-27761E8CE924}"/>
    <cellStyle name="Accent5 13" xfId="3041" xr:uid="{ABCED87A-43E5-40E7-8366-8741C67317BC}"/>
    <cellStyle name="Accent5 14" xfId="3042" xr:uid="{6C17E5A8-D5FC-4633-8A29-C19BE57F8BDA}"/>
    <cellStyle name="Accent5 15" xfId="3043" xr:uid="{B5AF860C-3B88-4CFB-9D1C-E460382233E4}"/>
    <cellStyle name="Accent5 16" xfId="3044" xr:uid="{FC61780C-8667-4EB1-A33F-55F18AAD2B77}"/>
    <cellStyle name="Accent5 17" xfId="3045" xr:uid="{9F8BC2CA-8285-4C9C-983B-D77708BC3A36}"/>
    <cellStyle name="Accent5 18" xfId="3046" xr:uid="{48688C84-F5B3-4C58-B5B3-553D260BD7A3}"/>
    <cellStyle name="Accent5 19" xfId="3047" xr:uid="{CEAACF94-8668-45A0-9F31-DBF4F31D7B7F}"/>
    <cellStyle name="Accent5 2" xfId="3048" xr:uid="{EEB53A59-CE37-4F07-BD51-3F302228A99A}"/>
    <cellStyle name="Accent5 20" xfId="3049" xr:uid="{1C4EB8B0-7BA5-4E32-A5C7-B16764BF6097}"/>
    <cellStyle name="Accent5 3" xfId="3050" xr:uid="{B060F176-D4DD-4F6B-9A6F-7D770F11422B}"/>
    <cellStyle name="Accent5 4" xfId="3051" xr:uid="{F0427862-3238-4DC4-ACB7-985C0FB53DAD}"/>
    <cellStyle name="Accent5 5" xfId="3052" xr:uid="{91D47C14-6031-4088-8839-F28DACD98EE2}"/>
    <cellStyle name="Accent5 6" xfId="3053" xr:uid="{E9A6CAD8-C22C-4082-8849-FCC3F255E6E7}"/>
    <cellStyle name="Accent5 7" xfId="3054" xr:uid="{4A569A33-7EDE-4A8D-BF2E-5C4B151B6D0E}"/>
    <cellStyle name="Accent5 8" xfId="3055" xr:uid="{2D92F32A-8366-4211-835E-F81E1E52766A}"/>
    <cellStyle name="Accent5 9" xfId="3056" xr:uid="{C108AFA9-21BC-4DB3-9D2A-AA96474DD790}"/>
    <cellStyle name="Accent6" xfId="38" builtinId="49" customBuiltin="1"/>
    <cellStyle name="Accent6 10" xfId="3057" xr:uid="{337FD447-DD71-4BEC-8CB0-29C89F3DA923}"/>
    <cellStyle name="Accent6 11" xfId="3058" xr:uid="{87B38F34-C324-435C-9AA7-5D14CA72285F}"/>
    <cellStyle name="Accent6 12" xfId="3059" xr:uid="{4697E30E-652A-4406-B23A-2CA293A698DC}"/>
    <cellStyle name="Accent6 13" xfId="3060" xr:uid="{993B832F-5CB1-4FE0-ABBB-264FB2A33C82}"/>
    <cellStyle name="Accent6 14" xfId="3061" xr:uid="{8EF57B13-5C6F-4B51-8AF8-056678C674B3}"/>
    <cellStyle name="Accent6 15" xfId="3062" xr:uid="{67B44AD7-304C-43DD-A8B6-5C9C392B0211}"/>
    <cellStyle name="Accent6 16" xfId="3063" xr:uid="{6242B124-CA21-42D5-8FD2-F6E75A56C42A}"/>
    <cellStyle name="Accent6 17" xfId="3064" xr:uid="{CAF09801-231F-4E4B-8FF3-ECB74C76AE82}"/>
    <cellStyle name="Accent6 18" xfId="3065" xr:uid="{3F597270-974A-4EED-8860-C2A529F873C8}"/>
    <cellStyle name="Accent6 19" xfId="3066" xr:uid="{12E4C1F7-F89E-4488-9D20-01BDD2C53D9F}"/>
    <cellStyle name="Accent6 2" xfId="3067" xr:uid="{1ABB473E-AC49-4420-A298-58D4E845062C}"/>
    <cellStyle name="Accent6 20" xfId="3068" xr:uid="{8F170FEF-DC15-48B9-9AC3-A25C90105883}"/>
    <cellStyle name="Accent6 3" xfId="3069" xr:uid="{C5CBC728-8C5D-450A-923E-2929A86C8934}"/>
    <cellStyle name="Accent6 4" xfId="3070" xr:uid="{9FCB270E-D9D6-4012-9598-2E99F7D9053D}"/>
    <cellStyle name="Accent6 5" xfId="3071" xr:uid="{CB7DBD5E-FFC4-4EDB-AABF-5B3759B43FDE}"/>
    <cellStyle name="Accent6 6" xfId="3072" xr:uid="{93EB8FB9-B9D5-42D9-9A53-A0B3CA67113B}"/>
    <cellStyle name="Accent6 7" xfId="3073" xr:uid="{487D34AD-421B-4506-B4ED-97E79A5E78C1}"/>
    <cellStyle name="Accent6 8" xfId="3074" xr:uid="{D1AAB43E-A311-465A-B834-B25CB5B507A4}"/>
    <cellStyle name="Accent6 9" xfId="3075" xr:uid="{C7B96D50-35E0-4545-A8E4-D2A01700F7D4}"/>
    <cellStyle name="Akzent1" xfId="3076" xr:uid="{EEE7D822-F4A5-424A-9721-64490B0A3AFD}"/>
    <cellStyle name="Akzent2" xfId="3077" xr:uid="{782F64C2-ADD2-437A-A267-71A5352B069C}"/>
    <cellStyle name="Akzent3" xfId="3078" xr:uid="{4ED1D231-902B-4FD9-A4C0-7B5836AC2DDE}"/>
    <cellStyle name="Akzent4" xfId="3079" xr:uid="{8DF9CF53-0056-4A23-A3F3-23F2E131F30A}"/>
    <cellStyle name="Akzent5" xfId="3080" xr:uid="{A14967E2-E0B7-4D9B-AC7F-893D601FBA4F}"/>
    <cellStyle name="Akzent6" xfId="3081" xr:uid="{7237FAC9-50A9-4170-BECD-8D206EBE2EC7}"/>
    <cellStyle name="Bad" xfId="13" builtinId="27" customBuiltin="1"/>
    <cellStyle name="Bad 10" xfId="3082" xr:uid="{429B5BB0-CB30-4835-8C5C-6DB9B04BC8EA}"/>
    <cellStyle name="Bad 11" xfId="3083" xr:uid="{73AF0E26-9071-482E-9BAC-64E3DF8C5FFA}"/>
    <cellStyle name="Bad 12" xfId="3084" xr:uid="{05383FFA-50CC-4FA2-858F-5C0719B6AC31}"/>
    <cellStyle name="Bad 13" xfId="3085" xr:uid="{C4162FA1-1488-497D-B7F1-B280E7A47AF0}"/>
    <cellStyle name="Bad 14" xfId="3086" xr:uid="{13D36235-1B7F-4367-9BAA-55EE15CD20DC}"/>
    <cellStyle name="Bad 15" xfId="3087" xr:uid="{BCB2D031-212F-48EC-83CF-457774E7B1E6}"/>
    <cellStyle name="Bad 16" xfId="3088" xr:uid="{8B1478D3-F88C-4FA8-BBAA-383B009B6637}"/>
    <cellStyle name="Bad 17" xfId="3089" xr:uid="{1A6DE727-6622-4E3B-9B17-663C3F96C6FF}"/>
    <cellStyle name="Bad 18" xfId="3090" xr:uid="{0FD916D7-04ED-4FFD-9A5E-C6D48BE83592}"/>
    <cellStyle name="Bad 19" xfId="3091" xr:uid="{E9084F5F-A55F-47A1-BAC4-A8E8D396A159}"/>
    <cellStyle name="Bad 2" xfId="3092" xr:uid="{073E0719-43A0-41BD-AF84-6C6CB3C6F426}"/>
    <cellStyle name="Bad 20" xfId="3093" xr:uid="{F48B41B0-5C5E-47E5-B383-6ED392DF8164}"/>
    <cellStyle name="Bad 3" xfId="3094" xr:uid="{5D2D1BAE-5886-4218-B041-097F031E36EF}"/>
    <cellStyle name="Bad 3 2" xfId="3095" xr:uid="{2EE2A5D7-76E3-4760-A5E4-B8747E98F047}"/>
    <cellStyle name="Bad 4" xfId="3096" xr:uid="{A2DD5969-74C0-4D8F-B933-0D427FC4A7AB}"/>
    <cellStyle name="Bad 4 2" xfId="3097" xr:uid="{7605321B-F6D4-4011-AF21-9AA8DD1A9757}"/>
    <cellStyle name="Bad 4 2 2" xfId="3098" xr:uid="{C81600D3-D953-428B-948D-2C3FE1CF4A36}"/>
    <cellStyle name="Bad 4 2 2 2" xfId="3099" xr:uid="{7F8E30D8-4693-4929-93B8-EF0B5CD57C4B}"/>
    <cellStyle name="Bad 4 2 3" xfId="3100" xr:uid="{57ADBD3F-6E95-4D44-8BE0-7EBD586351C2}"/>
    <cellStyle name="Bad 5" xfId="3101" xr:uid="{5962E4D4-A3EE-4C23-9D63-5F4E510631DD}"/>
    <cellStyle name="Bad 6" xfId="3102" xr:uid="{C5A99710-C015-42E7-A357-DDF443EF7470}"/>
    <cellStyle name="Bad 7" xfId="3103" xr:uid="{5A17264D-E893-4A8B-8E04-190CD6E07EA1}"/>
    <cellStyle name="Bad 8" xfId="3104" xr:uid="{155DFFB4-B408-44BC-820F-321422B0B500}"/>
    <cellStyle name="Bad 9" xfId="3105" xr:uid="{FB384D24-434E-4AB9-8D0C-B0F9E0A20DA4}"/>
    <cellStyle name="Bevitel" xfId="3106" xr:uid="{A32A05AC-FA6E-48E1-8CE7-4416EFAADC88}"/>
    <cellStyle name="Bevitel 2" xfId="3107" xr:uid="{758995D8-77C8-4297-963A-B5CA2E70F763}"/>
    <cellStyle name="Bevitel 2 2" xfId="3108" xr:uid="{E1421045-5E86-43B2-981B-B2A508991805}"/>
    <cellStyle name="Bevitel 2 2 2" xfId="3109" xr:uid="{62DCAECF-5D40-4067-A6CB-A4B782AA6DF9}"/>
    <cellStyle name="Bevitel 2 2 2 2" xfId="3110" xr:uid="{57262F91-CA66-4CF0-9AAA-BFCD8EB58EC9}"/>
    <cellStyle name="Bevitel 2 2 2 2 2" xfId="3111" xr:uid="{049F166B-BC9A-4351-9F9E-C135940485E9}"/>
    <cellStyle name="Bevitel 2 2 2 2 2 2" xfId="3112" xr:uid="{91CBF4D5-4E30-4309-B3EB-B4F57004A6E5}"/>
    <cellStyle name="Bevitel 2 2 2 2 2 2 2" xfId="3113" xr:uid="{8BD8D044-3B90-44C6-A1F9-20FE25C16BE2}"/>
    <cellStyle name="Bevitel 2 2 2 2 2 2 2 2" xfId="3114" xr:uid="{D09B9CE9-6F1C-4651-9511-A640004CBC6F}"/>
    <cellStyle name="Bevitel 2 2 2 2 2 2 2 3" xfId="3115" xr:uid="{ABB97B37-AB3D-426D-A56F-0A5D4E61B6E2}"/>
    <cellStyle name="Bevitel 2 2 2 2 2 2 3" xfId="3116" xr:uid="{4A0BC7A8-5249-4BD5-AF78-36A098172874}"/>
    <cellStyle name="Bevitel 2 2 2 2 2 2 3 2" xfId="3117" xr:uid="{37D6AA86-7981-46A3-9FF2-CF8282E8BC51}"/>
    <cellStyle name="Bevitel 2 2 2 2 2 2 4" xfId="3118" xr:uid="{C8367C0C-816F-4A24-BF6C-CBDFE237A0C9}"/>
    <cellStyle name="Bevitel 2 2 2 2 2 3" xfId="3119" xr:uid="{75FA71BA-BFA5-4649-ACB3-6B6E36B515AC}"/>
    <cellStyle name="Bevitel 2 2 2 2 2 3 2" xfId="3120" xr:uid="{28C0B615-8C5E-4AB6-9513-82CD0C62D1CD}"/>
    <cellStyle name="Bevitel 2 2 2 2 2 3 3" xfId="3121" xr:uid="{690467C5-E1A2-41ED-B3CE-FB57BA2D1BED}"/>
    <cellStyle name="Bevitel 2 2 2 2 2 4" xfId="3122" xr:uid="{A04B8F5C-E4DF-4E9B-A54C-B11141F2039B}"/>
    <cellStyle name="Bevitel 2 2 2 2 2 4 2" xfId="3123" xr:uid="{E5E89CDD-B226-46A1-B487-FEA58A964A29}"/>
    <cellStyle name="Bevitel 2 2 2 2 2 5" xfId="3124" xr:uid="{1619A979-3877-46EF-B620-6BFE0AE073D5}"/>
    <cellStyle name="Bevitel 2 2 2 2 3" xfId="3125" xr:uid="{5008DD31-3E97-473B-A3E5-3EB35E31AC9B}"/>
    <cellStyle name="Bevitel 2 2 2 2 3 2" xfId="3126" xr:uid="{FC4BD2E4-EB3E-4ADA-B79B-ED57C686F444}"/>
    <cellStyle name="Bevitel 2 2 2 2 3 2 2" xfId="3127" xr:uid="{66AD327A-EF2F-4C0A-AA8D-092F510B4638}"/>
    <cellStyle name="Bevitel 2 2 2 2 3 2 3" xfId="3128" xr:uid="{C918F918-12DC-4BE2-90A0-0AAB64A2E2CA}"/>
    <cellStyle name="Bevitel 2 2 2 2 3 3" xfId="3129" xr:uid="{E221DC29-65B6-4091-9590-B53D385E7B7A}"/>
    <cellStyle name="Bevitel 2 2 2 2 3 3 2" xfId="3130" xr:uid="{12B76E90-E135-4568-B137-8CF4C716934D}"/>
    <cellStyle name="Bevitel 2 2 2 2 3 4" xfId="3131" xr:uid="{B7470D9B-8C98-4A35-849F-10BFBD8EE2FE}"/>
    <cellStyle name="Bevitel 2 2 2 2 4" xfId="3132" xr:uid="{3B0A5DB9-AE87-4013-9601-99783BE894C8}"/>
    <cellStyle name="Bevitel 2 2 2 2 4 2" xfId="3133" xr:uid="{6D9C5CE8-3DE0-4304-B346-9BA3868046FC}"/>
    <cellStyle name="Bevitel 2 2 2 2 4 3" xfId="3134" xr:uid="{74D59D4A-7BA7-43FB-827B-66CEEEE83672}"/>
    <cellStyle name="Bevitel 2 2 2 2 5" xfId="3135" xr:uid="{18610CEB-E58F-4929-A224-F08379D6BA2F}"/>
    <cellStyle name="Bevitel 2 2 2 2 5 2" xfId="3136" xr:uid="{9051B877-4308-445E-A495-75562447EEDC}"/>
    <cellStyle name="Bevitel 2 2 2 2 6" xfId="3137" xr:uid="{FD4B574C-00A2-40AB-91ED-C0DBFC66348A}"/>
    <cellStyle name="Bevitel 2 2 2 3" xfId="3138" xr:uid="{EA03F81B-B386-4EC9-839E-4780B6B3C9CC}"/>
    <cellStyle name="Bevitel 2 2 2 3 2" xfId="3139" xr:uid="{C01F64F2-87F9-4B40-A52B-22E2A1E487DE}"/>
    <cellStyle name="Bevitel 2 2 2 3 2 2" xfId="3140" xr:uid="{44854AE7-4411-43B5-8E3A-EDDF8D62C1F4}"/>
    <cellStyle name="Bevitel 2 2 2 3 2 2 2" xfId="3141" xr:uid="{F4867281-B096-4483-8449-C73D3DA6D14E}"/>
    <cellStyle name="Bevitel 2 2 2 3 2 2 2 2" xfId="3142" xr:uid="{E1B5B3B3-89FF-47B0-9745-19C6903EDA52}"/>
    <cellStyle name="Bevitel 2 2 2 3 2 2 2 3" xfId="3143" xr:uid="{6254F49A-376A-4FF7-A4EF-BD9C154C6949}"/>
    <cellStyle name="Bevitel 2 2 2 3 2 2 3" xfId="3144" xr:uid="{2272CEF6-8885-4F8B-AB08-B75FFACE59A0}"/>
    <cellStyle name="Bevitel 2 2 2 3 2 2 3 2" xfId="3145" xr:uid="{E4E97374-B5A4-4D44-B369-95B8B7601890}"/>
    <cellStyle name="Bevitel 2 2 2 3 2 2 4" xfId="3146" xr:uid="{9CFFD513-4FFE-4E6A-8B6B-20DBFE9EFC49}"/>
    <cellStyle name="Bevitel 2 2 2 3 2 3" xfId="3147" xr:uid="{9213D7A4-D9B6-4C94-B0E7-51AB2E511B5D}"/>
    <cellStyle name="Bevitel 2 2 2 3 2 3 2" xfId="3148" xr:uid="{0D6578AF-530F-4AEC-A875-48E682217C5F}"/>
    <cellStyle name="Bevitel 2 2 2 3 2 3 3" xfId="3149" xr:uid="{E2D7ED87-BB99-4C9D-92D4-274E6F4B0573}"/>
    <cellStyle name="Bevitel 2 2 2 3 2 4" xfId="3150" xr:uid="{E0D76307-DFE4-43AA-B46C-23F5FB8A20A2}"/>
    <cellStyle name="Bevitel 2 2 2 3 2 4 2" xfId="3151" xr:uid="{F5563F4B-EDA4-4DF8-A2CA-109D986F9DBC}"/>
    <cellStyle name="Bevitel 2 2 2 3 2 5" xfId="3152" xr:uid="{6E7E47F5-0163-4379-83A0-C164EC858C77}"/>
    <cellStyle name="Bevitel 2 2 2 3 3" xfId="3153" xr:uid="{845E302D-084E-4E63-84FC-4ED3968ADF04}"/>
    <cellStyle name="Bevitel 2 2 2 3 3 2" xfId="3154" xr:uid="{6A6A70E0-7EAD-4BCC-BE2F-65A31BF09660}"/>
    <cellStyle name="Bevitel 2 2 2 3 3 2 2" xfId="3155" xr:uid="{D55F0B8C-3A46-4894-9341-874EBADAA952}"/>
    <cellStyle name="Bevitel 2 2 2 3 3 2 3" xfId="3156" xr:uid="{C8C949D2-95EA-4F57-85CE-A58D3CE455D6}"/>
    <cellStyle name="Bevitel 2 2 2 3 3 3" xfId="3157" xr:uid="{FE816924-A41D-4801-9E09-996EA3E00AEB}"/>
    <cellStyle name="Bevitel 2 2 2 3 3 3 2" xfId="3158" xr:uid="{3D9B8312-EE90-473F-9A61-3A6CBA39ED06}"/>
    <cellStyle name="Bevitel 2 2 2 3 3 4" xfId="3159" xr:uid="{36CC4051-4473-4931-8374-E2F75340FB6A}"/>
    <cellStyle name="Bevitel 2 2 2 3 4" xfId="3160" xr:uid="{06690834-3326-499E-942D-702054658838}"/>
    <cellStyle name="Bevitel 2 2 2 3 4 2" xfId="3161" xr:uid="{E6664EA8-ABA2-4D30-93CC-9E4CE55527D3}"/>
    <cellStyle name="Bevitel 2 2 2 3 4 3" xfId="3162" xr:uid="{B3C6A19E-A5FB-4E08-821C-27EC736BD2CA}"/>
    <cellStyle name="Bevitel 2 2 2 3 5" xfId="3163" xr:uid="{C3B3CC61-C147-43FF-8050-DE94DD53708D}"/>
    <cellStyle name="Bevitel 2 2 2 3 5 2" xfId="3164" xr:uid="{F875CD62-E99A-4AE3-9892-BA34DC4B1968}"/>
    <cellStyle name="Bevitel 2 2 2 3 6" xfId="3165" xr:uid="{6FAA20C0-729B-4860-932C-FF61E6402DEB}"/>
    <cellStyle name="Bevitel 2 2 2 4" xfId="3166" xr:uid="{8FC2A4C9-4727-4B30-A347-4EEF4B99549E}"/>
    <cellStyle name="Bevitel 2 2 2 4 2" xfId="3167" xr:uid="{251C359B-7FBD-4476-967E-D4EF32A1C8EE}"/>
    <cellStyle name="Bevitel 2 2 2 4 2 2" xfId="3168" xr:uid="{FE8F07DE-83E9-4350-BAB4-5E8095CE96CB}"/>
    <cellStyle name="Bevitel 2 2 2 4 2 2 2" xfId="3169" xr:uid="{74C80D75-3F3A-4212-99F6-6C32F745B263}"/>
    <cellStyle name="Bevitel 2 2 2 4 2 2 3" xfId="3170" xr:uid="{24E99212-0E17-45A3-B71C-0CB94323B2AB}"/>
    <cellStyle name="Bevitel 2 2 2 4 2 3" xfId="3171" xr:uid="{65330DD3-CFA7-462A-8764-F2F90E868A98}"/>
    <cellStyle name="Bevitel 2 2 2 4 2 3 2" xfId="3172" xr:uid="{E27CAD8D-415A-4294-88A7-54E33C2C9DE6}"/>
    <cellStyle name="Bevitel 2 2 2 4 2 4" xfId="3173" xr:uid="{B386E7E6-53C7-425D-B4D0-FBA318A85F6B}"/>
    <cellStyle name="Bevitel 2 2 2 4 3" xfId="3174" xr:uid="{9A1C1389-FC0B-4F23-BBCF-A4C654EA81EF}"/>
    <cellStyle name="Bevitel 2 2 2 4 3 2" xfId="3175" xr:uid="{FD7B50E0-B68E-4CDF-A902-585951AB1729}"/>
    <cellStyle name="Bevitel 2 2 2 4 3 3" xfId="3176" xr:uid="{D62DC2E0-A75B-4002-A044-657F5B306246}"/>
    <cellStyle name="Bevitel 2 2 2 4 4" xfId="3177" xr:uid="{04C649A0-BA44-4AC4-B266-A2AF3E3FCB2B}"/>
    <cellStyle name="Bevitel 2 2 2 4 4 2" xfId="3178" xr:uid="{78A91137-0050-49C3-ADEC-668FE6C99FD7}"/>
    <cellStyle name="Bevitel 2 2 2 4 5" xfId="3179" xr:uid="{D015DF2E-9F12-4D9F-9B8B-487D93A3DA1F}"/>
    <cellStyle name="Bevitel 2 2 2 5" xfId="3180" xr:uid="{A76AF0C8-AE18-4997-91F3-F856B466BFAE}"/>
    <cellStyle name="Bevitel 2 2 2 5 2" xfId="3181" xr:uid="{710695E4-D61C-4D4C-9016-A4C209A3692B}"/>
    <cellStyle name="Bevitel 2 2 2 5 2 2" xfId="3182" xr:uid="{0119C841-3CF3-4314-B93C-A6F01E313F1F}"/>
    <cellStyle name="Bevitel 2 2 2 5 2 3" xfId="3183" xr:uid="{1D59E939-96A2-447F-862C-A1DCF7C7E2CE}"/>
    <cellStyle name="Bevitel 2 2 2 5 3" xfId="3184" xr:uid="{8346F482-66BA-4A1A-B5DE-EFE1EC3A0EE2}"/>
    <cellStyle name="Bevitel 2 2 2 5 3 2" xfId="3185" xr:uid="{094BA223-5F8B-4B60-A9B7-946B2F6EE801}"/>
    <cellStyle name="Bevitel 2 2 2 5 4" xfId="3186" xr:uid="{E2813FB5-0DEA-4B3F-9F8A-3C5A99B6A91E}"/>
    <cellStyle name="Bevitel 2 2 2 6" xfId="3187" xr:uid="{15B97AA2-D7C4-48FB-9E01-6A56DC322D36}"/>
    <cellStyle name="Bevitel 2 2 2 6 2" xfId="3188" xr:uid="{380674DA-1C61-44BB-8965-A71C021DDC9B}"/>
    <cellStyle name="Bevitel 2 2 2 6 3" xfId="3189" xr:uid="{80572916-8670-43DE-8104-DAAEF8026715}"/>
    <cellStyle name="Bevitel 2 2 2 7" xfId="3190" xr:uid="{3946C2F0-4265-4993-B879-32266FA85534}"/>
    <cellStyle name="Bevitel 2 2 2 7 2" xfId="3191" xr:uid="{8F546F0B-E98A-4C74-93A0-AEF148391AFF}"/>
    <cellStyle name="Bevitel 2 2 2 8" xfId="3192" xr:uid="{4A96C581-E5B9-438D-BCC7-1ADAFFB1F9AB}"/>
    <cellStyle name="Bevitel 2 2 3" xfId="3193" xr:uid="{92EE7255-64A2-410A-9AC4-BAC1336A6A84}"/>
    <cellStyle name="Bevitel 2 2 3 2" xfId="3194" xr:uid="{371E6022-93EA-4F94-B68D-D983CE173064}"/>
    <cellStyle name="Bevitel 2 2 3 2 2" xfId="3195" xr:uid="{9BE34B4C-CDB2-4191-BDF5-27B783148D6D}"/>
    <cellStyle name="Bevitel 2 2 3 2 2 2" xfId="3196" xr:uid="{B6010755-5068-4BA9-AE73-721786472358}"/>
    <cellStyle name="Bevitel 2 2 3 2 2 2 2" xfId="3197" xr:uid="{2D382849-7802-4D96-BB14-A07149A33E15}"/>
    <cellStyle name="Bevitel 2 2 3 2 2 2 3" xfId="3198" xr:uid="{9FA931E1-E226-49E9-B17D-FEE0544A7B1F}"/>
    <cellStyle name="Bevitel 2 2 3 2 2 3" xfId="3199" xr:uid="{872E940C-7457-4FA3-9284-595B225BC7EF}"/>
    <cellStyle name="Bevitel 2 2 3 2 2 3 2" xfId="3200" xr:uid="{2A0B5A09-B980-4179-929E-CF91B6531565}"/>
    <cellStyle name="Bevitel 2 2 3 2 2 4" xfId="3201" xr:uid="{AF4D999C-819B-42D7-A6BC-470EE89E622D}"/>
    <cellStyle name="Bevitel 2 2 3 2 3" xfId="3202" xr:uid="{F028BBFD-EE98-42AC-AEA7-3B6070C2B286}"/>
    <cellStyle name="Bevitel 2 2 3 2 3 2" xfId="3203" xr:uid="{59B59999-6587-4B0D-82F7-53697D264BAB}"/>
    <cellStyle name="Bevitel 2 2 3 2 3 3" xfId="3204" xr:uid="{6F913CBC-CF2F-485A-86EE-AA0D1C630C81}"/>
    <cellStyle name="Bevitel 2 2 3 2 4" xfId="3205" xr:uid="{5A734D7E-AA78-4B30-9BD9-71C168C6BD47}"/>
    <cellStyle name="Bevitel 2 2 3 2 4 2" xfId="3206" xr:uid="{7A8C01D8-9C07-404C-8DA2-D292267625CB}"/>
    <cellStyle name="Bevitel 2 2 3 2 5" xfId="3207" xr:uid="{D24B2E08-FE71-4B36-9EFB-4BB437BDD3F1}"/>
    <cellStyle name="Bevitel 2 2 3 3" xfId="3208" xr:uid="{2BE2A449-8DA0-49C2-B795-6DA14E952933}"/>
    <cellStyle name="Bevitel 2 2 3 3 2" xfId="3209" xr:uid="{4A4A72B6-B391-495E-95C9-C440207CF7E9}"/>
    <cellStyle name="Bevitel 2 2 3 3 2 2" xfId="3210" xr:uid="{7F2D1714-C1F1-47B6-BE5B-0B3EAD79D1A3}"/>
    <cellStyle name="Bevitel 2 2 3 3 2 3" xfId="3211" xr:uid="{36C498B4-4D4D-4917-816B-E02D4E456282}"/>
    <cellStyle name="Bevitel 2 2 3 3 3" xfId="3212" xr:uid="{70AD2CCE-F522-4F68-BD81-3E7C4A9BD748}"/>
    <cellStyle name="Bevitel 2 2 3 3 3 2" xfId="3213" xr:uid="{175E4E97-0EF4-4256-855B-3FF08CF07662}"/>
    <cellStyle name="Bevitel 2 2 3 3 4" xfId="3214" xr:uid="{3DCE45D5-C190-4C40-98BA-2E7B548B90D3}"/>
    <cellStyle name="Bevitel 2 2 3 4" xfId="3215" xr:uid="{74B6178B-79C4-4F64-98B2-19FC14F8CDBE}"/>
    <cellStyle name="Bevitel 2 2 3 4 2" xfId="3216" xr:uid="{41D77105-F4E1-49A6-AFFE-71D36311C30D}"/>
    <cellStyle name="Bevitel 2 2 3 4 3" xfId="3217" xr:uid="{694632CF-6BC2-47D1-BF57-E58EFB4E492D}"/>
    <cellStyle name="Bevitel 2 2 3 5" xfId="3218" xr:uid="{360816C1-C273-4939-A543-5BC11296528F}"/>
    <cellStyle name="Bevitel 2 2 3 5 2" xfId="3219" xr:uid="{8959EF22-8F47-41BC-BCA6-04E1BB60C215}"/>
    <cellStyle name="Bevitel 2 2 3 6" xfId="3220" xr:uid="{FFA55923-A3AC-45C2-82B7-A08717837F80}"/>
    <cellStyle name="Bevitel 2 2 4" xfId="3221" xr:uid="{D1D41030-2E1A-4821-9057-A7599D33B6DA}"/>
    <cellStyle name="Bevitel 2 2 4 2" xfId="3222" xr:uid="{DDCE6559-587C-4004-8954-01ACBFFC07DD}"/>
    <cellStyle name="Bevitel 2 2 4 2 2" xfId="3223" xr:uid="{8FAEC03B-9F5F-490D-B983-74820ED891F7}"/>
    <cellStyle name="Bevitel 2 2 4 2 2 2" xfId="3224" xr:uid="{6A788B40-F1C6-44E8-AC75-92AD11CA69D7}"/>
    <cellStyle name="Bevitel 2 2 4 2 2 3" xfId="3225" xr:uid="{46BE27C4-342E-42B7-9B68-5168FE260A39}"/>
    <cellStyle name="Bevitel 2 2 4 2 3" xfId="3226" xr:uid="{41778497-90CD-4E6D-B086-1AA5EB08878F}"/>
    <cellStyle name="Bevitel 2 2 4 2 3 2" xfId="3227" xr:uid="{C4FF0A34-7AF9-4602-95F2-6C8CD685569F}"/>
    <cellStyle name="Bevitel 2 2 4 2 4" xfId="3228" xr:uid="{0D95335F-7C83-406B-A155-509878D7E7A0}"/>
    <cellStyle name="Bevitel 2 2 4 3" xfId="3229" xr:uid="{8949C540-9FEB-4EA6-9F89-638AADFCE783}"/>
    <cellStyle name="Bevitel 2 2 4 3 2" xfId="3230" xr:uid="{8EE12B49-2A0B-45B2-AE10-C5533168A42D}"/>
    <cellStyle name="Bevitel 2 2 4 3 3" xfId="3231" xr:uid="{57CC9081-9D20-4A71-9A03-6A4BDD14DE6C}"/>
    <cellStyle name="Bevitel 2 2 4 4" xfId="3232" xr:uid="{6088E5F5-FB67-4B4B-B1F3-47F7EB4620D4}"/>
    <cellStyle name="Bevitel 2 2 4 4 2" xfId="3233" xr:uid="{F54E2DAD-EA88-4165-9E6E-60B96862B561}"/>
    <cellStyle name="Bevitel 2 2 4 5" xfId="3234" xr:uid="{59A54E88-90AF-47EC-B3B8-111592F32565}"/>
    <cellStyle name="Bevitel 2 2 5" xfId="3235" xr:uid="{7A0C9A1A-29E2-4C03-83C4-02AC2C9749A1}"/>
    <cellStyle name="Bevitel 2 2 5 2" xfId="3236" xr:uid="{6B0B4093-1A82-4974-83D6-29B04E9E188E}"/>
    <cellStyle name="Bevitel 2 2 5 2 2" xfId="3237" xr:uid="{75ABF385-3FF5-403B-8A13-3A5C40931D8E}"/>
    <cellStyle name="Bevitel 2 2 5 2 3" xfId="3238" xr:uid="{F23DD729-1EF7-474F-A0E3-86DE96A4156D}"/>
    <cellStyle name="Bevitel 2 2 5 3" xfId="3239" xr:uid="{17815BB7-3752-4120-8EA7-0D79715DDDAB}"/>
    <cellStyle name="Bevitel 2 2 5 3 2" xfId="3240" xr:uid="{8B50DF7B-0130-4C1A-823F-9793D300EBE9}"/>
    <cellStyle name="Bevitel 2 2 5 4" xfId="3241" xr:uid="{51F58939-1A6D-4DCB-9548-F0B9BADA0F01}"/>
    <cellStyle name="Bevitel 2 2 6" xfId="3242" xr:uid="{BBE44017-3E2A-41D4-AC4E-E808C8360E0E}"/>
    <cellStyle name="Bevitel 2 2 6 2" xfId="3243" xr:uid="{98501C4C-AE17-4416-A658-7552CC745798}"/>
    <cellStyle name="Bevitel 2 2 6 3" xfId="3244" xr:uid="{3BAE5124-AE94-44F9-8F8E-1C5507F39FCF}"/>
    <cellStyle name="Bevitel 2 2 7" xfId="3245" xr:uid="{FAD8B604-7705-4217-9AC1-8E5648B32133}"/>
    <cellStyle name="Bevitel 2 2 7 2" xfId="3246" xr:uid="{09C75BD8-5A35-41FE-9BCD-880BC813F93B}"/>
    <cellStyle name="Bevitel 2 2 8" xfId="3247" xr:uid="{4D26D15B-794C-4F7C-A373-7424AD0B8E1F}"/>
    <cellStyle name="Bevitel 2 3" xfId="3248" xr:uid="{2BC15D47-43DF-43A1-AFAC-0615857B917F}"/>
    <cellStyle name="Bevitel 2 3 2" xfId="3249" xr:uid="{0D350E7C-A53C-47C9-AA96-23E5DC98EB02}"/>
    <cellStyle name="Bevitel 2 3 2 2" xfId="3250" xr:uid="{F515F8E0-1098-4269-B0DD-B8186DFCE503}"/>
    <cellStyle name="Bevitel 2 3 2 2 2" xfId="3251" xr:uid="{FE757103-7051-4A24-8EF8-BBAFA7A13F0B}"/>
    <cellStyle name="Bevitel 2 3 2 2 2 2" xfId="3252" xr:uid="{668B6A18-C695-4C8E-B938-1D1714D71F32}"/>
    <cellStyle name="Bevitel 2 3 2 2 2 2 2" xfId="3253" xr:uid="{9ED37CA5-8501-4EB0-8AB5-F9A9E644741D}"/>
    <cellStyle name="Bevitel 2 3 2 2 2 2 3" xfId="3254" xr:uid="{86194507-7819-476A-8D31-54DB43FF78CB}"/>
    <cellStyle name="Bevitel 2 3 2 2 2 3" xfId="3255" xr:uid="{E80ED2CB-644C-4ECA-9466-6A8642760C27}"/>
    <cellStyle name="Bevitel 2 3 2 2 2 3 2" xfId="3256" xr:uid="{AE6EE5D7-5A0E-4257-98A0-DB00A62A6474}"/>
    <cellStyle name="Bevitel 2 3 2 2 2 4" xfId="3257" xr:uid="{1F5E788B-3A12-455B-8F51-4AAEA31995A3}"/>
    <cellStyle name="Bevitel 2 3 2 2 3" xfId="3258" xr:uid="{EEEEEE3E-D382-402E-A4F8-3BF2D26154C0}"/>
    <cellStyle name="Bevitel 2 3 2 2 3 2" xfId="3259" xr:uid="{459C0909-7F68-4183-8122-88A4475FA23B}"/>
    <cellStyle name="Bevitel 2 3 2 2 3 3" xfId="3260" xr:uid="{96101EE6-F58E-4228-996A-68F715746D2F}"/>
    <cellStyle name="Bevitel 2 3 2 2 4" xfId="3261" xr:uid="{7A6E124D-D524-4DE4-A6A0-5944844E8A20}"/>
    <cellStyle name="Bevitel 2 3 2 2 4 2" xfId="3262" xr:uid="{F6C082FB-FFC2-47F3-BEA6-7394C8A06683}"/>
    <cellStyle name="Bevitel 2 3 2 2 5" xfId="3263" xr:uid="{1A21095A-291B-4B89-8D65-E75B48A3009B}"/>
    <cellStyle name="Bevitel 2 3 2 3" xfId="3264" xr:uid="{43FCAFAC-7CA7-4A2B-9974-251E90BCE212}"/>
    <cellStyle name="Bevitel 2 3 2 3 2" xfId="3265" xr:uid="{862687D8-E459-4B4D-8D2A-7D3BF60C43F7}"/>
    <cellStyle name="Bevitel 2 3 2 3 2 2" xfId="3266" xr:uid="{0D9774E2-D560-45CB-8B3E-9B727022EC8F}"/>
    <cellStyle name="Bevitel 2 3 2 3 2 3" xfId="3267" xr:uid="{8B3AC6B5-107E-4F01-9DD0-31A849BC6AF8}"/>
    <cellStyle name="Bevitel 2 3 2 3 3" xfId="3268" xr:uid="{3EC18F80-4C1A-40C4-8647-775B730EA344}"/>
    <cellStyle name="Bevitel 2 3 2 3 3 2" xfId="3269" xr:uid="{5B453C5F-6EE0-4475-B092-15F1B5401308}"/>
    <cellStyle name="Bevitel 2 3 2 3 4" xfId="3270" xr:uid="{189DEC64-6585-4ADE-91E9-DED8C2D779B0}"/>
    <cellStyle name="Bevitel 2 3 2 4" xfId="3271" xr:uid="{03DFB9D4-B228-4940-BD7D-3937B8DF0B73}"/>
    <cellStyle name="Bevitel 2 3 2 4 2" xfId="3272" xr:uid="{FDCAAAED-CD3C-4849-A5BC-FA013F089910}"/>
    <cellStyle name="Bevitel 2 3 2 4 3" xfId="3273" xr:uid="{E3674099-0E42-4CFE-B9A6-BB84F7ECC3E8}"/>
    <cellStyle name="Bevitel 2 3 2 5" xfId="3274" xr:uid="{73886655-7BB0-4F89-A453-319FB55D2849}"/>
    <cellStyle name="Bevitel 2 3 2 5 2" xfId="3275" xr:uid="{CD7A9DF9-1279-4A7B-8E04-F991B97919FB}"/>
    <cellStyle name="Bevitel 2 3 2 6" xfId="3276" xr:uid="{BF539C9D-C139-435B-82DD-6E5CA616342C}"/>
    <cellStyle name="Bevitel 2 3 3" xfId="3277" xr:uid="{69236533-08D3-40C7-BD6C-CFCAF3B6DD0C}"/>
    <cellStyle name="Bevitel 2 3 3 2" xfId="3278" xr:uid="{71214EE9-366A-4E9A-85A8-852DBE718295}"/>
    <cellStyle name="Bevitel 2 3 3 2 2" xfId="3279" xr:uid="{DDC956EE-00B9-4B32-8253-5CE43B9AC7F4}"/>
    <cellStyle name="Bevitel 2 3 3 2 2 2" xfId="3280" xr:uid="{04954D60-5B1D-4245-A9F7-521260004CA0}"/>
    <cellStyle name="Bevitel 2 3 3 2 2 2 2" xfId="3281" xr:uid="{D0E96275-0E9A-4EA1-AC5B-7977EA63473F}"/>
    <cellStyle name="Bevitel 2 3 3 2 2 2 3" xfId="3282" xr:uid="{032F3BDA-BC7E-4060-A021-755CCAEBF24F}"/>
    <cellStyle name="Bevitel 2 3 3 2 2 3" xfId="3283" xr:uid="{60A28A8E-D71B-4C40-809E-128B72DFBE4F}"/>
    <cellStyle name="Bevitel 2 3 3 2 2 3 2" xfId="3284" xr:uid="{17498B62-8E88-45D3-B87B-9B65C222E181}"/>
    <cellStyle name="Bevitel 2 3 3 2 2 4" xfId="3285" xr:uid="{E8F43B39-6C0C-4B5A-83A6-29A6329081A8}"/>
    <cellStyle name="Bevitel 2 3 3 2 3" xfId="3286" xr:uid="{4DEFDAC5-92AE-4D31-819F-F289B8703680}"/>
    <cellStyle name="Bevitel 2 3 3 2 3 2" xfId="3287" xr:uid="{7D64479F-ED90-4D1E-85CD-164B9259D855}"/>
    <cellStyle name="Bevitel 2 3 3 2 3 3" xfId="3288" xr:uid="{5D64EBB5-606E-47EE-8386-FC91E916B79B}"/>
    <cellStyle name="Bevitel 2 3 3 2 4" xfId="3289" xr:uid="{97A2997C-4796-4A2E-8E3B-5ECE25CE174D}"/>
    <cellStyle name="Bevitel 2 3 3 2 4 2" xfId="3290" xr:uid="{BBA7980F-BFE8-4AF8-B8B6-8F7ABF278307}"/>
    <cellStyle name="Bevitel 2 3 3 2 5" xfId="3291" xr:uid="{647612A5-748F-4C5C-9044-DEE1C3AF410D}"/>
    <cellStyle name="Bevitel 2 3 3 3" xfId="3292" xr:uid="{04700E0B-75D8-41CE-9591-2F54C272FFBB}"/>
    <cellStyle name="Bevitel 2 3 3 3 2" xfId="3293" xr:uid="{7A84A473-19DE-49D3-B170-5B3B3F7ADD21}"/>
    <cellStyle name="Bevitel 2 3 3 3 2 2" xfId="3294" xr:uid="{775F58C7-4FB3-46DC-AE32-AC958E43FE27}"/>
    <cellStyle name="Bevitel 2 3 3 3 2 3" xfId="3295" xr:uid="{A9ED21D6-63C6-4C07-A766-18D605FA0FBB}"/>
    <cellStyle name="Bevitel 2 3 3 3 3" xfId="3296" xr:uid="{0FFDFF2D-3A9F-472D-AF2E-C2C97ED7F376}"/>
    <cellStyle name="Bevitel 2 3 3 3 3 2" xfId="3297" xr:uid="{451198BE-B67B-47BF-B3F1-A926D9CEDA4A}"/>
    <cellStyle name="Bevitel 2 3 3 3 4" xfId="3298" xr:uid="{F9150436-6D0D-4B0B-A8D5-7A66C0C7481A}"/>
    <cellStyle name="Bevitel 2 3 3 4" xfId="3299" xr:uid="{2F7B5125-2159-4D6C-B02A-E9D857777031}"/>
    <cellStyle name="Bevitel 2 3 3 4 2" xfId="3300" xr:uid="{68A84DF8-29A6-40C1-9AE0-3A00FDE14A69}"/>
    <cellStyle name="Bevitel 2 3 3 4 3" xfId="3301" xr:uid="{AB20AAD3-556F-4625-BBA8-DB7CE75A3330}"/>
    <cellStyle name="Bevitel 2 3 3 5" xfId="3302" xr:uid="{2DCFFC6E-AC94-43CD-9482-D31AD9F054DE}"/>
    <cellStyle name="Bevitel 2 3 3 5 2" xfId="3303" xr:uid="{384B4458-56A6-4BBD-A008-A46F0E30E874}"/>
    <cellStyle name="Bevitel 2 3 3 6" xfId="3304" xr:uid="{9B91C310-B463-410D-A6C4-10A38326E9DE}"/>
    <cellStyle name="Bevitel 2 3 4" xfId="3305" xr:uid="{8FB90863-AF13-435E-9B15-19BC823A0452}"/>
    <cellStyle name="Bevitel 2 3 4 2" xfId="3306" xr:uid="{6912E08C-4B72-4593-A3C4-6C53E147E890}"/>
    <cellStyle name="Bevitel 2 3 4 2 2" xfId="3307" xr:uid="{FBE4EFF6-43B8-4A84-974E-C6B2C1135C9E}"/>
    <cellStyle name="Bevitel 2 3 4 2 2 2" xfId="3308" xr:uid="{2E38A63C-51AA-465A-AF9F-04EA68042735}"/>
    <cellStyle name="Bevitel 2 3 4 2 2 3" xfId="3309" xr:uid="{BB00FAFB-C611-4C4B-B763-154C4667220A}"/>
    <cellStyle name="Bevitel 2 3 4 2 3" xfId="3310" xr:uid="{82BEF252-F38C-4E74-A14D-6BA4B808CEEA}"/>
    <cellStyle name="Bevitel 2 3 4 2 3 2" xfId="3311" xr:uid="{7C434A2B-38C6-4A97-AE58-88FA0F65C004}"/>
    <cellStyle name="Bevitel 2 3 4 2 4" xfId="3312" xr:uid="{C79B6788-7175-4C00-BF2F-D1C66A91BDA9}"/>
    <cellStyle name="Bevitel 2 3 4 3" xfId="3313" xr:uid="{84537BA8-A3AF-45EB-9A33-D68D2F271972}"/>
    <cellStyle name="Bevitel 2 3 4 3 2" xfId="3314" xr:uid="{03695FC1-F036-4285-B129-1E4B1A0B197E}"/>
    <cellStyle name="Bevitel 2 3 4 3 3" xfId="3315" xr:uid="{508A9BD5-72C9-4598-8CCC-B914B6D16F3A}"/>
    <cellStyle name="Bevitel 2 3 4 4" xfId="3316" xr:uid="{571BD5B1-1766-4698-AED4-401B1B2D68C3}"/>
    <cellStyle name="Bevitel 2 3 4 4 2" xfId="3317" xr:uid="{673D8941-4F87-47A1-A6EB-C8C668FE9580}"/>
    <cellStyle name="Bevitel 2 3 4 5" xfId="3318" xr:uid="{E35C94D3-3525-4E64-A677-3CBBFD68F4C0}"/>
    <cellStyle name="Bevitel 2 3 5" xfId="3319" xr:uid="{C6B22988-E887-435E-9D80-351970D5E371}"/>
    <cellStyle name="Bevitel 2 3 5 2" xfId="3320" xr:uid="{7A34892F-8FD7-4A2C-836C-805EDC97D405}"/>
    <cellStyle name="Bevitel 2 3 5 2 2" xfId="3321" xr:uid="{00812167-198A-4FE1-A5C5-0CFE641CD61B}"/>
    <cellStyle name="Bevitel 2 3 5 2 3" xfId="3322" xr:uid="{58D8B842-547F-4424-A8E5-947F397FAFEE}"/>
    <cellStyle name="Bevitel 2 3 5 3" xfId="3323" xr:uid="{D2634C22-91FD-4B20-AAE6-6A53462EE99E}"/>
    <cellStyle name="Bevitel 2 3 5 3 2" xfId="3324" xr:uid="{775164AF-CE1B-49BA-8157-C66807C8CFC6}"/>
    <cellStyle name="Bevitel 2 3 5 4" xfId="3325" xr:uid="{4DBA2095-FB0A-4041-96A7-D9441AAD9F00}"/>
    <cellStyle name="Bevitel 2 3 6" xfId="3326" xr:uid="{8835BB0A-3E1C-413A-A95D-BA97D7348EA0}"/>
    <cellStyle name="Bevitel 2 3 6 2" xfId="3327" xr:uid="{0FF7DA5C-D383-4402-AF66-CA27A5B52343}"/>
    <cellStyle name="Bevitel 2 3 6 3" xfId="3328" xr:uid="{DF385B6A-F61D-485C-B956-375628395CE2}"/>
    <cellStyle name="Bevitel 2 3 7" xfId="3329" xr:uid="{66998749-6C74-43F9-BC60-156C7928846F}"/>
    <cellStyle name="Bevitel 2 3 7 2" xfId="3330" xr:uid="{EE4E1AE7-4285-4C3A-8BE6-B85D85FDFD69}"/>
    <cellStyle name="Bevitel 2 3 8" xfId="3331" xr:uid="{448E2800-D1D2-4F83-8EF0-5EA2648E7EFD}"/>
    <cellStyle name="Bevitel 2 4" xfId="3332" xr:uid="{4CF7ACD0-3437-41CF-92B8-47C01B546FB6}"/>
    <cellStyle name="Bevitel 2 4 2" xfId="3333" xr:uid="{C7FC5C17-66E8-4AC5-B68F-4C788C32E0E7}"/>
    <cellStyle name="Bevitel 2 4 2 2" xfId="3334" xr:uid="{33DB4BDC-06D6-4AE2-9F45-CD2D81A1460E}"/>
    <cellStyle name="Bevitel 2 4 2 2 2" xfId="3335" xr:uid="{E4F33EC7-8A6A-40B5-809F-44A1F771D4A9}"/>
    <cellStyle name="Bevitel 2 4 2 2 2 2" xfId="3336" xr:uid="{D6D49CD7-CA71-4B2B-B421-19E5682B9AED}"/>
    <cellStyle name="Bevitel 2 4 2 2 2 3" xfId="3337" xr:uid="{5E63C74D-8638-4167-993E-9408798637AC}"/>
    <cellStyle name="Bevitel 2 4 2 2 3" xfId="3338" xr:uid="{2542E026-4A45-486E-8586-CFA6233E19B4}"/>
    <cellStyle name="Bevitel 2 4 2 2 3 2" xfId="3339" xr:uid="{F9F28FF2-A2EC-43D5-B01B-B69B7541C8B2}"/>
    <cellStyle name="Bevitel 2 4 2 2 4" xfId="3340" xr:uid="{FE89BA24-DD08-4BFE-B637-C1CDCFC0E2DA}"/>
    <cellStyle name="Bevitel 2 4 2 3" xfId="3341" xr:uid="{1F08E988-5D8A-4B1C-8815-003EC3576BA3}"/>
    <cellStyle name="Bevitel 2 4 2 3 2" xfId="3342" xr:uid="{15287415-C129-4126-95E4-C53D7C058B47}"/>
    <cellStyle name="Bevitel 2 4 2 3 3" xfId="3343" xr:uid="{F17E7365-F733-45F8-9842-07CF886948F9}"/>
    <cellStyle name="Bevitel 2 4 2 4" xfId="3344" xr:uid="{0DDC3C2E-FE88-4EF7-8524-88A324787588}"/>
    <cellStyle name="Bevitel 2 4 2 4 2" xfId="3345" xr:uid="{F5E251FE-61CF-436F-A248-54AD7F76AD09}"/>
    <cellStyle name="Bevitel 2 4 2 5" xfId="3346" xr:uid="{2804E77D-6473-4351-A610-B4B600648C4D}"/>
    <cellStyle name="Bevitel 2 4 3" xfId="3347" xr:uid="{00BDA6CC-90F2-452D-AD0D-12A27292DC13}"/>
    <cellStyle name="Bevitel 2 4 3 2" xfId="3348" xr:uid="{6D067B2E-18A9-4D98-973B-DDE5B8CB3603}"/>
    <cellStyle name="Bevitel 2 4 3 2 2" xfId="3349" xr:uid="{4DF0A982-9AA3-4773-9842-6875011BB24E}"/>
    <cellStyle name="Bevitel 2 4 3 2 3" xfId="3350" xr:uid="{149DE92E-C878-4DE8-B1A8-9D1EFB73D56F}"/>
    <cellStyle name="Bevitel 2 4 3 3" xfId="3351" xr:uid="{E0906CC7-E07A-4E69-A7C6-FF67D2AAB07F}"/>
    <cellStyle name="Bevitel 2 4 3 3 2" xfId="3352" xr:uid="{16825F7C-7D89-4130-B471-0DD132A42335}"/>
    <cellStyle name="Bevitel 2 4 3 4" xfId="3353" xr:uid="{46F66208-6673-4405-B630-9C58CB25CB2E}"/>
    <cellStyle name="Bevitel 2 4 4" xfId="3354" xr:uid="{6A9C2B04-D39C-49EB-B0DC-156AE0A7A452}"/>
    <cellStyle name="Bevitel 2 4 4 2" xfId="3355" xr:uid="{426C8D6E-2339-4D76-9ED8-F97B026859F4}"/>
    <cellStyle name="Bevitel 2 4 4 3" xfId="3356" xr:uid="{6883014B-7C6F-48B4-975D-B2CE36D457D2}"/>
    <cellStyle name="Bevitel 2 4 5" xfId="3357" xr:uid="{FE420C2E-9BB8-4F1D-A3A7-5037791462B8}"/>
    <cellStyle name="Bevitel 2 4 5 2" xfId="3358" xr:uid="{D9C773C7-7FB8-4106-9CCB-74B2D2FEB570}"/>
    <cellStyle name="Bevitel 2 4 6" xfId="3359" xr:uid="{6BDFEB37-08E5-44D8-AEB1-FF4CD14C25C8}"/>
    <cellStyle name="Bevitel 2 5" xfId="3360" xr:uid="{56AD38CC-B50A-4998-A3F5-BF574584D971}"/>
    <cellStyle name="Bevitel 2 5 2" xfId="3361" xr:uid="{D19179CD-09AA-411D-8D6E-EB1752DB9C71}"/>
    <cellStyle name="Bevitel 2 5 2 2" xfId="3362" xr:uid="{3E13307B-D234-4CBF-986F-8A18F3EDF469}"/>
    <cellStyle name="Bevitel 2 5 2 3" xfId="3363" xr:uid="{D87B1210-E73C-4241-847F-4E47014DA8B7}"/>
    <cellStyle name="Bevitel 2 5 3" xfId="3364" xr:uid="{E005AB8D-86B6-4420-9C14-E63BDB9990BA}"/>
    <cellStyle name="Bevitel 2 5 3 2" xfId="3365" xr:uid="{0443573C-8F2D-40FC-B60D-58830786EE26}"/>
    <cellStyle name="Bevitel 2 5 4" xfId="3366" xr:uid="{A2E3AC84-8EDC-4844-A122-39F884241E71}"/>
    <cellStyle name="Bevitel 2 6" xfId="3367" xr:uid="{584FBFC6-5012-4B8A-BCBE-A55C4BE15D8F}"/>
    <cellStyle name="Bevitel 2 6 2" xfId="3368" xr:uid="{52001BB9-8FED-4708-8A7C-000402058894}"/>
    <cellStyle name="Bevitel 2 6 3" xfId="3369" xr:uid="{58A748D3-5ABF-4F8A-9CFE-8AD3B0EA95DA}"/>
    <cellStyle name="Bevitel 2 7" xfId="3370" xr:uid="{05725B2B-06E5-4F3C-BC1D-76BEA4D9E0C2}"/>
    <cellStyle name="Bevitel 2 7 2" xfId="3371" xr:uid="{6638F9DE-3355-4018-B997-5BB2A5E1A160}"/>
    <cellStyle name="Bevitel 2 8" xfId="3372" xr:uid="{01E47089-9B50-4EAB-B47F-3545AF053105}"/>
    <cellStyle name="Bevitel 3" xfId="3373" xr:uid="{C36D494C-C24C-4213-9AD4-142127F1B4EB}"/>
    <cellStyle name="Bevitel 3 2" xfId="3374" xr:uid="{D28BF487-0A0B-4C2B-97DC-73EE703F8161}"/>
    <cellStyle name="Bevitel 3 2 2" xfId="3375" xr:uid="{874BF713-398E-43F7-A5C4-0A88B1165CDF}"/>
    <cellStyle name="Bevitel 3 2 2 2" xfId="3376" xr:uid="{639ED220-478B-4C5F-8004-B6D9DF52DD03}"/>
    <cellStyle name="Bevitel 3 2 2 2 2" xfId="3377" xr:uid="{7ABED5D7-4288-4E59-A50F-39DE99847F4F}"/>
    <cellStyle name="Bevitel 3 2 2 2 2 2" xfId="3378" xr:uid="{61469F99-F85F-4991-BFB1-6D8CD81D58E1}"/>
    <cellStyle name="Bevitel 3 2 2 2 2 2 2" xfId="3379" xr:uid="{207F4B06-C434-45BF-8CE0-17933CD630CB}"/>
    <cellStyle name="Bevitel 3 2 2 2 2 2 3" xfId="3380" xr:uid="{1335FFC4-CDDB-4DBF-9A13-54387F14A058}"/>
    <cellStyle name="Bevitel 3 2 2 2 2 3" xfId="3381" xr:uid="{B425EF6D-E2AC-4736-B4FF-CAC9B0A05040}"/>
    <cellStyle name="Bevitel 3 2 2 2 2 3 2" xfId="3382" xr:uid="{C2DA6438-B25B-487F-86ED-B0023FBF0A74}"/>
    <cellStyle name="Bevitel 3 2 2 2 2 4" xfId="3383" xr:uid="{384F12CB-A77F-429E-9992-7D6590373D4C}"/>
    <cellStyle name="Bevitel 3 2 2 2 3" xfId="3384" xr:uid="{82990D59-E20C-4550-BC1F-89636B354DC0}"/>
    <cellStyle name="Bevitel 3 2 2 2 3 2" xfId="3385" xr:uid="{A252F93A-BCBC-4EE7-99A4-10DF6410F0A4}"/>
    <cellStyle name="Bevitel 3 2 2 2 3 3" xfId="3386" xr:uid="{98D8A6E1-D5C7-48D1-B06B-D77BC6BC5B38}"/>
    <cellStyle name="Bevitel 3 2 2 2 4" xfId="3387" xr:uid="{5A151A0C-DF7B-48E9-ADCB-31488A0D4A98}"/>
    <cellStyle name="Bevitel 3 2 2 2 4 2" xfId="3388" xr:uid="{65100AE2-1372-4DAC-9983-E9D39A854A95}"/>
    <cellStyle name="Bevitel 3 2 2 2 5" xfId="3389" xr:uid="{8DC210D0-CE42-4022-983F-ED7075F2F145}"/>
    <cellStyle name="Bevitel 3 2 2 3" xfId="3390" xr:uid="{FF0BD6E2-5BB1-4C94-974F-55F5FE6F32A8}"/>
    <cellStyle name="Bevitel 3 2 2 3 2" xfId="3391" xr:uid="{7349270E-572B-46B6-B5F0-0AEFE39802E4}"/>
    <cellStyle name="Bevitel 3 2 2 3 2 2" xfId="3392" xr:uid="{B3741A26-A50A-4FA7-8BD4-B04B336AED74}"/>
    <cellStyle name="Bevitel 3 2 2 3 2 3" xfId="3393" xr:uid="{D92A4C1E-5BE0-4CF7-AD3C-6C8CDDB2BDB2}"/>
    <cellStyle name="Bevitel 3 2 2 3 3" xfId="3394" xr:uid="{168DFF69-ADFD-4FEA-B6AA-5C1EEA070BA0}"/>
    <cellStyle name="Bevitel 3 2 2 3 3 2" xfId="3395" xr:uid="{17B44547-B771-40C8-933C-38ED1DBDEAE1}"/>
    <cellStyle name="Bevitel 3 2 2 3 4" xfId="3396" xr:uid="{DA880AF9-C35B-4E40-87AB-47647496EE85}"/>
    <cellStyle name="Bevitel 3 2 2 4" xfId="3397" xr:uid="{81B16FA8-000C-4033-B87C-61496610E591}"/>
    <cellStyle name="Bevitel 3 2 2 4 2" xfId="3398" xr:uid="{1574BBA1-FF0B-489A-BE7B-6395425E3B1C}"/>
    <cellStyle name="Bevitel 3 2 2 4 3" xfId="3399" xr:uid="{2D29E43B-C456-46B1-BFB6-CCAABB93268F}"/>
    <cellStyle name="Bevitel 3 2 2 5" xfId="3400" xr:uid="{ECC2376A-1CA8-4A8C-B5E1-F39499D14126}"/>
    <cellStyle name="Bevitel 3 2 2 5 2" xfId="3401" xr:uid="{533CDFC8-100F-46EF-91F8-F1FEEDE96E31}"/>
    <cellStyle name="Bevitel 3 2 2 6" xfId="3402" xr:uid="{31B5B54E-52AE-44BD-B783-B7F066953B4D}"/>
    <cellStyle name="Bevitel 3 2 3" xfId="3403" xr:uid="{F4BDDCEA-577D-4257-9BCA-086A94F0EF19}"/>
    <cellStyle name="Bevitel 3 2 3 2" xfId="3404" xr:uid="{71389E9E-9531-474F-A213-A71CA5C8A472}"/>
    <cellStyle name="Bevitel 3 2 3 2 2" xfId="3405" xr:uid="{D7395506-BF17-4D60-8548-16B2B5DD081A}"/>
    <cellStyle name="Bevitel 3 2 3 2 2 2" xfId="3406" xr:uid="{B07FAABC-EDB3-4F46-9383-8C2C2EE66545}"/>
    <cellStyle name="Bevitel 3 2 3 2 2 2 2" xfId="3407" xr:uid="{C17FF9D9-C2DB-4544-97B8-82C85F63AC4B}"/>
    <cellStyle name="Bevitel 3 2 3 2 2 2 3" xfId="3408" xr:uid="{B7FE945C-E6A0-41A5-B983-F9FEB1B29423}"/>
    <cellStyle name="Bevitel 3 2 3 2 2 3" xfId="3409" xr:uid="{E9464536-249A-4EFB-AAE1-676ED2AB61B5}"/>
    <cellStyle name="Bevitel 3 2 3 2 2 3 2" xfId="3410" xr:uid="{BF868919-A970-4399-8842-E0072CE47CBA}"/>
    <cellStyle name="Bevitel 3 2 3 2 2 4" xfId="3411" xr:uid="{E6E93086-F2F5-4707-A2DA-BB1F6D8DC841}"/>
    <cellStyle name="Bevitel 3 2 3 2 3" xfId="3412" xr:uid="{253EEA4B-1ACF-476A-B8D2-3DFD079BD31F}"/>
    <cellStyle name="Bevitel 3 2 3 2 3 2" xfId="3413" xr:uid="{6EE7614E-239A-415E-8CF9-64A78AACADA7}"/>
    <cellStyle name="Bevitel 3 2 3 2 3 3" xfId="3414" xr:uid="{4B9F5880-D1C7-4664-9015-BB2A14A4FAD9}"/>
    <cellStyle name="Bevitel 3 2 3 2 4" xfId="3415" xr:uid="{8BACEA6D-56FD-42CA-90EB-8FCDF3349AAB}"/>
    <cellStyle name="Bevitel 3 2 3 2 4 2" xfId="3416" xr:uid="{24A53331-7B27-4DCA-B489-41332E3F1636}"/>
    <cellStyle name="Bevitel 3 2 3 2 5" xfId="3417" xr:uid="{27336C94-2C58-4D82-BCB3-FDF05D95FBE9}"/>
    <cellStyle name="Bevitel 3 2 3 3" xfId="3418" xr:uid="{2517E655-AB94-4B20-8B53-5B1A8FDADA15}"/>
    <cellStyle name="Bevitel 3 2 3 3 2" xfId="3419" xr:uid="{73B5DF74-0C73-4FC4-A99F-F03FD3235537}"/>
    <cellStyle name="Bevitel 3 2 3 3 2 2" xfId="3420" xr:uid="{6316E6C9-27FD-4573-80E4-3C11DFB09341}"/>
    <cellStyle name="Bevitel 3 2 3 3 2 3" xfId="3421" xr:uid="{E43BC478-8A12-4653-B366-1D6047D8C9EA}"/>
    <cellStyle name="Bevitel 3 2 3 3 3" xfId="3422" xr:uid="{809A0318-9235-4118-B95E-F99BBFFF11A3}"/>
    <cellStyle name="Bevitel 3 2 3 3 3 2" xfId="3423" xr:uid="{6FE59E9B-F06B-46D1-8465-F3B2EADE93E2}"/>
    <cellStyle name="Bevitel 3 2 3 3 4" xfId="3424" xr:uid="{ACD6010B-D81F-484A-BA49-3BB7038F94C2}"/>
    <cellStyle name="Bevitel 3 2 3 4" xfId="3425" xr:uid="{EFAA4456-B770-4FA9-81F3-AAA85C9A6778}"/>
    <cellStyle name="Bevitel 3 2 3 4 2" xfId="3426" xr:uid="{DE6256D9-A03C-4E48-A594-6A827B0927E2}"/>
    <cellStyle name="Bevitel 3 2 3 4 3" xfId="3427" xr:uid="{A347278F-0828-47FD-9CA7-8B896678854E}"/>
    <cellStyle name="Bevitel 3 2 3 5" xfId="3428" xr:uid="{40425FC4-3B23-4585-8B7D-1DEB2255B869}"/>
    <cellStyle name="Bevitel 3 2 3 5 2" xfId="3429" xr:uid="{D894A011-F3BA-4DCA-8403-A8887DFFF6FD}"/>
    <cellStyle name="Bevitel 3 2 3 6" xfId="3430" xr:uid="{6EBE4569-2437-4C4C-A16E-FCA6A17412DF}"/>
    <cellStyle name="Bevitel 3 2 4" xfId="3431" xr:uid="{350A44C3-3A6E-4860-9855-03A628952B54}"/>
    <cellStyle name="Bevitel 3 2 4 2" xfId="3432" xr:uid="{279EA7FF-44A3-4532-9F0F-42E68EDADC6C}"/>
    <cellStyle name="Bevitel 3 2 4 2 2" xfId="3433" xr:uid="{101DDAF1-ADD7-4151-9FF4-2FC1C314E517}"/>
    <cellStyle name="Bevitel 3 2 4 2 2 2" xfId="3434" xr:uid="{0F0C67D5-A26C-484D-BAD6-4BFB0923CC46}"/>
    <cellStyle name="Bevitel 3 2 4 2 2 3" xfId="3435" xr:uid="{0BF70159-BE81-404C-8E8A-1FD758F2B5BC}"/>
    <cellStyle name="Bevitel 3 2 4 2 3" xfId="3436" xr:uid="{8DF997B2-45B5-4E85-AD9C-5E7AA519A34A}"/>
    <cellStyle name="Bevitel 3 2 4 2 3 2" xfId="3437" xr:uid="{FA98A3A7-7BD1-43F7-8700-08C80D078E9A}"/>
    <cellStyle name="Bevitel 3 2 4 2 4" xfId="3438" xr:uid="{63FE726D-C91C-491D-A3FC-1FEBE8D78F3E}"/>
    <cellStyle name="Bevitel 3 2 4 3" xfId="3439" xr:uid="{123525A6-A744-4396-B7E0-6CB3DC2E26C1}"/>
    <cellStyle name="Bevitel 3 2 4 3 2" xfId="3440" xr:uid="{5C6BC4FF-DF5C-47B7-BB0A-167A411F6250}"/>
    <cellStyle name="Bevitel 3 2 4 3 3" xfId="3441" xr:uid="{C292113A-53AD-4333-9A0A-CEBA3DD51093}"/>
    <cellStyle name="Bevitel 3 2 4 4" xfId="3442" xr:uid="{DF1422FE-76FF-417D-88FA-41B84FEFEA21}"/>
    <cellStyle name="Bevitel 3 2 4 4 2" xfId="3443" xr:uid="{EF615021-4008-4815-82DF-F5B660762AF7}"/>
    <cellStyle name="Bevitel 3 2 4 5" xfId="3444" xr:uid="{BC59DA43-8AD5-478D-966D-16BE25AD950E}"/>
    <cellStyle name="Bevitel 3 2 5" xfId="3445" xr:uid="{BE524491-A544-4F18-8A80-712AECDB5E4D}"/>
    <cellStyle name="Bevitel 3 2 5 2" xfId="3446" xr:uid="{35DF0E34-437A-42D9-9164-22F4F05B4AE1}"/>
    <cellStyle name="Bevitel 3 2 5 2 2" xfId="3447" xr:uid="{2C2450C2-1B1F-419C-981A-613EA432FF6C}"/>
    <cellStyle name="Bevitel 3 2 5 2 3" xfId="3448" xr:uid="{29250F22-64FC-4546-AE85-35F8566A8367}"/>
    <cellStyle name="Bevitel 3 2 5 3" xfId="3449" xr:uid="{9001E533-AB33-4063-A342-D7A13C5C1076}"/>
    <cellStyle name="Bevitel 3 2 5 3 2" xfId="3450" xr:uid="{89630076-1B95-4BDE-B349-3075A4065DF1}"/>
    <cellStyle name="Bevitel 3 2 5 4" xfId="3451" xr:uid="{844F2493-7513-4BBA-91F9-E2CB3896D3DE}"/>
    <cellStyle name="Bevitel 3 2 6" xfId="3452" xr:uid="{38B7843C-0EA7-48EB-8E21-EC287F538F72}"/>
    <cellStyle name="Bevitel 3 2 6 2" xfId="3453" xr:uid="{CF91DD32-877A-488E-AB77-A830D0FAF98B}"/>
    <cellStyle name="Bevitel 3 2 6 3" xfId="3454" xr:uid="{ADE9AFAB-6B99-40F1-AB3B-D81DA08329F3}"/>
    <cellStyle name="Bevitel 3 2 7" xfId="3455" xr:uid="{5288B580-5DE3-47F1-8A9C-1F5D0688EC42}"/>
    <cellStyle name="Bevitel 3 2 7 2" xfId="3456" xr:uid="{2689250D-AC1C-4632-B7B0-7EF9E3291B90}"/>
    <cellStyle name="Bevitel 3 2 8" xfId="3457" xr:uid="{E8AD67DD-8C0C-4D40-B111-25D58A74DA2A}"/>
    <cellStyle name="Bevitel 3 3" xfId="3458" xr:uid="{95973966-76B7-435A-B39C-4B48AA55F93E}"/>
    <cellStyle name="Bevitel 3 3 2" xfId="3459" xr:uid="{E6983A5C-F4FE-4F7A-BCBA-CA1805409522}"/>
    <cellStyle name="Bevitel 3 3 2 2" xfId="3460" xr:uid="{D7427CC1-5FAA-4AAC-8072-2FFE743D37A5}"/>
    <cellStyle name="Bevitel 3 3 2 2 2" xfId="3461" xr:uid="{FA0FE860-1AD3-44D2-A9B3-D8E68B58E485}"/>
    <cellStyle name="Bevitel 3 3 2 2 2 2" xfId="3462" xr:uid="{C66BF229-6004-4BA0-9A67-E909D28D54AE}"/>
    <cellStyle name="Bevitel 3 3 2 2 2 3" xfId="3463" xr:uid="{84F97CDD-78FA-4C59-B9F3-5378641424FC}"/>
    <cellStyle name="Bevitel 3 3 2 2 3" xfId="3464" xr:uid="{E0855630-4876-4EC6-8E8A-5F6A0A3A9B7C}"/>
    <cellStyle name="Bevitel 3 3 2 2 3 2" xfId="3465" xr:uid="{2D632446-A8A3-4296-B4AE-B644F639C285}"/>
    <cellStyle name="Bevitel 3 3 2 2 4" xfId="3466" xr:uid="{E0FBE3ED-CBAA-49B6-A5E4-3812C83E61F8}"/>
    <cellStyle name="Bevitel 3 3 2 3" xfId="3467" xr:uid="{8349C3FB-0F95-4DBB-87F3-5E3C83E89BA7}"/>
    <cellStyle name="Bevitel 3 3 2 3 2" xfId="3468" xr:uid="{755AEB5F-1834-4629-9FF3-8FE4D93985F2}"/>
    <cellStyle name="Bevitel 3 3 2 3 3" xfId="3469" xr:uid="{1F5B6B49-AD64-456F-B6F1-C1B28E193740}"/>
    <cellStyle name="Bevitel 3 3 2 4" xfId="3470" xr:uid="{76880F7F-9773-4900-AC9A-97AFA63AAEFA}"/>
    <cellStyle name="Bevitel 3 3 2 4 2" xfId="3471" xr:uid="{BAF5DAF9-102D-4B10-A6D9-1392EE9DE042}"/>
    <cellStyle name="Bevitel 3 3 2 5" xfId="3472" xr:uid="{846174F0-2EBC-4191-B2EE-6746AC0947D6}"/>
    <cellStyle name="Bevitel 3 3 3" xfId="3473" xr:uid="{26DD463D-56D1-47A5-90BD-60211033D7FB}"/>
    <cellStyle name="Bevitel 3 3 3 2" xfId="3474" xr:uid="{53F4A334-F6E0-48B6-B3E4-1EEBBA5EA77A}"/>
    <cellStyle name="Bevitel 3 3 3 2 2" xfId="3475" xr:uid="{914CC169-1801-433E-9EB8-F00EC25DA7A9}"/>
    <cellStyle name="Bevitel 3 3 3 2 3" xfId="3476" xr:uid="{C98F12A0-1432-408D-AC27-FE5342FEF08B}"/>
    <cellStyle name="Bevitel 3 3 3 3" xfId="3477" xr:uid="{74C0E063-7E34-4892-BF43-743DD0AB954C}"/>
    <cellStyle name="Bevitel 3 3 3 3 2" xfId="3478" xr:uid="{7F223827-BB23-4C8D-A67F-6AA0E9EE6BC0}"/>
    <cellStyle name="Bevitel 3 3 3 4" xfId="3479" xr:uid="{6699761F-5D39-4703-B21F-A48650A2C072}"/>
    <cellStyle name="Bevitel 3 3 4" xfId="3480" xr:uid="{2A430183-C8CB-47A7-9FA4-A31A96E71F87}"/>
    <cellStyle name="Bevitel 3 3 4 2" xfId="3481" xr:uid="{070A1243-378A-422E-BA2C-49C16E8B14E2}"/>
    <cellStyle name="Bevitel 3 3 4 3" xfId="3482" xr:uid="{681444FC-EA1E-42F3-9458-946EE333A04A}"/>
    <cellStyle name="Bevitel 3 3 5" xfId="3483" xr:uid="{1625454B-78A8-4668-9CFF-AC955F2F46EF}"/>
    <cellStyle name="Bevitel 3 3 5 2" xfId="3484" xr:uid="{EE748E89-95BE-4AC1-8F52-0B617939B0EB}"/>
    <cellStyle name="Bevitel 3 3 6" xfId="3485" xr:uid="{5A5D4B3A-736D-4120-8136-21265AF8F6C6}"/>
    <cellStyle name="Bevitel 3 4" xfId="3486" xr:uid="{F813F656-A6C4-44F9-8FF9-85E467AA4012}"/>
    <cellStyle name="Bevitel 3 4 2" xfId="3487" xr:uid="{D21EE22E-768B-4D74-9B7D-DAE6D4B170FA}"/>
    <cellStyle name="Bevitel 3 4 2 2" xfId="3488" xr:uid="{6F21AAAB-D7AA-43EF-8B0E-A68794F696A8}"/>
    <cellStyle name="Bevitel 3 4 2 2 2" xfId="3489" xr:uid="{E4770FD1-6C27-471E-A04F-79671B2927FE}"/>
    <cellStyle name="Bevitel 3 4 2 2 3" xfId="3490" xr:uid="{DFDB3F1D-77DB-437F-955F-B66ACAC47C46}"/>
    <cellStyle name="Bevitel 3 4 2 3" xfId="3491" xr:uid="{43FA70FC-2901-4DB2-BC2C-9935B8011191}"/>
    <cellStyle name="Bevitel 3 4 2 3 2" xfId="3492" xr:uid="{FC96330B-6C4F-4468-A0DA-98279DB3533A}"/>
    <cellStyle name="Bevitel 3 4 2 4" xfId="3493" xr:uid="{9E7A5EBB-E840-4B5C-AA56-04AD9EC6F370}"/>
    <cellStyle name="Bevitel 3 4 3" xfId="3494" xr:uid="{40780F63-488A-442A-8421-21367DDE5323}"/>
    <cellStyle name="Bevitel 3 4 3 2" xfId="3495" xr:uid="{E937022D-1972-4130-AE84-3B679A37CFC8}"/>
    <cellStyle name="Bevitel 3 4 3 3" xfId="3496" xr:uid="{CD9EF930-EEF6-4561-A78E-4296C963D55A}"/>
    <cellStyle name="Bevitel 3 4 4" xfId="3497" xr:uid="{86E94610-0830-407C-BF2E-544C1398911C}"/>
    <cellStyle name="Bevitel 3 4 4 2" xfId="3498" xr:uid="{2447E45E-EF7C-45B1-BA8D-11D43816FA47}"/>
    <cellStyle name="Bevitel 3 4 5" xfId="3499" xr:uid="{B8FDB772-64D3-4FF1-9635-C3C3D30652B1}"/>
    <cellStyle name="Bevitel 3 5" xfId="3500" xr:uid="{E9D21936-EE64-4760-888F-D7F32A57E0FF}"/>
    <cellStyle name="Bevitel 3 5 2" xfId="3501" xr:uid="{293BD4CD-4541-41F8-B02C-9786972D5B2B}"/>
    <cellStyle name="Bevitel 3 5 2 2" xfId="3502" xr:uid="{5CE3E868-9CF4-46C6-8B65-9326EBD6E13D}"/>
    <cellStyle name="Bevitel 3 5 2 3" xfId="3503" xr:uid="{6CE8D9C6-AF64-4E09-A3F1-783A833AB915}"/>
    <cellStyle name="Bevitel 3 5 3" xfId="3504" xr:uid="{D904AFEC-BDEF-4678-AE1F-A0E24490EBC9}"/>
    <cellStyle name="Bevitel 3 5 3 2" xfId="3505" xr:uid="{6125BC93-5449-4AF8-B8D5-B99CAE8C19B5}"/>
    <cellStyle name="Bevitel 3 5 4" xfId="3506" xr:uid="{1A5FB27E-7ACC-40CE-8E47-768EA7EC1933}"/>
    <cellStyle name="Bevitel 3 6" xfId="3507" xr:uid="{7CD778EA-4E80-496A-9D52-466F839D817C}"/>
    <cellStyle name="Bevitel 3 6 2" xfId="3508" xr:uid="{4EB84185-8F97-4214-B7EC-217F538C4717}"/>
    <cellStyle name="Bevitel 3 6 3" xfId="3509" xr:uid="{5BF2FEE4-647C-41A9-9EFF-833C95FDA3F3}"/>
    <cellStyle name="Bevitel 3 7" xfId="3510" xr:uid="{84093E11-F836-46FA-9303-AB6899C814D2}"/>
    <cellStyle name="Bevitel 3 7 2" xfId="3511" xr:uid="{52B5E81F-0BD3-4DEC-AA74-5CC87E044460}"/>
    <cellStyle name="Bevitel 3 8" xfId="3512" xr:uid="{BD9C6B2D-5031-4388-AE09-80EC03BEFC77}"/>
    <cellStyle name="Bevitel 4" xfId="3513" xr:uid="{21A3B3F5-7C50-418E-B3F3-5D74FF276C60}"/>
    <cellStyle name="Bevitel 4 2" xfId="3514" xr:uid="{12B88B95-D835-4D38-B3D2-6F997BAA36C6}"/>
    <cellStyle name="Bevitel 4 2 2" xfId="3515" xr:uid="{73DA1FCD-B2F1-4810-ACD5-E34684583A7C}"/>
    <cellStyle name="Bevitel 4 2 2 2" xfId="3516" xr:uid="{868A55DF-6301-4EDA-BE8C-6AF57DD0B3C6}"/>
    <cellStyle name="Bevitel 4 2 2 2 2" xfId="3517" xr:uid="{F62620E9-408E-46AD-BE3B-78B2143C7AAD}"/>
    <cellStyle name="Bevitel 4 2 2 2 2 2" xfId="3518" xr:uid="{2E9E5AE9-50A0-4E63-8F68-2CB7FD9EB26B}"/>
    <cellStyle name="Bevitel 4 2 2 2 2 3" xfId="3519" xr:uid="{65B2200D-4D6E-482B-B5C0-F75765D03BD5}"/>
    <cellStyle name="Bevitel 4 2 2 2 3" xfId="3520" xr:uid="{232122C5-1A0A-4A2F-8AB5-1D4DBFA327D5}"/>
    <cellStyle name="Bevitel 4 2 2 2 3 2" xfId="3521" xr:uid="{9898E70E-4186-4778-A896-7F9351A81349}"/>
    <cellStyle name="Bevitel 4 2 2 2 4" xfId="3522" xr:uid="{EF85941E-7BEB-46C3-B636-210736D198F9}"/>
    <cellStyle name="Bevitel 4 2 2 3" xfId="3523" xr:uid="{CFB9882C-E027-48EB-97E1-C739B52F103D}"/>
    <cellStyle name="Bevitel 4 2 2 3 2" xfId="3524" xr:uid="{CDC42A22-CB27-4DCE-ADC7-5E0D92184DE0}"/>
    <cellStyle name="Bevitel 4 2 2 3 3" xfId="3525" xr:uid="{C48A90C1-03F6-4AA9-B531-6D5DA3324980}"/>
    <cellStyle name="Bevitel 4 2 2 4" xfId="3526" xr:uid="{6A3A5DFF-70C4-48E6-85A5-F52971120932}"/>
    <cellStyle name="Bevitel 4 2 2 4 2" xfId="3527" xr:uid="{1BF9BAE1-6119-4105-B7EA-BB0BC4F653A9}"/>
    <cellStyle name="Bevitel 4 2 2 5" xfId="3528" xr:uid="{A76FC4B4-B80C-4C20-9494-F414C2780D5F}"/>
    <cellStyle name="Bevitel 4 2 3" xfId="3529" xr:uid="{9E652800-307C-4778-BC34-9B248DBDDDA2}"/>
    <cellStyle name="Bevitel 4 2 3 2" xfId="3530" xr:uid="{B34875B5-73EB-410C-A2C7-D51762B26540}"/>
    <cellStyle name="Bevitel 4 2 3 2 2" xfId="3531" xr:uid="{A9559269-007C-40ED-95D1-39D7FA454CEE}"/>
    <cellStyle name="Bevitel 4 2 3 2 3" xfId="3532" xr:uid="{64DA9B6E-226A-4ECF-9101-1864B6C8F67A}"/>
    <cellStyle name="Bevitel 4 2 3 3" xfId="3533" xr:uid="{145EE227-D560-4BC2-B10E-306796178F4C}"/>
    <cellStyle name="Bevitel 4 2 3 3 2" xfId="3534" xr:uid="{D3D4B4D9-E6B2-4811-B526-3076448E18B8}"/>
    <cellStyle name="Bevitel 4 2 3 4" xfId="3535" xr:uid="{A190B31C-9F05-488C-B89F-8E20A05AD046}"/>
    <cellStyle name="Bevitel 4 2 4" xfId="3536" xr:uid="{6F19CEB0-2C5D-491A-9575-2867008D6040}"/>
    <cellStyle name="Bevitel 4 2 4 2" xfId="3537" xr:uid="{4AFC5C04-4D69-4C4C-B19E-0EF14582DBD6}"/>
    <cellStyle name="Bevitel 4 2 4 3" xfId="3538" xr:uid="{6447BB79-2541-436B-A112-6364BE46AD10}"/>
    <cellStyle name="Bevitel 4 2 5" xfId="3539" xr:uid="{F1DF8A40-5323-47F6-B6F1-C80F0F90CF62}"/>
    <cellStyle name="Bevitel 4 2 5 2" xfId="3540" xr:uid="{BF6367A5-1FFA-4116-B564-B5B17CF5D040}"/>
    <cellStyle name="Bevitel 4 2 6" xfId="3541" xr:uid="{1E77B987-F439-4599-8A19-D00A7BCCC76B}"/>
    <cellStyle name="Bevitel 4 3" xfId="3542" xr:uid="{6FDF8B69-2663-4467-8274-4F92E5059C70}"/>
    <cellStyle name="Bevitel 4 3 2" xfId="3543" xr:uid="{D83E1E10-DF26-4ED8-9D12-B75AAA0DB0CD}"/>
    <cellStyle name="Bevitel 4 3 2 2" xfId="3544" xr:uid="{D5C2C5DA-7EC9-4D96-ACD7-FB817A3F4228}"/>
    <cellStyle name="Bevitel 4 3 2 2 2" xfId="3545" xr:uid="{E14B5FA3-3D8E-4053-A8E4-599654A1F340}"/>
    <cellStyle name="Bevitel 4 3 2 2 2 2" xfId="3546" xr:uid="{5134A967-0140-46F3-B092-86F5555279FD}"/>
    <cellStyle name="Bevitel 4 3 2 2 2 3" xfId="3547" xr:uid="{97CD99AC-8060-4253-B4D3-4CE2925578A1}"/>
    <cellStyle name="Bevitel 4 3 2 2 3" xfId="3548" xr:uid="{EF755753-E4E0-4765-9A25-EEB720CF5B94}"/>
    <cellStyle name="Bevitel 4 3 2 2 3 2" xfId="3549" xr:uid="{FD48603F-80FF-4864-AAC7-59C8D9352C60}"/>
    <cellStyle name="Bevitel 4 3 2 2 4" xfId="3550" xr:uid="{BDF20815-1DC1-4261-A0D0-5DC4AA614C87}"/>
    <cellStyle name="Bevitel 4 3 2 3" xfId="3551" xr:uid="{B081418E-763E-4B35-999C-E67DA138289F}"/>
    <cellStyle name="Bevitel 4 3 2 3 2" xfId="3552" xr:uid="{A0042ECF-DF2F-413B-B9BF-A85C1331DE3C}"/>
    <cellStyle name="Bevitel 4 3 2 3 3" xfId="3553" xr:uid="{DFF73436-F56F-4FB5-A8F2-C7D5076B08CD}"/>
    <cellStyle name="Bevitel 4 3 2 4" xfId="3554" xr:uid="{6E39C93F-26A7-4209-A4B8-0AF7CA09DE59}"/>
    <cellStyle name="Bevitel 4 3 2 4 2" xfId="3555" xr:uid="{229C52A8-1F98-49C0-ADA5-A8E9366DEF5F}"/>
    <cellStyle name="Bevitel 4 3 2 5" xfId="3556" xr:uid="{7621FC79-38B6-4170-9538-48711FE0829A}"/>
    <cellStyle name="Bevitel 4 3 3" xfId="3557" xr:uid="{E2EE11C9-58C0-4501-9005-E874C01F724A}"/>
    <cellStyle name="Bevitel 4 3 3 2" xfId="3558" xr:uid="{A180F7DA-EB21-4847-B3EA-4FCA84733C3F}"/>
    <cellStyle name="Bevitel 4 3 3 2 2" xfId="3559" xr:uid="{CE0E34FE-2F83-4533-AA4C-CB358AC753C2}"/>
    <cellStyle name="Bevitel 4 3 3 2 3" xfId="3560" xr:uid="{1E844350-0FD1-45E2-9A9D-AE335F911DC3}"/>
    <cellStyle name="Bevitel 4 3 3 3" xfId="3561" xr:uid="{FB908A2F-5732-4565-9738-2E8FCA8EC6FF}"/>
    <cellStyle name="Bevitel 4 3 3 3 2" xfId="3562" xr:uid="{D5ED06C3-9AFD-447B-AC37-79BC16AFE384}"/>
    <cellStyle name="Bevitel 4 3 3 4" xfId="3563" xr:uid="{D385D891-C42F-42C2-B28F-AFD5D78A968A}"/>
    <cellStyle name="Bevitel 4 3 4" xfId="3564" xr:uid="{A028159B-6716-48B7-A32F-99FD4300A0B6}"/>
    <cellStyle name="Bevitel 4 3 4 2" xfId="3565" xr:uid="{16B9F414-890F-4C64-B44C-47F475F3857B}"/>
    <cellStyle name="Bevitel 4 3 4 3" xfId="3566" xr:uid="{3CBEF0FA-2ED2-48F4-AE89-C5E1802FFC80}"/>
    <cellStyle name="Bevitel 4 3 5" xfId="3567" xr:uid="{DF72AF94-419B-4C51-9B21-88721DD9ADDA}"/>
    <cellStyle name="Bevitel 4 3 5 2" xfId="3568" xr:uid="{E4D0F0D1-EBFA-4118-B2FF-D5E73C182856}"/>
    <cellStyle name="Bevitel 4 3 6" xfId="3569" xr:uid="{87FC21DA-E10F-42E9-A770-54D080CA4E1E}"/>
    <cellStyle name="Bevitel 4 4" xfId="3570" xr:uid="{5AFB81CB-A828-41A1-9474-A8D2C2CBF8A8}"/>
    <cellStyle name="Bevitel 4 4 2" xfId="3571" xr:uid="{A18FA476-8DEE-40C3-84C4-DFCEE035A407}"/>
    <cellStyle name="Bevitel 4 4 2 2" xfId="3572" xr:uid="{41E3D555-A62E-40B2-A9DA-8EC54CFBD31E}"/>
    <cellStyle name="Bevitel 4 4 2 2 2" xfId="3573" xr:uid="{27248DF6-F6BD-4C62-A144-8CEC8336CB1D}"/>
    <cellStyle name="Bevitel 4 4 2 2 3" xfId="3574" xr:uid="{F3EADF4C-260B-4B7A-B760-B6E9B1059801}"/>
    <cellStyle name="Bevitel 4 4 2 3" xfId="3575" xr:uid="{641D3123-31AA-4633-8C1C-8023B5F3B26D}"/>
    <cellStyle name="Bevitel 4 4 2 3 2" xfId="3576" xr:uid="{0145E507-04D1-4266-AE0F-3D2585B50A98}"/>
    <cellStyle name="Bevitel 4 4 2 4" xfId="3577" xr:uid="{AA68EC86-3493-4A5E-9452-71E51F114CF0}"/>
    <cellStyle name="Bevitel 4 4 3" xfId="3578" xr:uid="{EE18EE7A-4B63-4B7B-BD3D-A17F34105AF7}"/>
    <cellStyle name="Bevitel 4 4 3 2" xfId="3579" xr:uid="{2EF094CE-A404-43A0-979A-72FA52863C93}"/>
    <cellStyle name="Bevitel 4 4 3 3" xfId="3580" xr:uid="{94FEC42B-81FC-42D3-8CD4-4D8D15C0CC04}"/>
    <cellStyle name="Bevitel 4 4 4" xfId="3581" xr:uid="{6A598B91-BC3A-4453-86FD-A393CC52F1D3}"/>
    <cellStyle name="Bevitel 4 4 4 2" xfId="3582" xr:uid="{802ECBF2-9845-4BC9-8EEC-180BDF5A182E}"/>
    <cellStyle name="Bevitel 4 4 5" xfId="3583" xr:uid="{87AF7F0F-76BF-4915-8A56-552F75427E02}"/>
    <cellStyle name="Bevitel 4 5" xfId="3584" xr:uid="{804C07DE-7832-4EC6-8F3C-26E62837BF55}"/>
    <cellStyle name="Bevitel 4 5 2" xfId="3585" xr:uid="{6268AC97-C7D2-4C25-A4BB-49D2E07C2664}"/>
    <cellStyle name="Bevitel 4 5 2 2" xfId="3586" xr:uid="{161D86E2-2FE2-448D-A3C7-24E8E4461198}"/>
    <cellStyle name="Bevitel 4 5 2 3" xfId="3587" xr:uid="{41B7B304-BE1E-4228-8A51-0B214A3B47E9}"/>
    <cellStyle name="Bevitel 4 5 3" xfId="3588" xr:uid="{FCD4EF58-CD47-438D-A86B-4EECE58F2577}"/>
    <cellStyle name="Bevitel 4 5 3 2" xfId="3589" xr:uid="{79C6AD67-A48C-46AC-B91E-6E0F6596C42E}"/>
    <cellStyle name="Bevitel 4 5 4" xfId="3590" xr:uid="{5164A8EC-E13F-49C2-AE39-167FB1402E2D}"/>
    <cellStyle name="Bevitel 4 6" xfId="3591" xr:uid="{ED4E6152-D05A-475E-87EB-672E4A810961}"/>
    <cellStyle name="Bevitel 4 6 2" xfId="3592" xr:uid="{96FF46A7-60A8-4197-86F1-B835ECC9ED1D}"/>
    <cellStyle name="Bevitel 4 6 3" xfId="3593" xr:uid="{2A0FF613-95F2-4EDD-8B80-0E0BBB14CE2D}"/>
    <cellStyle name="Bevitel 4 7" xfId="3594" xr:uid="{DE1907D8-010C-4806-B2D0-E963F40D4561}"/>
    <cellStyle name="Bevitel 4 7 2" xfId="3595" xr:uid="{0CFE3994-AC1F-484D-AA18-4083B9BDE6F1}"/>
    <cellStyle name="Bevitel 4 8" xfId="3596" xr:uid="{07495382-6024-4FC1-87E0-8BA302FA3160}"/>
    <cellStyle name="Bevitel 5" xfId="3597" xr:uid="{5C5233E0-166B-4556-B8FD-105DBB10CE09}"/>
    <cellStyle name="Bevitel 5 2" xfId="3598" xr:uid="{EAE35046-F365-4EA4-B75E-87244027BBE5}"/>
    <cellStyle name="Bevitel 5 2 2" xfId="3599" xr:uid="{D8571ACC-69BF-4EB2-B720-30D8553D48A8}"/>
    <cellStyle name="Bevitel 5 2 2 2" xfId="3600" xr:uid="{69AD59BD-EA84-4ACC-A443-5A0C3BB406A6}"/>
    <cellStyle name="Bevitel 5 2 2 2 2" xfId="3601" xr:uid="{00280FE1-9087-4F9F-B896-447AEA7F80AB}"/>
    <cellStyle name="Bevitel 5 2 2 2 3" xfId="3602" xr:uid="{ED1F11C9-8BFE-45F3-9F39-FAFBD51EB8AB}"/>
    <cellStyle name="Bevitel 5 2 2 3" xfId="3603" xr:uid="{53C130FE-F198-4759-935F-46F796C68BF0}"/>
    <cellStyle name="Bevitel 5 2 2 3 2" xfId="3604" xr:uid="{8CF825A7-1219-4445-A802-D183D9261264}"/>
    <cellStyle name="Bevitel 5 2 2 4" xfId="3605" xr:uid="{B163A723-FD9F-4D89-B679-A84100613D40}"/>
    <cellStyle name="Bevitel 5 2 3" xfId="3606" xr:uid="{431DBF3F-2F8F-40BA-8D3B-FE2877C4ACB4}"/>
    <cellStyle name="Bevitel 5 2 3 2" xfId="3607" xr:uid="{153F393B-1DC6-4F8D-B73F-383B2D2CC760}"/>
    <cellStyle name="Bevitel 5 2 3 3" xfId="3608" xr:uid="{E03933A1-6F6D-464E-982F-5E2F812336F5}"/>
    <cellStyle name="Bevitel 5 2 4" xfId="3609" xr:uid="{B7BDB07C-DB5E-4FD6-844E-A0905F2A50B8}"/>
    <cellStyle name="Bevitel 5 2 4 2" xfId="3610" xr:uid="{9A94FF01-5958-4BF1-8953-63E1E7B5D9BA}"/>
    <cellStyle name="Bevitel 5 2 5" xfId="3611" xr:uid="{1FC7FF67-B9B8-4128-8CA9-AE22822E6B80}"/>
    <cellStyle name="Bevitel 5 3" xfId="3612" xr:uid="{792EA27E-1D23-4058-ACEC-57D2740C145B}"/>
    <cellStyle name="Bevitel 5 3 2" xfId="3613" xr:uid="{8012ABAF-865F-4C51-B39C-969A869F5848}"/>
    <cellStyle name="Bevitel 5 3 2 2" xfId="3614" xr:uid="{925D718E-12AB-4F6B-8140-86A38752DC31}"/>
    <cellStyle name="Bevitel 5 3 2 3" xfId="3615" xr:uid="{1BFB13A7-4612-467A-AA49-F2CB6F72A346}"/>
    <cellStyle name="Bevitel 5 3 3" xfId="3616" xr:uid="{86E099F1-EAE9-484A-8889-7D0745C1F749}"/>
    <cellStyle name="Bevitel 5 3 3 2" xfId="3617" xr:uid="{6EE4673D-18C9-47DB-81F4-37137C643DAB}"/>
    <cellStyle name="Bevitel 5 3 4" xfId="3618" xr:uid="{943A758C-696A-4C5F-A726-11FA00D87F6B}"/>
    <cellStyle name="Bevitel 5 4" xfId="3619" xr:uid="{C50336FC-D66D-4FE1-903F-A2D7EDEB06AE}"/>
    <cellStyle name="Bevitel 5 4 2" xfId="3620" xr:uid="{C26280F7-23E2-4586-8D47-2F07F40AEBFD}"/>
    <cellStyle name="Bevitel 5 4 3" xfId="3621" xr:uid="{24314D99-0F3F-4482-BA21-1BBF6435D43F}"/>
    <cellStyle name="Bevitel 5 5" xfId="3622" xr:uid="{0E8C2139-D4EE-4885-A468-1A1EA0BDA601}"/>
    <cellStyle name="Bevitel 5 5 2" xfId="3623" xr:uid="{EA7811C9-A4D5-41A4-A778-78E4F1A33D53}"/>
    <cellStyle name="Bevitel 5 6" xfId="3624" xr:uid="{227CEBFB-5ABD-4839-A43F-625F1897CD76}"/>
    <cellStyle name="Bevitel 6" xfId="3625" xr:uid="{FF9815B1-BF3D-4C94-AC4C-C2CF9AD21B2B}"/>
    <cellStyle name="Bevitel 6 2" xfId="3626" xr:uid="{86CBF084-8041-444F-BEEE-9F98E19537B6}"/>
    <cellStyle name="Bevitel 6 2 2" xfId="3627" xr:uid="{80BC318C-BDF5-4129-B2D6-AEC7C892271F}"/>
    <cellStyle name="Bevitel 6 2 3" xfId="3628" xr:uid="{40D2D76B-9784-4456-8C0D-F92D01B2E1DC}"/>
    <cellStyle name="Bevitel 6 3" xfId="3629" xr:uid="{8518DB16-7066-435D-8D85-927DA4E6C753}"/>
    <cellStyle name="Bevitel 6 3 2" xfId="3630" xr:uid="{BFFDF176-FD59-47C7-83EC-AD82FAEFD9BC}"/>
    <cellStyle name="Bevitel 6 4" xfId="3631" xr:uid="{08229D04-8A81-4E5A-A6A9-41896ED7B3BE}"/>
    <cellStyle name="Bevitel 7" xfId="3632" xr:uid="{447E2CDA-2D6D-4AD5-9FC9-ADF75C2BE365}"/>
    <cellStyle name="Bevitel 7 2" xfId="3633" xr:uid="{AD1B53A7-0E55-4A79-BADE-D08C5DA8EAAA}"/>
    <cellStyle name="Bevitel 7 3" xfId="3634" xr:uid="{A7266042-037A-42EC-A8E3-94124DCC8E85}"/>
    <cellStyle name="Bevitel 8" xfId="3635" xr:uid="{6B3AEB68-5F4F-4BC9-AEE1-3ADA033BCEA7}"/>
    <cellStyle name="Bevitel 8 2" xfId="3636" xr:uid="{3741891D-E141-4982-A568-0FDDD861ED11}"/>
    <cellStyle name="Bevitel 9" xfId="3637" xr:uid="{E52EE82D-6878-45F8-91D5-077D507C929D}"/>
    <cellStyle name="blp_column_header" xfId="3638" xr:uid="{B80CCF68-D954-48C2-812F-8A06749CD8E5}"/>
    <cellStyle name="Buena" xfId="3639" xr:uid="{CB367373-D64F-4BC4-906B-22C20E6A8121}"/>
    <cellStyle name="Calculation" xfId="16" builtinId="22" customBuiltin="1"/>
    <cellStyle name="Calculation 2" xfId="3640" xr:uid="{41D15998-AFA7-40D5-AAFB-093ECA1A4C42}"/>
    <cellStyle name="Calculation 2 2" xfId="3641" xr:uid="{87702FFC-94C8-479D-890C-671641136B52}"/>
    <cellStyle name="Calculation 2 2 2" xfId="3642" xr:uid="{C84B8E6E-9C0C-41D6-8002-D365C03E87DC}"/>
    <cellStyle name="Calculation 2 2 2 2" xfId="3643" xr:uid="{76397E39-CA15-4712-86D8-6BAA37EF5152}"/>
    <cellStyle name="Calculation 2 2 2 2 2" xfId="3644" xr:uid="{94CCB4F7-EFA9-43CE-9F00-C5C33A40465B}"/>
    <cellStyle name="Calculation 2 2 2 2 2 2" xfId="3645" xr:uid="{0F165149-C9F0-483E-AB49-0C64F8C91377}"/>
    <cellStyle name="Calculation 2 2 2 2 2 2 2" xfId="3646" xr:uid="{51198ED3-9E5E-4941-AD50-C04976CF443A}"/>
    <cellStyle name="Calculation 2 2 2 2 2 2 2 2" xfId="3647" xr:uid="{0084F417-4976-4730-8B4A-5E494C149DD2}"/>
    <cellStyle name="Calculation 2 2 2 2 2 2 2 2 2" xfId="3648" xr:uid="{09DAE080-6369-4797-9FEB-C98235046B5E}"/>
    <cellStyle name="Calculation 2 2 2 2 2 2 2 2 3" xfId="3649" xr:uid="{2E7A4FD1-E6F1-498A-A3D0-0971750F7B93}"/>
    <cellStyle name="Calculation 2 2 2 2 2 2 2 3" xfId="3650" xr:uid="{5179B7E0-8990-49B4-923D-2602377FDB47}"/>
    <cellStyle name="Calculation 2 2 2 2 2 2 2 3 2" xfId="3651" xr:uid="{74B47268-B710-45BA-8EC2-D6B1F3012E85}"/>
    <cellStyle name="Calculation 2 2 2 2 2 2 2 4" xfId="3652" xr:uid="{BC33468D-87CA-49CD-A209-274D294E2D6C}"/>
    <cellStyle name="Calculation 2 2 2 2 2 2 3" xfId="3653" xr:uid="{6DD3E7AF-6607-49A5-B3E7-8B7BCFE8E088}"/>
    <cellStyle name="Calculation 2 2 2 2 2 2 3 2" xfId="3654" xr:uid="{8695DCBC-70DB-4238-B651-ACCBBA6E721B}"/>
    <cellStyle name="Calculation 2 2 2 2 2 2 3 3" xfId="3655" xr:uid="{83604955-6D71-4A83-887C-FA80BE448783}"/>
    <cellStyle name="Calculation 2 2 2 2 2 2 4" xfId="3656" xr:uid="{CE11438B-C7B9-4765-A704-3993EAAF71A5}"/>
    <cellStyle name="Calculation 2 2 2 2 2 2 4 2" xfId="3657" xr:uid="{17377C6B-1DE9-4A5A-80D8-DC169AB744CE}"/>
    <cellStyle name="Calculation 2 2 2 2 2 2 5" xfId="3658" xr:uid="{6629400B-8D50-44AB-9BEC-627E5A5C962C}"/>
    <cellStyle name="Calculation 2 2 2 2 2 3" xfId="3659" xr:uid="{3C5807FA-B7AA-448D-98D0-C3A053293E96}"/>
    <cellStyle name="Calculation 2 2 2 2 2 3 2" xfId="3660" xr:uid="{2459BF9D-F2C4-4DD9-8586-9974F2117537}"/>
    <cellStyle name="Calculation 2 2 2 2 2 3 2 2" xfId="3661" xr:uid="{C5726A6E-2D30-4A23-95E6-7DF054F4F51D}"/>
    <cellStyle name="Calculation 2 2 2 2 2 3 2 3" xfId="3662" xr:uid="{8D50D91D-9DA3-4FC7-B55E-C6877100F802}"/>
    <cellStyle name="Calculation 2 2 2 2 2 3 3" xfId="3663" xr:uid="{071B23D8-BED6-4839-A530-AEFD2784A0CB}"/>
    <cellStyle name="Calculation 2 2 2 2 2 3 3 2" xfId="3664" xr:uid="{0C381977-5B20-4172-9E52-5973CCCB3F69}"/>
    <cellStyle name="Calculation 2 2 2 2 2 3 4" xfId="3665" xr:uid="{3FAC2452-ADDC-47B2-BC6B-131D1004E0E6}"/>
    <cellStyle name="Calculation 2 2 2 2 2 4" xfId="3666" xr:uid="{0F2B4AA7-C442-4AE7-81A1-A29959370BA7}"/>
    <cellStyle name="Calculation 2 2 2 2 2 4 2" xfId="3667" xr:uid="{9562833D-8C27-4865-8539-EA4B633E962B}"/>
    <cellStyle name="Calculation 2 2 2 2 2 4 3" xfId="3668" xr:uid="{BC49F832-1207-4E61-85CA-A98C299D3F44}"/>
    <cellStyle name="Calculation 2 2 2 2 2 5" xfId="3669" xr:uid="{B5B19ACB-3F0F-41A3-B371-581D1F98C0C8}"/>
    <cellStyle name="Calculation 2 2 2 2 2 5 2" xfId="3670" xr:uid="{2B0E17E2-DED9-4B45-A66A-ADCBDA299E2D}"/>
    <cellStyle name="Calculation 2 2 2 2 2 6" xfId="3671" xr:uid="{D410275F-4D3A-4E77-827C-945749460DFA}"/>
    <cellStyle name="Calculation 2 2 2 2 3" xfId="3672" xr:uid="{CF0A376C-0690-4B91-9308-312B146E2919}"/>
    <cellStyle name="Calculation 2 2 2 2 3 2" xfId="3673" xr:uid="{D7B0C72A-C206-4003-8B6C-76B57764F4BB}"/>
    <cellStyle name="Calculation 2 2 2 2 3 2 2" xfId="3674" xr:uid="{5B91CF42-8B9C-403D-9F25-C45CC85A6C5C}"/>
    <cellStyle name="Calculation 2 2 2 2 3 2 2 2" xfId="3675" xr:uid="{7675A0DA-274C-4261-8E3F-6BA9F0F66779}"/>
    <cellStyle name="Calculation 2 2 2 2 3 2 2 2 2" xfId="3676" xr:uid="{6FD96874-1877-43EA-BCFB-BDFCAFF84420}"/>
    <cellStyle name="Calculation 2 2 2 2 3 2 2 2 3" xfId="3677" xr:uid="{466B3434-EF81-4AAE-9529-592D65EAB793}"/>
    <cellStyle name="Calculation 2 2 2 2 3 2 2 3" xfId="3678" xr:uid="{1A25D2FA-2202-4146-9620-CBDDCB74F8B1}"/>
    <cellStyle name="Calculation 2 2 2 2 3 2 2 3 2" xfId="3679" xr:uid="{4F66909D-504B-4394-AE71-865D75BA1DD0}"/>
    <cellStyle name="Calculation 2 2 2 2 3 2 2 4" xfId="3680" xr:uid="{6F42A6D1-6FF9-440A-BD56-36DB03D94C26}"/>
    <cellStyle name="Calculation 2 2 2 2 3 2 3" xfId="3681" xr:uid="{91261A2E-03DC-49FF-894B-90AA47B74240}"/>
    <cellStyle name="Calculation 2 2 2 2 3 2 3 2" xfId="3682" xr:uid="{62DBC167-13AE-4B8C-A437-9207C9D499DA}"/>
    <cellStyle name="Calculation 2 2 2 2 3 2 3 3" xfId="3683" xr:uid="{5DB7FC18-A9CF-47D3-8375-AA4DB499F857}"/>
    <cellStyle name="Calculation 2 2 2 2 3 2 4" xfId="3684" xr:uid="{0D7C677E-95CB-4CE7-89A1-1A42A06ADB26}"/>
    <cellStyle name="Calculation 2 2 2 2 3 2 4 2" xfId="3685" xr:uid="{45CFFF86-7120-43B7-AE2B-1161919EEA27}"/>
    <cellStyle name="Calculation 2 2 2 2 3 2 5" xfId="3686" xr:uid="{FBB29DE1-BB50-490F-8FF1-DA1BA64051F5}"/>
    <cellStyle name="Calculation 2 2 2 2 3 3" xfId="3687" xr:uid="{BE4FD8E4-6494-423C-AAF8-0010C570E27D}"/>
    <cellStyle name="Calculation 2 2 2 2 3 3 2" xfId="3688" xr:uid="{3C3EBB6C-0719-489A-8638-E79026B2863D}"/>
    <cellStyle name="Calculation 2 2 2 2 3 3 2 2" xfId="3689" xr:uid="{21E2D675-7B55-4E1F-BFC8-34B1DAEAEB8D}"/>
    <cellStyle name="Calculation 2 2 2 2 3 3 2 3" xfId="3690" xr:uid="{4DE64F00-4965-4835-B857-80DB311D3A6F}"/>
    <cellStyle name="Calculation 2 2 2 2 3 3 3" xfId="3691" xr:uid="{DDF3B7A0-1D51-447E-A49A-AE6ADE6D09BA}"/>
    <cellStyle name="Calculation 2 2 2 2 3 3 3 2" xfId="3692" xr:uid="{68B96229-DB3F-4676-A41A-0B7BDBF6DE83}"/>
    <cellStyle name="Calculation 2 2 2 2 3 3 4" xfId="3693" xr:uid="{F4CE6091-6832-4947-ADC0-18320DA5FD19}"/>
    <cellStyle name="Calculation 2 2 2 2 3 4" xfId="3694" xr:uid="{FB2DCE78-5C25-4799-8E9B-B2A312D2A19D}"/>
    <cellStyle name="Calculation 2 2 2 2 3 4 2" xfId="3695" xr:uid="{572B028E-FD06-4DFD-B8B6-8EC9699B16AB}"/>
    <cellStyle name="Calculation 2 2 2 2 3 4 3" xfId="3696" xr:uid="{D7DF8247-57A5-4AE7-93D7-19EDE3AC58BD}"/>
    <cellStyle name="Calculation 2 2 2 2 3 5" xfId="3697" xr:uid="{B64A10A7-420E-4F48-A09A-51AD70E632EB}"/>
    <cellStyle name="Calculation 2 2 2 2 3 5 2" xfId="3698" xr:uid="{D68FCFC6-40E5-465F-A889-4EF6FF5FB548}"/>
    <cellStyle name="Calculation 2 2 2 2 3 6" xfId="3699" xr:uid="{A9118D6D-900D-4574-A82F-1555233B0D2F}"/>
    <cellStyle name="Calculation 2 2 2 2 4" xfId="3700" xr:uid="{5EFE4815-147F-44C5-95A5-E92E0929F562}"/>
    <cellStyle name="Calculation 2 2 2 2 4 2" xfId="3701" xr:uid="{A530EA26-7882-4E71-A615-73CE3EDD04C5}"/>
    <cellStyle name="Calculation 2 2 2 2 4 2 2" xfId="3702" xr:uid="{96206507-1C0E-455A-B1FB-47C793058ED3}"/>
    <cellStyle name="Calculation 2 2 2 2 4 2 2 2" xfId="3703" xr:uid="{4EF0771D-67A8-4640-9153-8B281EC9FAE9}"/>
    <cellStyle name="Calculation 2 2 2 2 4 2 2 3" xfId="3704" xr:uid="{0C3E151D-7473-4BCB-91A2-36283BCE07AE}"/>
    <cellStyle name="Calculation 2 2 2 2 4 2 3" xfId="3705" xr:uid="{05F6E1D5-7874-4586-A4A9-F4FAB7AB486F}"/>
    <cellStyle name="Calculation 2 2 2 2 4 2 3 2" xfId="3706" xr:uid="{1EA7C44C-72B1-4995-8967-EB3EB2EF1955}"/>
    <cellStyle name="Calculation 2 2 2 2 4 2 4" xfId="3707" xr:uid="{3799DF99-5385-47D4-AC75-D60B55DA9608}"/>
    <cellStyle name="Calculation 2 2 2 2 4 3" xfId="3708" xr:uid="{D25F750A-5C27-426A-9AB5-11DAC024C5A5}"/>
    <cellStyle name="Calculation 2 2 2 2 4 3 2" xfId="3709" xr:uid="{A6B1EB45-B236-4E65-A16D-8BA1EBDE1760}"/>
    <cellStyle name="Calculation 2 2 2 2 4 3 3" xfId="3710" xr:uid="{9ECF3E36-0EA1-4C82-BDC0-C2069D233CA4}"/>
    <cellStyle name="Calculation 2 2 2 2 4 4" xfId="3711" xr:uid="{EA3C4C66-3ABB-4C1E-A179-3F15411B6CBA}"/>
    <cellStyle name="Calculation 2 2 2 2 4 4 2" xfId="3712" xr:uid="{774CCCE0-BA9A-47FD-9348-1E6B3F61B9B6}"/>
    <cellStyle name="Calculation 2 2 2 2 4 5" xfId="3713" xr:uid="{C935801F-1A68-4BAA-9A94-2047DEF90A4D}"/>
    <cellStyle name="Calculation 2 2 2 2 5" xfId="3714" xr:uid="{95E0FF94-ED73-48CD-B92A-8704F48EA5AD}"/>
    <cellStyle name="Calculation 2 2 2 2 5 2" xfId="3715" xr:uid="{D82635C1-DB27-466E-A5B1-402F19DE3E80}"/>
    <cellStyle name="Calculation 2 2 2 2 5 2 2" xfId="3716" xr:uid="{B85EA818-F91C-47C4-8BEE-0B954F8AD472}"/>
    <cellStyle name="Calculation 2 2 2 2 5 2 3" xfId="3717" xr:uid="{F4880BDE-96A9-4429-B766-CCED7D02D90A}"/>
    <cellStyle name="Calculation 2 2 2 2 5 3" xfId="3718" xr:uid="{CA4F5B49-77D0-4C11-B279-7FD539DDF89D}"/>
    <cellStyle name="Calculation 2 2 2 2 5 3 2" xfId="3719" xr:uid="{D3B34BDD-B17E-4679-977A-6FC06D665B77}"/>
    <cellStyle name="Calculation 2 2 2 2 5 4" xfId="3720" xr:uid="{19C3E1C8-4E7F-49D1-A6F6-3840D6A1FC7F}"/>
    <cellStyle name="Calculation 2 2 2 2 6" xfId="3721" xr:uid="{2EE0F855-8C68-4FE3-A9C1-1905C9B90A5C}"/>
    <cellStyle name="Calculation 2 2 2 2 6 2" xfId="3722" xr:uid="{1DF954C8-26AA-4563-9002-92EDFACEAEAD}"/>
    <cellStyle name="Calculation 2 2 2 2 6 3" xfId="3723" xr:uid="{A0B20FDA-C69E-4862-A224-3C0375024258}"/>
    <cellStyle name="Calculation 2 2 2 2 7" xfId="3724" xr:uid="{A677DA83-7991-4871-AFE9-95107EC12380}"/>
    <cellStyle name="Calculation 2 2 2 2 7 2" xfId="3725" xr:uid="{008013FB-5C29-4ED2-BC86-466D82A50BF0}"/>
    <cellStyle name="Calculation 2 2 2 2 8" xfId="3726" xr:uid="{662A99F1-3CEF-4931-8700-3CE9F02D2CAD}"/>
    <cellStyle name="Calculation 2 2 2 3" xfId="3727" xr:uid="{0B7844EA-4D29-4328-8AA7-DE6CF5AF4682}"/>
    <cellStyle name="Calculation 2 2 2 3 2" xfId="3728" xr:uid="{438AECFC-D640-4DAF-8192-0F548ACDB4D5}"/>
    <cellStyle name="Calculation 2 2 2 3 2 2" xfId="3729" xr:uid="{53AB2963-96C7-4933-AF42-264BC179E67F}"/>
    <cellStyle name="Calculation 2 2 2 3 2 2 2" xfId="3730" xr:uid="{51AEF8B8-C2F4-4294-90DC-1E4FBE260348}"/>
    <cellStyle name="Calculation 2 2 2 3 2 2 2 2" xfId="3731" xr:uid="{98EE77D0-32C9-4912-AF7F-78306527B03F}"/>
    <cellStyle name="Calculation 2 2 2 3 2 2 2 3" xfId="3732" xr:uid="{DC4B3808-0273-4FBE-AC4B-DF969BDE196E}"/>
    <cellStyle name="Calculation 2 2 2 3 2 2 3" xfId="3733" xr:uid="{C2AA79A6-4661-4EDF-A95B-7C92D4F9B6F4}"/>
    <cellStyle name="Calculation 2 2 2 3 2 2 3 2" xfId="3734" xr:uid="{1FDEFED4-BBBA-466D-B6B6-1FFFEAABEBF4}"/>
    <cellStyle name="Calculation 2 2 2 3 2 2 4" xfId="3735" xr:uid="{8BFDD52E-F33E-42B8-B45D-B39F10BBD0ED}"/>
    <cellStyle name="Calculation 2 2 2 3 2 3" xfId="3736" xr:uid="{1502D2F7-15B7-4FCE-8011-C67B986A2CF6}"/>
    <cellStyle name="Calculation 2 2 2 3 2 3 2" xfId="3737" xr:uid="{D77EAD58-4AF8-432D-925D-4A6972C0530D}"/>
    <cellStyle name="Calculation 2 2 2 3 2 3 3" xfId="3738" xr:uid="{8463C8A4-16A4-4257-B5DE-C92CD480594C}"/>
    <cellStyle name="Calculation 2 2 2 3 2 4" xfId="3739" xr:uid="{0088E879-7432-4A8E-9734-B8895FBF9D46}"/>
    <cellStyle name="Calculation 2 2 2 3 2 4 2" xfId="3740" xr:uid="{B1E99CFE-96D1-45F0-ACED-1ABCB49E68B2}"/>
    <cellStyle name="Calculation 2 2 2 3 2 5" xfId="3741" xr:uid="{4448F3EC-8193-4C8F-AEF3-70A2AECEAA6C}"/>
    <cellStyle name="Calculation 2 2 2 3 3" xfId="3742" xr:uid="{17141FD0-A049-4979-956D-DC797C0FAD24}"/>
    <cellStyle name="Calculation 2 2 2 3 3 2" xfId="3743" xr:uid="{2B17C9E1-B967-43DA-BB77-9E2CB5AD713A}"/>
    <cellStyle name="Calculation 2 2 2 3 3 2 2" xfId="3744" xr:uid="{CDD421A1-0758-4DED-9F1E-39B43D68EC23}"/>
    <cellStyle name="Calculation 2 2 2 3 3 2 3" xfId="3745" xr:uid="{E52734ED-D4EA-4350-B601-C8258EDF58D0}"/>
    <cellStyle name="Calculation 2 2 2 3 3 3" xfId="3746" xr:uid="{FD0BF95F-EB28-40D8-A692-9B6FBA66648A}"/>
    <cellStyle name="Calculation 2 2 2 3 3 3 2" xfId="3747" xr:uid="{EEAA93BA-5834-420B-8FC8-9F580EEE4BFC}"/>
    <cellStyle name="Calculation 2 2 2 3 3 4" xfId="3748" xr:uid="{7FFC33B7-0CA0-4922-8B98-D99C56BE7F45}"/>
    <cellStyle name="Calculation 2 2 2 3 4" xfId="3749" xr:uid="{8F3A94D7-BE61-46DD-B369-28CA8C02D8D6}"/>
    <cellStyle name="Calculation 2 2 2 3 4 2" xfId="3750" xr:uid="{2C60348A-9643-4096-8354-1E6FA8B47EA1}"/>
    <cellStyle name="Calculation 2 2 2 3 4 3" xfId="3751" xr:uid="{992F1577-8EC2-41E2-BBE1-A1319383164E}"/>
    <cellStyle name="Calculation 2 2 2 3 5" xfId="3752" xr:uid="{429DC0C1-3E1C-4E9F-8849-51239F98ADA0}"/>
    <cellStyle name="Calculation 2 2 2 3 5 2" xfId="3753" xr:uid="{939C4EAF-B5EF-4270-8B9C-18B4CFA5ACBC}"/>
    <cellStyle name="Calculation 2 2 2 3 6" xfId="3754" xr:uid="{77DFF603-B550-4CFD-9A2A-6E92C1982080}"/>
    <cellStyle name="Calculation 2 2 2 4" xfId="3755" xr:uid="{EC52B37B-08A2-4862-B8B9-C11FA267119C}"/>
    <cellStyle name="Calculation 2 2 2 4 2" xfId="3756" xr:uid="{F6F2C690-1E60-422C-9AE8-879DA33773D0}"/>
    <cellStyle name="Calculation 2 2 2 4 2 2" xfId="3757" xr:uid="{C59F342F-5F57-469F-9778-3280938FFF65}"/>
    <cellStyle name="Calculation 2 2 2 4 2 2 2" xfId="3758" xr:uid="{94BB9653-CF04-4DB6-B2B5-F2DE82481B11}"/>
    <cellStyle name="Calculation 2 2 2 4 2 2 3" xfId="3759" xr:uid="{C2AAD32C-F9A3-4730-A3A2-93FC44B7D3CA}"/>
    <cellStyle name="Calculation 2 2 2 4 2 3" xfId="3760" xr:uid="{C0670730-4BE8-4598-9B90-374730376FC3}"/>
    <cellStyle name="Calculation 2 2 2 4 2 3 2" xfId="3761" xr:uid="{B01C9EE5-89E3-4A9C-9947-4EEF66633326}"/>
    <cellStyle name="Calculation 2 2 2 4 2 4" xfId="3762" xr:uid="{7E8107C1-9682-4C1C-AC5C-441B559176D4}"/>
    <cellStyle name="Calculation 2 2 2 4 3" xfId="3763" xr:uid="{7C9EEDBD-AE3C-4ED0-822A-6A90D7BDAA77}"/>
    <cellStyle name="Calculation 2 2 2 4 3 2" xfId="3764" xr:uid="{6F99F3AE-F388-47FA-A25C-ACE24D417E37}"/>
    <cellStyle name="Calculation 2 2 2 4 3 3" xfId="3765" xr:uid="{3745ADA6-0E9F-4CFF-8063-34CE594D938E}"/>
    <cellStyle name="Calculation 2 2 2 4 4" xfId="3766" xr:uid="{0B5EF5F0-65F9-4DF8-B703-C76433BE9157}"/>
    <cellStyle name="Calculation 2 2 2 4 4 2" xfId="3767" xr:uid="{874EF99E-6BA7-4266-B296-7F7EEFF5FB9B}"/>
    <cellStyle name="Calculation 2 2 2 4 5" xfId="3768" xr:uid="{57F9A54D-9D0F-4C55-977F-932A1AB3087E}"/>
    <cellStyle name="Calculation 2 2 2 5" xfId="3769" xr:uid="{8BC02127-CC04-4B20-8638-5C7595643ECB}"/>
    <cellStyle name="Calculation 2 2 2 5 2" xfId="3770" xr:uid="{8AC241B5-49E3-4799-ABBA-0C63D6CE16CF}"/>
    <cellStyle name="Calculation 2 2 2 5 2 2" xfId="3771" xr:uid="{5A2013D8-E9E6-45D6-A459-4CA8570FD0AA}"/>
    <cellStyle name="Calculation 2 2 2 5 2 3" xfId="3772" xr:uid="{14B2DED6-E344-4061-BA51-01F1B3C70EAD}"/>
    <cellStyle name="Calculation 2 2 2 5 3" xfId="3773" xr:uid="{BB02A16B-1D16-4828-A18C-04FA5F4213E6}"/>
    <cellStyle name="Calculation 2 2 2 5 3 2" xfId="3774" xr:uid="{5D7679AE-B7DA-4E3F-9E06-E0B9303A56B0}"/>
    <cellStyle name="Calculation 2 2 2 5 4" xfId="3775" xr:uid="{3624DDA9-C4CF-48F3-AC9C-BB0C9196B009}"/>
    <cellStyle name="Calculation 2 2 2 6" xfId="3776" xr:uid="{ECD6F6D4-E70B-4CC3-9840-B578091F1370}"/>
    <cellStyle name="Calculation 2 2 2 6 2" xfId="3777" xr:uid="{B2324F04-F629-4073-B4D0-9D27B0AFF67C}"/>
    <cellStyle name="Calculation 2 2 2 6 3" xfId="3778" xr:uid="{BE83DBF3-2338-4BAB-999B-7565021E1407}"/>
    <cellStyle name="Calculation 2 2 2 7" xfId="3779" xr:uid="{2DB7E35F-3CBE-4953-8A59-45815414EEFC}"/>
    <cellStyle name="Calculation 2 2 2 7 2" xfId="3780" xr:uid="{C116FD5A-A3CB-4151-B270-7F6CE9649C40}"/>
    <cellStyle name="Calculation 2 2 2 8" xfId="3781" xr:uid="{9B4CAC10-8960-49CF-A3C5-03EE9D0D8BCE}"/>
    <cellStyle name="Calculation 2 2 3" xfId="3782" xr:uid="{2B14E64A-B928-4335-9C51-7FA961ABE404}"/>
    <cellStyle name="Calculation 2 2 3 2" xfId="3783" xr:uid="{837E4C2A-62AB-4C0F-9775-1C4A5319CABF}"/>
    <cellStyle name="Calculation 2 2 3 2 2" xfId="3784" xr:uid="{8146D82C-B21F-49A9-899E-144073E6984B}"/>
    <cellStyle name="Calculation 2 2 3 2 2 2" xfId="3785" xr:uid="{6F860032-4BB6-4780-8737-78258A36D87D}"/>
    <cellStyle name="Calculation 2 2 3 2 2 2 2" xfId="3786" xr:uid="{000429AD-8082-452D-8828-6E83E4465738}"/>
    <cellStyle name="Calculation 2 2 3 2 2 2 2 2" xfId="3787" xr:uid="{9BB196A8-D5DE-4EA6-BE0F-D9A8FA1A7C4D}"/>
    <cellStyle name="Calculation 2 2 3 2 2 2 2 3" xfId="3788" xr:uid="{C35A29CC-582D-4FB6-B0F5-EE40947A1375}"/>
    <cellStyle name="Calculation 2 2 3 2 2 2 3" xfId="3789" xr:uid="{5883185E-9523-467D-8646-B95D7528A824}"/>
    <cellStyle name="Calculation 2 2 3 2 2 2 3 2" xfId="3790" xr:uid="{F5CACD01-1A89-44C1-9585-D3AA1F0CBFA1}"/>
    <cellStyle name="Calculation 2 2 3 2 2 2 4" xfId="3791" xr:uid="{44B315A2-19EC-4816-81F1-68AF750720E2}"/>
    <cellStyle name="Calculation 2 2 3 2 2 3" xfId="3792" xr:uid="{F26EB14B-E312-4EEC-BE34-C6D985B7C35F}"/>
    <cellStyle name="Calculation 2 2 3 2 2 3 2" xfId="3793" xr:uid="{A76BADD6-9E06-4E70-99F4-8A14850E0CC2}"/>
    <cellStyle name="Calculation 2 2 3 2 2 3 3" xfId="3794" xr:uid="{68205111-29C7-4A8A-ABBF-B43404977D7C}"/>
    <cellStyle name="Calculation 2 2 3 2 2 4" xfId="3795" xr:uid="{8F3A6814-6899-4AF2-88D4-5BB734DC79A0}"/>
    <cellStyle name="Calculation 2 2 3 2 2 4 2" xfId="3796" xr:uid="{5C7DDA66-ECB2-4E27-BB37-F46A5E4AA440}"/>
    <cellStyle name="Calculation 2 2 3 2 2 5" xfId="3797" xr:uid="{52997AD9-FFC8-4621-BC08-E51E61DEB637}"/>
    <cellStyle name="Calculation 2 2 3 2 3" xfId="3798" xr:uid="{3CA8BCBB-3C55-437C-9991-34504552D74A}"/>
    <cellStyle name="Calculation 2 2 3 2 3 2" xfId="3799" xr:uid="{834BEE2A-C69C-49E8-9F17-8C3F941A7E40}"/>
    <cellStyle name="Calculation 2 2 3 2 3 2 2" xfId="3800" xr:uid="{607D8101-284C-414F-B38D-0B897FDF9152}"/>
    <cellStyle name="Calculation 2 2 3 2 3 2 3" xfId="3801" xr:uid="{41D37F48-B3FA-469E-8D41-E7DBF0274515}"/>
    <cellStyle name="Calculation 2 2 3 2 3 3" xfId="3802" xr:uid="{870D9F25-91E4-46DB-B7F1-3B268498FE17}"/>
    <cellStyle name="Calculation 2 2 3 2 3 3 2" xfId="3803" xr:uid="{F09EE0C9-8AA9-498B-8765-EF37A8AC4973}"/>
    <cellStyle name="Calculation 2 2 3 2 3 4" xfId="3804" xr:uid="{1D258C43-E64F-45AE-9D85-B27AF4CDCF4F}"/>
    <cellStyle name="Calculation 2 2 3 2 4" xfId="3805" xr:uid="{467EA0ED-4DED-4E0C-8BAA-D08DB2BFCB92}"/>
    <cellStyle name="Calculation 2 2 3 2 4 2" xfId="3806" xr:uid="{9B98158E-8A76-4A36-9923-01D1219D6878}"/>
    <cellStyle name="Calculation 2 2 3 2 4 3" xfId="3807" xr:uid="{971A3CEA-D51B-4D4E-B5D7-F70268A69C45}"/>
    <cellStyle name="Calculation 2 2 3 2 5" xfId="3808" xr:uid="{BE35A782-8787-44DD-B6D9-8BEF41068CB0}"/>
    <cellStyle name="Calculation 2 2 3 2 5 2" xfId="3809" xr:uid="{E812041A-A7A4-44DC-8CA6-EF1E92D4C67B}"/>
    <cellStyle name="Calculation 2 2 3 2 6" xfId="3810" xr:uid="{A6BA8763-2269-457A-971B-8618F910D9D8}"/>
    <cellStyle name="Calculation 2 2 3 3" xfId="3811" xr:uid="{C70471CE-2C8F-416B-9BB4-BA859248B68E}"/>
    <cellStyle name="Calculation 2 2 3 3 2" xfId="3812" xr:uid="{9D8325D0-2419-459A-9BBF-D41736569DD1}"/>
    <cellStyle name="Calculation 2 2 3 3 2 2" xfId="3813" xr:uid="{B40EE911-A1EE-4AA4-9EEE-B014A42CBA5C}"/>
    <cellStyle name="Calculation 2 2 3 3 2 2 2" xfId="3814" xr:uid="{C357C077-CAAC-4F96-9689-806E84042BD4}"/>
    <cellStyle name="Calculation 2 2 3 3 2 2 2 2" xfId="3815" xr:uid="{6EAE8369-E724-4AF4-81EC-D672E18B5860}"/>
    <cellStyle name="Calculation 2 2 3 3 2 2 2 3" xfId="3816" xr:uid="{5763FD9F-B4D2-47D4-874E-2AA3F54263AE}"/>
    <cellStyle name="Calculation 2 2 3 3 2 2 3" xfId="3817" xr:uid="{6496FE83-EAF7-4282-844C-E6D836616DD5}"/>
    <cellStyle name="Calculation 2 2 3 3 2 2 3 2" xfId="3818" xr:uid="{53AF43EB-F174-4679-830E-C7F5CA1283D1}"/>
    <cellStyle name="Calculation 2 2 3 3 2 2 4" xfId="3819" xr:uid="{0C041B40-4924-47BA-8C1A-115B517F7833}"/>
    <cellStyle name="Calculation 2 2 3 3 2 3" xfId="3820" xr:uid="{00C746CC-5315-438F-BCD3-CE5EBBD2B749}"/>
    <cellStyle name="Calculation 2 2 3 3 2 3 2" xfId="3821" xr:uid="{692A6D64-D52B-492B-95CA-5A8434AE3E40}"/>
    <cellStyle name="Calculation 2 2 3 3 2 3 3" xfId="3822" xr:uid="{9A7D074E-D2A9-4612-B151-4EE629901135}"/>
    <cellStyle name="Calculation 2 2 3 3 2 4" xfId="3823" xr:uid="{D1C134E4-9E33-40EA-8F35-2F8EA5A5F02F}"/>
    <cellStyle name="Calculation 2 2 3 3 2 4 2" xfId="3824" xr:uid="{FF76CF7E-E583-41FC-BC81-324F28BFA0EF}"/>
    <cellStyle name="Calculation 2 2 3 3 2 5" xfId="3825" xr:uid="{9BF5EBF5-85B5-4FCE-B816-9770D9495CF7}"/>
    <cellStyle name="Calculation 2 2 3 3 3" xfId="3826" xr:uid="{56710FF8-63E2-42AA-BBD4-973E0E51D35E}"/>
    <cellStyle name="Calculation 2 2 3 3 3 2" xfId="3827" xr:uid="{72DC9060-0BAE-4672-B131-E7C9C79C48CD}"/>
    <cellStyle name="Calculation 2 2 3 3 3 2 2" xfId="3828" xr:uid="{04D71683-6571-476E-83CE-880B611F65A0}"/>
    <cellStyle name="Calculation 2 2 3 3 3 2 3" xfId="3829" xr:uid="{8D9D770B-5CDD-4E73-9DE7-4A86841E8819}"/>
    <cellStyle name="Calculation 2 2 3 3 3 3" xfId="3830" xr:uid="{C03E087A-CBBD-4367-97D8-3F46F8BCAA75}"/>
    <cellStyle name="Calculation 2 2 3 3 3 3 2" xfId="3831" xr:uid="{AFD4F0E6-55B0-428E-B8D4-7C8DD03B0C5E}"/>
    <cellStyle name="Calculation 2 2 3 3 3 4" xfId="3832" xr:uid="{0B15C49B-F4D9-4AB0-8FA2-5CAF7B6154B3}"/>
    <cellStyle name="Calculation 2 2 3 3 4" xfId="3833" xr:uid="{F23DA2AD-143D-4CA0-90EA-B14D5FA2359D}"/>
    <cellStyle name="Calculation 2 2 3 3 4 2" xfId="3834" xr:uid="{1CA17636-A87D-43D3-9762-8DFC64CF73AA}"/>
    <cellStyle name="Calculation 2 2 3 3 4 3" xfId="3835" xr:uid="{E3332D19-94E1-48F8-B4EA-C86372D21EB1}"/>
    <cellStyle name="Calculation 2 2 3 3 5" xfId="3836" xr:uid="{4C4D2891-BAAF-4F1C-BD13-45A1BCF6D3C5}"/>
    <cellStyle name="Calculation 2 2 3 3 5 2" xfId="3837" xr:uid="{8BC960B2-29F9-46C4-A423-0E1937CDB556}"/>
    <cellStyle name="Calculation 2 2 3 3 6" xfId="3838" xr:uid="{73E3401D-F8AD-42B4-9A92-E30994094146}"/>
    <cellStyle name="Calculation 2 2 3 4" xfId="3839" xr:uid="{8EE75F98-70FF-41A1-AD86-72F7D25D8DAC}"/>
    <cellStyle name="Calculation 2 2 3 4 2" xfId="3840" xr:uid="{8FBEDF5A-39C6-4565-BEC3-980F6AD7AE69}"/>
    <cellStyle name="Calculation 2 2 3 4 2 2" xfId="3841" xr:uid="{F4965908-C160-4A24-AEE7-0F6695624EF2}"/>
    <cellStyle name="Calculation 2 2 3 4 2 2 2" xfId="3842" xr:uid="{9BF509AD-A327-4040-A606-0427A15D3A7B}"/>
    <cellStyle name="Calculation 2 2 3 4 2 2 3" xfId="3843" xr:uid="{1A3BA3AC-D137-4DB0-924C-05907F9EAA30}"/>
    <cellStyle name="Calculation 2 2 3 4 2 3" xfId="3844" xr:uid="{4E676E21-2E65-4B0C-8BA1-0E139C2694D6}"/>
    <cellStyle name="Calculation 2 2 3 4 2 3 2" xfId="3845" xr:uid="{0034B8F8-CA9A-46E2-9560-6C6363B7AF7E}"/>
    <cellStyle name="Calculation 2 2 3 4 2 4" xfId="3846" xr:uid="{9F273D80-8E00-4201-9B55-2766573911A6}"/>
    <cellStyle name="Calculation 2 2 3 4 3" xfId="3847" xr:uid="{DF57F653-92D7-4332-9A06-D6FF38CE2F1D}"/>
    <cellStyle name="Calculation 2 2 3 4 3 2" xfId="3848" xr:uid="{1AB0F23D-F943-4378-A2D6-4DC7BC56A4F4}"/>
    <cellStyle name="Calculation 2 2 3 4 3 3" xfId="3849" xr:uid="{58CDFC26-2146-4DF9-9D3A-33B23B042A1C}"/>
    <cellStyle name="Calculation 2 2 3 4 4" xfId="3850" xr:uid="{81188050-8687-447E-9366-61C07C233453}"/>
    <cellStyle name="Calculation 2 2 3 4 4 2" xfId="3851" xr:uid="{3077E9C5-B6BE-48C9-BD7F-4550EFEB33BB}"/>
    <cellStyle name="Calculation 2 2 3 4 5" xfId="3852" xr:uid="{8729ADB2-E179-4662-9B39-EE9A03ACD4ED}"/>
    <cellStyle name="Calculation 2 2 3 5" xfId="3853" xr:uid="{8E3E2FC1-D639-4969-93F6-6E4AC8E55592}"/>
    <cellStyle name="Calculation 2 2 3 5 2" xfId="3854" xr:uid="{D322606E-BBA2-4735-94A8-FCDEF0600FF5}"/>
    <cellStyle name="Calculation 2 2 3 5 2 2" xfId="3855" xr:uid="{2F1F9602-C7D0-4093-9888-F58771FB1023}"/>
    <cellStyle name="Calculation 2 2 3 5 2 3" xfId="3856" xr:uid="{F15C4D51-6DC3-4343-8F5C-7C5AF47BA40D}"/>
    <cellStyle name="Calculation 2 2 3 5 3" xfId="3857" xr:uid="{E9F19AFD-2385-4064-8BFE-08B670874509}"/>
    <cellStyle name="Calculation 2 2 3 5 3 2" xfId="3858" xr:uid="{BF846297-D9C3-46F3-A37F-EDAB80C8C881}"/>
    <cellStyle name="Calculation 2 2 3 5 4" xfId="3859" xr:uid="{9AFBE2C9-952F-4BC9-AC86-DF91EB019022}"/>
    <cellStyle name="Calculation 2 2 3 6" xfId="3860" xr:uid="{6605B999-C238-45BB-BAC6-D5F856C8C4F6}"/>
    <cellStyle name="Calculation 2 2 3 6 2" xfId="3861" xr:uid="{F126DD11-2DA1-46D3-AE5C-CDE768FF8639}"/>
    <cellStyle name="Calculation 2 2 3 6 3" xfId="3862" xr:uid="{CA4A70C4-00BE-432C-8BBC-9B2D4B06BD74}"/>
    <cellStyle name="Calculation 2 2 3 7" xfId="3863" xr:uid="{97FAD4D3-AF6C-423B-BDE5-0051E1ABB8E5}"/>
    <cellStyle name="Calculation 2 2 3 7 2" xfId="3864" xr:uid="{EDC739F7-792B-4C32-9763-4FB4CDB82FC1}"/>
    <cellStyle name="Calculation 2 2 3 8" xfId="3865" xr:uid="{C2B4F427-2CC9-4E79-88E5-71E998FF1FED}"/>
    <cellStyle name="Calculation 2 2 4" xfId="3866" xr:uid="{EF971272-5485-4636-A6A8-68290EC51CD9}"/>
    <cellStyle name="Calculation 2 2 4 2" xfId="3867" xr:uid="{7977C78B-74D2-4A14-96EB-8FE6FEE5F7D9}"/>
    <cellStyle name="Calculation 2 2 4 2 2" xfId="3868" xr:uid="{9C61006C-A242-4BAF-BF75-054A48F8F1B9}"/>
    <cellStyle name="Calculation 2 2 4 2 2 2" xfId="3869" xr:uid="{77B6B734-6BBD-4712-81A6-B8FEFFEB6AD2}"/>
    <cellStyle name="Calculation 2 2 4 2 2 2 2" xfId="3870" xr:uid="{15CF11CF-E375-4553-ADC9-1D4B59CB27E2}"/>
    <cellStyle name="Calculation 2 2 4 2 2 2 3" xfId="3871" xr:uid="{00F23636-929E-471E-A6A6-C2777C1B148D}"/>
    <cellStyle name="Calculation 2 2 4 2 2 3" xfId="3872" xr:uid="{FFDC5377-E6EA-4E27-9E9F-2A31F6ED4900}"/>
    <cellStyle name="Calculation 2 2 4 2 2 3 2" xfId="3873" xr:uid="{B9DF7ECB-8202-45C4-9FC2-D8E45791F09F}"/>
    <cellStyle name="Calculation 2 2 4 2 2 4" xfId="3874" xr:uid="{7BF58E23-6CC6-4D1C-A854-ADE0FD687A56}"/>
    <cellStyle name="Calculation 2 2 4 2 3" xfId="3875" xr:uid="{A6432E44-8480-4452-A93D-E03902A53D5C}"/>
    <cellStyle name="Calculation 2 2 4 2 3 2" xfId="3876" xr:uid="{94C9267F-1FC6-4A2D-8339-04EA6C73C8CF}"/>
    <cellStyle name="Calculation 2 2 4 2 3 3" xfId="3877" xr:uid="{E8028E01-7794-426A-9273-D150625D1691}"/>
    <cellStyle name="Calculation 2 2 4 2 4" xfId="3878" xr:uid="{788B7CBC-9FE8-4A99-9F3A-03F89D65715F}"/>
    <cellStyle name="Calculation 2 2 4 2 4 2" xfId="3879" xr:uid="{43B0C662-0BB3-4291-A905-4A4422A16C09}"/>
    <cellStyle name="Calculation 2 2 4 2 5" xfId="3880" xr:uid="{B16F43AD-C205-447F-880B-D1E0CD3EDDBE}"/>
    <cellStyle name="Calculation 2 2 4 3" xfId="3881" xr:uid="{45B51A07-22A0-45EF-A662-D2F3E91CD776}"/>
    <cellStyle name="Calculation 2 2 4 3 2" xfId="3882" xr:uid="{E4BF1A04-95A3-4175-AF98-9A1091D545A5}"/>
    <cellStyle name="Calculation 2 2 4 3 2 2" xfId="3883" xr:uid="{006967FA-1EA8-4678-BFBA-64B51D53FE39}"/>
    <cellStyle name="Calculation 2 2 4 3 2 3" xfId="3884" xr:uid="{539E42D0-2D14-4EBD-8B5F-B95BE4557A51}"/>
    <cellStyle name="Calculation 2 2 4 3 3" xfId="3885" xr:uid="{41F9D791-EE53-41C6-8870-378F7B382BA2}"/>
    <cellStyle name="Calculation 2 2 4 3 3 2" xfId="3886" xr:uid="{0295379C-A797-498D-BAEB-E6CFAB7AC9EB}"/>
    <cellStyle name="Calculation 2 2 4 3 4" xfId="3887" xr:uid="{423E6208-077A-4831-BDEB-DE1F4DF1A56D}"/>
    <cellStyle name="Calculation 2 2 4 4" xfId="3888" xr:uid="{A0AA3363-495C-4CEB-B01F-A69DBA54FA67}"/>
    <cellStyle name="Calculation 2 2 4 4 2" xfId="3889" xr:uid="{10E20DF2-1572-4DDB-B9D3-674375D760D9}"/>
    <cellStyle name="Calculation 2 2 4 4 3" xfId="3890" xr:uid="{568813EB-64A8-4EB9-9A41-D47E21285201}"/>
    <cellStyle name="Calculation 2 2 4 5" xfId="3891" xr:uid="{8068D95B-0167-4699-A743-125015EC6A90}"/>
    <cellStyle name="Calculation 2 2 4 5 2" xfId="3892" xr:uid="{FC8038A3-E12C-4632-9475-83620F2857DD}"/>
    <cellStyle name="Calculation 2 2 4 6" xfId="3893" xr:uid="{01C22BEC-E399-4B25-AC33-B06EF1A4659C}"/>
    <cellStyle name="Calculation 2 2 5" xfId="3894" xr:uid="{35680307-2451-4729-83E1-FEF2440BA2EC}"/>
    <cellStyle name="Calculation 2 2 5 2" xfId="3895" xr:uid="{E63C0573-B4E2-4C45-88F7-B7E67D471C49}"/>
    <cellStyle name="Calculation 2 2 5 2 2" xfId="3896" xr:uid="{727AD61F-B447-465B-B9A8-318EE55157B5}"/>
    <cellStyle name="Calculation 2 2 5 2 3" xfId="3897" xr:uid="{F72BE697-1581-4DB4-AD0B-6D127F0660C6}"/>
    <cellStyle name="Calculation 2 2 5 3" xfId="3898" xr:uid="{5F32BE70-589F-46EB-BA03-743EDAFE585D}"/>
    <cellStyle name="Calculation 2 2 5 3 2" xfId="3899" xr:uid="{796E0233-E4CD-41A9-93D1-646ECA9D5405}"/>
    <cellStyle name="Calculation 2 2 5 4" xfId="3900" xr:uid="{01BF8B14-7D97-4B61-A171-3D351163989C}"/>
    <cellStyle name="Calculation 2 2 6" xfId="3901" xr:uid="{CEC115E1-675E-4693-94CF-C165F763F606}"/>
    <cellStyle name="Calculation 2 2 6 2" xfId="3902" xr:uid="{0462C3C8-A991-4F87-A9EF-F44E6AA09AC6}"/>
    <cellStyle name="Calculation 2 2 6 3" xfId="3903" xr:uid="{CDFB95DC-4388-41A8-A0B8-1898562EDFDA}"/>
    <cellStyle name="Calculation 2 2 7" xfId="3904" xr:uid="{7619AF5A-42D5-48A5-BB5A-37D619FCECA8}"/>
    <cellStyle name="Calculation 2 2 7 2" xfId="3905" xr:uid="{54F9F039-9B49-402E-AF34-51EF9AED47AB}"/>
    <cellStyle name="Calculation 2 2 8" xfId="3906" xr:uid="{672D65C8-547B-4A39-A77D-1FEFCC59BCEE}"/>
    <cellStyle name="Calculation 2 3" xfId="3907" xr:uid="{1EF635FE-7AFD-491A-980E-08BFCF038AEF}"/>
    <cellStyle name="Calculation 2 3 2" xfId="3908" xr:uid="{727C1F36-A563-4F28-A541-01AF2ED76AD3}"/>
    <cellStyle name="Calculation 2 3 2 2" xfId="3909" xr:uid="{14BDACF4-F58B-45D7-9DC5-EDF158DD681F}"/>
    <cellStyle name="Calculation 2 3 2 2 2" xfId="3910" xr:uid="{8E1D2516-564A-43B9-A11C-38BB1C29C6D9}"/>
    <cellStyle name="Calculation 2 3 2 2 2 2" xfId="3911" xr:uid="{56D5BFD7-23C1-4EAB-A088-3D4305BC6DBE}"/>
    <cellStyle name="Calculation 2 3 2 2 2 2 2" xfId="3912" xr:uid="{925CBCD9-1656-47C0-84B6-FA83A7237688}"/>
    <cellStyle name="Calculation 2 3 2 2 2 2 2 2" xfId="3913" xr:uid="{D522DDEB-8236-4651-9041-F35B98603613}"/>
    <cellStyle name="Calculation 2 3 2 2 2 2 2 3" xfId="3914" xr:uid="{5FE12F0C-0D4D-4562-A0A8-3267CB1D9C8A}"/>
    <cellStyle name="Calculation 2 3 2 2 2 2 3" xfId="3915" xr:uid="{8964DEF4-5202-4418-85A3-10D2BEE4B0DF}"/>
    <cellStyle name="Calculation 2 3 2 2 2 2 3 2" xfId="3916" xr:uid="{210DD36A-75A6-4E4E-B1AF-60E21D464DC6}"/>
    <cellStyle name="Calculation 2 3 2 2 2 2 4" xfId="3917" xr:uid="{C28D61BA-1B4E-4080-9C77-2BDBE82A99CF}"/>
    <cellStyle name="Calculation 2 3 2 2 2 3" xfId="3918" xr:uid="{9E0CF4FF-5947-4589-B0EE-81A304332514}"/>
    <cellStyle name="Calculation 2 3 2 2 2 3 2" xfId="3919" xr:uid="{319212A9-D72A-49DF-8F67-F102403C4212}"/>
    <cellStyle name="Calculation 2 3 2 2 2 3 3" xfId="3920" xr:uid="{5A61228E-7EA3-415D-9E1A-79A007249A05}"/>
    <cellStyle name="Calculation 2 3 2 2 2 4" xfId="3921" xr:uid="{3BA2590F-35FA-42F9-B27E-CD52A1C6CD88}"/>
    <cellStyle name="Calculation 2 3 2 2 2 4 2" xfId="3922" xr:uid="{8D6C1599-BBDD-4279-82D7-9C87D61B9B95}"/>
    <cellStyle name="Calculation 2 3 2 2 2 5" xfId="3923" xr:uid="{C834A743-692D-4923-9CFB-43CF23F03049}"/>
    <cellStyle name="Calculation 2 3 2 2 3" xfId="3924" xr:uid="{C9BAD012-1132-4448-974F-83369E869DAC}"/>
    <cellStyle name="Calculation 2 3 2 2 3 2" xfId="3925" xr:uid="{02A25407-A337-4827-A256-4167307B8A40}"/>
    <cellStyle name="Calculation 2 3 2 2 3 2 2" xfId="3926" xr:uid="{A69BFBB8-5CE9-4F2A-B80F-75B82C909179}"/>
    <cellStyle name="Calculation 2 3 2 2 3 2 3" xfId="3927" xr:uid="{57BFB3FF-181E-47DA-8DB6-B6FDF9961A45}"/>
    <cellStyle name="Calculation 2 3 2 2 3 3" xfId="3928" xr:uid="{3A897009-9A50-4367-920C-C18FD45D619D}"/>
    <cellStyle name="Calculation 2 3 2 2 3 3 2" xfId="3929" xr:uid="{21115390-33B0-412D-B9F1-7A6038446DA1}"/>
    <cellStyle name="Calculation 2 3 2 2 3 4" xfId="3930" xr:uid="{7EDD7BFB-F60F-45AE-B70C-641B2568A79B}"/>
    <cellStyle name="Calculation 2 3 2 2 4" xfId="3931" xr:uid="{691B880F-8543-4EDD-B175-B849242136E9}"/>
    <cellStyle name="Calculation 2 3 2 2 4 2" xfId="3932" xr:uid="{524F2497-07BA-45E3-9F6B-17EF4E729E01}"/>
    <cellStyle name="Calculation 2 3 2 2 4 3" xfId="3933" xr:uid="{493C7A3D-8CC7-40FC-AEFD-6E967C38808A}"/>
    <cellStyle name="Calculation 2 3 2 2 5" xfId="3934" xr:uid="{550CA5DD-439D-499F-BC8D-83DA3566BA61}"/>
    <cellStyle name="Calculation 2 3 2 2 5 2" xfId="3935" xr:uid="{9A6E1900-9131-4D2B-8AF9-9B4B8C3D518D}"/>
    <cellStyle name="Calculation 2 3 2 2 6" xfId="3936" xr:uid="{946772F4-16CF-4633-8569-1B2E9906AC9C}"/>
    <cellStyle name="Calculation 2 3 2 3" xfId="3937" xr:uid="{C22E5C1F-F94A-4A7E-82E8-C5AFE90779D2}"/>
    <cellStyle name="Calculation 2 3 2 3 2" xfId="3938" xr:uid="{0E1D9391-CAD4-42C5-82EA-E559C7E4B7FD}"/>
    <cellStyle name="Calculation 2 3 2 3 2 2" xfId="3939" xr:uid="{FF5F4018-1E99-4109-9A83-E78CB0F113BF}"/>
    <cellStyle name="Calculation 2 3 2 3 2 2 2" xfId="3940" xr:uid="{002C7C49-81C7-4223-8541-E41A460C8C2C}"/>
    <cellStyle name="Calculation 2 3 2 3 2 2 2 2" xfId="3941" xr:uid="{11AEF799-2E95-4218-9B57-172E13208129}"/>
    <cellStyle name="Calculation 2 3 2 3 2 2 2 3" xfId="3942" xr:uid="{D9E3FA8B-AB52-4738-B86F-E565FA9F1726}"/>
    <cellStyle name="Calculation 2 3 2 3 2 2 3" xfId="3943" xr:uid="{FCB31750-F258-48C9-ACE8-5137D06F59B0}"/>
    <cellStyle name="Calculation 2 3 2 3 2 2 3 2" xfId="3944" xr:uid="{5D5AEF1A-0E1B-4B38-A04B-66E3EF85E996}"/>
    <cellStyle name="Calculation 2 3 2 3 2 2 4" xfId="3945" xr:uid="{6A463A1B-1BFB-4B65-9C6D-F9254AFCB017}"/>
    <cellStyle name="Calculation 2 3 2 3 2 3" xfId="3946" xr:uid="{43BD04B6-87F5-479F-BD2E-B00DDD69EB3B}"/>
    <cellStyle name="Calculation 2 3 2 3 2 3 2" xfId="3947" xr:uid="{A248687F-ADBC-41DA-B6BB-98F1A5634714}"/>
    <cellStyle name="Calculation 2 3 2 3 2 3 3" xfId="3948" xr:uid="{90D8631F-CC9B-464D-952C-C5C91775EBEB}"/>
    <cellStyle name="Calculation 2 3 2 3 2 4" xfId="3949" xr:uid="{368681A7-52AB-42FF-A7AB-0EDC51A2A71C}"/>
    <cellStyle name="Calculation 2 3 2 3 2 4 2" xfId="3950" xr:uid="{E14B6A86-D2CA-44F1-8476-3C98B18656F4}"/>
    <cellStyle name="Calculation 2 3 2 3 2 5" xfId="3951" xr:uid="{7C0E449D-46A6-4125-A7C9-6ED709DF00FA}"/>
    <cellStyle name="Calculation 2 3 2 3 3" xfId="3952" xr:uid="{5E1B4312-D74E-4C15-A813-27B4E3D6EEDA}"/>
    <cellStyle name="Calculation 2 3 2 3 3 2" xfId="3953" xr:uid="{59983055-475D-49A5-A15F-351514EB7EAC}"/>
    <cellStyle name="Calculation 2 3 2 3 3 2 2" xfId="3954" xr:uid="{986158B4-8B85-4D6D-8373-EFCFCD49D3D5}"/>
    <cellStyle name="Calculation 2 3 2 3 3 2 3" xfId="3955" xr:uid="{70E285A4-5389-421A-BBD7-9460054A1843}"/>
    <cellStyle name="Calculation 2 3 2 3 3 3" xfId="3956" xr:uid="{97E1EE1F-26C3-4DD8-A398-DDB3A0447044}"/>
    <cellStyle name="Calculation 2 3 2 3 3 3 2" xfId="3957" xr:uid="{7F9801CD-0EDA-4833-982A-404B079B5161}"/>
    <cellStyle name="Calculation 2 3 2 3 3 4" xfId="3958" xr:uid="{CA2A5E7E-CE90-4ECF-9AB1-9C36DA73179F}"/>
    <cellStyle name="Calculation 2 3 2 3 4" xfId="3959" xr:uid="{FDD8ACD4-0079-4046-8B96-454FEA3104E1}"/>
    <cellStyle name="Calculation 2 3 2 3 4 2" xfId="3960" xr:uid="{AEECCE9D-F620-4B23-AA23-81754039DD2C}"/>
    <cellStyle name="Calculation 2 3 2 3 4 3" xfId="3961" xr:uid="{7FAC7D00-F1E3-48F0-97B6-6486BFD470B9}"/>
    <cellStyle name="Calculation 2 3 2 3 5" xfId="3962" xr:uid="{3063ABBD-D451-4691-BDA0-4E9C812D5147}"/>
    <cellStyle name="Calculation 2 3 2 3 5 2" xfId="3963" xr:uid="{4DF80489-AD12-4F83-8E58-DE67A3BB7132}"/>
    <cellStyle name="Calculation 2 3 2 3 6" xfId="3964" xr:uid="{6E73BD48-895B-40C8-B2AF-36AE85AFA43C}"/>
    <cellStyle name="Calculation 2 3 2 4" xfId="3965" xr:uid="{A010188F-C31D-4FDA-96F1-DF2B71D81ACA}"/>
    <cellStyle name="Calculation 2 3 2 4 2" xfId="3966" xr:uid="{5F817ED4-9D68-4BE6-925C-8CBE9154E219}"/>
    <cellStyle name="Calculation 2 3 2 4 2 2" xfId="3967" xr:uid="{BEEA1464-EF58-424E-9D32-38CC9BA88E79}"/>
    <cellStyle name="Calculation 2 3 2 4 2 2 2" xfId="3968" xr:uid="{244EEC37-1E81-4F0D-AF33-A85279CA8FA6}"/>
    <cellStyle name="Calculation 2 3 2 4 2 2 3" xfId="3969" xr:uid="{8BD21D61-3649-4672-A8A8-9632A44BD0EB}"/>
    <cellStyle name="Calculation 2 3 2 4 2 3" xfId="3970" xr:uid="{E4ED4B4B-29B7-4A5C-AAA5-D70B1BC6BCB4}"/>
    <cellStyle name="Calculation 2 3 2 4 2 3 2" xfId="3971" xr:uid="{AE8ACAAD-21D5-4AB4-AECB-227C29E99DC9}"/>
    <cellStyle name="Calculation 2 3 2 4 2 4" xfId="3972" xr:uid="{A809B730-2756-4FBF-A505-E424F1B837A9}"/>
    <cellStyle name="Calculation 2 3 2 4 3" xfId="3973" xr:uid="{E6C6A83C-BDB8-4481-9209-2A216FDD6E8D}"/>
    <cellStyle name="Calculation 2 3 2 4 3 2" xfId="3974" xr:uid="{37023E14-AF57-4D32-9739-0AA1E0E7221A}"/>
    <cellStyle name="Calculation 2 3 2 4 3 3" xfId="3975" xr:uid="{DEC99AB0-0B81-43F8-9803-9B25FC36F118}"/>
    <cellStyle name="Calculation 2 3 2 4 4" xfId="3976" xr:uid="{8782499C-8DEE-47F7-8241-D7B25B816B5D}"/>
    <cellStyle name="Calculation 2 3 2 4 4 2" xfId="3977" xr:uid="{79DDCC27-918D-480D-8390-4F766C88766B}"/>
    <cellStyle name="Calculation 2 3 2 4 5" xfId="3978" xr:uid="{36E86A65-C49A-479A-B693-B028F9F55082}"/>
    <cellStyle name="Calculation 2 3 2 5" xfId="3979" xr:uid="{D381E34C-F20C-4D2D-8B5D-5FD9BEB58A51}"/>
    <cellStyle name="Calculation 2 3 2 5 2" xfId="3980" xr:uid="{CAE33756-07E4-4CB8-8DCA-43DD4257A886}"/>
    <cellStyle name="Calculation 2 3 2 5 2 2" xfId="3981" xr:uid="{7D062C08-807D-423F-92E0-60FE44455A2C}"/>
    <cellStyle name="Calculation 2 3 2 5 2 3" xfId="3982" xr:uid="{211CEBE0-0CF3-48DD-964A-AC81D6FFA1B7}"/>
    <cellStyle name="Calculation 2 3 2 5 3" xfId="3983" xr:uid="{C0D81F90-09A1-473F-A267-F6783613FB8F}"/>
    <cellStyle name="Calculation 2 3 2 5 3 2" xfId="3984" xr:uid="{09813CAC-3178-4CC9-B599-0C046CD501C3}"/>
    <cellStyle name="Calculation 2 3 2 5 4" xfId="3985" xr:uid="{CA96B7D5-41F5-4DF7-A194-F332D58348DF}"/>
    <cellStyle name="Calculation 2 3 2 6" xfId="3986" xr:uid="{35C9E645-03B8-4DB2-B2A7-F7B4450F4020}"/>
    <cellStyle name="Calculation 2 3 2 6 2" xfId="3987" xr:uid="{22399C5A-C75A-401F-AB5E-CDE03F016FF4}"/>
    <cellStyle name="Calculation 2 3 2 6 3" xfId="3988" xr:uid="{8E5F4EB4-9DC7-49BF-9ED3-F7757873D88B}"/>
    <cellStyle name="Calculation 2 3 2 7" xfId="3989" xr:uid="{BB44F13C-8472-4EC6-A95F-5C19E1B95947}"/>
    <cellStyle name="Calculation 2 3 2 7 2" xfId="3990" xr:uid="{F727448B-02FA-46C4-885D-F18FA1237E75}"/>
    <cellStyle name="Calculation 2 3 2 8" xfId="3991" xr:uid="{9EAA5934-D106-4B2B-8F45-FD9883CBBD47}"/>
    <cellStyle name="Calculation 2 3 3" xfId="3992" xr:uid="{31EE4D1C-9870-43C3-90B5-06E0B574DF57}"/>
    <cellStyle name="Calculation 2 3 3 2" xfId="3993" xr:uid="{CD8DEA52-FFFE-4FCF-868F-5E11BA9A153D}"/>
    <cellStyle name="Calculation 2 3 3 2 2" xfId="3994" xr:uid="{91A9F9E8-2B0A-46C8-85F9-75A9F14DFFB8}"/>
    <cellStyle name="Calculation 2 3 3 2 2 2" xfId="3995" xr:uid="{BC1A6747-CD08-4C14-BECF-8DA13B16A407}"/>
    <cellStyle name="Calculation 2 3 3 2 2 2 2" xfId="3996" xr:uid="{7FF46626-AA2E-4604-BB46-2CAFDB75F764}"/>
    <cellStyle name="Calculation 2 3 3 2 2 2 3" xfId="3997" xr:uid="{5A7E67DB-F58D-4666-96CB-557998D78379}"/>
    <cellStyle name="Calculation 2 3 3 2 2 3" xfId="3998" xr:uid="{B8AA3A03-2151-4FAA-8C4C-BD07425E0622}"/>
    <cellStyle name="Calculation 2 3 3 2 2 3 2" xfId="3999" xr:uid="{B847CC01-31F4-44A0-9A9B-DC06344996C8}"/>
    <cellStyle name="Calculation 2 3 3 2 2 4" xfId="4000" xr:uid="{24F3579F-F844-4132-841B-22F6FA9D0E6D}"/>
    <cellStyle name="Calculation 2 3 3 2 3" xfId="4001" xr:uid="{E1CBFA55-F87E-472B-9F39-397C27BA95C9}"/>
    <cellStyle name="Calculation 2 3 3 2 3 2" xfId="4002" xr:uid="{DC690EA5-58BE-4E5D-9A03-6C10F3A89C55}"/>
    <cellStyle name="Calculation 2 3 3 2 3 3" xfId="4003" xr:uid="{ACCCA499-2125-41DA-8E88-5095973EFAF2}"/>
    <cellStyle name="Calculation 2 3 3 2 4" xfId="4004" xr:uid="{3B36FCD2-7CDC-47D0-A10B-A12BEF3D81D7}"/>
    <cellStyle name="Calculation 2 3 3 2 4 2" xfId="4005" xr:uid="{D69D65E8-6654-4E57-AA82-FFEB0FFB5C1C}"/>
    <cellStyle name="Calculation 2 3 3 2 5" xfId="4006" xr:uid="{6607A1AE-71CA-4BDE-93E9-F0FBFF01CDD6}"/>
    <cellStyle name="Calculation 2 3 3 3" xfId="4007" xr:uid="{28490967-416D-409C-9014-B0D1B3E7B5AA}"/>
    <cellStyle name="Calculation 2 3 3 3 2" xfId="4008" xr:uid="{BB0CAF81-D62B-4AD7-88EA-9A63FB718EA4}"/>
    <cellStyle name="Calculation 2 3 3 3 2 2" xfId="4009" xr:uid="{A58F4288-2E9E-4B6F-9C84-4F19F8C55989}"/>
    <cellStyle name="Calculation 2 3 3 3 2 3" xfId="4010" xr:uid="{8985D674-B5CD-4BB6-986E-9874BDA936AE}"/>
    <cellStyle name="Calculation 2 3 3 3 3" xfId="4011" xr:uid="{9866FE93-CB0E-4D55-A3EB-89A1BE705298}"/>
    <cellStyle name="Calculation 2 3 3 3 3 2" xfId="4012" xr:uid="{E59775DC-430A-42AD-A849-FAC7B5758B1F}"/>
    <cellStyle name="Calculation 2 3 3 3 4" xfId="4013" xr:uid="{965E2885-58C9-4E7A-BCE5-B7BDD70A8AB3}"/>
    <cellStyle name="Calculation 2 3 3 4" xfId="4014" xr:uid="{E45ABB4D-B086-4052-9455-224BF9C231C6}"/>
    <cellStyle name="Calculation 2 3 3 4 2" xfId="4015" xr:uid="{50C179B1-9013-45D6-81D3-57FBE3868B9D}"/>
    <cellStyle name="Calculation 2 3 3 4 3" xfId="4016" xr:uid="{2F34C3F2-75AC-44B5-960C-19CC5EEBA362}"/>
    <cellStyle name="Calculation 2 3 3 5" xfId="4017" xr:uid="{A51663BB-8487-4DBD-9285-81A6ACEB97F0}"/>
    <cellStyle name="Calculation 2 3 3 5 2" xfId="4018" xr:uid="{DD7D87AF-E829-40BA-92DD-BF7281485000}"/>
    <cellStyle name="Calculation 2 3 3 6" xfId="4019" xr:uid="{1C14E0C2-5963-4BA5-847B-724E738246C1}"/>
    <cellStyle name="Calculation 2 3 4" xfId="4020" xr:uid="{B1510574-3503-4D64-9DC6-10F6529F3334}"/>
    <cellStyle name="Calculation 2 3 4 2" xfId="4021" xr:uid="{4DDB5439-87C3-4338-AEF1-BE1385BBA6F7}"/>
    <cellStyle name="Calculation 2 3 4 2 2" xfId="4022" xr:uid="{0711D421-CBE7-4BC0-AEBB-8E801978868B}"/>
    <cellStyle name="Calculation 2 3 4 2 2 2" xfId="4023" xr:uid="{7C2C682C-2BAA-4C03-8F06-F8CB7CCBEA0A}"/>
    <cellStyle name="Calculation 2 3 4 2 2 3" xfId="4024" xr:uid="{A278E88D-5CE9-4B24-98AF-AF98C2D8B651}"/>
    <cellStyle name="Calculation 2 3 4 2 3" xfId="4025" xr:uid="{B16958BF-6353-4E89-BEFD-57AC184BF694}"/>
    <cellStyle name="Calculation 2 3 4 2 3 2" xfId="4026" xr:uid="{FB56B7C9-0A21-40EC-BDFE-E981372A712F}"/>
    <cellStyle name="Calculation 2 3 4 2 4" xfId="4027" xr:uid="{75BC8C0E-8828-4561-A74C-90135DF1CE8A}"/>
    <cellStyle name="Calculation 2 3 4 3" xfId="4028" xr:uid="{8A1BC619-5E2B-40E6-A770-1A1E3680DC0B}"/>
    <cellStyle name="Calculation 2 3 4 3 2" xfId="4029" xr:uid="{9EB19432-D1AA-4264-9D4B-1C3F644E0CAD}"/>
    <cellStyle name="Calculation 2 3 4 3 3" xfId="4030" xr:uid="{4EE15AC5-0D54-4B03-A0D5-F52DC60B9B57}"/>
    <cellStyle name="Calculation 2 3 4 4" xfId="4031" xr:uid="{B33B0DC5-366C-4179-BF8E-0E22C9D7BBD9}"/>
    <cellStyle name="Calculation 2 3 4 4 2" xfId="4032" xr:uid="{C1CED3A4-D6A1-4822-8C3E-8B668C7C9FE8}"/>
    <cellStyle name="Calculation 2 3 4 5" xfId="4033" xr:uid="{5FAAF6FF-4D76-4FAB-85E0-F0089E60E888}"/>
    <cellStyle name="Calculation 2 3 5" xfId="4034" xr:uid="{011F7564-A7BE-4289-BD58-BEEB073B1BB9}"/>
    <cellStyle name="Calculation 2 3 5 2" xfId="4035" xr:uid="{69428AE6-BE0B-48DB-AB44-EA63E09B16DB}"/>
    <cellStyle name="Calculation 2 3 5 2 2" xfId="4036" xr:uid="{C652A2F9-33DF-4F26-8366-4304BAE15D9B}"/>
    <cellStyle name="Calculation 2 3 5 2 3" xfId="4037" xr:uid="{3777E6B2-1945-4C6C-811E-46C26A983A7B}"/>
    <cellStyle name="Calculation 2 3 5 3" xfId="4038" xr:uid="{806A9B00-F8D1-4021-B686-69E91F35D0F9}"/>
    <cellStyle name="Calculation 2 3 5 3 2" xfId="4039" xr:uid="{4D3F2124-D24E-46FE-A455-85E916E97F15}"/>
    <cellStyle name="Calculation 2 3 5 4" xfId="4040" xr:uid="{9702F855-D46F-43DD-B5A1-06996C640206}"/>
    <cellStyle name="Calculation 2 3 6" xfId="4041" xr:uid="{894F9AB1-0776-40FC-B8D3-2E680536D83A}"/>
    <cellStyle name="Calculation 2 3 6 2" xfId="4042" xr:uid="{5BAA2205-09AC-484F-AA5D-98A5F3119500}"/>
    <cellStyle name="Calculation 2 3 6 3" xfId="4043" xr:uid="{20E779D7-5294-4FC6-809F-FE7667BC7C60}"/>
    <cellStyle name="Calculation 2 3 7" xfId="4044" xr:uid="{A7A30F4E-B5D9-43A8-A30C-F720E1F8AA3C}"/>
    <cellStyle name="Calculation 2 3 7 2" xfId="4045" xr:uid="{ECF93A07-58FA-4B2B-ABA0-2DA7FE61B083}"/>
    <cellStyle name="Calculation 2 3 8" xfId="4046" xr:uid="{ECED5CE2-D78B-44E3-92A0-B0E9A332BE93}"/>
    <cellStyle name="Calculation 2 4" xfId="4047" xr:uid="{C7FF8113-AD38-4402-A5C6-B538F6DBEA58}"/>
    <cellStyle name="Calculation 2 4 2" xfId="4048" xr:uid="{BD81CF32-DFF6-4F8D-A293-9366C452F08F}"/>
    <cellStyle name="Calculation 2 4 2 2" xfId="4049" xr:uid="{4381A147-0D85-43C5-96BA-B590204D7A6D}"/>
    <cellStyle name="Calculation 2 4 2 2 2" xfId="4050" xr:uid="{EA1E01D7-32CD-4DC7-8F67-0D75AAB88B8A}"/>
    <cellStyle name="Calculation 2 4 2 2 2 2" xfId="4051" xr:uid="{C05130B5-26A0-44CF-8C16-56509E6389F7}"/>
    <cellStyle name="Calculation 2 4 2 2 2 2 2" xfId="4052" xr:uid="{F86D9DA5-4C30-4506-A8B2-43AE65EF8E7B}"/>
    <cellStyle name="Calculation 2 4 2 2 2 2 3" xfId="4053" xr:uid="{3549E265-2507-44D8-89E6-A8BB58CB397E}"/>
    <cellStyle name="Calculation 2 4 2 2 2 3" xfId="4054" xr:uid="{D7E5D703-06E6-41C8-91B3-1975FEF5B4D3}"/>
    <cellStyle name="Calculation 2 4 2 2 2 3 2" xfId="4055" xr:uid="{08E8F7EC-059B-4C33-A9D0-8D5A70FBADB0}"/>
    <cellStyle name="Calculation 2 4 2 2 2 4" xfId="4056" xr:uid="{82300E6C-2024-4BBE-85DA-CE71324DF9FA}"/>
    <cellStyle name="Calculation 2 4 2 2 3" xfId="4057" xr:uid="{A6064C38-21AD-4F75-AA38-72E56C38715A}"/>
    <cellStyle name="Calculation 2 4 2 2 3 2" xfId="4058" xr:uid="{A3C5A44D-4BA8-428A-805A-9BF2F3C2B9A3}"/>
    <cellStyle name="Calculation 2 4 2 2 3 3" xfId="4059" xr:uid="{3DD661CC-BFC9-4D57-A1A5-A53B3E0BD827}"/>
    <cellStyle name="Calculation 2 4 2 2 4" xfId="4060" xr:uid="{D60A1688-B745-4D80-85A4-40AABB0961BD}"/>
    <cellStyle name="Calculation 2 4 2 2 4 2" xfId="4061" xr:uid="{99A7A1CE-91F5-43C3-9E4A-569FFB182F58}"/>
    <cellStyle name="Calculation 2 4 2 2 5" xfId="4062" xr:uid="{E3F982DB-F629-4FAC-9BE6-BB87ED6E3351}"/>
    <cellStyle name="Calculation 2 4 2 3" xfId="4063" xr:uid="{86D6165C-E488-453B-BCAE-B1A30B545EC3}"/>
    <cellStyle name="Calculation 2 4 2 3 2" xfId="4064" xr:uid="{559A37C4-C515-4A4A-8010-5EC157486EAB}"/>
    <cellStyle name="Calculation 2 4 2 3 2 2" xfId="4065" xr:uid="{B6514E14-9B4A-4DE4-AD0C-7B628B715BF6}"/>
    <cellStyle name="Calculation 2 4 2 3 2 3" xfId="4066" xr:uid="{0BD8494A-0B2B-4D1D-BAF4-A15A335C2CE8}"/>
    <cellStyle name="Calculation 2 4 2 3 3" xfId="4067" xr:uid="{90EE470A-BA69-4145-A40B-85C8B065EADA}"/>
    <cellStyle name="Calculation 2 4 2 3 3 2" xfId="4068" xr:uid="{D758336D-FF3D-4034-98A7-2193817D0BE0}"/>
    <cellStyle name="Calculation 2 4 2 3 4" xfId="4069" xr:uid="{C68DE7D1-8582-411B-A990-586CBB3555D3}"/>
    <cellStyle name="Calculation 2 4 2 4" xfId="4070" xr:uid="{0A86D679-1E4D-40A4-AC57-6E82780B98F4}"/>
    <cellStyle name="Calculation 2 4 2 4 2" xfId="4071" xr:uid="{E78659F7-DD69-4E7E-AB60-4A9D860407A3}"/>
    <cellStyle name="Calculation 2 4 2 4 3" xfId="4072" xr:uid="{A86713FF-C29A-4493-B03C-394D8AED0904}"/>
    <cellStyle name="Calculation 2 4 2 5" xfId="4073" xr:uid="{E58921B7-F26C-4980-B943-889CACD81D31}"/>
    <cellStyle name="Calculation 2 4 2 5 2" xfId="4074" xr:uid="{BADCECC9-872B-4916-A58B-25F0E4971EE8}"/>
    <cellStyle name="Calculation 2 4 2 6" xfId="4075" xr:uid="{0006DA35-C1A0-45BF-B121-876A872B5FED}"/>
    <cellStyle name="Calculation 2 4 3" xfId="4076" xr:uid="{D08F71B9-2CD4-499C-A8A6-4633F1758A78}"/>
    <cellStyle name="Calculation 2 4 3 2" xfId="4077" xr:uid="{A1679D4F-CAB8-4216-B9AD-A2FB90061C50}"/>
    <cellStyle name="Calculation 2 4 3 2 2" xfId="4078" xr:uid="{F8EF4BBC-3D49-4A91-B99A-F4DE6A875C3C}"/>
    <cellStyle name="Calculation 2 4 3 2 2 2" xfId="4079" xr:uid="{9D4E840F-5B4C-476A-813C-E75A8B63BD0A}"/>
    <cellStyle name="Calculation 2 4 3 2 2 2 2" xfId="4080" xr:uid="{D0F44A1D-7338-435B-B2AF-E61BA45B7155}"/>
    <cellStyle name="Calculation 2 4 3 2 2 2 3" xfId="4081" xr:uid="{3A6BA5FA-5DF4-4515-8327-9A60B3EC34D0}"/>
    <cellStyle name="Calculation 2 4 3 2 2 3" xfId="4082" xr:uid="{3467C28B-A9DB-4014-BEE2-8010E0EB1164}"/>
    <cellStyle name="Calculation 2 4 3 2 2 3 2" xfId="4083" xr:uid="{FBB605FF-3A9D-48EE-B107-5ED0678C8B4E}"/>
    <cellStyle name="Calculation 2 4 3 2 2 4" xfId="4084" xr:uid="{E84A18C5-A7EF-4087-BA3F-21E955873799}"/>
    <cellStyle name="Calculation 2 4 3 2 3" xfId="4085" xr:uid="{C85E8E5F-A68C-4FC1-A9D9-CD5262602E24}"/>
    <cellStyle name="Calculation 2 4 3 2 3 2" xfId="4086" xr:uid="{DC6550A3-794B-41CD-9872-7FB531469CEC}"/>
    <cellStyle name="Calculation 2 4 3 2 3 3" xfId="4087" xr:uid="{FF713406-6BC8-4450-B53D-5A8C61A0903B}"/>
    <cellStyle name="Calculation 2 4 3 2 4" xfId="4088" xr:uid="{97D1DEA5-7555-4C9E-86C3-5193266D4993}"/>
    <cellStyle name="Calculation 2 4 3 2 4 2" xfId="4089" xr:uid="{C47DDDE0-3EA1-4032-AC02-41154B3805DB}"/>
    <cellStyle name="Calculation 2 4 3 2 5" xfId="4090" xr:uid="{C698EA49-B54D-48FB-8A43-7606B521A87A}"/>
    <cellStyle name="Calculation 2 4 3 3" xfId="4091" xr:uid="{8C55CA80-A6D4-476E-80DE-F221FD1F2579}"/>
    <cellStyle name="Calculation 2 4 3 3 2" xfId="4092" xr:uid="{43CB8CFC-3796-4EE2-8EB6-3E8B2C8A17E4}"/>
    <cellStyle name="Calculation 2 4 3 3 2 2" xfId="4093" xr:uid="{1957D3E4-D0F1-4EC6-A861-8B93BC4BF146}"/>
    <cellStyle name="Calculation 2 4 3 3 2 3" xfId="4094" xr:uid="{E4D686CA-34B4-4501-BF51-F9D7002ADCF5}"/>
    <cellStyle name="Calculation 2 4 3 3 3" xfId="4095" xr:uid="{797F64EB-3009-4E10-A01C-5A30908F9E21}"/>
    <cellStyle name="Calculation 2 4 3 3 3 2" xfId="4096" xr:uid="{CE2ECEBB-F728-4A4E-B5FB-346F5BB5690F}"/>
    <cellStyle name="Calculation 2 4 3 3 4" xfId="4097" xr:uid="{CD6BA6CD-17BF-4774-8B14-E913885B8B52}"/>
    <cellStyle name="Calculation 2 4 3 4" xfId="4098" xr:uid="{225188BF-62D4-4862-A64D-2DF87ED2B45B}"/>
    <cellStyle name="Calculation 2 4 3 4 2" xfId="4099" xr:uid="{4A7AFDC4-CB5E-4570-B2E4-52B52CF3DAD3}"/>
    <cellStyle name="Calculation 2 4 3 4 3" xfId="4100" xr:uid="{04BB0EC1-7D06-4285-94F6-88E8203DDD47}"/>
    <cellStyle name="Calculation 2 4 3 5" xfId="4101" xr:uid="{1E83C6E2-ECCA-46B2-9275-322C3CAA0450}"/>
    <cellStyle name="Calculation 2 4 3 5 2" xfId="4102" xr:uid="{10582654-29D0-41D1-A6C3-EE062593AABB}"/>
    <cellStyle name="Calculation 2 4 3 6" xfId="4103" xr:uid="{39B5CEFC-8768-4E63-A419-2D9BB053DE7B}"/>
    <cellStyle name="Calculation 2 4 4" xfId="4104" xr:uid="{0C5E7C53-D0C5-48A3-B24F-B136468B13BC}"/>
    <cellStyle name="Calculation 2 4 4 2" xfId="4105" xr:uid="{B0636E85-38FF-400B-ACC9-0D40E1E9750B}"/>
    <cellStyle name="Calculation 2 4 4 2 2" xfId="4106" xr:uid="{041959EA-9CDD-487F-93A6-DEA928F5ADD8}"/>
    <cellStyle name="Calculation 2 4 4 2 2 2" xfId="4107" xr:uid="{EC4352AD-1639-4441-A159-123B33174887}"/>
    <cellStyle name="Calculation 2 4 4 2 2 3" xfId="4108" xr:uid="{9CA93665-4DF5-45FB-BEFE-60A18BAA6418}"/>
    <cellStyle name="Calculation 2 4 4 2 3" xfId="4109" xr:uid="{E4BDAE6E-CC09-4B68-9C43-73DBCBC251DD}"/>
    <cellStyle name="Calculation 2 4 4 2 3 2" xfId="4110" xr:uid="{98CD5581-2C7A-4E0F-8E86-C2895013899F}"/>
    <cellStyle name="Calculation 2 4 4 2 4" xfId="4111" xr:uid="{16F6CB92-CCF9-41CA-91C0-1F919DB01A27}"/>
    <cellStyle name="Calculation 2 4 4 3" xfId="4112" xr:uid="{8BDB8148-41AD-4196-962A-C0B1D1CCC5C3}"/>
    <cellStyle name="Calculation 2 4 4 3 2" xfId="4113" xr:uid="{81695BC8-9001-454A-AFB2-7DF1CC789B9C}"/>
    <cellStyle name="Calculation 2 4 4 3 3" xfId="4114" xr:uid="{4A025A26-7F2D-44E0-BF5B-3DAE6C3FEB2E}"/>
    <cellStyle name="Calculation 2 4 4 4" xfId="4115" xr:uid="{C12CA8FC-EBCB-4B0B-BE3D-42FD206EAE58}"/>
    <cellStyle name="Calculation 2 4 4 4 2" xfId="4116" xr:uid="{B196A63E-D0D4-4DA2-8F76-3E23C05447B7}"/>
    <cellStyle name="Calculation 2 4 4 5" xfId="4117" xr:uid="{AA4C5D51-6791-4FC1-BEC4-EEBB90815689}"/>
    <cellStyle name="Calculation 2 4 5" xfId="4118" xr:uid="{7E908BBD-7E65-4E68-952A-45F68179F243}"/>
    <cellStyle name="Calculation 2 4 5 2" xfId="4119" xr:uid="{58998BF0-3650-4FB6-BF87-00E7090FC19D}"/>
    <cellStyle name="Calculation 2 4 5 2 2" xfId="4120" xr:uid="{2960C52F-FAC0-4A5B-8AE3-35F5FC74CA8A}"/>
    <cellStyle name="Calculation 2 4 5 2 3" xfId="4121" xr:uid="{0BF57CC8-8D79-4E56-B441-42129621A41B}"/>
    <cellStyle name="Calculation 2 4 5 3" xfId="4122" xr:uid="{2A070C19-9A7A-40B8-A6E3-AF726597EFE3}"/>
    <cellStyle name="Calculation 2 4 5 3 2" xfId="4123" xr:uid="{A9E44D48-D162-4E75-B8C6-3183B115DB98}"/>
    <cellStyle name="Calculation 2 4 5 4" xfId="4124" xr:uid="{0F0A8735-9E85-407C-9A05-C1C0B40C710F}"/>
    <cellStyle name="Calculation 2 4 6" xfId="4125" xr:uid="{A76F09A4-0CB3-456D-AE05-5D2DB2F8B672}"/>
    <cellStyle name="Calculation 2 4 6 2" xfId="4126" xr:uid="{E1D18398-9884-4C62-AFF7-055369C6C9BD}"/>
    <cellStyle name="Calculation 2 4 6 3" xfId="4127" xr:uid="{D09D1455-9E30-47B2-8E78-AB89D72951C7}"/>
    <cellStyle name="Calculation 2 4 7" xfId="4128" xr:uid="{DDECD476-9024-4E80-8FA6-33A075424409}"/>
    <cellStyle name="Calculation 2 4 7 2" xfId="4129" xr:uid="{A65C2B93-7844-451F-A037-8156937B0310}"/>
    <cellStyle name="Calculation 2 4 8" xfId="4130" xr:uid="{7AD7511D-AC7A-42D7-8F20-4218058B28A1}"/>
    <cellStyle name="Calculation 2 5" xfId="4131" xr:uid="{7A60E2AD-3B21-4D18-9BC3-F7624D5BA0C2}"/>
    <cellStyle name="Calculation 2 5 2" xfId="4132" xr:uid="{4BEDF97C-EA03-404A-AEB2-49A416786B41}"/>
    <cellStyle name="Calculation 2 5 2 2" xfId="4133" xr:uid="{C15901F7-BD31-47FF-8238-B4CB48B3A2B1}"/>
    <cellStyle name="Calculation 2 5 2 2 2" xfId="4134" xr:uid="{F77C44F2-56C8-4FCA-B643-D0032E1509E7}"/>
    <cellStyle name="Calculation 2 5 2 2 2 2" xfId="4135" xr:uid="{363E9389-E092-4FEC-BEAB-B6A7C10A3414}"/>
    <cellStyle name="Calculation 2 5 2 2 2 3" xfId="4136" xr:uid="{7DD283D8-C2F8-4E1D-ABE1-9A549D88DA48}"/>
    <cellStyle name="Calculation 2 5 2 2 3" xfId="4137" xr:uid="{F5068E8E-52EC-4323-A1F5-6330B337CE76}"/>
    <cellStyle name="Calculation 2 5 2 2 3 2" xfId="4138" xr:uid="{37CD685B-3C0C-48B0-BCED-4A3EE9F04BBC}"/>
    <cellStyle name="Calculation 2 5 2 2 4" xfId="4139" xr:uid="{81DB61B9-2F46-4E19-B662-3278EA89AD36}"/>
    <cellStyle name="Calculation 2 5 2 3" xfId="4140" xr:uid="{6B5B4ABE-495B-467A-8B03-A2165F8A8EF2}"/>
    <cellStyle name="Calculation 2 5 2 3 2" xfId="4141" xr:uid="{2AB37A00-553D-401A-AFFE-57D6E3D28F73}"/>
    <cellStyle name="Calculation 2 5 2 3 3" xfId="4142" xr:uid="{4BCAD2E8-3624-46DB-8D81-C1628C2D5B29}"/>
    <cellStyle name="Calculation 2 5 2 4" xfId="4143" xr:uid="{4B15CE92-BEA8-4C93-B5C1-3CB69CF7D22B}"/>
    <cellStyle name="Calculation 2 5 2 4 2" xfId="4144" xr:uid="{CDE5A6C3-143E-4F62-BD9C-6F804E8B3CD0}"/>
    <cellStyle name="Calculation 2 5 2 5" xfId="4145" xr:uid="{977255BE-7A5D-41D0-BA79-EEC63D275337}"/>
    <cellStyle name="Calculation 2 5 3" xfId="4146" xr:uid="{F09DB8EC-8BB0-4630-A2E2-682A7EA5C296}"/>
    <cellStyle name="Calculation 2 5 3 2" xfId="4147" xr:uid="{9EDC0D09-0463-4A91-9658-F9B3F99908C3}"/>
    <cellStyle name="Calculation 2 5 3 2 2" xfId="4148" xr:uid="{51BAFE5A-C5BE-49B3-A02C-DC468D0643C1}"/>
    <cellStyle name="Calculation 2 5 3 2 3" xfId="4149" xr:uid="{9489595A-E47C-4362-B3C1-CEE7B980EA9F}"/>
    <cellStyle name="Calculation 2 5 3 3" xfId="4150" xr:uid="{5F684127-12DC-4ED7-BDD8-3DDA4164C239}"/>
    <cellStyle name="Calculation 2 5 3 3 2" xfId="4151" xr:uid="{08194034-719F-469B-A54B-543C91A14872}"/>
    <cellStyle name="Calculation 2 5 3 4" xfId="4152" xr:uid="{C74444DD-6B71-49C0-A90E-FD590CA02089}"/>
    <cellStyle name="Calculation 2 5 4" xfId="4153" xr:uid="{8BE66307-F849-4E43-A288-AC9427853313}"/>
    <cellStyle name="Calculation 2 5 4 2" xfId="4154" xr:uid="{79F6D5CF-D0E6-4E52-B23C-4B2B8AD719D6}"/>
    <cellStyle name="Calculation 2 5 4 3" xfId="4155" xr:uid="{65CDAAD3-5B37-4D2D-9806-41CBB6403A32}"/>
    <cellStyle name="Calculation 2 5 5" xfId="4156" xr:uid="{FEFFEFE1-55AA-4D8F-BD05-76D263E4ED74}"/>
    <cellStyle name="Calculation 2 5 5 2" xfId="4157" xr:uid="{95721E6F-91D5-48AA-99E1-EA99CB2F99D0}"/>
    <cellStyle name="Calculation 2 5 6" xfId="4158" xr:uid="{603ED426-EA35-4023-B7D4-EC734BFDD0A8}"/>
    <cellStyle name="Calculation 2 6" xfId="4159" xr:uid="{C083C0B0-A642-47AA-9160-F3423D4F80D1}"/>
    <cellStyle name="Calculation 2 6 2" xfId="4160" xr:uid="{801EAF52-C090-459D-BB67-9D05A85E891A}"/>
    <cellStyle name="Calculation 2 6 2 2" xfId="4161" xr:uid="{E03F4608-4AF9-4067-B499-67652FF31359}"/>
    <cellStyle name="Calculation 2 6 2 3" xfId="4162" xr:uid="{6315D4D5-B3E7-48A5-AD82-68EFE2741807}"/>
    <cellStyle name="Calculation 2 6 3" xfId="4163" xr:uid="{B95DDBA0-1E89-466F-9C17-A03051D58561}"/>
    <cellStyle name="Calculation 2 6 3 2" xfId="4164" xr:uid="{63045164-85C7-4322-BC23-DA1B59C047AA}"/>
    <cellStyle name="Calculation 2 6 4" xfId="4165" xr:uid="{345D7ACE-A36B-4B5B-915F-BCFE3500CA7B}"/>
    <cellStyle name="Calculation 3" xfId="4166" xr:uid="{912285E2-6898-4B91-8562-A9740F7BE5CB}"/>
    <cellStyle name="Calculation 3 2" xfId="4167" xr:uid="{B1FCB959-A5C3-486F-B7B7-DC28FF49F942}"/>
    <cellStyle name="Calculation 3 2 2" xfId="4168" xr:uid="{6C47882E-76AE-4B6E-9131-EC63ECF5DB80}"/>
    <cellStyle name="Calculation 3 2 2 2" xfId="4169" xr:uid="{3CE27C68-7651-4820-A78B-2E5CA0D414A6}"/>
    <cellStyle name="Calculation 3 2 2 3" xfId="4170" xr:uid="{0954A6F0-BD6B-4425-940B-B6659E191A09}"/>
    <cellStyle name="Calculation 3 2 3" xfId="4171" xr:uid="{E3ACA902-D2AA-4B64-A09F-83026467B4CF}"/>
    <cellStyle name="Calculation 3 2 3 2" xfId="4172" xr:uid="{4D422FE2-5953-4502-84F7-CFFE4EEF9FF8}"/>
    <cellStyle name="Calculation 3 2 4" xfId="4173" xr:uid="{E3736C01-F680-428E-990A-932E105F4DA0}"/>
    <cellStyle name="Calculation 4" xfId="4174" xr:uid="{692319EB-200B-47EA-8471-62A706540BE8}"/>
    <cellStyle name="Calculation 4 2" xfId="4175" xr:uid="{B44351AD-9E39-4586-BADD-C8547D939F1E}"/>
    <cellStyle name="Calculation 4 2 2" xfId="4176" xr:uid="{D56D9695-C29D-41DB-98DB-C36067B6CDFE}"/>
    <cellStyle name="Calculation 4 2 3" xfId="4177" xr:uid="{1A29E1D2-3B7A-4374-B360-5E842B48F7CB}"/>
    <cellStyle name="Calculation 4 3" xfId="4178" xr:uid="{C7E9FB72-4BE5-4DB3-9FC8-3AC1FAC1A6D7}"/>
    <cellStyle name="Calculation 4 3 2" xfId="4179" xr:uid="{340F7013-7603-4DF3-B279-9E6721CDC390}"/>
    <cellStyle name="Calculation 4 4" xfId="4180" xr:uid="{3A31B5A0-C701-4379-A3D4-8038ECF7D3F5}"/>
    <cellStyle name="Cálculo" xfId="4181" xr:uid="{A0122C73-9129-475C-8B41-2E70D24D5801}"/>
    <cellStyle name="Cálculo 2" xfId="4182" xr:uid="{3F0F909B-0A70-4131-8DC0-74BC009AFD6B}"/>
    <cellStyle name="Cálculo 2 2" xfId="4183" xr:uid="{4FEF0D55-117B-4641-A353-BA672EE76032}"/>
    <cellStyle name="Cálculo 2 2 2" xfId="4184" xr:uid="{24840B67-827A-4D88-AF71-F2C78B71A3BA}"/>
    <cellStyle name="Cálculo 2 2 2 2" xfId="4185" xr:uid="{D7094D33-C6B0-4069-ADB4-FE0C26B65FB1}"/>
    <cellStyle name="Cálculo 2 2 2 2 2" xfId="4186" xr:uid="{CD577CD5-CC45-4735-AD92-E5F6AD6C5190}"/>
    <cellStyle name="Cálculo 2 2 2 2 2 2" xfId="4187" xr:uid="{5A29440B-2658-4109-9E41-BAFD2D40B69E}"/>
    <cellStyle name="Cálculo 2 2 2 2 2 2 2" xfId="4188" xr:uid="{55D13D96-E14D-45A2-AD18-607A5F74351E}"/>
    <cellStyle name="Cálculo 2 2 2 2 2 2 2 2" xfId="4189" xr:uid="{A0515B26-9CA5-4F1B-B2E6-A546CAA19154}"/>
    <cellStyle name="Cálculo 2 2 2 2 2 2 2 3" xfId="4190" xr:uid="{F9FD76CA-1449-4CA2-91AA-E5F9AF9B2A47}"/>
    <cellStyle name="Cálculo 2 2 2 2 2 2 3" xfId="4191" xr:uid="{A2F120E2-4990-47A9-914A-801CBAB75685}"/>
    <cellStyle name="Cálculo 2 2 2 2 2 2 3 2" xfId="4192" xr:uid="{7882B120-743E-45B7-9B47-E1D45F0D4E10}"/>
    <cellStyle name="Cálculo 2 2 2 2 2 2 4" xfId="4193" xr:uid="{77F213AD-8593-4482-9834-9980DF2F016D}"/>
    <cellStyle name="Cálculo 2 2 2 2 2 3" xfId="4194" xr:uid="{E9BFA4EF-63D2-43B1-928E-57304699ACE7}"/>
    <cellStyle name="Cálculo 2 2 2 2 2 3 2" xfId="4195" xr:uid="{79996A34-B420-46AB-9137-245C9FAA2A4C}"/>
    <cellStyle name="Cálculo 2 2 2 2 2 3 3" xfId="4196" xr:uid="{821833A4-53E3-40F8-921E-E4C95768180C}"/>
    <cellStyle name="Cálculo 2 2 2 2 2 4" xfId="4197" xr:uid="{BBDBEC4F-CCC3-4673-9D9C-933411F26719}"/>
    <cellStyle name="Cálculo 2 2 2 2 2 4 2" xfId="4198" xr:uid="{32CDC6E3-1246-4F44-ADAD-E7A3E74D777B}"/>
    <cellStyle name="Cálculo 2 2 2 2 2 5" xfId="4199" xr:uid="{B594D03E-F12F-496E-B4E0-1C41EF0CAC47}"/>
    <cellStyle name="Cálculo 2 2 2 2 3" xfId="4200" xr:uid="{3370B4D1-F905-4471-B0AF-9E77A530EC49}"/>
    <cellStyle name="Cálculo 2 2 2 2 3 2" xfId="4201" xr:uid="{C89D48D5-DE33-42D3-86D0-4002C0A2070E}"/>
    <cellStyle name="Cálculo 2 2 2 2 3 2 2" xfId="4202" xr:uid="{A465CB76-0802-40FB-8AFC-167596E68068}"/>
    <cellStyle name="Cálculo 2 2 2 2 3 2 3" xfId="4203" xr:uid="{2184D2C8-0778-46C2-BA37-511506B65F93}"/>
    <cellStyle name="Cálculo 2 2 2 2 3 3" xfId="4204" xr:uid="{6F2F4454-CEE8-4BC9-BAA8-885226F871C8}"/>
    <cellStyle name="Cálculo 2 2 2 2 3 3 2" xfId="4205" xr:uid="{A0AC8A84-2872-4645-8927-F4FC3B033AA3}"/>
    <cellStyle name="Cálculo 2 2 2 2 3 4" xfId="4206" xr:uid="{78CB7B1B-A27A-4B97-812D-FE32EA6913CB}"/>
    <cellStyle name="Cálculo 2 2 2 2 4" xfId="4207" xr:uid="{860976CA-2D3D-4826-B672-8078F9D9D643}"/>
    <cellStyle name="Cálculo 2 2 2 2 4 2" xfId="4208" xr:uid="{82322276-809D-40B3-AE53-DE3E59C71333}"/>
    <cellStyle name="Cálculo 2 2 2 2 4 3" xfId="4209" xr:uid="{D96A1398-837B-4965-B6C1-21BCDC3053E9}"/>
    <cellStyle name="Cálculo 2 2 2 2 5" xfId="4210" xr:uid="{78B6DF2F-060D-4EDC-8DCB-286B0A46DD09}"/>
    <cellStyle name="Cálculo 2 2 2 2 5 2" xfId="4211" xr:uid="{A5D056A6-1D53-4759-8B4D-FF969839E984}"/>
    <cellStyle name="Cálculo 2 2 2 2 6" xfId="4212" xr:uid="{8A9C9523-0818-408C-8B5D-5442ABD582B3}"/>
    <cellStyle name="Cálculo 2 2 2 3" xfId="4213" xr:uid="{8C992BA7-DA38-4C2B-860A-0B6A7084B457}"/>
    <cellStyle name="Cálculo 2 2 2 3 2" xfId="4214" xr:uid="{36A1D5CA-9503-4545-AD0A-783E7146AE32}"/>
    <cellStyle name="Cálculo 2 2 2 3 2 2" xfId="4215" xr:uid="{387B6506-0528-4DB1-9DB9-3ACA091934D5}"/>
    <cellStyle name="Cálculo 2 2 2 3 2 2 2" xfId="4216" xr:uid="{04DA39F3-7F40-490A-9556-5EE463B2CDD4}"/>
    <cellStyle name="Cálculo 2 2 2 3 2 2 2 2" xfId="4217" xr:uid="{66A79101-106F-48E5-856C-C0BDD54974AF}"/>
    <cellStyle name="Cálculo 2 2 2 3 2 2 2 3" xfId="4218" xr:uid="{5C6A6970-3F32-4ECD-881D-DC4165F7B259}"/>
    <cellStyle name="Cálculo 2 2 2 3 2 2 3" xfId="4219" xr:uid="{84AC0A2B-A825-40EF-A12C-95F38735C047}"/>
    <cellStyle name="Cálculo 2 2 2 3 2 2 3 2" xfId="4220" xr:uid="{565DDCFF-1516-45EE-94B4-77E99A3E370D}"/>
    <cellStyle name="Cálculo 2 2 2 3 2 2 4" xfId="4221" xr:uid="{FDCCB5ED-285B-4F07-86E6-62471528D3FC}"/>
    <cellStyle name="Cálculo 2 2 2 3 2 3" xfId="4222" xr:uid="{C4C1CAAF-44EF-4B41-8700-21201E02B0B8}"/>
    <cellStyle name="Cálculo 2 2 2 3 2 3 2" xfId="4223" xr:uid="{98D32D7F-1358-4ED8-804F-C2BC5E39CA49}"/>
    <cellStyle name="Cálculo 2 2 2 3 2 3 3" xfId="4224" xr:uid="{5970F058-B0B6-4F36-AAED-2F6F2871EE8F}"/>
    <cellStyle name="Cálculo 2 2 2 3 2 4" xfId="4225" xr:uid="{844C6B87-9513-47F8-99B1-4BA15EB52E2B}"/>
    <cellStyle name="Cálculo 2 2 2 3 2 4 2" xfId="4226" xr:uid="{E6E06F1F-5A8F-4F80-971E-8C5BF99C3468}"/>
    <cellStyle name="Cálculo 2 2 2 3 2 5" xfId="4227" xr:uid="{CEFA239E-422C-4EA2-BD03-1C4E775B344D}"/>
    <cellStyle name="Cálculo 2 2 2 3 3" xfId="4228" xr:uid="{1ED92BA6-6CD6-487A-B4D8-552E7F966227}"/>
    <cellStyle name="Cálculo 2 2 2 3 3 2" xfId="4229" xr:uid="{E536434F-0E8A-4664-9766-D16E3BC19A78}"/>
    <cellStyle name="Cálculo 2 2 2 3 3 2 2" xfId="4230" xr:uid="{E924E7EC-B603-4670-A234-4A94FEF5E7F7}"/>
    <cellStyle name="Cálculo 2 2 2 3 3 2 3" xfId="4231" xr:uid="{AE15C1AE-86C1-4E57-B177-E3376B930DD1}"/>
    <cellStyle name="Cálculo 2 2 2 3 3 3" xfId="4232" xr:uid="{0B8EAA83-CD3D-4B45-B6E0-05B595C7D142}"/>
    <cellStyle name="Cálculo 2 2 2 3 3 3 2" xfId="4233" xr:uid="{7778D380-8F13-4E97-B5E0-D99D1F1FD990}"/>
    <cellStyle name="Cálculo 2 2 2 3 3 4" xfId="4234" xr:uid="{3F28A3E8-2618-4F12-BF5D-1B65DEA4BBAD}"/>
    <cellStyle name="Cálculo 2 2 2 3 4" xfId="4235" xr:uid="{9530941A-AF1E-4B7A-AFB9-5BDFBAC764F0}"/>
    <cellStyle name="Cálculo 2 2 2 3 4 2" xfId="4236" xr:uid="{9F771639-8133-403F-8926-40B0E0D84BE7}"/>
    <cellStyle name="Cálculo 2 2 2 3 4 3" xfId="4237" xr:uid="{ABB1932B-7D57-42B7-ACA9-9B554EAAC6C3}"/>
    <cellStyle name="Cálculo 2 2 2 3 5" xfId="4238" xr:uid="{2D82250F-3168-4CFA-98EB-C31BCF0E09F4}"/>
    <cellStyle name="Cálculo 2 2 2 3 5 2" xfId="4239" xr:uid="{9C807B26-9479-4462-8CDA-388AFFDFFD15}"/>
    <cellStyle name="Cálculo 2 2 2 3 6" xfId="4240" xr:uid="{F9AF555F-2489-4D91-B1A9-A77F2B055F58}"/>
    <cellStyle name="Cálculo 2 2 2 4" xfId="4241" xr:uid="{7598FEDF-BF34-4A3F-9BAD-E5A1FDD93794}"/>
    <cellStyle name="Cálculo 2 2 2 4 2" xfId="4242" xr:uid="{10E64A9E-2861-41F5-9A25-4804F6A710C8}"/>
    <cellStyle name="Cálculo 2 2 2 4 2 2" xfId="4243" xr:uid="{C9AC6161-2219-4BB0-A518-28F34F8F92A6}"/>
    <cellStyle name="Cálculo 2 2 2 4 2 2 2" xfId="4244" xr:uid="{B27588C8-3BA2-438A-AF56-CDA961931B9B}"/>
    <cellStyle name="Cálculo 2 2 2 4 2 2 3" xfId="4245" xr:uid="{1070E0F2-5807-4D95-811F-12C71935E7EF}"/>
    <cellStyle name="Cálculo 2 2 2 4 2 3" xfId="4246" xr:uid="{7FC1AE68-898C-4242-B72C-B200FE69E992}"/>
    <cellStyle name="Cálculo 2 2 2 4 2 3 2" xfId="4247" xr:uid="{D64506D4-E509-43C9-A01F-D5142918F914}"/>
    <cellStyle name="Cálculo 2 2 2 4 2 4" xfId="4248" xr:uid="{883CB49A-654E-4BCF-BB10-F71AAA179E25}"/>
    <cellStyle name="Cálculo 2 2 2 4 3" xfId="4249" xr:uid="{DD0665E4-4B04-4305-8C59-338997A6D29B}"/>
    <cellStyle name="Cálculo 2 2 2 4 3 2" xfId="4250" xr:uid="{B4AB4C8A-B26A-47B0-B162-848F89632197}"/>
    <cellStyle name="Cálculo 2 2 2 4 3 3" xfId="4251" xr:uid="{64495DB0-5DFA-480A-B67C-8020463FA532}"/>
    <cellStyle name="Cálculo 2 2 2 4 4" xfId="4252" xr:uid="{2FFEC464-C1DE-4524-8403-C7C5B0A1B979}"/>
    <cellStyle name="Cálculo 2 2 2 4 4 2" xfId="4253" xr:uid="{6844D425-E7C4-46CA-82AC-78A45BB4BC22}"/>
    <cellStyle name="Cálculo 2 2 2 4 5" xfId="4254" xr:uid="{11299568-ADEC-436C-83B0-120A5C20836C}"/>
    <cellStyle name="Cálculo 2 2 2 5" xfId="4255" xr:uid="{87410226-EAEA-4927-AF93-702C78A892FE}"/>
    <cellStyle name="Cálculo 2 2 2 5 2" xfId="4256" xr:uid="{B34A349F-27FF-423F-A967-E691603D2396}"/>
    <cellStyle name="Cálculo 2 2 2 5 2 2" xfId="4257" xr:uid="{374655ED-4FB2-42B5-ADE3-DBDCA98F3E17}"/>
    <cellStyle name="Cálculo 2 2 2 5 2 3" xfId="4258" xr:uid="{2AFE44C9-36AF-4879-BA06-87C3873DF9BF}"/>
    <cellStyle name="Cálculo 2 2 2 5 3" xfId="4259" xr:uid="{628D451D-BA0F-479B-AABB-5DAE55F13CD1}"/>
    <cellStyle name="Cálculo 2 2 2 5 3 2" xfId="4260" xr:uid="{1642EAA5-A255-4527-A660-9B9BC38FAF24}"/>
    <cellStyle name="Cálculo 2 2 2 5 4" xfId="4261" xr:uid="{FB00C146-6F2B-4CEB-A6DC-256ADD4C712B}"/>
    <cellStyle name="Cálculo 2 2 2 6" xfId="4262" xr:uid="{1155971B-B5FF-4670-BD32-D9D367ED4A18}"/>
    <cellStyle name="Cálculo 2 2 2 6 2" xfId="4263" xr:uid="{5DD2EFC4-171B-4956-921D-9F4CEA3950C2}"/>
    <cellStyle name="Cálculo 2 2 2 6 3" xfId="4264" xr:uid="{7DFC4538-6843-48FC-92DC-0441583A0741}"/>
    <cellStyle name="Cálculo 2 2 2 7" xfId="4265" xr:uid="{97D3CC99-E4C9-4F67-91A2-E39D0FB065B4}"/>
    <cellStyle name="Cálculo 2 2 2 7 2" xfId="4266" xr:uid="{E0809280-37C3-4F7B-B3F5-61EFEB239698}"/>
    <cellStyle name="Cálculo 2 2 2 8" xfId="4267" xr:uid="{C6CC6139-C38A-4FAC-B6CF-CA1AB5F407B1}"/>
    <cellStyle name="Cálculo 2 2 3" xfId="4268" xr:uid="{5F1D3C8C-8CD0-449E-9C9D-9CD5CC10F801}"/>
    <cellStyle name="Cálculo 2 2 3 2" xfId="4269" xr:uid="{A18B8EEC-E325-4BC9-991E-3BB2EE39222C}"/>
    <cellStyle name="Cálculo 2 2 3 2 2" xfId="4270" xr:uid="{977938B9-4E03-43C4-BDDF-9A3F07A0FA4C}"/>
    <cellStyle name="Cálculo 2 2 3 2 2 2" xfId="4271" xr:uid="{8279A610-C9EF-4BC4-BDBC-8DB0C8EA07A5}"/>
    <cellStyle name="Cálculo 2 2 3 2 2 2 2" xfId="4272" xr:uid="{9A82413B-916A-4F74-B288-478155E8BEE4}"/>
    <cellStyle name="Cálculo 2 2 3 2 2 2 3" xfId="4273" xr:uid="{3C6A7FEF-712F-48D4-AE7A-3C8170DF8B4A}"/>
    <cellStyle name="Cálculo 2 2 3 2 2 3" xfId="4274" xr:uid="{6DD8A477-3C21-485D-9C93-CDCF973478F2}"/>
    <cellStyle name="Cálculo 2 2 3 2 2 3 2" xfId="4275" xr:uid="{730CCFE9-9DCB-4530-B720-56109A56D7B0}"/>
    <cellStyle name="Cálculo 2 2 3 2 2 4" xfId="4276" xr:uid="{69209001-202A-49BD-8C41-BEF86EDCFCE2}"/>
    <cellStyle name="Cálculo 2 2 3 2 3" xfId="4277" xr:uid="{FC0B8096-9ECB-4F11-8462-C40F18436B5E}"/>
    <cellStyle name="Cálculo 2 2 3 2 3 2" xfId="4278" xr:uid="{B61BA1E2-8562-4FF8-AA8D-6DEFC7584041}"/>
    <cellStyle name="Cálculo 2 2 3 2 3 3" xfId="4279" xr:uid="{2926CE77-B81D-4A7F-8AAF-B9AB8F981819}"/>
    <cellStyle name="Cálculo 2 2 3 2 4" xfId="4280" xr:uid="{A653ACD8-A55B-452A-8F32-AA2BB3811DE1}"/>
    <cellStyle name="Cálculo 2 2 3 2 4 2" xfId="4281" xr:uid="{C4000AD5-5147-4208-B751-FEA467AD0269}"/>
    <cellStyle name="Cálculo 2 2 3 2 5" xfId="4282" xr:uid="{87DC791D-A15E-45CE-BCA4-50110C1AAE35}"/>
    <cellStyle name="Cálculo 2 2 3 3" xfId="4283" xr:uid="{6F446B84-5598-4ECE-B339-E09BA82FAB4B}"/>
    <cellStyle name="Cálculo 2 2 3 3 2" xfId="4284" xr:uid="{BCDA6DB5-1D62-4F8D-9428-CDE533C95161}"/>
    <cellStyle name="Cálculo 2 2 3 3 2 2" xfId="4285" xr:uid="{AE6D798C-84CD-4E92-B1DE-BCEA0F217555}"/>
    <cellStyle name="Cálculo 2 2 3 3 2 3" xfId="4286" xr:uid="{23FEFCBE-2E43-4527-AF74-F12E4B0B0A40}"/>
    <cellStyle name="Cálculo 2 2 3 3 3" xfId="4287" xr:uid="{6EF15AA0-8FEF-4E78-8582-D3787474B19F}"/>
    <cellStyle name="Cálculo 2 2 3 3 3 2" xfId="4288" xr:uid="{B6B1B177-5E44-4808-8176-77FE0091D2DB}"/>
    <cellStyle name="Cálculo 2 2 3 3 4" xfId="4289" xr:uid="{B7737957-0E7C-4913-B7A1-8E0A86F803C1}"/>
    <cellStyle name="Cálculo 2 2 3 4" xfId="4290" xr:uid="{84506AC4-1570-4ADC-9443-64A3A409E2CE}"/>
    <cellStyle name="Cálculo 2 2 3 4 2" xfId="4291" xr:uid="{57CA4B58-D294-420C-AA5C-B40FB330D373}"/>
    <cellStyle name="Cálculo 2 2 3 4 3" xfId="4292" xr:uid="{A9DBB98F-1468-491B-96D1-3311A03BA354}"/>
    <cellStyle name="Cálculo 2 2 3 5" xfId="4293" xr:uid="{1C4E8021-891C-4CB0-BF83-E1BFD7AC7BF2}"/>
    <cellStyle name="Cálculo 2 2 3 5 2" xfId="4294" xr:uid="{17D0F811-591F-47AC-9EAC-4C51A6C3A099}"/>
    <cellStyle name="Cálculo 2 2 3 6" xfId="4295" xr:uid="{9A229545-3D86-4CD7-9643-AF9DD75DE939}"/>
    <cellStyle name="Cálculo 2 2 4" xfId="4296" xr:uid="{235EB23A-5105-4F3D-AFE3-0B8AE9DB043B}"/>
    <cellStyle name="Cálculo 2 2 4 2" xfId="4297" xr:uid="{52583C23-1F6C-436A-8A48-64BF256F0D62}"/>
    <cellStyle name="Cálculo 2 2 4 2 2" xfId="4298" xr:uid="{3F82160A-D47B-41DC-A085-B1AD69D8268F}"/>
    <cellStyle name="Cálculo 2 2 4 2 2 2" xfId="4299" xr:uid="{706B977C-9262-419C-8664-EF70A62FACEE}"/>
    <cellStyle name="Cálculo 2 2 4 2 2 3" xfId="4300" xr:uid="{86859C7B-CF10-4E63-A9DF-582401B71091}"/>
    <cellStyle name="Cálculo 2 2 4 2 3" xfId="4301" xr:uid="{233713A5-5040-4A0D-BA39-17404396EA08}"/>
    <cellStyle name="Cálculo 2 2 4 2 3 2" xfId="4302" xr:uid="{5BCFB25C-CBF3-41C7-8C2B-753996A52B84}"/>
    <cellStyle name="Cálculo 2 2 4 2 4" xfId="4303" xr:uid="{3903E924-573D-413C-BBE8-75984ABE1A4C}"/>
    <cellStyle name="Cálculo 2 2 4 3" xfId="4304" xr:uid="{7DD95041-DBE4-46CB-90A4-CFB6E440817E}"/>
    <cellStyle name="Cálculo 2 2 4 3 2" xfId="4305" xr:uid="{7747CC5F-0FF1-4547-AC9C-8481B2F630DE}"/>
    <cellStyle name="Cálculo 2 2 4 3 3" xfId="4306" xr:uid="{CA538A5C-6DD2-4445-9398-94C76A4C346C}"/>
    <cellStyle name="Cálculo 2 2 4 4" xfId="4307" xr:uid="{E89E4C50-FD9A-4F98-B6DD-E5AA94DC4DF3}"/>
    <cellStyle name="Cálculo 2 2 4 4 2" xfId="4308" xr:uid="{5D1F4D17-BDAD-4B57-BCB1-8C31D888302C}"/>
    <cellStyle name="Cálculo 2 2 4 5" xfId="4309" xr:uid="{7D33DC52-8788-403D-8243-4076E3084EC8}"/>
    <cellStyle name="Cálculo 2 2 5" xfId="4310" xr:uid="{1A9059DD-2C30-4181-ADBD-64E83199314D}"/>
    <cellStyle name="Cálculo 2 2 5 2" xfId="4311" xr:uid="{56E32FF5-3995-41CA-A6A1-20DDFE26C48F}"/>
    <cellStyle name="Cálculo 2 2 5 2 2" xfId="4312" xr:uid="{B38BB15D-288F-4B47-8CBE-96C2ADB9EF89}"/>
    <cellStyle name="Cálculo 2 2 5 2 3" xfId="4313" xr:uid="{3E8C84BE-9551-4CE5-8C7D-4C36D49A6A54}"/>
    <cellStyle name="Cálculo 2 2 5 3" xfId="4314" xr:uid="{863AD42C-97B2-4C22-9138-1BD522BE05D0}"/>
    <cellStyle name="Cálculo 2 2 5 3 2" xfId="4315" xr:uid="{AD13C9F7-BEC9-4E40-B5E6-E0763F8F5991}"/>
    <cellStyle name="Cálculo 2 2 5 4" xfId="4316" xr:uid="{033B6836-8844-4C37-BD33-E924F56F3D0B}"/>
    <cellStyle name="Cálculo 2 2 6" xfId="4317" xr:uid="{35538BBF-C4E0-49C7-9222-155BB65C2272}"/>
    <cellStyle name="Cálculo 2 2 6 2" xfId="4318" xr:uid="{3DFC5718-EECE-47C2-A874-9F4EDDE59CB4}"/>
    <cellStyle name="Cálculo 2 2 6 3" xfId="4319" xr:uid="{F564AE41-F0CA-4A9F-9282-04CAE0421A6A}"/>
    <cellStyle name="Cálculo 2 2 7" xfId="4320" xr:uid="{BA682C49-6655-477E-BB36-FB6B05F8F790}"/>
    <cellStyle name="Cálculo 2 2 7 2" xfId="4321" xr:uid="{CD9818CF-7162-43C5-B377-07E48E9C50A9}"/>
    <cellStyle name="Cálculo 2 2 8" xfId="4322" xr:uid="{2D202669-FEA7-4B78-9C0B-C75328547BB0}"/>
    <cellStyle name="Cálculo 2 3" xfId="4323" xr:uid="{3B90BDBA-B82A-4FB4-98E3-CC4DA3876457}"/>
    <cellStyle name="Cálculo 2 3 2" xfId="4324" xr:uid="{4D9594B9-1407-41AA-AF28-2B142CF79A8E}"/>
    <cellStyle name="Cálculo 2 3 2 2" xfId="4325" xr:uid="{2A4AB72E-3BAF-4540-8663-1E44A0862823}"/>
    <cellStyle name="Cálculo 2 3 2 2 2" xfId="4326" xr:uid="{D1603099-9C25-4599-8095-6E0C459B9D28}"/>
    <cellStyle name="Cálculo 2 3 2 2 2 2" xfId="4327" xr:uid="{AEC92B0C-EBCE-4486-906F-A80FF1ED1026}"/>
    <cellStyle name="Cálculo 2 3 2 2 2 2 2" xfId="4328" xr:uid="{5F06B339-88D2-40F3-A061-C78C87F3AFD9}"/>
    <cellStyle name="Cálculo 2 3 2 2 2 2 3" xfId="4329" xr:uid="{460F8648-59EC-4A2B-A4BA-2CDA15CE7F55}"/>
    <cellStyle name="Cálculo 2 3 2 2 2 3" xfId="4330" xr:uid="{D9C512A5-C347-4C6E-A571-639ECA345D92}"/>
    <cellStyle name="Cálculo 2 3 2 2 2 3 2" xfId="4331" xr:uid="{A14B5F50-A92D-419E-A00A-8D7778E1CE0F}"/>
    <cellStyle name="Cálculo 2 3 2 2 2 4" xfId="4332" xr:uid="{9A61555C-C7B3-41E4-A8AE-2A374768E4CA}"/>
    <cellStyle name="Cálculo 2 3 2 2 3" xfId="4333" xr:uid="{DE08A750-AF2C-4F3C-BE16-4CE9988B618C}"/>
    <cellStyle name="Cálculo 2 3 2 2 3 2" xfId="4334" xr:uid="{DD2C7570-7276-4039-9EE1-A5241C7554D1}"/>
    <cellStyle name="Cálculo 2 3 2 2 3 3" xfId="4335" xr:uid="{8BABB0F2-31E5-4FE3-A071-7D622002B834}"/>
    <cellStyle name="Cálculo 2 3 2 2 4" xfId="4336" xr:uid="{638CA3E0-A0CA-48E2-BBD2-2D63FDED7CDE}"/>
    <cellStyle name="Cálculo 2 3 2 2 4 2" xfId="4337" xr:uid="{9ECCEEE7-D3B0-46C4-8B83-748FBB36D25C}"/>
    <cellStyle name="Cálculo 2 3 2 2 5" xfId="4338" xr:uid="{1C86ACD4-A5C0-43E6-9E27-398BB76662D2}"/>
    <cellStyle name="Cálculo 2 3 2 3" xfId="4339" xr:uid="{D5697545-4E83-4C97-AFA9-982B7D6EFA81}"/>
    <cellStyle name="Cálculo 2 3 2 3 2" xfId="4340" xr:uid="{EBE14EEC-51FA-4C55-B0D6-1B6F4DF323B1}"/>
    <cellStyle name="Cálculo 2 3 2 3 2 2" xfId="4341" xr:uid="{90819491-7980-407C-9149-1619047484C1}"/>
    <cellStyle name="Cálculo 2 3 2 3 2 3" xfId="4342" xr:uid="{968A21F2-A183-4E18-8BA6-7A9BFF0A0C33}"/>
    <cellStyle name="Cálculo 2 3 2 3 3" xfId="4343" xr:uid="{B7A90D67-101F-482C-AA78-C5382F6B0C92}"/>
    <cellStyle name="Cálculo 2 3 2 3 3 2" xfId="4344" xr:uid="{9A8EBE5C-3792-4FE8-9F53-D2EB6367CB9C}"/>
    <cellStyle name="Cálculo 2 3 2 3 4" xfId="4345" xr:uid="{8CF9FACC-F13A-428B-9F5E-4A0B8481EB59}"/>
    <cellStyle name="Cálculo 2 3 2 4" xfId="4346" xr:uid="{1409773F-1C7B-4594-8EA7-106EB78B2469}"/>
    <cellStyle name="Cálculo 2 3 2 4 2" xfId="4347" xr:uid="{584B0803-46E8-4385-A4C1-5927695C7D47}"/>
    <cellStyle name="Cálculo 2 3 2 4 3" xfId="4348" xr:uid="{CE2CD78B-51CA-4FF8-9A48-F177F950496A}"/>
    <cellStyle name="Cálculo 2 3 2 5" xfId="4349" xr:uid="{773EC4FA-E355-486F-B4FB-D5C927332518}"/>
    <cellStyle name="Cálculo 2 3 2 5 2" xfId="4350" xr:uid="{C80C590D-8065-416E-B704-BBE0ED668A9C}"/>
    <cellStyle name="Cálculo 2 3 2 6" xfId="4351" xr:uid="{14B427DB-0CFC-4C72-ADB4-21D8B1D1007A}"/>
    <cellStyle name="Cálculo 2 3 3" xfId="4352" xr:uid="{5A688511-AC70-4695-92D1-FB6C896AB85A}"/>
    <cellStyle name="Cálculo 2 3 3 2" xfId="4353" xr:uid="{6D7A242D-561C-4D87-8659-09BAE30E2963}"/>
    <cellStyle name="Cálculo 2 3 3 2 2" xfId="4354" xr:uid="{3EAB530C-204E-4A1A-9362-785195CB9E50}"/>
    <cellStyle name="Cálculo 2 3 3 2 2 2" xfId="4355" xr:uid="{539AB6A3-1757-443C-B406-9C20A68EBE17}"/>
    <cellStyle name="Cálculo 2 3 3 2 2 2 2" xfId="4356" xr:uid="{7AC7C1AA-B944-478B-B410-11CC2432AD1A}"/>
    <cellStyle name="Cálculo 2 3 3 2 2 2 3" xfId="4357" xr:uid="{3A40FC64-170C-462E-9D92-3C181A526043}"/>
    <cellStyle name="Cálculo 2 3 3 2 2 3" xfId="4358" xr:uid="{8FBF77BC-B67C-466A-81EB-8E553AFDB27F}"/>
    <cellStyle name="Cálculo 2 3 3 2 2 3 2" xfId="4359" xr:uid="{ED99F237-996F-48FD-95D4-4D66B7F06D60}"/>
    <cellStyle name="Cálculo 2 3 3 2 2 4" xfId="4360" xr:uid="{6CFFD193-AC81-44FB-A994-D89783AB69E4}"/>
    <cellStyle name="Cálculo 2 3 3 2 3" xfId="4361" xr:uid="{0818B567-2FAC-4890-A02E-3C2664D0604A}"/>
    <cellStyle name="Cálculo 2 3 3 2 3 2" xfId="4362" xr:uid="{8D286273-324C-4194-9524-E011948C5B89}"/>
    <cellStyle name="Cálculo 2 3 3 2 3 3" xfId="4363" xr:uid="{E621A4D1-D436-4B22-B026-DC3E4EFB7E8A}"/>
    <cellStyle name="Cálculo 2 3 3 2 4" xfId="4364" xr:uid="{F5BDFEAE-C976-4396-ABD7-52DD7BDCF1C8}"/>
    <cellStyle name="Cálculo 2 3 3 2 4 2" xfId="4365" xr:uid="{DB981FA5-6E6D-4535-9370-A10CE66EC7B0}"/>
    <cellStyle name="Cálculo 2 3 3 2 5" xfId="4366" xr:uid="{0EDD3BE2-35D1-430F-BF7F-B426F40C1AF3}"/>
    <cellStyle name="Cálculo 2 3 3 3" xfId="4367" xr:uid="{BE2BC5C0-B965-4356-BE38-868214FA03D9}"/>
    <cellStyle name="Cálculo 2 3 3 3 2" xfId="4368" xr:uid="{44B420B4-311A-46A9-BE83-F0FF6662BE89}"/>
    <cellStyle name="Cálculo 2 3 3 3 2 2" xfId="4369" xr:uid="{BA709554-BFAC-45DF-AE7B-A8BD3AB22043}"/>
    <cellStyle name="Cálculo 2 3 3 3 2 3" xfId="4370" xr:uid="{CED09983-C130-4F54-A87D-BEAE8FB23810}"/>
    <cellStyle name="Cálculo 2 3 3 3 3" xfId="4371" xr:uid="{6640452E-674E-4C93-B257-3830DAFF5134}"/>
    <cellStyle name="Cálculo 2 3 3 3 3 2" xfId="4372" xr:uid="{F585BBFE-074E-49C0-A20E-9D288DC5A832}"/>
    <cellStyle name="Cálculo 2 3 3 3 4" xfId="4373" xr:uid="{133E415D-565E-4B3A-AD23-0BB0E12BDBBA}"/>
    <cellStyle name="Cálculo 2 3 3 4" xfId="4374" xr:uid="{55A0984D-BCC4-4975-BEF6-5EC5A55D827F}"/>
    <cellStyle name="Cálculo 2 3 3 4 2" xfId="4375" xr:uid="{46B36510-3F45-407D-95DF-84B93E316ABC}"/>
    <cellStyle name="Cálculo 2 3 3 4 3" xfId="4376" xr:uid="{751760B1-2979-45AC-971A-67CBC9982380}"/>
    <cellStyle name="Cálculo 2 3 3 5" xfId="4377" xr:uid="{877A53FD-6DA2-4927-BA63-42730F67F0FC}"/>
    <cellStyle name="Cálculo 2 3 3 5 2" xfId="4378" xr:uid="{DECDD0AE-2DE3-4399-86C4-BE87DFBC93FC}"/>
    <cellStyle name="Cálculo 2 3 3 6" xfId="4379" xr:uid="{099E9A52-30C0-413E-8117-5F3661A803CC}"/>
    <cellStyle name="Cálculo 2 3 4" xfId="4380" xr:uid="{F490E997-F902-4B83-9EA3-8F0ECB1D99D9}"/>
    <cellStyle name="Cálculo 2 3 4 2" xfId="4381" xr:uid="{6EE09DFF-D008-4EEC-ABDE-DA7D1D0EEAC3}"/>
    <cellStyle name="Cálculo 2 3 4 2 2" xfId="4382" xr:uid="{123A15FE-A65C-47C5-870D-247D9505F1A5}"/>
    <cellStyle name="Cálculo 2 3 4 2 2 2" xfId="4383" xr:uid="{3F5D1C6D-F82D-4293-A7AD-A8B75B09CA00}"/>
    <cellStyle name="Cálculo 2 3 4 2 2 3" xfId="4384" xr:uid="{EEF9F248-E51E-4C41-8C35-740D75E3807A}"/>
    <cellStyle name="Cálculo 2 3 4 2 3" xfId="4385" xr:uid="{C7398555-6E7C-4177-91AC-5398804A5792}"/>
    <cellStyle name="Cálculo 2 3 4 2 3 2" xfId="4386" xr:uid="{4F95F6F4-8012-48E9-8FA9-D0186213B8D9}"/>
    <cellStyle name="Cálculo 2 3 4 2 4" xfId="4387" xr:uid="{E0231546-30B4-47B0-9D49-E41EAE0E9180}"/>
    <cellStyle name="Cálculo 2 3 4 3" xfId="4388" xr:uid="{38CBFCFD-2333-4F9F-9FDE-E81758F1E190}"/>
    <cellStyle name="Cálculo 2 3 4 3 2" xfId="4389" xr:uid="{B720880D-EDDC-4B83-9CB2-1DB8BCC6C3B7}"/>
    <cellStyle name="Cálculo 2 3 4 3 3" xfId="4390" xr:uid="{FDBD902F-14EE-4080-A026-25BABAFCC7EC}"/>
    <cellStyle name="Cálculo 2 3 4 4" xfId="4391" xr:uid="{4551DF4F-78FD-481A-8375-05FDDD3AD252}"/>
    <cellStyle name="Cálculo 2 3 4 4 2" xfId="4392" xr:uid="{764F3D0D-04B9-43A7-96C9-86F3ADFF87DD}"/>
    <cellStyle name="Cálculo 2 3 4 5" xfId="4393" xr:uid="{B5B80F9C-7160-4007-BD89-2B30930195FA}"/>
    <cellStyle name="Cálculo 2 3 5" xfId="4394" xr:uid="{BD9FC974-27E1-4DFD-92AA-C938041168C8}"/>
    <cellStyle name="Cálculo 2 3 5 2" xfId="4395" xr:uid="{E29DB9EE-0B74-44F6-B33D-1BDE1BBFE227}"/>
    <cellStyle name="Cálculo 2 3 5 2 2" xfId="4396" xr:uid="{598185FC-7CA0-4A52-B091-3F89A19749FA}"/>
    <cellStyle name="Cálculo 2 3 5 2 3" xfId="4397" xr:uid="{2C4570B3-7DFF-404B-9C3B-AB8520F5CB6D}"/>
    <cellStyle name="Cálculo 2 3 5 3" xfId="4398" xr:uid="{F79232D0-078D-4E4C-9C1E-7C259E720EFC}"/>
    <cellStyle name="Cálculo 2 3 5 3 2" xfId="4399" xr:uid="{AD2B3450-90BA-4254-A7E7-1917B75E168C}"/>
    <cellStyle name="Cálculo 2 3 5 4" xfId="4400" xr:uid="{EC8A8F62-593A-4F8D-A92B-ACB7D95214CA}"/>
    <cellStyle name="Cálculo 2 3 6" xfId="4401" xr:uid="{4C967D35-C66B-4253-A871-1B963CA20BBD}"/>
    <cellStyle name="Cálculo 2 3 6 2" xfId="4402" xr:uid="{9412CA38-143B-4E05-A986-04D0D4B3EB61}"/>
    <cellStyle name="Cálculo 2 3 6 3" xfId="4403" xr:uid="{CE78746D-725E-45A7-9F1F-C6838029C572}"/>
    <cellStyle name="Cálculo 2 3 7" xfId="4404" xr:uid="{B416D04B-80AB-44FA-AFD0-E092F4A5A2AD}"/>
    <cellStyle name="Cálculo 2 3 7 2" xfId="4405" xr:uid="{7F9DD616-D106-4197-97D4-DC2ECEAA5014}"/>
    <cellStyle name="Cálculo 2 3 8" xfId="4406" xr:uid="{2FF495F7-1BE1-4169-991C-FF966CA1EBD2}"/>
    <cellStyle name="Cálculo 2 4" xfId="4407" xr:uid="{F37820E3-AE66-48BD-A5A5-2C03ACE345FD}"/>
    <cellStyle name="Cálculo 2 4 2" xfId="4408" xr:uid="{D08AC93C-BEE3-49AF-B811-05BDF8A44C55}"/>
    <cellStyle name="Cálculo 2 4 2 2" xfId="4409" xr:uid="{1E9E2699-CF21-4219-92A5-EAF26F2CB585}"/>
    <cellStyle name="Cálculo 2 4 2 2 2" xfId="4410" xr:uid="{45D225CB-266F-40D8-95BD-5D9BCDC69377}"/>
    <cellStyle name="Cálculo 2 4 2 2 2 2" xfId="4411" xr:uid="{3B10E168-5CBC-48A0-99B2-0A9CF1227716}"/>
    <cellStyle name="Cálculo 2 4 2 2 2 3" xfId="4412" xr:uid="{8D0D7A9D-45BE-47EE-8B30-4132A79C98DF}"/>
    <cellStyle name="Cálculo 2 4 2 2 3" xfId="4413" xr:uid="{A2B6E661-1667-4117-81A6-55691F8E04D0}"/>
    <cellStyle name="Cálculo 2 4 2 2 3 2" xfId="4414" xr:uid="{6F6E9FC6-9B64-449E-9D44-E874D3A960B1}"/>
    <cellStyle name="Cálculo 2 4 2 2 4" xfId="4415" xr:uid="{B4BDACE9-C8A0-4EF2-91FB-9883F1B1A244}"/>
    <cellStyle name="Cálculo 2 4 2 3" xfId="4416" xr:uid="{F2E28A7F-C20C-46B3-98AE-68D9E86183E2}"/>
    <cellStyle name="Cálculo 2 4 2 3 2" xfId="4417" xr:uid="{B6171DEF-288C-4C54-B753-6FE2B5D2BF6E}"/>
    <cellStyle name="Cálculo 2 4 2 3 3" xfId="4418" xr:uid="{68F38228-CFDD-4E34-B3A8-78E81C24FD51}"/>
    <cellStyle name="Cálculo 2 4 2 4" xfId="4419" xr:uid="{5EB43625-614D-452B-828D-89AF862C3620}"/>
    <cellStyle name="Cálculo 2 4 2 4 2" xfId="4420" xr:uid="{0FC71BA4-CED7-476D-B55D-01EDE0388D27}"/>
    <cellStyle name="Cálculo 2 4 2 5" xfId="4421" xr:uid="{7A0FE63E-451D-45D2-932E-5A33962EADEC}"/>
    <cellStyle name="Cálculo 2 4 3" xfId="4422" xr:uid="{20D10214-5A5D-463C-8D92-BFB0826AA200}"/>
    <cellStyle name="Cálculo 2 4 3 2" xfId="4423" xr:uid="{D3F6D958-2076-4C9C-9738-CA8E5F176A82}"/>
    <cellStyle name="Cálculo 2 4 3 2 2" xfId="4424" xr:uid="{A583450D-7C20-48D4-9BC7-CC7DEEF3A9D7}"/>
    <cellStyle name="Cálculo 2 4 3 2 3" xfId="4425" xr:uid="{1A747C51-E409-4B8D-9A45-68539AAE3A2B}"/>
    <cellStyle name="Cálculo 2 4 3 3" xfId="4426" xr:uid="{B2B60886-1D24-4963-B7EA-97C2F1835D47}"/>
    <cellStyle name="Cálculo 2 4 3 3 2" xfId="4427" xr:uid="{F91BD404-DBB1-4DFA-A93C-62615E17871C}"/>
    <cellStyle name="Cálculo 2 4 3 4" xfId="4428" xr:uid="{2C5A30B6-9B46-42E4-93D9-38221265C747}"/>
    <cellStyle name="Cálculo 2 4 4" xfId="4429" xr:uid="{00A4066E-449E-4A8D-8052-89398A4722D5}"/>
    <cellStyle name="Cálculo 2 4 4 2" xfId="4430" xr:uid="{197DD07C-F75B-44DB-8D5E-F343DD77B8B8}"/>
    <cellStyle name="Cálculo 2 4 4 3" xfId="4431" xr:uid="{A1B57829-61C5-49F1-8976-90C3BD6AE4BB}"/>
    <cellStyle name="Cálculo 2 4 5" xfId="4432" xr:uid="{F72C58F7-4F5A-463F-9003-7D3D07E1DBB9}"/>
    <cellStyle name="Cálculo 2 4 5 2" xfId="4433" xr:uid="{F14D6ACD-91BA-4895-B539-06F5A818560D}"/>
    <cellStyle name="Cálculo 2 4 6" xfId="4434" xr:uid="{B41480BE-BB16-4481-A560-7E2183854E7A}"/>
    <cellStyle name="Cálculo 2 5" xfId="4435" xr:uid="{467913D5-E0FB-4F88-817A-3EA5EDDF8FF2}"/>
    <cellStyle name="Cálculo 2 5 2" xfId="4436" xr:uid="{CCF76932-E9F3-4DBB-BE36-3F999E8E606F}"/>
    <cellStyle name="Cálculo 2 5 2 2" xfId="4437" xr:uid="{4A8CE8D5-5C5A-46DE-9C33-F51DD9BE2F96}"/>
    <cellStyle name="Cálculo 2 5 2 3" xfId="4438" xr:uid="{9023EF76-6CE1-4D5B-A5C3-D8F0864A113F}"/>
    <cellStyle name="Cálculo 2 5 3" xfId="4439" xr:uid="{874BC99B-0956-4A08-8EB9-0AD3DAFD70C4}"/>
    <cellStyle name="Cálculo 2 5 3 2" xfId="4440" xr:uid="{F4938647-F00E-4089-87CA-4DA959CDA903}"/>
    <cellStyle name="Cálculo 2 5 4" xfId="4441" xr:uid="{F91D6701-8D83-4685-8EC8-DF10EC71BA76}"/>
    <cellStyle name="Cálculo 2 6" xfId="4442" xr:uid="{69472088-FF42-40C5-B680-9C3D2312E817}"/>
    <cellStyle name="Cálculo 2 6 2" xfId="4443" xr:uid="{D544547C-79AA-4AAC-8557-7C7AFC9FF6E6}"/>
    <cellStyle name="Cálculo 2 6 3" xfId="4444" xr:uid="{EFB39CFD-F210-4DC4-A731-736C43A00422}"/>
    <cellStyle name="Cálculo 2 7" xfId="4445" xr:uid="{875C96D8-7320-49E3-AF37-4F67F3DC6743}"/>
    <cellStyle name="Cálculo 2 7 2" xfId="4446" xr:uid="{C3CA1588-5E5D-47F7-81C1-86BD38C6A4BF}"/>
    <cellStyle name="Cálculo 2 8" xfId="4447" xr:uid="{3CA639EE-4167-4719-BD2F-D2A816641F17}"/>
    <cellStyle name="Cálculo 3" xfId="4448" xr:uid="{ED35E2EB-2F71-4A5B-A112-13041518FF19}"/>
    <cellStyle name="Cálculo 3 2" xfId="4449" xr:uid="{831CE71B-BD98-497E-9CDF-33A5CB7C0C73}"/>
    <cellStyle name="Cálculo 3 2 2" xfId="4450" xr:uid="{442891C1-4488-407D-B650-B133704D55C6}"/>
    <cellStyle name="Cálculo 3 2 2 2" xfId="4451" xr:uid="{195B91B7-5F33-4D8C-9F18-74659DA8E767}"/>
    <cellStyle name="Cálculo 3 2 2 2 2" xfId="4452" xr:uid="{5F313D9C-2755-486D-B7D0-433E1B6F4AE1}"/>
    <cellStyle name="Cálculo 3 2 2 2 2 2" xfId="4453" xr:uid="{209EDFBD-FD52-4BFE-BD78-A56EF9E6A034}"/>
    <cellStyle name="Cálculo 3 2 2 2 2 2 2" xfId="4454" xr:uid="{5CF2B566-90AC-4B9D-93F5-0776F156C43B}"/>
    <cellStyle name="Cálculo 3 2 2 2 2 2 3" xfId="4455" xr:uid="{DC0C9FE7-764F-478B-AE7E-E7BA338E12EB}"/>
    <cellStyle name="Cálculo 3 2 2 2 2 3" xfId="4456" xr:uid="{3BA8C42C-87B1-46D3-975E-27FEC0A2B776}"/>
    <cellStyle name="Cálculo 3 2 2 2 2 3 2" xfId="4457" xr:uid="{0C7D3054-6E9C-41A8-843E-0567A5EC0DAB}"/>
    <cellStyle name="Cálculo 3 2 2 2 2 4" xfId="4458" xr:uid="{1B9D8D3A-6E10-4720-B851-B031E69FE5A6}"/>
    <cellStyle name="Cálculo 3 2 2 2 3" xfId="4459" xr:uid="{4E8A2447-711B-4337-BCB4-98D6BA6976FB}"/>
    <cellStyle name="Cálculo 3 2 2 2 3 2" xfId="4460" xr:uid="{9043BDA8-E736-40D2-B710-1A5B349FD242}"/>
    <cellStyle name="Cálculo 3 2 2 2 3 3" xfId="4461" xr:uid="{4900673B-2D87-4FE4-8B92-DB571FB5C05A}"/>
    <cellStyle name="Cálculo 3 2 2 2 4" xfId="4462" xr:uid="{B06BB3A2-3A67-4D74-8A52-378C2DCEF39A}"/>
    <cellStyle name="Cálculo 3 2 2 2 4 2" xfId="4463" xr:uid="{C64F3A08-6459-45D7-94B2-E7DDF8CCB69E}"/>
    <cellStyle name="Cálculo 3 2 2 2 5" xfId="4464" xr:uid="{80922216-4E42-4A4F-A7A8-A120E5D06100}"/>
    <cellStyle name="Cálculo 3 2 2 3" xfId="4465" xr:uid="{A5275C25-25E0-4F4F-A19F-46821E1CADF9}"/>
    <cellStyle name="Cálculo 3 2 2 3 2" xfId="4466" xr:uid="{85DFD1F6-BD5E-4EEF-A0BF-D06796EEA1AD}"/>
    <cellStyle name="Cálculo 3 2 2 3 2 2" xfId="4467" xr:uid="{FCD1ED7A-8313-4617-82E7-BA4705D3A868}"/>
    <cellStyle name="Cálculo 3 2 2 3 2 3" xfId="4468" xr:uid="{BCE7294F-E3C5-46C4-B7B6-480A44CD54A3}"/>
    <cellStyle name="Cálculo 3 2 2 3 3" xfId="4469" xr:uid="{9C111A4F-8301-4B81-BCD3-E31E199A8FFD}"/>
    <cellStyle name="Cálculo 3 2 2 3 3 2" xfId="4470" xr:uid="{C60003C7-7058-4F98-A2C8-D260A1119617}"/>
    <cellStyle name="Cálculo 3 2 2 3 4" xfId="4471" xr:uid="{4D92CFA1-8615-47A6-BC35-6A0A7C6668B9}"/>
    <cellStyle name="Cálculo 3 2 2 4" xfId="4472" xr:uid="{4328A2B2-D9CA-400E-A15F-BC0E2BF5BAB3}"/>
    <cellStyle name="Cálculo 3 2 2 4 2" xfId="4473" xr:uid="{D373C49F-F01A-47AC-A6E6-F4BFEFB7AD7A}"/>
    <cellStyle name="Cálculo 3 2 2 4 3" xfId="4474" xr:uid="{C0850761-CC7F-4AC0-94C0-CD812D154EA8}"/>
    <cellStyle name="Cálculo 3 2 2 5" xfId="4475" xr:uid="{498FB414-54A2-47FE-952D-1A38BDC1BADC}"/>
    <cellStyle name="Cálculo 3 2 2 5 2" xfId="4476" xr:uid="{7D0F62E4-E09C-4D75-B38A-FC007EBC3EFA}"/>
    <cellStyle name="Cálculo 3 2 2 6" xfId="4477" xr:uid="{55B9D2F6-F7A5-4860-805B-064EABBED9F1}"/>
    <cellStyle name="Cálculo 3 2 3" xfId="4478" xr:uid="{5D6D9B92-852B-4C62-BDFC-651CA9ECA93C}"/>
    <cellStyle name="Cálculo 3 2 3 2" xfId="4479" xr:uid="{8E2846CE-0F6D-4623-9A8F-F68AEBD5E928}"/>
    <cellStyle name="Cálculo 3 2 3 2 2" xfId="4480" xr:uid="{4737276E-EA4A-4A20-AC28-590F71BE29F8}"/>
    <cellStyle name="Cálculo 3 2 3 2 2 2" xfId="4481" xr:uid="{D657688D-C966-44DF-B3FF-2102D7083198}"/>
    <cellStyle name="Cálculo 3 2 3 2 2 2 2" xfId="4482" xr:uid="{A621B979-F6B1-4B0F-8BFA-4F39273DF198}"/>
    <cellStyle name="Cálculo 3 2 3 2 2 2 3" xfId="4483" xr:uid="{325D6E66-193D-405E-9630-DABCB4491D03}"/>
    <cellStyle name="Cálculo 3 2 3 2 2 3" xfId="4484" xr:uid="{47D605D4-FFA9-4686-B901-C270554F2289}"/>
    <cellStyle name="Cálculo 3 2 3 2 2 3 2" xfId="4485" xr:uid="{45D92998-4843-4EFF-88EF-4D147368F660}"/>
    <cellStyle name="Cálculo 3 2 3 2 2 4" xfId="4486" xr:uid="{CE75CF08-1E69-462A-964C-F956675D2E6E}"/>
    <cellStyle name="Cálculo 3 2 3 2 3" xfId="4487" xr:uid="{393A507A-2044-4A71-AB41-FFF9F0AA8FA8}"/>
    <cellStyle name="Cálculo 3 2 3 2 3 2" xfId="4488" xr:uid="{648B05BC-28DD-4A96-B0D0-5CB187E486DF}"/>
    <cellStyle name="Cálculo 3 2 3 2 3 3" xfId="4489" xr:uid="{9F2685CD-C61A-4206-A175-8BCDE77C13D1}"/>
    <cellStyle name="Cálculo 3 2 3 2 4" xfId="4490" xr:uid="{036794E7-C48B-4CA7-8FC7-7A673FFBF797}"/>
    <cellStyle name="Cálculo 3 2 3 2 4 2" xfId="4491" xr:uid="{617EB2F2-B064-45EF-A4F7-9718BAD857F3}"/>
    <cellStyle name="Cálculo 3 2 3 2 5" xfId="4492" xr:uid="{F9A0890F-2D72-4DA0-9C9C-212861B944A7}"/>
    <cellStyle name="Cálculo 3 2 3 3" xfId="4493" xr:uid="{6638F2CB-6724-4CD3-9C95-D47199AE2601}"/>
    <cellStyle name="Cálculo 3 2 3 3 2" xfId="4494" xr:uid="{C34C0DC2-36E0-4E49-BF86-44CE814EF37A}"/>
    <cellStyle name="Cálculo 3 2 3 3 2 2" xfId="4495" xr:uid="{F2F24F44-100E-4FF0-B56E-8AD2B6B6E2A9}"/>
    <cellStyle name="Cálculo 3 2 3 3 2 3" xfId="4496" xr:uid="{3B6361FB-39EE-40CC-8CD3-38C3BAD6B242}"/>
    <cellStyle name="Cálculo 3 2 3 3 3" xfId="4497" xr:uid="{02CE81A6-3CB4-47A2-A587-F280B10D651B}"/>
    <cellStyle name="Cálculo 3 2 3 3 3 2" xfId="4498" xr:uid="{3F6A2D53-6DDC-428B-A8F3-431EC62B25BA}"/>
    <cellStyle name="Cálculo 3 2 3 3 4" xfId="4499" xr:uid="{9BF21181-B188-48A6-9F46-819AC7D2FF09}"/>
    <cellStyle name="Cálculo 3 2 3 4" xfId="4500" xr:uid="{D0DC94C7-641C-424D-83E4-C0DB9962BE0F}"/>
    <cellStyle name="Cálculo 3 2 3 4 2" xfId="4501" xr:uid="{E21C03B1-AC6E-4945-9E5C-209060BAA1A1}"/>
    <cellStyle name="Cálculo 3 2 3 4 3" xfId="4502" xr:uid="{0642D5FC-2BAB-4740-AAD3-7E9D472A948F}"/>
    <cellStyle name="Cálculo 3 2 3 5" xfId="4503" xr:uid="{C991B2B4-D1DD-4C8F-B0EA-9ECC2BEF1744}"/>
    <cellStyle name="Cálculo 3 2 3 5 2" xfId="4504" xr:uid="{DB498CAC-7BFE-44DE-A0D7-8FFF61EED697}"/>
    <cellStyle name="Cálculo 3 2 3 6" xfId="4505" xr:uid="{9AC8BAD5-1AAA-411C-85A0-B2440188977A}"/>
    <cellStyle name="Cálculo 3 2 4" xfId="4506" xr:uid="{E48BDACD-D69C-46BA-9A6B-D1E1C8C0282F}"/>
    <cellStyle name="Cálculo 3 2 4 2" xfId="4507" xr:uid="{9FA1855A-6DC9-424E-8648-493C94913791}"/>
    <cellStyle name="Cálculo 3 2 4 2 2" xfId="4508" xr:uid="{28CD4656-080E-4F9A-BE20-53F62EAA1415}"/>
    <cellStyle name="Cálculo 3 2 4 2 2 2" xfId="4509" xr:uid="{5D386B8C-89A2-4F54-9439-358D5ECA4C6B}"/>
    <cellStyle name="Cálculo 3 2 4 2 2 3" xfId="4510" xr:uid="{40706F92-9E2E-4A5B-9E61-FE72D88FD418}"/>
    <cellStyle name="Cálculo 3 2 4 2 3" xfId="4511" xr:uid="{A35FDED3-6ED9-4F26-A115-46ACEFB151E6}"/>
    <cellStyle name="Cálculo 3 2 4 2 3 2" xfId="4512" xr:uid="{A9C9F27F-60D4-4682-890C-64A70AACF15E}"/>
    <cellStyle name="Cálculo 3 2 4 2 4" xfId="4513" xr:uid="{B36494C8-C683-4497-9008-CFECCA2C9D33}"/>
    <cellStyle name="Cálculo 3 2 4 3" xfId="4514" xr:uid="{0ED5EDB7-C298-428E-B4C1-20BD28525FC4}"/>
    <cellStyle name="Cálculo 3 2 4 3 2" xfId="4515" xr:uid="{2A5F2FCF-F5C8-43A4-A4F4-41E80806AA98}"/>
    <cellStyle name="Cálculo 3 2 4 3 3" xfId="4516" xr:uid="{139B6D4A-FC7A-4F3E-81E3-D9D05CF26DD5}"/>
    <cellStyle name="Cálculo 3 2 4 4" xfId="4517" xr:uid="{DE6FC547-82C2-4455-9D53-E2E62E095F60}"/>
    <cellStyle name="Cálculo 3 2 4 4 2" xfId="4518" xr:uid="{59B53857-7627-43DA-A0EF-C0720E901165}"/>
    <cellStyle name="Cálculo 3 2 4 5" xfId="4519" xr:uid="{2B5F7837-BD80-4DE4-80DD-839A3B303D9C}"/>
    <cellStyle name="Cálculo 3 2 5" xfId="4520" xr:uid="{78FAE516-6C5C-4E5F-89EE-07A3FB0E8BFD}"/>
    <cellStyle name="Cálculo 3 2 5 2" xfId="4521" xr:uid="{6D6DB6EB-F11B-437F-9D5B-9ADE146B1840}"/>
    <cellStyle name="Cálculo 3 2 5 2 2" xfId="4522" xr:uid="{3896BB54-FD90-408C-A2AD-9342D908861B}"/>
    <cellStyle name="Cálculo 3 2 5 2 3" xfId="4523" xr:uid="{BEA60DAC-5C41-49C6-84F1-26BEB4C5005E}"/>
    <cellStyle name="Cálculo 3 2 5 3" xfId="4524" xr:uid="{0A45639C-9E98-4BBF-AD2E-39A88E71ADF1}"/>
    <cellStyle name="Cálculo 3 2 5 3 2" xfId="4525" xr:uid="{3C5E1293-0340-4D86-BA61-A5864A308775}"/>
    <cellStyle name="Cálculo 3 2 5 4" xfId="4526" xr:uid="{F70A5833-5162-4D55-ABC4-98B949EF57AF}"/>
    <cellStyle name="Cálculo 3 2 6" xfId="4527" xr:uid="{EC693C22-8BB7-471A-ACC4-220EB9AB956E}"/>
    <cellStyle name="Cálculo 3 2 6 2" xfId="4528" xr:uid="{26A9C6AD-D012-4BF1-A039-BD01DA5C03BB}"/>
    <cellStyle name="Cálculo 3 2 6 3" xfId="4529" xr:uid="{355A9A3B-41D2-4669-827C-E61030ED842A}"/>
    <cellStyle name="Cálculo 3 2 7" xfId="4530" xr:uid="{A222CB2D-1731-4043-BCA9-086015EAFC8E}"/>
    <cellStyle name="Cálculo 3 2 7 2" xfId="4531" xr:uid="{465DA30F-40E5-4389-9831-F6ADED313EBC}"/>
    <cellStyle name="Cálculo 3 2 8" xfId="4532" xr:uid="{D7CCE876-4691-414D-A506-CC0565855E7A}"/>
    <cellStyle name="Cálculo 3 3" xfId="4533" xr:uid="{87DCE25D-F40A-4433-8E2F-409A9A25BEBB}"/>
    <cellStyle name="Cálculo 3 3 2" xfId="4534" xr:uid="{AD978F9A-20AF-44CA-9F46-46D84974B6EB}"/>
    <cellStyle name="Cálculo 3 3 2 2" xfId="4535" xr:uid="{958A94F4-9AFF-4F3B-A506-94F5C41ADD1B}"/>
    <cellStyle name="Cálculo 3 3 2 2 2" xfId="4536" xr:uid="{FCA846FC-9C3C-4FDE-813A-2FF70C7BD0E6}"/>
    <cellStyle name="Cálculo 3 3 2 2 2 2" xfId="4537" xr:uid="{5708DECA-49BC-4ADB-9EF8-8D93AC662676}"/>
    <cellStyle name="Cálculo 3 3 2 2 2 3" xfId="4538" xr:uid="{69BF9AE5-8411-49E4-9AF6-E61DB30F82E9}"/>
    <cellStyle name="Cálculo 3 3 2 2 3" xfId="4539" xr:uid="{41D302B1-10C8-480B-BF50-84A686457CAE}"/>
    <cellStyle name="Cálculo 3 3 2 2 3 2" xfId="4540" xr:uid="{9239E496-6E9C-40FB-82D4-F53A080E6CD8}"/>
    <cellStyle name="Cálculo 3 3 2 2 4" xfId="4541" xr:uid="{1E1982F4-C5E8-42E5-A45B-0F10CB1F9452}"/>
    <cellStyle name="Cálculo 3 3 2 3" xfId="4542" xr:uid="{A2FE1FA8-9C01-4CA0-8703-851A0F215DA3}"/>
    <cellStyle name="Cálculo 3 3 2 3 2" xfId="4543" xr:uid="{9CC86A3E-E82D-40DF-ACFA-2A0617BBADD8}"/>
    <cellStyle name="Cálculo 3 3 2 3 3" xfId="4544" xr:uid="{9428BCB3-0E8E-4B11-AF37-4EB911A9BB1C}"/>
    <cellStyle name="Cálculo 3 3 2 4" xfId="4545" xr:uid="{0F4395A2-FF66-4DC1-A8B8-137E21A24F8D}"/>
    <cellStyle name="Cálculo 3 3 2 4 2" xfId="4546" xr:uid="{3C72D41E-D5A4-4FED-9773-A61F6D699A23}"/>
    <cellStyle name="Cálculo 3 3 2 5" xfId="4547" xr:uid="{B40C787B-0019-4D69-BC55-1F5214AC35CE}"/>
    <cellStyle name="Cálculo 3 3 3" xfId="4548" xr:uid="{DB2AB285-5FF8-4702-B97D-81ABF9D5801D}"/>
    <cellStyle name="Cálculo 3 3 3 2" xfId="4549" xr:uid="{B6AC1581-C39D-4086-B741-563E725178BA}"/>
    <cellStyle name="Cálculo 3 3 3 2 2" xfId="4550" xr:uid="{83A7716F-281D-4B32-89C1-18CD85DE1008}"/>
    <cellStyle name="Cálculo 3 3 3 2 3" xfId="4551" xr:uid="{28F26964-87DA-4FFB-834E-58C17551BFD6}"/>
    <cellStyle name="Cálculo 3 3 3 3" xfId="4552" xr:uid="{69748F33-DAD7-4AFA-8BD3-DA3B423169B5}"/>
    <cellStyle name="Cálculo 3 3 3 3 2" xfId="4553" xr:uid="{11FBF1C1-8374-46F6-83E4-6920B5EA18C4}"/>
    <cellStyle name="Cálculo 3 3 3 4" xfId="4554" xr:uid="{1FBDDA37-D04B-460F-877B-AB8A14DD8D4E}"/>
    <cellStyle name="Cálculo 3 3 4" xfId="4555" xr:uid="{D63B6A29-C4D4-4CF2-82FA-9EACE3E41D30}"/>
    <cellStyle name="Cálculo 3 3 4 2" xfId="4556" xr:uid="{EDAC4D5E-1C9E-4C9F-9791-0724F275BC50}"/>
    <cellStyle name="Cálculo 3 3 4 3" xfId="4557" xr:uid="{D50C166B-AB0B-4F7F-A6D8-4E41CA445E6F}"/>
    <cellStyle name="Cálculo 3 3 5" xfId="4558" xr:uid="{595D855A-C667-448A-8AB0-21AB2BFB4DAF}"/>
    <cellStyle name="Cálculo 3 3 5 2" xfId="4559" xr:uid="{2ADABFAC-ADDE-4CF8-8437-FE72FC74AAB6}"/>
    <cellStyle name="Cálculo 3 3 6" xfId="4560" xr:uid="{1FEDB7DE-F0E9-4582-817B-022483E3470C}"/>
    <cellStyle name="Cálculo 3 4" xfId="4561" xr:uid="{ECBA9820-DAD2-44D1-92C0-935461628073}"/>
    <cellStyle name="Cálculo 3 4 2" xfId="4562" xr:uid="{1B77A8C5-FD2F-47B2-B09E-44585DCAD8AF}"/>
    <cellStyle name="Cálculo 3 4 2 2" xfId="4563" xr:uid="{D6262A46-DF76-4F2C-A372-426563087B77}"/>
    <cellStyle name="Cálculo 3 4 2 2 2" xfId="4564" xr:uid="{F4578ED6-93CF-4C19-A60E-5B8B7DEBDC00}"/>
    <cellStyle name="Cálculo 3 4 2 2 3" xfId="4565" xr:uid="{D59F240A-3764-44D0-B3E5-BD24C031C2E2}"/>
    <cellStyle name="Cálculo 3 4 2 3" xfId="4566" xr:uid="{18250747-42F9-400E-B435-5ECD684C3E4B}"/>
    <cellStyle name="Cálculo 3 4 2 3 2" xfId="4567" xr:uid="{8EF5F4CA-C9B4-4321-B138-4BB6B697A89A}"/>
    <cellStyle name="Cálculo 3 4 2 4" xfId="4568" xr:uid="{1984F8D7-E66D-4DF9-B57B-C40B84253895}"/>
    <cellStyle name="Cálculo 3 4 3" xfId="4569" xr:uid="{23BB5571-937A-4F4F-82E6-1A565DE04D46}"/>
    <cellStyle name="Cálculo 3 4 3 2" xfId="4570" xr:uid="{DF89BA2F-5FD2-45E2-A1B0-2A074B661BB1}"/>
    <cellStyle name="Cálculo 3 4 3 3" xfId="4571" xr:uid="{7A7B12D8-EDFA-4DEB-9C01-5414D3BAE71C}"/>
    <cellStyle name="Cálculo 3 4 4" xfId="4572" xr:uid="{E698C1BA-3602-4B2F-BE3F-B05E8AFB0EBB}"/>
    <cellStyle name="Cálculo 3 4 4 2" xfId="4573" xr:uid="{B2EDB046-AFC7-4E7D-8D16-B0BFB80E1FA3}"/>
    <cellStyle name="Cálculo 3 4 5" xfId="4574" xr:uid="{0690EEB4-63A5-4D98-8E08-44CDF949FC24}"/>
    <cellStyle name="Cálculo 3 5" xfId="4575" xr:uid="{87F2BFEF-AD07-48E5-A015-EECD15389976}"/>
    <cellStyle name="Cálculo 3 5 2" xfId="4576" xr:uid="{4BAADDB7-07FF-4C5D-BE40-1665F37BB327}"/>
    <cellStyle name="Cálculo 3 5 2 2" xfId="4577" xr:uid="{79F32544-2AE4-4C57-AAE9-ED08D9411143}"/>
    <cellStyle name="Cálculo 3 5 2 3" xfId="4578" xr:uid="{31A2238F-13DB-4851-8325-B9E258338E1B}"/>
    <cellStyle name="Cálculo 3 5 3" xfId="4579" xr:uid="{652C786A-022C-40C1-A089-B5292F91DAFE}"/>
    <cellStyle name="Cálculo 3 5 3 2" xfId="4580" xr:uid="{06B4D6C5-0F89-4E81-A02A-782880387D1B}"/>
    <cellStyle name="Cálculo 3 5 4" xfId="4581" xr:uid="{CB6A15C0-694D-4823-8B0A-9007BB7C9036}"/>
    <cellStyle name="Cálculo 3 6" xfId="4582" xr:uid="{441B8D75-BA63-4BBE-AF11-17137C17E94C}"/>
    <cellStyle name="Cálculo 3 6 2" xfId="4583" xr:uid="{53607D94-6359-408E-AB1F-C9AEE5E8CA40}"/>
    <cellStyle name="Cálculo 3 6 3" xfId="4584" xr:uid="{2F0202CA-BF7F-4DD3-AD44-1AFF9ED8D0EB}"/>
    <cellStyle name="Cálculo 3 7" xfId="4585" xr:uid="{39F79637-7845-4630-9DE4-204F8CEADDA9}"/>
    <cellStyle name="Cálculo 3 7 2" xfId="4586" xr:uid="{A8D88077-EC52-4550-8609-4D3E76BD444C}"/>
    <cellStyle name="Cálculo 3 8" xfId="4587" xr:uid="{0C5821AF-945F-4C2C-97E9-6569816FD2E8}"/>
    <cellStyle name="Cálculo 4" xfId="4588" xr:uid="{C2685C37-EB7B-4C1C-8E3C-84DF4928CD9C}"/>
    <cellStyle name="Cálculo 4 2" xfId="4589" xr:uid="{98C73808-528C-4457-8868-3BF3C7946C0F}"/>
    <cellStyle name="Cálculo 4 2 2" xfId="4590" xr:uid="{010F27D5-AD53-49DA-9219-0B2CAEE0FF7A}"/>
    <cellStyle name="Cálculo 4 2 2 2" xfId="4591" xr:uid="{E738AF08-18F7-4252-B738-D7288209CE7D}"/>
    <cellStyle name="Cálculo 4 2 2 2 2" xfId="4592" xr:uid="{307E11A7-472E-44EE-AECF-90806260BE53}"/>
    <cellStyle name="Cálculo 4 2 2 2 2 2" xfId="4593" xr:uid="{8D6221DC-9504-4E63-A94D-38FAB99D1BBE}"/>
    <cellStyle name="Cálculo 4 2 2 2 2 3" xfId="4594" xr:uid="{A06FBE23-4B6A-4A3A-9E98-519B1B16BEA4}"/>
    <cellStyle name="Cálculo 4 2 2 2 3" xfId="4595" xr:uid="{C543468A-A4BF-4CFC-99DA-A6947DEBFEF5}"/>
    <cellStyle name="Cálculo 4 2 2 2 3 2" xfId="4596" xr:uid="{F8A69E5E-E511-4DED-A716-39E201FA93DC}"/>
    <cellStyle name="Cálculo 4 2 2 2 4" xfId="4597" xr:uid="{C6054E43-B573-46B7-B787-C504BD096CB7}"/>
    <cellStyle name="Cálculo 4 2 2 3" xfId="4598" xr:uid="{F295A1E4-E478-4DEE-8CEA-604EAB8A8B43}"/>
    <cellStyle name="Cálculo 4 2 2 3 2" xfId="4599" xr:uid="{BB271C6C-8A39-4E81-AD01-4EDD887892CA}"/>
    <cellStyle name="Cálculo 4 2 2 3 3" xfId="4600" xr:uid="{9194D882-D612-409E-B401-5D037F76F66F}"/>
    <cellStyle name="Cálculo 4 2 2 4" xfId="4601" xr:uid="{B83B20A7-77B8-42D3-B6B9-2B2ECBE34D81}"/>
    <cellStyle name="Cálculo 4 2 2 4 2" xfId="4602" xr:uid="{197109A1-07F3-418E-AA88-FCF6811D2C88}"/>
    <cellStyle name="Cálculo 4 2 2 5" xfId="4603" xr:uid="{A06C3BC7-2038-4F49-A2BE-F3752EEBB340}"/>
    <cellStyle name="Cálculo 4 2 3" xfId="4604" xr:uid="{6A64D11D-A8DD-401B-B455-ED12F1B94334}"/>
    <cellStyle name="Cálculo 4 2 3 2" xfId="4605" xr:uid="{AB8B16B5-7ADE-4734-BD0D-5B4413947A28}"/>
    <cellStyle name="Cálculo 4 2 3 2 2" xfId="4606" xr:uid="{9C108209-2ABF-4BBF-B8E2-5F7F6221C140}"/>
    <cellStyle name="Cálculo 4 2 3 2 3" xfId="4607" xr:uid="{7D69DA3D-CE7B-48E1-83A0-CE52FB4F8EAA}"/>
    <cellStyle name="Cálculo 4 2 3 3" xfId="4608" xr:uid="{94DA151A-28E6-489E-8D69-DBAC0643D579}"/>
    <cellStyle name="Cálculo 4 2 3 3 2" xfId="4609" xr:uid="{F5B5D01F-D30F-428A-AD0D-6E40E872ED61}"/>
    <cellStyle name="Cálculo 4 2 3 4" xfId="4610" xr:uid="{DF817F59-A90D-400F-812C-05964CB92799}"/>
    <cellStyle name="Cálculo 4 2 4" xfId="4611" xr:uid="{B9E19F5A-97A1-49BD-8745-D693D6795A7F}"/>
    <cellStyle name="Cálculo 4 2 4 2" xfId="4612" xr:uid="{AF462D66-7050-48C3-9D82-85CD81C94BB2}"/>
    <cellStyle name="Cálculo 4 2 4 3" xfId="4613" xr:uid="{3305A2F1-98A9-43BC-A2F6-B616B78DFA43}"/>
    <cellStyle name="Cálculo 4 2 5" xfId="4614" xr:uid="{16918AE2-9E6C-4874-8115-292B02D79059}"/>
    <cellStyle name="Cálculo 4 2 5 2" xfId="4615" xr:uid="{7DA73555-C461-42BB-BDE5-87022FF60F6A}"/>
    <cellStyle name="Cálculo 4 2 6" xfId="4616" xr:uid="{2C73D7DE-3F15-4661-8795-D88B2719255E}"/>
    <cellStyle name="Cálculo 4 3" xfId="4617" xr:uid="{A274734C-4326-4D8A-AA3E-342639731AD1}"/>
    <cellStyle name="Cálculo 4 3 2" xfId="4618" xr:uid="{DBD75BEE-5168-440A-872A-F837B007E3B8}"/>
    <cellStyle name="Cálculo 4 3 2 2" xfId="4619" xr:uid="{2B5E3CDF-6B74-4BBD-AFF8-43B52F6CBFBE}"/>
    <cellStyle name="Cálculo 4 3 2 2 2" xfId="4620" xr:uid="{9FFA728C-0C53-424C-B3F6-6283E4E2995E}"/>
    <cellStyle name="Cálculo 4 3 2 2 2 2" xfId="4621" xr:uid="{2813E406-27F2-4221-A168-BB3CAC519577}"/>
    <cellStyle name="Cálculo 4 3 2 2 2 3" xfId="4622" xr:uid="{3CFA1254-BF13-4F4C-8C97-66E740064872}"/>
    <cellStyle name="Cálculo 4 3 2 2 3" xfId="4623" xr:uid="{FDA927D8-7F22-4740-9003-9FB0B95C8FBC}"/>
    <cellStyle name="Cálculo 4 3 2 2 3 2" xfId="4624" xr:uid="{72380035-F44A-4D90-B673-CEF980EA1A94}"/>
    <cellStyle name="Cálculo 4 3 2 2 4" xfId="4625" xr:uid="{ACA636FF-3CC4-4D35-B89E-A4E44B609543}"/>
    <cellStyle name="Cálculo 4 3 2 3" xfId="4626" xr:uid="{149EC8C7-07DB-492A-ACD9-1B0880827E2A}"/>
    <cellStyle name="Cálculo 4 3 2 3 2" xfId="4627" xr:uid="{F76B6365-D358-496E-BE5D-8DE076969C3B}"/>
    <cellStyle name="Cálculo 4 3 2 3 3" xfId="4628" xr:uid="{7083B6B4-1EAB-4D16-942F-0048471805A2}"/>
    <cellStyle name="Cálculo 4 3 2 4" xfId="4629" xr:uid="{A5E19A86-7AE3-4D98-B4EF-1361F4BF6AF0}"/>
    <cellStyle name="Cálculo 4 3 2 4 2" xfId="4630" xr:uid="{BF87AD3E-2674-4C58-A431-B383EA0D68FB}"/>
    <cellStyle name="Cálculo 4 3 2 5" xfId="4631" xr:uid="{A960A563-2FC1-40E9-9A81-82587FD95F35}"/>
    <cellStyle name="Cálculo 4 3 3" xfId="4632" xr:uid="{6DB5CAC1-677D-47DF-B036-7AAF58DD5256}"/>
    <cellStyle name="Cálculo 4 3 3 2" xfId="4633" xr:uid="{0436675E-7B82-443F-BFEF-2F6E4A656EC8}"/>
    <cellStyle name="Cálculo 4 3 3 2 2" xfId="4634" xr:uid="{71CA6703-94EC-4F51-9857-971215FFDC81}"/>
    <cellStyle name="Cálculo 4 3 3 2 3" xfId="4635" xr:uid="{BF5075CB-13D7-442E-BF20-70E6FE00761F}"/>
    <cellStyle name="Cálculo 4 3 3 3" xfId="4636" xr:uid="{F479378F-00D1-428A-918C-C9974D207597}"/>
    <cellStyle name="Cálculo 4 3 3 3 2" xfId="4637" xr:uid="{4DD1DF78-1B9E-4D45-8DE6-42EE1CADB1F2}"/>
    <cellStyle name="Cálculo 4 3 3 4" xfId="4638" xr:uid="{4A0B57F1-A352-4B68-ABE8-92F00C2369E4}"/>
    <cellStyle name="Cálculo 4 3 4" xfId="4639" xr:uid="{07630AEC-3577-4EF0-ACEB-C2631EFFB363}"/>
    <cellStyle name="Cálculo 4 3 4 2" xfId="4640" xr:uid="{06FBCB0C-CDD2-47BC-A564-B35712D88ED5}"/>
    <cellStyle name="Cálculo 4 3 4 3" xfId="4641" xr:uid="{67CA381E-509D-42F5-B546-BC6B0A324196}"/>
    <cellStyle name="Cálculo 4 3 5" xfId="4642" xr:uid="{41ADE966-7305-424D-9C18-8B7C9C976843}"/>
    <cellStyle name="Cálculo 4 3 5 2" xfId="4643" xr:uid="{BD91A796-F3DA-41D1-BA21-049572FB9A47}"/>
    <cellStyle name="Cálculo 4 3 6" xfId="4644" xr:uid="{7D20A400-5FB2-4028-8ED2-DB732C3B6A0F}"/>
    <cellStyle name="Cálculo 4 4" xfId="4645" xr:uid="{C4F235B9-A7F8-4D6A-A0A6-11BBE10ADA9B}"/>
    <cellStyle name="Cálculo 4 4 2" xfId="4646" xr:uid="{CB3940F8-FE18-4657-879B-D95F788932F5}"/>
    <cellStyle name="Cálculo 4 4 2 2" xfId="4647" xr:uid="{E9E1D8CF-213D-449E-9488-808977B2CD37}"/>
    <cellStyle name="Cálculo 4 4 2 2 2" xfId="4648" xr:uid="{7BB59EE7-B592-4B03-B44F-EB3DE874CD8F}"/>
    <cellStyle name="Cálculo 4 4 2 2 3" xfId="4649" xr:uid="{B31F9E47-EC0D-445D-B2D5-1FDB753F56FA}"/>
    <cellStyle name="Cálculo 4 4 2 3" xfId="4650" xr:uid="{A807495B-720A-46EB-BE37-9889BC182778}"/>
    <cellStyle name="Cálculo 4 4 2 3 2" xfId="4651" xr:uid="{558E857A-E2A8-494D-A306-6F7EFCBC85BF}"/>
    <cellStyle name="Cálculo 4 4 2 4" xfId="4652" xr:uid="{BB30CC7F-587A-4A22-806F-76D9DAF3E1B4}"/>
    <cellStyle name="Cálculo 4 4 3" xfId="4653" xr:uid="{D50DD1A1-EA5F-4BDC-837B-CB4D8461366A}"/>
    <cellStyle name="Cálculo 4 4 3 2" xfId="4654" xr:uid="{2744D278-4005-4C91-83DB-4FE831570D12}"/>
    <cellStyle name="Cálculo 4 4 3 3" xfId="4655" xr:uid="{136955D1-AA2D-4375-A493-80A394016520}"/>
    <cellStyle name="Cálculo 4 4 4" xfId="4656" xr:uid="{578D5F25-DA71-4986-8C8F-054978AA32D0}"/>
    <cellStyle name="Cálculo 4 4 4 2" xfId="4657" xr:uid="{5F0A349C-7A27-446F-AA0B-E8DC8592CADA}"/>
    <cellStyle name="Cálculo 4 4 5" xfId="4658" xr:uid="{35C30748-752A-489E-B048-AB302F316518}"/>
    <cellStyle name="Cálculo 4 5" xfId="4659" xr:uid="{698C59E9-0692-4145-87AD-44ABF406CFDC}"/>
    <cellStyle name="Cálculo 4 5 2" xfId="4660" xr:uid="{5CBA6E5D-9616-4173-AE7C-3C41EFBE8D79}"/>
    <cellStyle name="Cálculo 4 5 2 2" xfId="4661" xr:uid="{BF251E70-5477-4C84-969A-93403B090E43}"/>
    <cellStyle name="Cálculo 4 5 2 3" xfId="4662" xr:uid="{B97A79FC-FAAB-48A7-9BC6-E4145EFB3C04}"/>
    <cellStyle name="Cálculo 4 5 3" xfId="4663" xr:uid="{A0804980-5405-4E91-B3C7-E680F1760239}"/>
    <cellStyle name="Cálculo 4 5 3 2" xfId="4664" xr:uid="{B86ECE37-4E03-4222-B56D-285E8DEC957E}"/>
    <cellStyle name="Cálculo 4 5 4" xfId="4665" xr:uid="{24E6DE4B-AB7A-4598-B532-4EB5FF1EE30A}"/>
    <cellStyle name="Cálculo 4 6" xfId="4666" xr:uid="{32325A9E-BAAD-41DF-B36F-B3E900A104DB}"/>
    <cellStyle name="Cálculo 4 6 2" xfId="4667" xr:uid="{03798D8A-B444-49E8-A7C3-70CB879456C9}"/>
    <cellStyle name="Cálculo 4 6 3" xfId="4668" xr:uid="{3887C739-D88F-4246-BAF5-85532749A8AA}"/>
    <cellStyle name="Cálculo 4 7" xfId="4669" xr:uid="{850B4D23-6CD3-4E25-A8BB-0224B7EA531A}"/>
    <cellStyle name="Cálculo 4 7 2" xfId="4670" xr:uid="{7ABB7400-4CC7-49DF-96EA-06BE0DC47ADC}"/>
    <cellStyle name="Cálculo 4 8" xfId="4671" xr:uid="{F9EBB9E7-74A8-45C4-90EF-49AF01EA6598}"/>
    <cellStyle name="Cálculo 5" xfId="4672" xr:uid="{440059DD-91EC-42BE-B235-700D1A892466}"/>
    <cellStyle name="Cálculo 5 2" xfId="4673" xr:uid="{9A1B287D-9D97-42F2-AA5E-04ED11363178}"/>
    <cellStyle name="Cálculo 5 2 2" xfId="4674" xr:uid="{19BAAACE-5F3B-4B1B-945B-762FE7E853D2}"/>
    <cellStyle name="Cálculo 5 2 2 2" xfId="4675" xr:uid="{051558B8-5090-4D73-BAF0-0D9563A63BCA}"/>
    <cellStyle name="Cálculo 5 2 2 2 2" xfId="4676" xr:uid="{8456FB6D-A829-44B2-BF5B-6CA1F572EE89}"/>
    <cellStyle name="Cálculo 5 2 2 2 3" xfId="4677" xr:uid="{94A2BF40-72DF-42BF-B532-A887959D246C}"/>
    <cellStyle name="Cálculo 5 2 2 3" xfId="4678" xr:uid="{D099A8F6-C2FC-482A-8965-F17ECF092815}"/>
    <cellStyle name="Cálculo 5 2 2 3 2" xfId="4679" xr:uid="{504BDA0E-1201-45A4-B850-5ABBA6F77F96}"/>
    <cellStyle name="Cálculo 5 2 2 4" xfId="4680" xr:uid="{D05C8512-7AE9-4BA7-A189-2AEC0D141ABD}"/>
    <cellStyle name="Cálculo 5 2 3" xfId="4681" xr:uid="{54FCF35A-A713-4A99-8DFC-2C4EDB2158CD}"/>
    <cellStyle name="Cálculo 5 2 3 2" xfId="4682" xr:uid="{FD60ACBD-9A54-43F5-925D-54372EDBC430}"/>
    <cellStyle name="Cálculo 5 2 3 3" xfId="4683" xr:uid="{8A274E77-D3F2-4DA5-9926-ED008DE73533}"/>
    <cellStyle name="Cálculo 5 2 4" xfId="4684" xr:uid="{67475106-B4F4-4854-9DD1-E81DC241FBA8}"/>
    <cellStyle name="Cálculo 5 2 4 2" xfId="4685" xr:uid="{5CFE3719-D2A7-4661-9584-0BD6DE814ABA}"/>
    <cellStyle name="Cálculo 5 2 5" xfId="4686" xr:uid="{EBCB2394-E1AE-4F41-A84F-794F76468431}"/>
    <cellStyle name="Cálculo 5 3" xfId="4687" xr:uid="{1803F6D5-A1CF-48CC-9E4C-A047CD1791A6}"/>
    <cellStyle name="Cálculo 5 3 2" xfId="4688" xr:uid="{043EDD22-A218-4468-9263-C6512F85DF8B}"/>
    <cellStyle name="Cálculo 5 3 2 2" xfId="4689" xr:uid="{0C609120-2D52-4504-9178-994B6D591BBF}"/>
    <cellStyle name="Cálculo 5 3 2 3" xfId="4690" xr:uid="{6C731ABF-F06F-4CA0-B28D-306340B6CD24}"/>
    <cellStyle name="Cálculo 5 3 3" xfId="4691" xr:uid="{A397FEDE-334E-4534-912B-33B17A82559E}"/>
    <cellStyle name="Cálculo 5 3 3 2" xfId="4692" xr:uid="{11F60FE9-D347-49B6-A148-0546B634D04C}"/>
    <cellStyle name="Cálculo 5 3 4" xfId="4693" xr:uid="{D8AB7128-C60A-4AAA-A93C-6815BF6765DB}"/>
    <cellStyle name="Cálculo 5 4" xfId="4694" xr:uid="{A6192CD0-A3E7-4A43-85F7-CC0FB6BD621C}"/>
    <cellStyle name="Cálculo 5 4 2" xfId="4695" xr:uid="{1112A093-2D6E-42EC-8D91-97F58E42E77D}"/>
    <cellStyle name="Cálculo 5 4 3" xfId="4696" xr:uid="{B949A6FA-2497-4D46-860A-4ED35C766894}"/>
    <cellStyle name="Cálculo 5 5" xfId="4697" xr:uid="{7C7F07DD-7114-442E-865A-8DFF384A4D7C}"/>
    <cellStyle name="Cálculo 5 5 2" xfId="4698" xr:uid="{605B78F2-7CC3-4995-B4BD-C57ADE393BDD}"/>
    <cellStyle name="Cálculo 5 6" xfId="4699" xr:uid="{D7F5C6D4-3941-4B10-BA59-C5C8F21F036F}"/>
    <cellStyle name="Cálculo 6" xfId="4700" xr:uid="{F38A75D9-E915-49C3-B8A7-EF2774C5616E}"/>
    <cellStyle name="Cálculo 6 2" xfId="4701" xr:uid="{AFB40CEF-60FA-4EB7-A7D8-0343B826B3E7}"/>
    <cellStyle name="Cálculo 6 2 2" xfId="4702" xr:uid="{86E37441-3C0F-4C95-ADAE-F98BCDC1AD0D}"/>
    <cellStyle name="Cálculo 6 2 3" xfId="4703" xr:uid="{8201155C-B1FC-42FE-A055-9DF01248FA73}"/>
    <cellStyle name="Cálculo 6 3" xfId="4704" xr:uid="{80D90109-7C07-489F-BB96-67BD788B0F80}"/>
    <cellStyle name="Cálculo 6 3 2" xfId="4705" xr:uid="{B3C4F8A1-6DB1-4A5E-85D3-290B0136892F}"/>
    <cellStyle name="Cálculo 6 4" xfId="4706" xr:uid="{95DCAFEC-DE6F-40CD-95C5-F7F35EAD4C3A}"/>
    <cellStyle name="Cálculo 7" xfId="4707" xr:uid="{CFAAF5A1-D689-4147-B232-C456C4594A62}"/>
    <cellStyle name="Cálculo 7 2" xfId="4708" xr:uid="{C7C47293-36E9-4CD3-8289-58456A6D10D6}"/>
    <cellStyle name="Cálculo 7 3" xfId="4709" xr:uid="{E9AF16CB-6CC7-42C6-959E-5CE3A0498A19}"/>
    <cellStyle name="Cálculo 8" xfId="4710" xr:uid="{CD0BB445-1298-4619-91A5-A3610ED4FC8C}"/>
    <cellStyle name="Cálculo 8 2" xfId="4711" xr:uid="{9D26565B-8157-4054-8D12-9C8FBF38846D}"/>
    <cellStyle name="Cálculo 9" xfId="4712" xr:uid="{DB4F87FA-1BBB-4ECD-96A1-760ED7DCF439}"/>
    <cellStyle name="CaseData" xfId="4713" xr:uid="{00E0D47D-8D8E-4076-907A-AC2AEBB52185}"/>
    <cellStyle name="CaseData 2" xfId="4714" xr:uid="{BBF5C2AC-2DEE-4B2E-A628-9D950B0E35FE}"/>
    <cellStyle name="CaseData 2 2" xfId="4715" xr:uid="{45B283D0-B61C-47C7-93C0-D13BF8F65975}"/>
    <cellStyle name="CaseData 2 3" xfId="4716" xr:uid="{DF555B97-6940-4F94-883F-EC97FA91E8A2}"/>
    <cellStyle name="CaseData 3" xfId="4717" xr:uid="{5CCE3A90-206B-4DB3-983F-CEB3CC31CE4A}"/>
    <cellStyle name="CaseData 3 2" xfId="4718" xr:uid="{8BADA2A7-9297-4136-BC78-EA2C8899FC83}"/>
    <cellStyle name="CaseData 4" xfId="4719" xr:uid="{464B5A6B-2363-4886-A5AE-17BFD5CE9D8A}"/>
    <cellStyle name="CaseData 5" xfId="4720" xr:uid="{90F559E1-98D8-436F-8C07-197A0FA9EF39}"/>
    <cellStyle name="CaseVide" xfId="4721" xr:uid="{5EDC14D5-BBA5-40A5-B4C8-F736D5D718B0}"/>
    <cellStyle name="Cast" xfId="4722" xr:uid="{9516A754-3D0E-4070-A63C-54D90ACBA1DE}"/>
    <cellStyle name="Celda de comprobación" xfId="4723" xr:uid="{4284174C-4EDD-4DFD-86E9-F20338F84E90}"/>
    <cellStyle name="Celda vinculada" xfId="4724" xr:uid="{460D0E5F-DBF7-4CBC-87F1-66A59304713B}"/>
    <cellStyle name="CelluleMontant" xfId="4725" xr:uid="{D8069A0E-1FFD-4885-8F22-AEFC9E18EBA1}"/>
    <cellStyle name="CelluleSousTotal" xfId="4726" xr:uid="{18E9565A-1715-4922-9F8F-14DB98F25FAD}"/>
    <cellStyle name="CelluleSousTotal 2" xfId="4727" xr:uid="{D2F652D2-6D88-4327-9FED-DC5F1E83D2ED}"/>
    <cellStyle name="CelluleSousTotal 2 2" xfId="4728" xr:uid="{5DFE49E1-23D9-4ABE-9A1F-F02671DA8577}"/>
    <cellStyle name="CelluleSousTotal 2 3" xfId="4729" xr:uid="{59565261-8CB0-4FBF-BCA8-63C279B2BE0B}"/>
    <cellStyle name="CelluleSousTotal 3" xfId="4730" xr:uid="{6F03FC52-9A88-4F4B-8427-B8992FEFA03B}"/>
    <cellStyle name="CelluleSousTotal 3 2" xfId="4731" xr:uid="{3958A547-23C4-4CE8-9A3E-DDD690E2C5A5}"/>
    <cellStyle name="CelluleSousTotal 4" xfId="4732" xr:uid="{86144D1E-462C-4C09-A4A3-59D05285B478}"/>
    <cellStyle name="CelluleSousTotal 5" xfId="4733" xr:uid="{05538A7B-26B5-4B2B-85D1-DCA4BEC2641B}"/>
    <cellStyle name="CelluleTotal" xfId="4734" xr:uid="{E8537979-229D-4D71-B2DE-E7A9A965C788}"/>
    <cellStyle name="CelluleTotal 2" xfId="4735" xr:uid="{A67E66F4-133E-4CBF-9839-37939443A144}"/>
    <cellStyle name="CelluleTotal 2 2" xfId="4736" xr:uid="{7E110106-6F8A-499D-B9AF-8E8123C69185}"/>
    <cellStyle name="CelluleTotal 2 3" xfId="4737" xr:uid="{57426052-1041-445B-A446-ECB6036BD913}"/>
    <cellStyle name="CelluleTotal 3" xfId="4738" xr:uid="{D4543F63-9BF9-4A9B-8521-8ECA3FD6B120}"/>
    <cellStyle name="CelluleTotal 3 2" xfId="4739" xr:uid="{63C1D034-91B6-4194-ABD5-A1CD1BF5B1C0}"/>
    <cellStyle name="CelluleTotal 4" xfId="4740" xr:uid="{D5A06B6B-6DBB-465D-AA3E-F490AA27DD5D}"/>
    <cellStyle name="CelluleTotal 5" xfId="4741" xr:uid="{7017028F-B6EA-4332-A5EC-02D03A660D45}"/>
    <cellStyle name="CelluleVide" xfId="4742" xr:uid="{20463DE2-C073-4126-9252-564EFA987F1F}"/>
    <cellStyle name="Changed" xfId="4743" xr:uid="{F34245DF-7EB2-4BE1-8389-E8AA52DC9B8B}"/>
    <cellStyle name="Changed 2" xfId="4744" xr:uid="{91F15BCB-25E4-476F-B6B0-05144DFC392B}"/>
    <cellStyle name="Changed 2 2" xfId="4745" xr:uid="{5B34D9CD-D08B-4706-9A42-DE49306BD9B1}"/>
    <cellStyle name="Changed 2 3" xfId="4746" xr:uid="{D863205C-D2C2-4432-8532-37233A79EC1F}"/>
    <cellStyle name="Changed 3" xfId="4747" xr:uid="{82E9308C-6562-4FA9-8474-8094EE1E31D1}"/>
    <cellStyle name="Changed 3 2" xfId="4748" xr:uid="{243ED4F1-A829-4481-8799-C8929FA5F974}"/>
    <cellStyle name="Changed 4" xfId="4749" xr:uid="{BD3CBADC-D847-4CF8-A63C-FA8640F6FFA9}"/>
    <cellStyle name="Changed 5" xfId="4750" xr:uid="{A0864967-3918-4077-A414-DDCF45324755}"/>
    <cellStyle name="ChartingText" xfId="4751" xr:uid="{7473153F-CB3D-465D-B03C-1CFD2328BE30}"/>
    <cellStyle name="Check Cell" xfId="18" builtinId="23" customBuiltin="1"/>
    <cellStyle name="Check Cell 10" xfId="4752" xr:uid="{954ABE83-AE68-4504-9AA8-DFCC200F044E}"/>
    <cellStyle name="Check Cell 11" xfId="4753" xr:uid="{0A2E3A6E-E741-4A23-BA50-DDE66FF4EC4B}"/>
    <cellStyle name="Check Cell 12" xfId="4754" xr:uid="{9AC631F0-4DF3-40E7-ACB9-6D55326587B1}"/>
    <cellStyle name="Check Cell 13" xfId="4755" xr:uid="{F6C3CF7C-C9B0-4E9A-93EF-A4DFD8EFEF14}"/>
    <cellStyle name="Check Cell 14" xfId="4756" xr:uid="{12132D65-847F-4C8B-8A94-DF4DEB40E3B5}"/>
    <cellStyle name="Check Cell 15" xfId="4757" xr:uid="{BF404980-C142-4673-A504-CC8D673CD078}"/>
    <cellStyle name="Check Cell 16" xfId="4758" xr:uid="{FB53C1C4-509E-47F1-BAD3-FE297BC8FAE7}"/>
    <cellStyle name="Check Cell 17" xfId="4759" xr:uid="{51F7142E-15D7-4689-BB0C-CAE517BC17C4}"/>
    <cellStyle name="Check Cell 18" xfId="4760" xr:uid="{09E54CB4-D770-49C2-8F4C-76E567F3EFA0}"/>
    <cellStyle name="Check Cell 19" xfId="4761" xr:uid="{15F93271-891B-4B2F-A7B2-09E266C13474}"/>
    <cellStyle name="Check Cell 2" xfId="4762" xr:uid="{4D31EFC8-AD2A-4DAE-961A-336565B0814A}"/>
    <cellStyle name="Check Cell 20" xfId="4763" xr:uid="{D51F54C1-B7AD-49A1-A55E-19B714E53AFD}"/>
    <cellStyle name="Check Cell 3" xfId="4764" xr:uid="{812AE33D-0C55-40D1-99BD-A60588CA7986}"/>
    <cellStyle name="Check Cell 3 2" xfId="4765" xr:uid="{4DE947E0-EA48-4A50-93B7-33C990D76AAD}"/>
    <cellStyle name="Check Cell 4" xfId="4766" xr:uid="{AE9931CB-74AD-4EC2-A1D9-1D216E54F521}"/>
    <cellStyle name="Check Cell 5" xfId="4767" xr:uid="{BF7E560E-C33E-47E4-8D8C-9A8CB66B9471}"/>
    <cellStyle name="Check Cell 6" xfId="4768" xr:uid="{8D51B8D1-C8BC-4503-B822-86F9A37EBF23}"/>
    <cellStyle name="Check Cell 7" xfId="4769" xr:uid="{3A11F3FD-17C4-41C4-A69E-D47C803DB2EC}"/>
    <cellStyle name="Check Cell 8" xfId="4770" xr:uid="{1D51FD6B-FB99-4EC7-90B8-3F0D31C16863}"/>
    <cellStyle name="Check Cell 9" xfId="4771" xr:uid="{BBE8A27F-9EB8-4233-A4F9-4B3BE95E3B35}"/>
    <cellStyle name="checkExposure" xfId="4772" xr:uid="{16123B78-22E7-4E14-AE6F-CEC85AF10EAB}"/>
    <cellStyle name="checkExposure 2" xfId="4773" xr:uid="{683A83A4-6527-4FED-BB3F-6199E4BF75D1}"/>
    <cellStyle name="checkExposure 2 2" xfId="4774" xr:uid="{04E70477-B189-45EC-9747-A940E48D777C}"/>
    <cellStyle name="checkExposure 2 2 10" xfId="4775" xr:uid="{B6ACD1F3-FE32-41DC-88F1-0432944FAFE2}"/>
    <cellStyle name="checkExposure 2 2 2" xfId="4776" xr:uid="{929C5297-63FD-405A-9425-B184DC7C3FE0}"/>
    <cellStyle name="checkExposure 2 2 2 2" xfId="4777" xr:uid="{1F670292-A576-4DFA-9234-F76D9AF3BB71}"/>
    <cellStyle name="checkExposure 2 2 2 2 2" xfId="4778" xr:uid="{3CFF7D92-BAEA-4AB2-9961-CFEF353C4C77}"/>
    <cellStyle name="checkExposure 2 2 2 2 2 2" xfId="4779" xr:uid="{82728617-455E-41FA-BE05-9DBE6532E6AC}"/>
    <cellStyle name="checkExposure 2 2 2 2 2 2 2" xfId="4780" xr:uid="{BA33FC8B-18F4-48C3-BD97-1426637369B5}"/>
    <cellStyle name="checkExposure 2 2 2 2 2 2 2 2" xfId="4781" xr:uid="{84B418DF-307D-4AE6-BC15-B23F56C91AF0}"/>
    <cellStyle name="checkExposure 2 2 2 2 2 2 2 3" xfId="4782" xr:uid="{23B52EDA-06C6-434A-9518-B4D372F79E29}"/>
    <cellStyle name="checkExposure 2 2 2 2 2 2 3" xfId="4783" xr:uid="{6FD6283D-CBEC-4A60-8317-D9B0E17C5C1E}"/>
    <cellStyle name="checkExposure 2 2 2 2 2 2 3 2" xfId="4784" xr:uid="{58479AF6-A6A8-4BAC-AB31-3EE7040312AE}"/>
    <cellStyle name="checkExposure 2 2 2 2 2 2 4" xfId="4785" xr:uid="{06386C87-85F5-4DAB-9FBB-72E3C1217619}"/>
    <cellStyle name="checkExposure 2 2 2 2 2 2 5" xfId="4786" xr:uid="{50D9D76C-934E-42AE-80FE-51C83C8C9EAD}"/>
    <cellStyle name="checkExposure 2 2 2 2 2 3" xfId="4787" xr:uid="{D47EE49B-127D-471B-B6BA-63E9E8439403}"/>
    <cellStyle name="checkExposure 2 2 2 2 2 3 2" xfId="4788" xr:uid="{4C796112-2A37-4FBD-A051-F278A58AFD42}"/>
    <cellStyle name="checkExposure 2 2 2 2 2 3 3" xfId="4789" xr:uid="{CB66435B-B8BA-400E-A9AD-DEB4C079EEAF}"/>
    <cellStyle name="checkExposure 2 2 2 2 2 4" xfId="4790" xr:uid="{9770D5FB-E77C-4A2C-A0F3-3953EADE54D0}"/>
    <cellStyle name="checkExposure 2 2 2 2 2 4 2" xfId="4791" xr:uid="{38C923E9-C56C-4396-98B8-D63F58E45427}"/>
    <cellStyle name="checkExposure 2 2 2 2 2 5" xfId="4792" xr:uid="{5D947A65-2240-45F3-9E5B-E7EDF7C46B12}"/>
    <cellStyle name="checkExposure 2 2 2 2 2 6" xfId="4793" xr:uid="{E4164BD6-0D7E-466F-A911-1C1AA8B7D207}"/>
    <cellStyle name="checkExposure 2 2 2 2 3" xfId="4794" xr:uid="{328DA03B-AD67-4A96-9BE4-C823B6D3EE18}"/>
    <cellStyle name="checkExposure 2 2 2 2 3 2" xfId="4795" xr:uid="{1CC56F2C-45BE-47E0-8A9B-87D657987699}"/>
    <cellStyle name="checkExposure 2 2 2 2 3 2 2" xfId="4796" xr:uid="{9854FF64-4BF7-4A9D-8071-D783212378DE}"/>
    <cellStyle name="checkExposure 2 2 2 2 3 2 3" xfId="4797" xr:uid="{D81A1C0F-D990-426D-ACF5-3C6A25910F1E}"/>
    <cellStyle name="checkExposure 2 2 2 2 3 3" xfId="4798" xr:uid="{51A90E91-F0E7-4161-B140-495EBFE06865}"/>
    <cellStyle name="checkExposure 2 2 2 2 3 3 2" xfId="4799" xr:uid="{6E069291-D6D3-4932-81B9-C9F4DF490DEF}"/>
    <cellStyle name="checkExposure 2 2 2 2 3 4" xfId="4800" xr:uid="{7786AB2F-898F-4B37-8FC6-31B502F51692}"/>
    <cellStyle name="checkExposure 2 2 2 2 3 5" xfId="4801" xr:uid="{13805AAE-4119-4252-AB19-EE80AE107687}"/>
    <cellStyle name="checkExposure 2 2 2 2 4" xfId="4802" xr:uid="{6E5C1169-C851-4A26-9F59-DD8795D84234}"/>
    <cellStyle name="checkExposure 2 2 2 2 4 2" xfId="4803" xr:uid="{4D64C3FF-8040-455B-A392-ED6740A99439}"/>
    <cellStyle name="checkExposure 2 2 2 2 4 3" xfId="4804" xr:uid="{6966978B-573F-4D94-8E0B-B9AD54574718}"/>
    <cellStyle name="checkExposure 2 2 2 2 5" xfId="4805" xr:uid="{1866321C-B864-4566-91A5-5A1D6C71B293}"/>
    <cellStyle name="checkExposure 2 2 2 2 5 2" xfId="4806" xr:uid="{DAA63730-CFD9-4899-92DE-079495A1D26A}"/>
    <cellStyle name="checkExposure 2 2 2 2 6" xfId="4807" xr:uid="{0B04E320-4589-40AD-B917-8D267D657D04}"/>
    <cellStyle name="checkExposure 2 2 2 2 7" xfId="4808" xr:uid="{01DEE4FE-6C3D-4363-902E-BDB21A4D6653}"/>
    <cellStyle name="checkExposure 2 2 2 3" xfId="4809" xr:uid="{B061BCD8-8A94-4EF6-B101-F123DC9FA41B}"/>
    <cellStyle name="checkExposure 2 2 2 3 2" xfId="4810" xr:uid="{EE069CF6-2C83-4F02-A07B-60824F1CEDE7}"/>
    <cellStyle name="checkExposure 2 2 2 3 2 2" xfId="4811" xr:uid="{1C4B4DB1-F08C-44EF-BB60-B5630E56F7E0}"/>
    <cellStyle name="checkExposure 2 2 2 3 2 2 2" xfId="4812" xr:uid="{D5EF4371-CCD9-435F-B687-CF0A98F622C5}"/>
    <cellStyle name="checkExposure 2 2 2 3 2 2 3" xfId="4813" xr:uid="{8809FB28-C9CC-48F8-89E1-9E168960DE82}"/>
    <cellStyle name="checkExposure 2 2 2 3 2 3" xfId="4814" xr:uid="{8F727EB3-C574-407A-A00C-7996E84CAF36}"/>
    <cellStyle name="checkExposure 2 2 2 3 2 3 2" xfId="4815" xr:uid="{2911B8AB-294B-4CA1-92DC-B90E81A367B2}"/>
    <cellStyle name="checkExposure 2 2 2 3 2 4" xfId="4816" xr:uid="{916998A8-5F03-4739-BB9F-4AD724B32ABE}"/>
    <cellStyle name="checkExposure 2 2 2 3 2 5" xfId="4817" xr:uid="{6BB074DA-72AE-4456-A8BA-D5236695BC3B}"/>
    <cellStyle name="checkExposure 2 2 2 3 3" xfId="4818" xr:uid="{CB52D368-0FF4-4A72-82C6-0958C111E2A8}"/>
    <cellStyle name="checkExposure 2 2 2 3 3 2" xfId="4819" xr:uid="{77DFF2F0-4466-4F73-88B9-62D7471EE836}"/>
    <cellStyle name="checkExposure 2 2 2 3 3 3" xfId="4820" xr:uid="{E3AC7F4F-12C8-4093-B178-E9CD88632015}"/>
    <cellStyle name="checkExposure 2 2 2 3 4" xfId="4821" xr:uid="{E2396D4F-1F07-4541-AA10-94F0150639D7}"/>
    <cellStyle name="checkExposure 2 2 2 3 4 2" xfId="4822" xr:uid="{4D0BA190-93B2-47A5-83D4-895994E3C30C}"/>
    <cellStyle name="checkExposure 2 2 2 3 5" xfId="4823" xr:uid="{60D57D99-5384-4E35-B41C-93B792E7D7EC}"/>
    <cellStyle name="checkExposure 2 2 2 3 6" xfId="4824" xr:uid="{6C255CB2-AB03-4556-870C-2893A02F4AFB}"/>
    <cellStyle name="checkExposure 2 2 2 4" xfId="4825" xr:uid="{017D0432-E7B5-4DFB-82F4-D74E4C0DFA7A}"/>
    <cellStyle name="checkExposure 2 2 2 4 2" xfId="4826" xr:uid="{1F1D14AA-B115-451A-91A7-D4411B80184F}"/>
    <cellStyle name="checkExposure 2 2 2 4 2 2" xfId="4827" xr:uid="{D1715757-3EE3-4BF3-8AC5-EC74E9037F43}"/>
    <cellStyle name="checkExposure 2 2 2 4 2 3" xfId="4828" xr:uid="{3D8C9BBA-46B6-4B6F-82F0-4B8CAB329977}"/>
    <cellStyle name="checkExposure 2 2 2 4 3" xfId="4829" xr:uid="{C83EFC35-E73B-4391-A83E-C331AF710B6C}"/>
    <cellStyle name="checkExposure 2 2 2 4 3 2" xfId="4830" xr:uid="{BF9CABA7-38F1-451C-8F1F-2ECB81B4E471}"/>
    <cellStyle name="checkExposure 2 2 2 4 4" xfId="4831" xr:uid="{FED70370-EE95-4166-B66B-812E0BA65FEF}"/>
    <cellStyle name="checkExposure 2 2 2 4 5" xfId="4832" xr:uid="{5841017C-6082-47A7-8703-AFDF7202981F}"/>
    <cellStyle name="checkExposure 2 2 2 5" xfId="4833" xr:uid="{9219161C-D5E4-4718-B786-35B1F866063F}"/>
    <cellStyle name="checkExposure 2 2 2 5 2" xfId="4834" xr:uid="{105AF419-7253-40F8-B20A-A4F2AFAAC53D}"/>
    <cellStyle name="checkExposure 2 2 2 5 3" xfId="4835" xr:uid="{BDA1A8AE-02E8-4F49-9F01-AFEAAD39EBB6}"/>
    <cellStyle name="checkExposure 2 2 2 6" xfId="4836" xr:uid="{6CAFBDC5-2931-4386-90C3-EAB0DF90B0F9}"/>
    <cellStyle name="checkExposure 2 2 2 6 2" xfId="4837" xr:uid="{3A27C4F0-825A-4233-BB22-7DA6155B6FCB}"/>
    <cellStyle name="checkExposure 2 2 2 7" xfId="4838" xr:uid="{4DFB8441-526A-4B95-A22A-709D0D2BEB92}"/>
    <cellStyle name="checkExposure 2 2 2 8" xfId="4839" xr:uid="{8BA5F2FE-5787-43D5-8553-6DF892055546}"/>
    <cellStyle name="checkExposure 2 2 3" xfId="4840" xr:uid="{14708EA0-04A0-47AD-B94E-3E3B6F036001}"/>
    <cellStyle name="checkExposure 2 2 3 2" xfId="4841" xr:uid="{E5D93E2B-8042-495D-9538-520D2F47207D}"/>
    <cellStyle name="checkExposure 2 2 3 2 2" xfId="4842" xr:uid="{8A193FCB-4ED6-47B7-9849-2058C9841914}"/>
    <cellStyle name="checkExposure 2 2 3 2 2 2" xfId="4843" xr:uid="{4A9A6DC6-72AB-40A6-BAC4-54D79DC2EC7A}"/>
    <cellStyle name="checkExposure 2 2 3 2 2 2 2" xfId="4844" xr:uid="{7EA3417E-98D0-458D-8C20-BC90A39CD2FA}"/>
    <cellStyle name="checkExposure 2 2 3 2 2 2 3" xfId="4845" xr:uid="{9EB397ED-A8AE-4B45-87B0-590467A8B233}"/>
    <cellStyle name="checkExposure 2 2 3 2 2 3" xfId="4846" xr:uid="{334AAF56-092F-44B6-83B1-869846FCC067}"/>
    <cellStyle name="checkExposure 2 2 3 2 2 3 2" xfId="4847" xr:uid="{794438CC-3707-42A5-A015-9695BBE1666B}"/>
    <cellStyle name="checkExposure 2 2 3 2 2 4" xfId="4848" xr:uid="{EEF37640-360E-4F3E-BD73-E2FD3905DEEB}"/>
    <cellStyle name="checkExposure 2 2 3 2 2 5" xfId="4849" xr:uid="{2E2550B5-83C8-4348-BEC3-D659AEE43B35}"/>
    <cellStyle name="checkExposure 2 2 3 2 3" xfId="4850" xr:uid="{760DFED5-4FE5-453B-881E-A35CE4B1593C}"/>
    <cellStyle name="checkExposure 2 2 3 2 3 2" xfId="4851" xr:uid="{36BFF7BA-F549-476E-8A00-2AD9A071D196}"/>
    <cellStyle name="checkExposure 2 2 3 2 3 3" xfId="4852" xr:uid="{8A09B345-1F86-4378-8AA5-C5EB0C9501F2}"/>
    <cellStyle name="checkExposure 2 2 3 2 4" xfId="4853" xr:uid="{0672B015-75D2-47E2-8E3D-AD79615486BA}"/>
    <cellStyle name="checkExposure 2 2 3 2 4 2" xfId="4854" xr:uid="{0CA0E0B9-5759-49A7-B0C6-4C537E01CAE5}"/>
    <cellStyle name="checkExposure 2 2 3 2 5" xfId="4855" xr:uid="{8F47D73A-E19C-4611-B63B-4F771364AFB1}"/>
    <cellStyle name="checkExposure 2 2 3 2 6" xfId="4856" xr:uid="{016D05EC-D31E-4342-B960-0CA9FD275782}"/>
    <cellStyle name="checkExposure 2 2 3 3" xfId="4857" xr:uid="{02D60CDB-0CBB-4471-996A-CE6A6626B108}"/>
    <cellStyle name="checkExposure 2 2 3 3 2" xfId="4858" xr:uid="{0911CB38-E6B9-4318-B042-DA16FE8BD8F9}"/>
    <cellStyle name="checkExposure 2 2 3 3 2 2" xfId="4859" xr:uid="{8264F792-1B08-43EF-97CF-E885D9A7DDE6}"/>
    <cellStyle name="checkExposure 2 2 3 3 2 3" xfId="4860" xr:uid="{FC9F3E3F-C6E5-44AA-9CF8-E4AD51C30DB1}"/>
    <cellStyle name="checkExposure 2 2 3 3 3" xfId="4861" xr:uid="{9E58B664-4B68-4E74-853E-E823FE9591C3}"/>
    <cellStyle name="checkExposure 2 2 3 3 3 2" xfId="4862" xr:uid="{A0221991-13CE-4760-84AD-2586CB54CCBA}"/>
    <cellStyle name="checkExposure 2 2 3 3 4" xfId="4863" xr:uid="{7D7B59BA-649D-4148-BF3F-EE43DD981567}"/>
    <cellStyle name="checkExposure 2 2 3 3 5" xfId="4864" xr:uid="{0D1529FA-B76F-4DB2-80A8-DE503DF8C3FC}"/>
    <cellStyle name="checkExposure 2 2 3 4" xfId="4865" xr:uid="{2324988D-A83F-4E64-ABD8-173D4F3B89E7}"/>
    <cellStyle name="checkExposure 2 2 3 4 2" xfId="4866" xr:uid="{C58A2621-B99D-4557-9A1E-AA9FF1619F46}"/>
    <cellStyle name="checkExposure 2 2 3 4 3" xfId="4867" xr:uid="{CB8C98CF-0CB2-4180-A51A-647EE6877E13}"/>
    <cellStyle name="checkExposure 2 2 3 5" xfId="4868" xr:uid="{73333D40-0374-42C3-93D8-E2134FA01F3E}"/>
    <cellStyle name="checkExposure 2 2 3 5 2" xfId="4869" xr:uid="{40666E27-5D70-4F6C-869E-E192DCAAD0AD}"/>
    <cellStyle name="checkExposure 2 2 3 6" xfId="4870" xr:uid="{A71FE52A-2A76-4E10-86E3-ED87E7505752}"/>
    <cellStyle name="checkExposure 2 2 3 7" xfId="4871" xr:uid="{3CC661AB-BFB9-4021-98AE-542AC543A374}"/>
    <cellStyle name="checkExposure 2 2 4" xfId="4872" xr:uid="{1F5A33BE-E516-4AA5-A8EF-A793078A89D7}"/>
    <cellStyle name="checkExposure 2 2 4 2" xfId="4873" xr:uid="{D7FA024A-0C4D-45AA-A13F-A668F10239AF}"/>
    <cellStyle name="checkExposure 2 2 4 2 2" xfId="4874" xr:uid="{960471C1-E2C3-4012-A04B-DF3E5D8A05E6}"/>
    <cellStyle name="checkExposure 2 2 4 2 2 2" xfId="4875" xr:uid="{083F1C18-54AE-4AAC-922C-BE22E081275A}"/>
    <cellStyle name="checkExposure 2 2 4 2 2 3" xfId="4876" xr:uid="{0190E146-2496-421F-A8CB-18AC3620A6F3}"/>
    <cellStyle name="checkExposure 2 2 4 2 3" xfId="4877" xr:uid="{0767CFEF-6F2B-4735-B125-CD9691ECD060}"/>
    <cellStyle name="checkExposure 2 2 4 2 3 2" xfId="4878" xr:uid="{BE02C655-C6A1-4064-A6A4-2C9DD1A704C0}"/>
    <cellStyle name="checkExposure 2 2 4 2 4" xfId="4879" xr:uid="{C6D17E7E-539F-4372-9368-9D9EC88A2E0F}"/>
    <cellStyle name="checkExposure 2 2 4 2 5" xfId="4880" xr:uid="{E9923871-3791-4C17-9C43-3CA180EED2B0}"/>
    <cellStyle name="checkExposure 2 2 4 3" xfId="4881" xr:uid="{15A23849-81B9-4C01-9E5A-E4C2AA5346C7}"/>
    <cellStyle name="checkExposure 2 2 4 3 2" xfId="4882" xr:uid="{9B50AB98-1B16-4372-BDBD-569D180654A3}"/>
    <cellStyle name="checkExposure 2 2 4 3 3" xfId="4883" xr:uid="{00CDC34B-92DB-485B-85AF-3B9708B48AC2}"/>
    <cellStyle name="checkExposure 2 2 4 4" xfId="4884" xr:uid="{8B0EBA6F-E0F8-46BD-B4EA-178EF891192A}"/>
    <cellStyle name="checkExposure 2 2 4 4 2" xfId="4885" xr:uid="{FAB2449F-FFE9-409D-A12C-9DBCC970AF56}"/>
    <cellStyle name="checkExposure 2 2 4 5" xfId="4886" xr:uid="{60C7CEEB-980E-4F32-97BD-6C2E9942D4D0}"/>
    <cellStyle name="checkExposure 2 2 4 6" xfId="4887" xr:uid="{3BEDCF2E-5045-43AF-AD8C-69C311290836}"/>
    <cellStyle name="checkExposure 2 2 5" xfId="4888" xr:uid="{2B355F2B-EF03-41F1-B146-252DD6716629}"/>
    <cellStyle name="checkExposure 2 2 5 2" xfId="4889" xr:uid="{0C4C21D4-95BB-4BAE-BED2-D47A10428479}"/>
    <cellStyle name="checkExposure 2 2 5 2 2" xfId="4890" xr:uid="{B56E8141-10B4-4CC6-933F-6C6430A3C87C}"/>
    <cellStyle name="checkExposure 2 2 5 2 2 2" xfId="4891" xr:uid="{9EF98374-BB4D-41EE-BB0F-8E087D632A8A}"/>
    <cellStyle name="checkExposure 2 2 5 2 2 3" xfId="4892" xr:uid="{92166507-1870-4991-AC11-EBD07AD085B5}"/>
    <cellStyle name="checkExposure 2 2 5 2 3" xfId="4893" xr:uid="{44A6EDFF-0D4B-4716-B16A-F92CC37AD913}"/>
    <cellStyle name="checkExposure 2 2 5 2 3 2" xfId="4894" xr:uid="{EF720AC4-B8D9-49C9-B48F-0A1C7F18B276}"/>
    <cellStyle name="checkExposure 2 2 5 2 4" xfId="4895" xr:uid="{F4E4EDB9-F36E-45AD-B860-2A5CB40D51A9}"/>
    <cellStyle name="checkExposure 2 2 5 2 5" xfId="4896" xr:uid="{DA6D447A-89E1-46B4-BEF8-94B70E65101F}"/>
    <cellStyle name="checkExposure 2 2 5 3" xfId="4897" xr:uid="{93649597-FA32-4EBC-BCD6-BFE99CF60ECB}"/>
    <cellStyle name="checkExposure 2 2 5 3 2" xfId="4898" xr:uid="{42F9FBD9-6204-4583-A3FA-D81143A23734}"/>
    <cellStyle name="checkExposure 2 2 5 3 3" xfId="4899" xr:uid="{F0016A9A-FFDD-4BB3-879B-DEEF4E29C4BD}"/>
    <cellStyle name="checkExposure 2 2 5 4" xfId="4900" xr:uid="{8E0B49AF-6A83-489F-82D5-0418E0C97578}"/>
    <cellStyle name="checkExposure 2 2 5 4 2" xfId="4901" xr:uid="{8475CF67-AEA7-4160-8F49-66911231F4B6}"/>
    <cellStyle name="checkExposure 2 2 5 5" xfId="4902" xr:uid="{629F6292-5C2A-48DA-86C5-6F417A0C6DCD}"/>
    <cellStyle name="checkExposure 2 2 5 6" xfId="4903" xr:uid="{FDC81982-361F-4F02-BB41-8B4E6C39E44C}"/>
    <cellStyle name="checkExposure 2 2 6" xfId="4904" xr:uid="{E92B39B7-963C-492B-9BB1-05C2161A5B6C}"/>
    <cellStyle name="checkExposure 2 2 6 2" xfId="4905" xr:uid="{58C67C01-8A57-4589-B614-BA14C10BC63A}"/>
    <cellStyle name="checkExposure 2 2 6 2 2" xfId="4906" xr:uid="{1BF3F1A5-520D-4F58-A708-AB24A8120964}"/>
    <cellStyle name="checkExposure 2 2 6 2 3" xfId="4907" xr:uid="{E7019167-62DB-4F12-8F41-88E3044E8D25}"/>
    <cellStyle name="checkExposure 2 2 6 3" xfId="4908" xr:uid="{F2F51020-0EA7-4B34-BA32-95475E2CC5EA}"/>
    <cellStyle name="checkExposure 2 2 6 3 2" xfId="4909" xr:uid="{3D2B97DD-433E-436F-B3E6-76B65CB28037}"/>
    <cellStyle name="checkExposure 2 2 6 4" xfId="4910" xr:uid="{49FCEF0C-6489-4D11-9C39-76FCD6DE0D80}"/>
    <cellStyle name="checkExposure 2 2 6 5" xfId="4911" xr:uid="{0E9AA586-8642-425F-AEE0-6A7A85A75D70}"/>
    <cellStyle name="checkExposure 2 2 7" xfId="4912" xr:uid="{01329C51-55C3-4F2A-BE8B-10D0596783F9}"/>
    <cellStyle name="checkExposure 2 2 7 2" xfId="4913" xr:uid="{D16ACF4A-B0D8-44E3-83AF-1EF73F4E0DF7}"/>
    <cellStyle name="checkExposure 2 2 7 3" xfId="4914" xr:uid="{DB253CAB-AE8B-43C3-9BBF-20C0A55093DD}"/>
    <cellStyle name="checkExposure 2 2 8" xfId="4915" xr:uid="{79CBCC35-C951-4900-9C17-95A96AB84219}"/>
    <cellStyle name="checkExposure 2 2 8 2" xfId="4916" xr:uid="{7D70825D-5F90-4307-A123-8E35D9876957}"/>
    <cellStyle name="checkExposure 2 2 9" xfId="4917" xr:uid="{2A676858-545C-46F5-A814-D2287781970D}"/>
    <cellStyle name="checkExposure 2 3" xfId="4918" xr:uid="{9CDEE7A4-A764-4DBC-99A6-21732924A4C9}"/>
    <cellStyle name="checkExposure 2 3 2" xfId="4919" xr:uid="{636DD7D9-4F89-492F-9D39-7D2E713E328C}"/>
    <cellStyle name="checkExposure 2 3 2 2" xfId="4920" xr:uid="{7ABD5EB8-92F1-48A0-BB41-0F3986D5A0F4}"/>
    <cellStyle name="checkExposure 2 3 2 2 2" xfId="4921" xr:uid="{115AD6D6-89AF-46E9-A97E-6170CA37E817}"/>
    <cellStyle name="checkExposure 2 3 2 2 2 2" xfId="4922" xr:uid="{25CF9DEF-5486-4D99-AE83-9CE79178E4AE}"/>
    <cellStyle name="checkExposure 2 3 2 2 2 3" xfId="4923" xr:uid="{C8A5E20D-E7AA-46F7-BAB4-2833DEBA1128}"/>
    <cellStyle name="checkExposure 2 3 2 2 3" xfId="4924" xr:uid="{D41CE24F-F9F3-4362-9E8A-C32371D97037}"/>
    <cellStyle name="checkExposure 2 3 2 2 3 2" xfId="4925" xr:uid="{CF014687-4798-466A-A85E-260405F25FF1}"/>
    <cellStyle name="checkExposure 2 3 2 2 4" xfId="4926" xr:uid="{CD6ACA06-95DF-4690-B036-F23119B33654}"/>
    <cellStyle name="checkExposure 2 3 2 2 5" xfId="4927" xr:uid="{BB358729-AB38-4EE0-A64B-FFB3E7FDC101}"/>
    <cellStyle name="checkExposure 2 3 2 3" xfId="4928" xr:uid="{BF239268-0252-403C-853F-A405FA0935B9}"/>
    <cellStyle name="checkExposure 2 3 2 3 2" xfId="4929" xr:uid="{F3B012B4-BAF3-43A3-8BD8-C306DF334C23}"/>
    <cellStyle name="checkExposure 2 3 2 3 3" xfId="4930" xr:uid="{B158B725-0354-43F8-9B1C-32BFAB33EDAC}"/>
    <cellStyle name="checkExposure 2 3 2 4" xfId="4931" xr:uid="{51361B89-5971-4633-BF00-72833E1E6786}"/>
    <cellStyle name="checkExposure 2 3 2 4 2" xfId="4932" xr:uid="{4EFC1D91-BC65-458F-A681-D94F7B3BD25C}"/>
    <cellStyle name="checkExposure 2 3 2 5" xfId="4933" xr:uid="{81C0FF1C-321B-4053-94C9-417D048CA0BC}"/>
    <cellStyle name="checkExposure 2 3 2 6" xfId="4934" xr:uid="{7B2EAF2A-3AEC-4352-8C89-9B8474F91D1F}"/>
    <cellStyle name="checkExposure 2 3 3" xfId="4935" xr:uid="{2A056397-F451-4334-A28E-67F37BA4768B}"/>
    <cellStyle name="checkExposure 2 3 3 2" xfId="4936" xr:uid="{DFD12D25-B461-4DCF-A518-F78849294439}"/>
    <cellStyle name="checkExposure 2 3 3 2 2" xfId="4937" xr:uid="{0A5D1A7D-718B-4955-A064-3D5689C63BC4}"/>
    <cellStyle name="checkExposure 2 3 3 2 3" xfId="4938" xr:uid="{A5CA7A89-65F8-4137-90A9-2C1564558C8C}"/>
    <cellStyle name="checkExposure 2 3 3 3" xfId="4939" xr:uid="{71347D1E-E871-4F87-A890-79977D457989}"/>
    <cellStyle name="checkExposure 2 3 3 3 2" xfId="4940" xr:uid="{6DD87BB4-BF16-45CB-AC9C-7868D7A391A3}"/>
    <cellStyle name="checkExposure 2 3 3 4" xfId="4941" xr:uid="{6A44823A-DBE3-4D90-AB85-CD6792ACB774}"/>
    <cellStyle name="checkExposure 2 3 3 5" xfId="4942" xr:uid="{8C3BFC34-032D-4916-BB38-DA39E59A2F06}"/>
    <cellStyle name="checkExposure 2 3 4" xfId="4943" xr:uid="{D2217EBA-3859-42FE-BDD1-9F48E557141B}"/>
    <cellStyle name="checkExposure 2 3 4 2" xfId="4944" xr:uid="{86A01A4B-4246-4586-AD4B-31B82EE7814E}"/>
    <cellStyle name="checkExposure 2 3 4 3" xfId="4945" xr:uid="{F29F656F-922F-4FC1-B61C-B3397FABB573}"/>
    <cellStyle name="checkExposure 2 3 5" xfId="4946" xr:uid="{57E139B7-A3BA-433B-87D0-552A7F027843}"/>
    <cellStyle name="checkExposure 2 3 5 2" xfId="4947" xr:uid="{33EED3EC-3135-4B55-BCF4-963006DA3F68}"/>
    <cellStyle name="checkExposure 2 3 6" xfId="4948" xr:uid="{88348E23-04EF-4A44-8AF6-E2FCC8108A18}"/>
    <cellStyle name="checkExposure 2 3 7" xfId="4949" xr:uid="{16924EB0-6468-40A8-A739-15F2F35B1421}"/>
    <cellStyle name="checkExposure 2 4" xfId="4950" xr:uid="{EAC2225B-80A0-42B6-B1F4-429A362BD79F}"/>
    <cellStyle name="checkExposure 2 4 2" xfId="4951" xr:uid="{963958A3-47DF-4208-BE6E-D3AA6122B31F}"/>
    <cellStyle name="checkExposure 2 4 2 2" xfId="4952" xr:uid="{0EE0BC3E-E6B8-416C-8FB4-03610CF1ECFE}"/>
    <cellStyle name="checkExposure 2 4 2 2 2" xfId="4953" xr:uid="{D1B03DE8-8598-4796-B0D8-45E851CB3550}"/>
    <cellStyle name="checkExposure 2 4 2 2 2 2" xfId="4954" xr:uid="{AA45AAA6-8DB3-4F4D-874F-3D2DB50ADF3A}"/>
    <cellStyle name="checkExposure 2 4 2 2 2 3" xfId="4955" xr:uid="{7BC15844-2650-4A08-99C7-A930D661FA97}"/>
    <cellStyle name="checkExposure 2 4 2 2 3" xfId="4956" xr:uid="{40CBD774-7723-4D30-A962-1684DEE84241}"/>
    <cellStyle name="checkExposure 2 4 2 2 3 2" xfId="4957" xr:uid="{C5952AE4-271E-466B-AC85-8CC2DC0BA759}"/>
    <cellStyle name="checkExposure 2 4 2 2 4" xfId="4958" xr:uid="{34EC1890-96BE-469D-AE2B-D49A175DE531}"/>
    <cellStyle name="checkExposure 2 4 2 2 5" xfId="4959" xr:uid="{4EB6978E-0D0D-4447-B762-1C53EC345E97}"/>
    <cellStyle name="checkExposure 2 4 2 3" xfId="4960" xr:uid="{4408F59E-8104-47FA-BCF6-229ED59ACDEC}"/>
    <cellStyle name="checkExposure 2 4 2 3 2" xfId="4961" xr:uid="{2087A4AF-38B7-4112-875B-0858A7D3FDB9}"/>
    <cellStyle name="checkExposure 2 4 2 3 3" xfId="4962" xr:uid="{48721385-F75B-488B-B046-A1C54A381078}"/>
    <cellStyle name="checkExposure 2 4 2 4" xfId="4963" xr:uid="{DE6AEC90-4ACD-43BD-8813-6EF8CD68698C}"/>
    <cellStyle name="checkExposure 2 4 2 4 2" xfId="4964" xr:uid="{33B32D37-AC99-4E03-80E4-B567E13E3A67}"/>
    <cellStyle name="checkExposure 2 4 2 5" xfId="4965" xr:uid="{F0E28363-367B-4A83-92FA-D38CCF619946}"/>
    <cellStyle name="checkExposure 2 4 2 6" xfId="4966" xr:uid="{FF75361A-0D8D-4D7D-B8DC-C6C808CFB356}"/>
    <cellStyle name="checkExposure 2 4 3" xfId="4967" xr:uid="{47D25E67-C5CB-4798-B8E9-15251DBACF4A}"/>
    <cellStyle name="checkExposure 2 4 3 2" xfId="4968" xr:uid="{A15C704A-FC75-456D-A604-5430F7F3D01A}"/>
    <cellStyle name="checkExposure 2 4 3 2 2" xfId="4969" xr:uid="{E2266F30-5A2E-47B7-972E-328C5F5D9530}"/>
    <cellStyle name="checkExposure 2 4 3 2 3" xfId="4970" xr:uid="{D5730EB0-9E4B-42AF-8B5D-142A9FC6359D}"/>
    <cellStyle name="checkExposure 2 4 3 3" xfId="4971" xr:uid="{F3D025E7-7054-4887-BA07-28552FF7231B}"/>
    <cellStyle name="checkExposure 2 4 3 3 2" xfId="4972" xr:uid="{2D58EA60-7F82-4395-AC82-DB72938909D6}"/>
    <cellStyle name="checkExposure 2 4 3 4" xfId="4973" xr:uid="{29DDC0D0-B90E-43EB-93DA-2A78926C08E5}"/>
    <cellStyle name="checkExposure 2 4 3 5" xfId="4974" xr:uid="{D47D2C62-3D69-4152-97D3-266AD59E51D1}"/>
    <cellStyle name="checkExposure 2 4 4" xfId="4975" xr:uid="{A2CA7501-A1D3-455D-8D26-69AFAC0D2182}"/>
    <cellStyle name="checkExposure 2 4 4 2" xfId="4976" xr:uid="{1CD22981-6C0E-4448-80EC-314C5582A047}"/>
    <cellStyle name="checkExposure 2 4 4 3" xfId="4977" xr:uid="{CB1386D3-7654-4F4B-B521-6AC29D655851}"/>
    <cellStyle name="checkExposure 2 4 5" xfId="4978" xr:uid="{AAB182C0-00B8-4882-8139-67F0A90A6A74}"/>
    <cellStyle name="checkExposure 2 4 5 2" xfId="4979" xr:uid="{363D8C04-DA56-4C17-BB66-8A8BA3262B72}"/>
    <cellStyle name="checkExposure 2 4 6" xfId="4980" xr:uid="{1CF448EF-AD5C-4AC3-9A7E-894F83B105CF}"/>
    <cellStyle name="checkExposure 2 4 7" xfId="4981" xr:uid="{6F370FB1-8B94-4620-828B-81903ED948F2}"/>
    <cellStyle name="checkExposure 2 5" xfId="4982" xr:uid="{26C0B776-13D3-4436-80E7-C9B39533C8DA}"/>
    <cellStyle name="checkExposure 2 5 2" xfId="4983" xr:uid="{7FC77F86-3127-485C-8E03-6D4E1C509293}"/>
    <cellStyle name="checkExposure 2 5 3" xfId="4984" xr:uid="{FE946C9F-CAD9-461E-BF3B-62CA7F7707A4}"/>
    <cellStyle name="checkExposure 2 6" xfId="4985" xr:uid="{729F9E6E-2373-4DFF-B01C-F1F574727961}"/>
    <cellStyle name="checkExposure 2 6 2" xfId="4986" xr:uid="{C06A1497-FBED-4E68-9C40-570F17137C76}"/>
    <cellStyle name="checkExposure 2 7" xfId="4987" xr:uid="{7CB78638-0C35-47AE-991C-6902A00A5031}"/>
    <cellStyle name="checkExposure 2 8" xfId="4988" xr:uid="{E413EA60-68F9-4A18-BB6E-68934B8DA24D}"/>
    <cellStyle name="checkExposure 3" xfId="4989" xr:uid="{91ACED99-2D53-445D-B336-E809BF67E603}"/>
    <cellStyle name="checkExposure 3 10" xfId="4990" xr:uid="{5FECA502-BE14-4B64-97EB-C73E62EC43CF}"/>
    <cellStyle name="checkExposure 3 2" xfId="4991" xr:uid="{BDAEB5E6-B605-473D-96F7-A5758DEBE7BC}"/>
    <cellStyle name="checkExposure 3 2 2" xfId="4992" xr:uid="{54D4BA59-4D10-4BCF-830B-EADAF579EBC0}"/>
    <cellStyle name="checkExposure 3 2 2 2" xfId="4993" xr:uid="{7EA48445-BCFC-457B-94F7-E8B23374B22C}"/>
    <cellStyle name="checkExposure 3 2 2 2 2" xfId="4994" xr:uid="{552DA170-BF21-45D8-83C8-2F38215E8628}"/>
    <cellStyle name="checkExposure 3 2 2 2 2 2" xfId="4995" xr:uid="{A2301EDA-7949-4B00-84D9-31A586582F3F}"/>
    <cellStyle name="checkExposure 3 2 2 2 2 2 2" xfId="4996" xr:uid="{5CAA3DFB-E12D-41DB-8E59-EB6B04596002}"/>
    <cellStyle name="checkExposure 3 2 2 2 2 2 3" xfId="4997" xr:uid="{1572C366-A5D7-4826-8907-8FE70F495DA3}"/>
    <cellStyle name="checkExposure 3 2 2 2 2 3" xfId="4998" xr:uid="{B6789D97-A380-4CB6-A3C2-BB464CAFC24E}"/>
    <cellStyle name="checkExposure 3 2 2 2 2 3 2" xfId="4999" xr:uid="{C5BB53D9-3459-48FD-AB41-4DE0790CF428}"/>
    <cellStyle name="checkExposure 3 2 2 2 2 4" xfId="5000" xr:uid="{07088B19-169D-4EDA-ACCE-1134120B5B32}"/>
    <cellStyle name="checkExposure 3 2 2 2 2 5" xfId="5001" xr:uid="{0BB337AA-9364-4B9B-B0D2-45F076375759}"/>
    <cellStyle name="checkExposure 3 2 2 2 3" xfId="5002" xr:uid="{2FB3E26F-C52D-4A3D-88A3-B48D38421D4A}"/>
    <cellStyle name="checkExposure 3 2 2 2 3 2" xfId="5003" xr:uid="{2E56B9CB-B904-42EB-8B22-E472CF69605F}"/>
    <cellStyle name="checkExposure 3 2 2 2 3 3" xfId="5004" xr:uid="{4C973287-9D5C-4DF8-A139-75435FDD0B24}"/>
    <cellStyle name="checkExposure 3 2 2 2 4" xfId="5005" xr:uid="{0E817025-F29C-45DD-BC3D-F7F70DA4AEDB}"/>
    <cellStyle name="checkExposure 3 2 2 2 4 2" xfId="5006" xr:uid="{5C19B55C-5EB7-44C2-8151-EEDB02EBAA33}"/>
    <cellStyle name="checkExposure 3 2 2 2 5" xfId="5007" xr:uid="{B3C83323-D420-437C-8C8C-A9D9379CF7EA}"/>
    <cellStyle name="checkExposure 3 2 2 2 6" xfId="5008" xr:uid="{DBEB8AE9-0978-412F-A296-36EB77E0F84E}"/>
    <cellStyle name="checkExposure 3 2 2 3" xfId="5009" xr:uid="{6644EA0A-D189-4BA5-9FDD-5E61DEDAB361}"/>
    <cellStyle name="checkExposure 3 2 2 3 2" xfId="5010" xr:uid="{F569A820-DC23-4B53-A477-A7BCE1A99DF2}"/>
    <cellStyle name="checkExposure 3 2 2 3 2 2" xfId="5011" xr:uid="{38B84AAB-BFF7-4ECC-AC85-DC5BF4460B0A}"/>
    <cellStyle name="checkExposure 3 2 2 3 2 3" xfId="5012" xr:uid="{C9F37814-320F-46CA-BD19-655A8922D6BC}"/>
    <cellStyle name="checkExposure 3 2 2 3 3" xfId="5013" xr:uid="{581ADC8F-1BE1-40AA-897E-B0EA6425F8C9}"/>
    <cellStyle name="checkExposure 3 2 2 3 3 2" xfId="5014" xr:uid="{0003F9D1-5224-4D93-BC04-488F9BD9EDC6}"/>
    <cellStyle name="checkExposure 3 2 2 3 4" xfId="5015" xr:uid="{2535D238-A1BA-48AC-9B73-1BE40D576E6A}"/>
    <cellStyle name="checkExposure 3 2 2 3 5" xfId="5016" xr:uid="{A46C49E9-3402-4249-BE33-FA87E8655E99}"/>
    <cellStyle name="checkExposure 3 2 2 4" xfId="5017" xr:uid="{6E16C495-F746-42B0-A1D1-69DD1AFF594E}"/>
    <cellStyle name="checkExposure 3 2 2 4 2" xfId="5018" xr:uid="{B151FB6F-539A-439E-A241-728D77EFF34F}"/>
    <cellStyle name="checkExposure 3 2 2 4 3" xfId="5019" xr:uid="{BE91EA99-136F-4EC9-8AD8-FF2513F64A5B}"/>
    <cellStyle name="checkExposure 3 2 2 5" xfId="5020" xr:uid="{901224BC-5725-4D34-B195-BBD7749FC43E}"/>
    <cellStyle name="checkExposure 3 2 2 5 2" xfId="5021" xr:uid="{B8988158-40E8-4B09-9864-8E8FF4D31B25}"/>
    <cellStyle name="checkExposure 3 2 2 6" xfId="5022" xr:uid="{D0C037A5-73FB-4464-8B6F-DF23F92DF75E}"/>
    <cellStyle name="checkExposure 3 2 2 7" xfId="5023" xr:uid="{7A28B5AF-DD44-4062-BC86-EA41F63161D4}"/>
    <cellStyle name="checkExposure 3 2 3" xfId="5024" xr:uid="{2B9EB633-1A83-4061-848D-025B28081759}"/>
    <cellStyle name="checkExposure 3 2 3 2" xfId="5025" xr:uid="{BAB7AC75-E5DD-4878-BA4D-8378A21643D7}"/>
    <cellStyle name="checkExposure 3 2 3 2 2" xfId="5026" xr:uid="{CE24384D-EAF5-40A3-BD58-C558E91C0AD2}"/>
    <cellStyle name="checkExposure 3 2 3 2 2 2" xfId="5027" xr:uid="{35462C48-3C77-4305-BC87-38FAB2CE0BA4}"/>
    <cellStyle name="checkExposure 3 2 3 2 2 3" xfId="5028" xr:uid="{89FFAAB8-FCA9-46B8-8186-B9809C97DD00}"/>
    <cellStyle name="checkExposure 3 2 3 2 3" xfId="5029" xr:uid="{D7DF4308-BAED-49D5-9AB4-C709FFC0233E}"/>
    <cellStyle name="checkExposure 3 2 3 2 3 2" xfId="5030" xr:uid="{ABD058E8-6A73-4AC2-B120-682CBE5A8CB7}"/>
    <cellStyle name="checkExposure 3 2 3 2 4" xfId="5031" xr:uid="{608E4FFB-1130-4D76-ACA2-961D18D432B4}"/>
    <cellStyle name="checkExposure 3 2 3 2 5" xfId="5032" xr:uid="{8E4AFC25-14F7-4797-91C8-A92EE70A1CD1}"/>
    <cellStyle name="checkExposure 3 2 3 3" xfId="5033" xr:uid="{7CD2F25B-C8CB-4474-984A-D82D2D4F633C}"/>
    <cellStyle name="checkExposure 3 2 3 3 2" xfId="5034" xr:uid="{5EC1E4EF-A46F-4E18-974D-8FAB7D8935D2}"/>
    <cellStyle name="checkExposure 3 2 3 3 3" xfId="5035" xr:uid="{7C54405B-C8FC-4E6F-BBFE-E47122CF7443}"/>
    <cellStyle name="checkExposure 3 2 3 4" xfId="5036" xr:uid="{B6393040-77E6-4AD1-983D-281A89D3A162}"/>
    <cellStyle name="checkExposure 3 2 3 4 2" xfId="5037" xr:uid="{6BC5F9D0-2ED3-4781-84ED-E5921CA233C4}"/>
    <cellStyle name="checkExposure 3 2 3 5" xfId="5038" xr:uid="{5625E251-BB40-4824-AEDE-826AD8E8A34C}"/>
    <cellStyle name="checkExposure 3 2 3 6" xfId="5039" xr:uid="{F656DD2F-9283-4580-8E2D-516E7655A2B2}"/>
    <cellStyle name="checkExposure 3 2 4" xfId="5040" xr:uid="{8EE9CF99-E5BF-433E-BEFF-7EB5FD5F34F5}"/>
    <cellStyle name="checkExposure 3 2 4 2" xfId="5041" xr:uid="{9EFFA58C-FCE3-4727-A16F-996D28748E08}"/>
    <cellStyle name="checkExposure 3 2 4 2 2" xfId="5042" xr:uid="{CC2E6E78-27CA-4BEA-8FE1-DABD7B904A1A}"/>
    <cellStyle name="checkExposure 3 2 4 2 3" xfId="5043" xr:uid="{E5A17B68-83EC-4844-AF5B-5968089FC5C5}"/>
    <cellStyle name="checkExposure 3 2 4 3" xfId="5044" xr:uid="{23649A47-3678-4BDA-823C-3B59FF877779}"/>
    <cellStyle name="checkExposure 3 2 4 3 2" xfId="5045" xr:uid="{6072868A-7A6A-4E5A-860E-A5EC457AC315}"/>
    <cellStyle name="checkExposure 3 2 4 4" xfId="5046" xr:uid="{9E546E15-5670-450F-91BA-90339865A93F}"/>
    <cellStyle name="checkExposure 3 2 4 5" xfId="5047" xr:uid="{E3594E54-BA95-4F90-B1ED-0CCB9F037DD8}"/>
    <cellStyle name="checkExposure 3 2 5" xfId="5048" xr:uid="{975BF011-383F-4DFF-ADF2-F55109F6A6F8}"/>
    <cellStyle name="checkExposure 3 2 5 2" xfId="5049" xr:uid="{A7AF7EF7-5E85-4D10-AACB-4273D548E15C}"/>
    <cellStyle name="checkExposure 3 2 5 3" xfId="5050" xr:uid="{D528B382-0A0B-435A-93EA-13B17E6151A2}"/>
    <cellStyle name="checkExposure 3 2 6" xfId="5051" xr:uid="{583ADC25-7A74-483D-91D6-D265D791AEC9}"/>
    <cellStyle name="checkExposure 3 2 6 2" xfId="5052" xr:uid="{5AEDC0C8-D923-423B-B1E4-097DDE6A03C8}"/>
    <cellStyle name="checkExposure 3 2 7" xfId="5053" xr:uid="{29484100-1986-490F-836F-E2FE5F5A9E93}"/>
    <cellStyle name="checkExposure 3 2 8" xfId="5054" xr:uid="{7FE4BF3E-BC70-4A19-B926-AEFDAB1F90E9}"/>
    <cellStyle name="checkExposure 3 3" xfId="5055" xr:uid="{899A1807-0A07-4BAC-867E-5DDEECE1A254}"/>
    <cellStyle name="checkExposure 3 3 2" xfId="5056" xr:uid="{BA54B255-C780-4056-82E0-9FE29852DD7C}"/>
    <cellStyle name="checkExposure 3 3 2 2" xfId="5057" xr:uid="{916484B4-227E-4691-89B1-7591B07B5304}"/>
    <cellStyle name="checkExposure 3 3 2 2 2" xfId="5058" xr:uid="{ED2F2CE7-9828-4C6D-8ED5-10FECFDE19A3}"/>
    <cellStyle name="checkExposure 3 3 2 2 2 2" xfId="5059" xr:uid="{E7975E45-6A2B-426D-98D4-8593D392223D}"/>
    <cellStyle name="checkExposure 3 3 2 2 2 3" xfId="5060" xr:uid="{474F32B3-2048-43E0-B3E6-04CAF4D12209}"/>
    <cellStyle name="checkExposure 3 3 2 2 3" xfId="5061" xr:uid="{6631E8A7-0EB1-4D47-8645-E8569D45CE09}"/>
    <cellStyle name="checkExposure 3 3 2 2 3 2" xfId="5062" xr:uid="{B0FFEDE1-6FAC-4A1F-A99E-615C2CA84EFB}"/>
    <cellStyle name="checkExposure 3 3 2 2 4" xfId="5063" xr:uid="{D64E0D36-DD9B-4DDE-9BF7-960B1015A59A}"/>
    <cellStyle name="checkExposure 3 3 2 2 5" xfId="5064" xr:uid="{995CE2BF-B174-4A50-B8DB-6FC28C3C3EC0}"/>
    <cellStyle name="checkExposure 3 3 2 3" xfId="5065" xr:uid="{9895C666-A280-46BF-99DE-06AFEDAD611D}"/>
    <cellStyle name="checkExposure 3 3 2 3 2" xfId="5066" xr:uid="{F02162EC-9F41-4BDA-BE41-965ABE77A1CB}"/>
    <cellStyle name="checkExposure 3 3 2 3 3" xfId="5067" xr:uid="{D9249A6A-7F6C-4FAE-8911-843BF2E80337}"/>
    <cellStyle name="checkExposure 3 3 2 4" xfId="5068" xr:uid="{6DCEE5D8-913E-4599-998E-E7FE50EB5A91}"/>
    <cellStyle name="checkExposure 3 3 2 4 2" xfId="5069" xr:uid="{D30C0303-2EB0-4289-ABF9-4DFBDA72C40F}"/>
    <cellStyle name="checkExposure 3 3 2 5" xfId="5070" xr:uid="{C5A57A02-87F8-4427-9C20-01A0C12304E0}"/>
    <cellStyle name="checkExposure 3 3 2 6" xfId="5071" xr:uid="{39DED3B5-26A5-4725-A301-CA5064111EA0}"/>
    <cellStyle name="checkExposure 3 3 3" xfId="5072" xr:uid="{53C29B11-9421-4E62-A75B-BAD2F58EF692}"/>
    <cellStyle name="checkExposure 3 3 3 2" xfId="5073" xr:uid="{248DCC05-D44D-47EE-B701-38DD8ACAA359}"/>
    <cellStyle name="checkExposure 3 3 3 2 2" xfId="5074" xr:uid="{ED4F9906-D7BC-423C-961B-81AAF390770F}"/>
    <cellStyle name="checkExposure 3 3 3 2 3" xfId="5075" xr:uid="{7DAD133C-2138-493C-ADD8-FD30F8F5E340}"/>
    <cellStyle name="checkExposure 3 3 3 3" xfId="5076" xr:uid="{BF146506-143B-4476-A10E-0377F01549CA}"/>
    <cellStyle name="checkExposure 3 3 3 3 2" xfId="5077" xr:uid="{F09AEFF8-22A3-4A89-8915-2B88B99DBBC2}"/>
    <cellStyle name="checkExposure 3 3 3 4" xfId="5078" xr:uid="{25715FDE-D960-4646-9BDF-6B911B1C90E1}"/>
    <cellStyle name="checkExposure 3 3 3 5" xfId="5079" xr:uid="{8F13E235-63C3-4068-87CA-3614883C64A1}"/>
    <cellStyle name="checkExposure 3 3 4" xfId="5080" xr:uid="{490820A0-C73F-4057-B943-D720F07700DE}"/>
    <cellStyle name="checkExposure 3 3 4 2" xfId="5081" xr:uid="{33840629-381B-42FD-BA2E-4FF81626572B}"/>
    <cellStyle name="checkExposure 3 3 4 3" xfId="5082" xr:uid="{69CC67F9-0A30-46ED-A7FD-A475D559E620}"/>
    <cellStyle name="checkExposure 3 3 5" xfId="5083" xr:uid="{EB1B6BDB-D01A-4114-BB91-81B95AFB9824}"/>
    <cellStyle name="checkExposure 3 3 5 2" xfId="5084" xr:uid="{75E6E4BE-CBDF-4FB3-8104-284FADA8480E}"/>
    <cellStyle name="checkExposure 3 3 6" xfId="5085" xr:uid="{31E0DD54-1A56-4B36-B8B8-56A8BAAD4E09}"/>
    <cellStyle name="checkExposure 3 3 7" xfId="5086" xr:uid="{B0C0B38A-8876-49EE-B72C-41DB338AC6A5}"/>
    <cellStyle name="checkExposure 3 4" xfId="5087" xr:uid="{803426C6-97F9-4D0E-9D3D-A9ACB9020E2B}"/>
    <cellStyle name="checkExposure 3 4 2" xfId="5088" xr:uid="{E9C5E0CE-9F69-4A7B-98C1-77B120882C32}"/>
    <cellStyle name="checkExposure 3 4 2 2" xfId="5089" xr:uid="{C5F48401-A9EF-481D-AEEF-24C276428B5D}"/>
    <cellStyle name="checkExposure 3 4 2 2 2" xfId="5090" xr:uid="{BC755640-7571-4B83-80E1-F750CD49EBA6}"/>
    <cellStyle name="checkExposure 3 4 2 2 3" xfId="5091" xr:uid="{6AB9BC16-5E5E-4318-A8C6-D5D5E46D44F8}"/>
    <cellStyle name="checkExposure 3 4 2 3" xfId="5092" xr:uid="{BDEF07AF-1DBA-4D1F-AC0A-82171BF73677}"/>
    <cellStyle name="checkExposure 3 4 2 3 2" xfId="5093" xr:uid="{61DB676B-B775-42D1-B8D9-572495A88CC8}"/>
    <cellStyle name="checkExposure 3 4 2 4" xfId="5094" xr:uid="{B6D01624-8D75-43A2-B6DF-4D4D4B5D0752}"/>
    <cellStyle name="checkExposure 3 4 2 5" xfId="5095" xr:uid="{319D2A64-7796-46F9-A0B3-EA1C00E70DE5}"/>
    <cellStyle name="checkExposure 3 4 3" xfId="5096" xr:uid="{6CD2EE0D-51BB-46BE-A6C3-E98840EFA76A}"/>
    <cellStyle name="checkExposure 3 4 3 2" xfId="5097" xr:uid="{D8D2E201-08FC-4DB2-BFF1-EF1D6F8D7786}"/>
    <cellStyle name="checkExposure 3 4 3 3" xfId="5098" xr:uid="{1D908018-9B6C-4BB5-AE43-5C3CD29B1E5D}"/>
    <cellStyle name="checkExposure 3 4 4" xfId="5099" xr:uid="{789E6560-F5C3-4A12-BDE9-64AC5D6B2795}"/>
    <cellStyle name="checkExposure 3 4 4 2" xfId="5100" xr:uid="{EB9DB5C2-B883-47E9-BEE1-176D4D44176E}"/>
    <cellStyle name="checkExposure 3 4 5" xfId="5101" xr:uid="{C25275FB-60B1-4820-ABB7-19CF9C0DD470}"/>
    <cellStyle name="checkExposure 3 4 6" xfId="5102" xr:uid="{2B52B4A4-B46F-4F7E-8091-4BBF2CF84FC5}"/>
    <cellStyle name="checkExposure 3 5" xfId="5103" xr:uid="{B97F19B5-F22D-49DC-A9F0-BA8E742C5E16}"/>
    <cellStyle name="checkExposure 3 5 2" xfId="5104" xr:uid="{83953D7D-3E01-4351-BBF4-F2AA840D0BBD}"/>
    <cellStyle name="checkExposure 3 5 2 2" xfId="5105" xr:uid="{2A4E8CB2-DD98-4F51-8469-99BC16586B54}"/>
    <cellStyle name="checkExposure 3 5 2 2 2" xfId="5106" xr:uid="{71A66A01-D1EC-419F-BB18-2CFCC1EE62F4}"/>
    <cellStyle name="checkExposure 3 5 2 2 3" xfId="5107" xr:uid="{46DF8C67-A589-4E94-BA5E-9B1BCD9E9564}"/>
    <cellStyle name="checkExposure 3 5 2 3" xfId="5108" xr:uid="{6564E716-8984-47AA-8C28-2EAD5DC3BB4D}"/>
    <cellStyle name="checkExposure 3 5 2 3 2" xfId="5109" xr:uid="{78330854-AE3B-416A-B54B-B70EC1742D68}"/>
    <cellStyle name="checkExposure 3 5 2 4" xfId="5110" xr:uid="{06C9DFFC-9618-462E-A71C-9CED6D4AF364}"/>
    <cellStyle name="checkExposure 3 5 2 5" xfId="5111" xr:uid="{C830C751-6AF1-401F-8393-76AECC9401B3}"/>
    <cellStyle name="checkExposure 3 5 3" xfId="5112" xr:uid="{6866CEEF-80D2-4D2E-9A17-6DF4538018DA}"/>
    <cellStyle name="checkExposure 3 5 3 2" xfId="5113" xr:uid="{13132DFA-8814-449E-A79D-D2C945A30633}"/>
    <cellStyle name="checkExposure 3 5 3 3" xfId="5114" xr:uid="{5D1FF890-5E13-41EF-84CE-53EF7131D0D1}"/>
    <cellStyle name="checkExposure 3 5 4" xfId="5115" xr:uid="{2A9BD6CE-F604-4A3D-92F4-8A6CE5880C3F}"/>
    <cellStyle name="checkExposure 3 5 4 2" xfId="5116" xr:uid="{FE9D167B-B635-4A21-82B1-A8CEC3EA9AA6}"/>
    <cellStyle name="checkExposure 3 5 5" xfId="5117" xr:uid="{57BD1CA7-708A-4DA4-A548-67FA397B3EC5}"/>
    <cellStyle name="checkExposure 3 5 6" xfId="5118" xr:uid="{C93B2E58-77B2-4CA2-B2D8-0F14D1A3B511}"/>
    <cellStyle name="checkExposure 3 6" xfId="5119" xr:uid="{98DA3A41-8334-4A7C-9480-4776737C0027}"/>
    <cellStyle name="checkExposure 3 6 2" xfId="5120" xr:uid="{5F73BFE5-AEB9-4BC2-BD77-6C6B36D583B7}"/>
    <cellStyle name="checkExposure 3 6 2 2" xfId="5121" xr:uid="{033FDED3-7AE5-487D-98AA-943358AC9DC9}"/>
    <cellStyle name="checkExposure 3 6 2 3" xfId="5122" xr:uid="{D3301D72-D094-42BC-8D12-0B2CDC3D2052}"/>
    <cellStyle name="checkExposure 3 6 3" xfId="5123" xr:uid="{74AD4169-C2E4-45D0-8CC4-D53353950D01}"/>
    <cellStyle name="checkExposure 3 6 3 2" xfId="5124" xr:uid="{3B48F34A-4BAD-4ABE-B81E-550A702510A1}"/>
    <cellStyle name="checkExposure 3 6 4" xfId="5125" xr:uid="{C59A6364-3680-4C55-BC99-0E11E5964320}"/>
    <cellStyle name="checkExposure 3 6 5" xfId="5126" xr:uid="{717698FF-5DFA-4BF8-A932-515ABA553A32}"/>
    <cellStyle name="checkExposure 3 7" xfId="5127" xr:uid="{50C95A3D-0BA5-4291-97F5-E58972637DF3}"/>
    <cellStyle name="checkExposure 3 7 2" xfId="5128" xr:uid="{F98A3FE9-4514-4A23-9C2C-B2856B336148}"/>
    <cellStyle name="checkExposure 3 7 3" xfId="5129" xr:uid="{59CE039D-5C3E-46C2-AB1D-993DCCF0AB3F}"/>
    <cellStyle name="checkExposure 3 8" xfId="5130" xr:uid="{A5ECC432-4723-414E-8E25-0A6C345DD663}"/>
    <cellStyle name="checkExposure 3 8 2" xfId="5131" xr:uid="{ABA0821F-7212-4885-8B2A-9F335466C188}"/>
    <cellStyle name="checkExposure 3 9" xfId="5132" xr:uid="{2F75D77C-9425-4EAA-903A-65A3B8389A5B}"/>
    <cellStyle name="checkExposure 4" xfId="5133" xr:uid="{60BF7593-E79D-4B1E-9BF9-02159A35B5CA}"/>
    <cellStyle name="checkExposure 4 2" xfId="5134" xr:uid="{ED3FB23E-DF3B-47DA-8AA2-8A5821370FCD}"/>
    <cellStyle name="checkExposure 4 2 2" xfId="5135" xr:uid="{5D1A8804-8CF0-473E-8046-CD9444EF0F45}"/>
    <cellStyle name="checkExposure 4 2 2 2" xfId="5136" xr:uid="{4D373A6A-B6A7-4024-B0FC-5FC78EC12FC3}"/>
    <cellStyle name="checkExposure 4 2 2 2 2" xfId="5137" xr:uid="{26D3D871-411E-4AA9-B508-9C0B48991C50}"/>
    <cellStyle name="checkExposure 4 2 2 2 3" xfId="5138" xr:uid="{D51709D8-550E-4298-B63A-0A149732581B}"/>
    <cellStyle name="checkExposure 4 2 2 3" xfId="5139" xr:uid="{98D86A81-FBE9-4FE3-B564-C912BA82B2A8}"/>
    <cellStyle name="checkExposure 4 2 2 3 2" xfId="5140" xr:uid="{583413EC-C8FF-4CA3-B5B3-8F9B0EA992BB}"/>
    <cellStyle name="checkExposure 4 2 2 4" xfId="5141" xr:uid="{A77A3834-DC3D-4630-8BE7-CF310C785D2B}"/>
    <cellStyle name="checkExposure 4 2 2 5" xfId="5142" xr:uid="{FE77B472-C358-407E-B2EF-7443F0CA9652}"/>
    <cellStyle name="checkExposure 4 2 3" xfId="5143" xr:uid="{F4A44429-9284-48CF-AC07-7D40FCEF951A}"/>
    <cellStyle name="checkExposure 4 2 3 2" xfId="5144" xr:uid="{04F8D8C6-7EDE-4E52-A5D0-DE764DFC601D}"/>
    <cellStyle name="checkExposure 4 2 3 3" xfId="5145" xr:uid="{467B5104-7E91-4671-A001-9F073186C1F5}"/>
    <cellStyle name="checkExposure 4 2 4" xfId="5146" xr:uid="{0D4C6DB1-96CF-4A22-B4AD-534A447B090F}"/>
    <cellStyle name="checkExposure 4 2 4 2" xfId="5147" xr:uid="{21CAC1DC-AF70-4DD2-A1D6-67B3415C406B}"/>
    <cellStyle name="checkExposure 4 2 5" xfId="5148" xr:uid="{28EB2208-2EEF-472A-BC2E-43EBEB28EB0D}"/>
    <cellStyle name="checkExposure 4 2 6" xfId="5149" xr:uid="{EE5E7A40-26BD-467B-B2E6-5A73ADB50E4A}"/>
    <cellStyle name="checkExposure 4 3" xfId="5150" xr:uid="{D93F5FD9-3C6C-4FF9-8810-DCA35B8EFC9F}"/>
    <cellStyle name="checkExposure 4 3 2" xfId="5151" xr:uid="{E8296E90-1489-4768-B8E8-1B5FF52AA1BA}"/>
    <cellStyle name="checkExposure 4 3 2 2" xfId="5152" xr:uid="{93CB5A75-29E2-4858-887D-5090E7021601}"/>
    <cellStyle name="checkExposure 4 3 2 3" xfId="5153" xr:uid="{843F0E0D-4B7E-4BCA-AA59-AB30330F2B09}"/>
    <cellStyle name="checkExposure 4 3 3" xfId="5154" xr:uid="{3228ED03-71FB-48D5-836E-E259FCBECAFE}"/>
    <cellStyle name="checkExposure 4 3 3 2" xfId="5155" xr:uid="{49B7B88D-AA03-478A-A9E2-348A759132F5}"/>
    <cellStyle name="checkExposure 4 3 4" xfId="5156" xr:uid="{9D763BED-7BC3-4E5C-9DAA-1E1BC33EFE95}"/>
    <cellStyle name="checkExposure 4 3 5" xfId="5157" xr:uid="{5AF5655F-CABF-4177-B4DC-1306EBB07AF8}"/>
    <cellStyle name="checkExposure 4 4" xfId="5158" xr:uid="{EA3C59DA-F42C-4EB9-AED5-6BB8EFE762D8}"/>
    <cellStyle name="checkExposure 4 4 2" xfId="5159" xr:uid="{ADCCBDB8-F249-435D-A578-D47EC4613ACC}"/>
    <cellStyle name="checkExposure 4 4 3" xfId="5160" xr:uid="{2B8E49DC-13F2-4C75-858E-A3971F35C230}"/>
    <cellStyle name="checkExposure 4 5" xfId="5161" xr:uid="{9262E2CB-54CC-440A-B39C-E89369F95798}"/>
    <cellStyle name="checkExposure 4 5 2" xfId="5162" xr:uid="{CA28972E-5D40-4330-89D3-B31DD8588616}"/>
    <cellStyle name="checkExposure 4 6" xfId="5163" xr:uid="{57A1D581-5B5B-444F-8C9A-ACAE299A1467}"/>
    <cellStyle name="checkExposure 4 7" xfId="5164" xr:uid="{D0093BA7-6A17-40D1-931B-6FECA00CC579}"/>
    <cellStyle name="checkExposure 5" xfId="5165" xr:uid="{C6C8E10C-C177-4643-A9AB-39CCB9CF6A13}"/>
    <cellStyle name="checkExposure 5 2" xfId="5166" xr:uid="{940A15CA-734B-4416-9AA6-1E408FC18E01}"/>
    <cellStyle name="checkExposure 5 2 2" xfId="5167" xr:uid="{B58CABEA-FD6B-44D4-AF2C-C9C9C9A03735}"/>
    <cellStyle name="checkExposure 5 2 2 2" xfId="5168" xr:uid="{813E3539-D9E1-4D03-9888-4E84F16DC447}"/>
    <cellStyle name="checkExposure 5 2 2 2 2" xfId="5169" xr:uid="{3EBD07C3-DF85-4FB2-9C4F-CFCF7BCB43B8}"/>
    <cellStyle name="checkExposure 5 2 2 2 3" xfId="5170" xr:uid="{38FFA445-39B0-486F-BA9F-307BB9BB5E87}"/>
    <cellStyle name="checkExposure 5 2 2 3" xfId="5171" xr:uid="{93D1F64A-679D-4309-B3E0-71E89116D9BE}"/>
    <cellStyle name="checkExposure 5 2 2 3 2" xfId="5172" xr:uid="{72C0E83C-9477-4D79-B039-12D90ED46072}"/>
    <cellStyle name="checkExposure 5 2 2 4" xfId="5173" xr:uid="{10B05D26-F2EC-45FF-9D46-BE02FC27F224}"/>
    <cellStyle name="checkExposure 5 2 2 5" xfId="5174" xr:uid="{D2539A48-3220-44FC-A335-31305160215A}"/>
    <cellStyle name="checkExposure 5 2 3" xfId="5175" xr:uid="{88CB9131-D6AF-4307-BBFF-CC4EF7CE80D2}"/>
    <cellStyle name="checkExposure 5 2 3 2" xfId="5176" xr:uid="{F5002A37-ED61-40BB-9E49-283C86F9C155}"/>
    <cellStyle name="checkExposure 5 2 3 3" xfId="5177" xr:uid="{05A6ECAD-F3F4-4225-95BD-8AED8FAD00CD}"/>
    <cellStyle name="checkExposure 5 2 4" xfId="5178" xr:uid="{BE4E1BEC-AADE-45D6-99DF-D22FBB396CCD}"/>
    <cellStyle name="checkExposure 5 2 4 2" xfId="5179" xr:uid="{B9C85807-2942-4F09-9FB0-AE78E087AE28}"/>
    <cellStyle name="checkExposure 5 2 5" xfId="5180" xr:uid="{617F06C6-1AA2-4FB9-ADF4-5E6ECB20FC38}"/>
    <cellStyle name="checkExposure 5 2 6" xfId="5181" xr:uid="{117508E4-6608-4E49-A124-5D984123627D}"/>
    <cellStyle name="checkExposure 5 3" xfId="5182" xr:uid="{367E2EB7-AD12-453D-940E-A6A38E79CC1C}"/>
    <cellStyle name="checkExposure 5 3 2" xfId="5183" xr:uid="{C8F15C78-4475-4443-988F-397FEEA8A4C1}"/>
    <cellStyle name="checkExposure 5 3 2 2" xfId="5184" xr:uid="{1B93ADE3-036C-4428-879F-7CACFA480EAC}"/>
    <cellStyle name="checkExposure 5 3 2 3" xfId="5185" xr:uid="{7022E86C-204E-4A32-8D39-5D3E18E56DD7}"/>
    <cellStyle name="checkExposure 5 3 3" xfId="5186" xr:uid="{087BA9B3-D7C6-48B4-8B81-5858BFBA3321}"/>
    <cellStyle name="checkExposure 5 3 3 2" xfId="5187" xr:uid="{53762D99-BFC8-40F0-AC53-117CBCEDF0E8}"/>
    <cellStyle name="checkExposure 5 3 4" xfId="5188" xr:uid="{7683988B-2973-4E21-AB58-C7881C7DEC2E}"/>
    <cellStyle name="checkExposure 5 3 5" xfId="5189" xr:uid="{F0C49903-5B0B-4467-A7AE-5029455A10A3}"/>
    <cellStyle name="checkExposure 5 4" xfId="5190" xr:uid="{B30226BC-7BB2-485F-9A12-0DEE7ABDB1E4}"/>
    <cellStyle name="checkExposure 5 4 2" xfId="5191" xr:uid="{EB1689A7-1483-4D57-9379-55C9A7D9BCAA}"/>
    <cellStyle name="checkExposure 5 4 3" xfId="5192" xr:uid="{3357DB71-55DA-4DFE-9DF1-D2D4AF572822}"/>
    <cellStyle name="checkExposure 5 5" xfId="5193" xr:uid="{E671298A-0EB1-41EC-92B0-0C85AF9D700A}"/>
    <cellStyle name="checkExposure 5 5 2" xfId="5194" xr:uid="{D9157B38-BDD4-429F-B09C-07653F982664}"/>
    <cellStyle name="checkExposure 5 6" xfId="5195" xr:uid="{1EB686E3-434A-472E-B7AB-ED7887745E88}"/>
    <cellStyle name="checkExposure 5 7" xfId="5196" xr:uid="{A9B044D1-9A3E-40DB-8312-CB7D44AF7883}"/>
    <cellStyle name="checkExposure 6" xfId="5197" xr:uid="{8858AF25-492A-4989-92FE-6CBB05D48E52}"/>
    <cellStyle name="checkExposure 6 2" xfId="5198" xr:uid="{04B70909-D4B1-4F57-A3A7-E9F2A41E75D5}"/>
    <cellStyle name="checkExposure 6 3" xfId="5199" xr:uid="{A1CDA14A-EF2E-4438-9DFD-6C930C7FC739}"/>
    <cellStyle name="checkExposure 7" xfId="5200" xr:uid="{46017D6B-0C22-4828-92B4-C27DDAD2B357}"/>
    <cellStyle name="checkExposure 7 2" xfId="5201" xr:uid="{D87DF17D-9F4A-445A-871C-88F8AAD3C687}"/>
    <cellStyle name="checkExposure 8" xfId="5202" xr:uid="{BF6ADE10-CDE3-4337-8734-B43A8E343CF0}"/>
    <cellStyle name="checkExposure 9" xfId="5203" xr:uid="{661FDFB3-1024-47C3-B890-67763B606187}"/>
    <cellStyle name="checkLiq" xfId="5204" xr:uid="{2F3A3614-20C6-4AB3-B0FD-5F023B5D0A47}"/>
    <cellStyle name="checkLiq 2" xfId="5205" xr:uid="{D4ECDF52-D2CC-4F17-BFF6-F06DDFF9D222}"/>
    <cellStyle name="checkLiq 2 2" xfId="5206" xr:uid="{7FC64D2A-8AFD-4A70-AC0F-909D33F644F4}"/>
    <cellStyle name="checkLiq 2 2 10" xfId="5207" xr:uid="{2BFC03DC-33A2-4E72-91B5-6E02C7777865}"/>
    <cellStyle name="checkLiq 2 2 2" xfId="5208" xr:uid="{81A318CD-32E5-4FD5-8E78-A9C3366A6A4A}"/>
    <cellStyle name="checkLiq 2 2 2 2" xfId="5209" xr:uid="{1087C127-7035-4BC0-9855-3089B86C2627}"/>
    <cellStyle name="checkLiq 2 2 2 2 2" xfId="5210" xr:uid="{0A0CE5F4-6CE9-43B4-A466-2C61507C0C4F}"/>
    <cellStyle name="checkLiq 2 2 2 2 2 2" xfId="5211" xr:uid="{F22376E2-950B-4CFF-936A-690E6081CC66}"/>
    <cellStyle name="checkLiq 2 2 2 2 2 2 2" xfId="5212" xr:uid="{6564C00B-F4E8-47A2-B82A-A47BDD57A0CA}"/>
    <cellStyle name="checkLiq 2 2 2 2 2 2 2 2" xfId="5213" xr:uid="{3AA73DA1-0506-4F37-92C8-6545B88188FF}"/>
    <cellStyle name="checkLiq 2 2 2 2 2 2 2 3" xfId="5214" xr:uid="{772EF73F-429A-4E27-BA64-914313348835}"/>
    <cellStyle name="checkLiq 2 2 2 2 2 2 3" xfId="5215" xr:uid="{474341AB-EBEC-48F4-8C5D-643931621C28}"/>
    <cellStyle name="checkLiq 2 2 2 2 2 2 3 2" xfId="5216" xr:uid="{078BDA4B-25C5-4CD8-ADDC-B05D6F5CDDB1}"/>
    <cellStyle name="checkLiq 2 2 2 2 2 2 4" xfId="5217" xr:uid="{F730A852-F70E-4E1A-A988-E9611252FAC1}"/>
    <cellStyle name="checkLiq 2 2 2 2 2 2 5" xfId="5218" xr:uid="{814D9C70-344C-46BA-9994-B4E366E35F2F}"/>
    <cellStyle name="checkLiq 2 2 2 2 2 3" xfId="5219" xr:uid="{46012577-FFE2-4D1A-92EC-18EB3D30BD05}"/>
    <cellStyle name="checkLiq 2 2 2 2 2 3 2" xfId="5220" xr:uid="{F9C79160-FF0F-44E6-94ED-8E8C2881D6A8}"/>
    <cellStyle name="checkLiq 2 2 2 2 2 3 3" xfId="5221" xr:uid="{46F917DF-BF6C-4064-85F4-21AFD8B52E48}"/>
    <cellStyle name="checkLiq 2 2 2 2 2 4" xfId="5222" xr:uid="{62E8D336-6E1D-4165-B2CC-AA0E4AF77D33}"/>
    <cellStyle name="checkLiq 2 2 2 2 2 4 2" xfId="5223" xr:uid="{096F0AF4-80E5-4E53-94C3-A6C6A1C9CCCF}"/>
    <cellStyle name="checkLiq 2 2 2 2 2 5" xfId="5224" xr:uid="{5BB031BD-9FFD-4CB8-A0FE-C288055FF4A8}"/>
    <cellStyle name="checkLiq 2 2 2 2 2 6" xfId="5225" xr:uid="{186DAFE8-7E38-45F3-9006-437DC86A41AB}"/>
    <cellStyle name="checkLiq 2 2 2 2 3" xfId="5226" xr:uid="{7481FA95-678D-41EB-814C-A6690197D578}"/>
    <cellStyle name="checkLiq 2 2 2 2 3 2" xfId="5227" xr:uid="{BD83EDD8-1D19-4A02-954F-B720A57AB02D}"/>
    <cellStyle name="checkLiq 2 2 2 2 3 2 2" xfId="5228" xr:uid="{14170377-4EA2-4344-B95D-BB28D98B74BA}"/>
    <cellStyle name="checkLiq 2 2 2 2 3 2 3" xfId="5229" xr:uid="{5F73FF85-9D32-480A-BDD4-30F4CC6F4653}"/>
    <cellStyle name="checkLiq 2 2 2 2 3 3" xfId="5230" xr:uid="{D121A926-0AE1-4F91-9C9C-C4ACC998602A}"/>
    <cellStyle name="checkLiq 2 2 2 2 3 3 2" xfId="5231" xr:uid="{6A94A008-16E9-437D-AEE5-8595B4683188}"/>
    <cellStyle name="checkLiq 2 2 2 2 3 4" xfId="5232" xr:uid="{7FA88388-0663-4341-8BD7-EE90395D3BC9}"/>
    <cellStyle name="checkLiq 2 2 2 2 3 5" xfId="5233" xr:uid="{050100A8-F13E-4FA8-9AE6-0338F2BBC8A1}"/>
    <cellStyle name="checkLiq 2 2 2 2 4" xfId="5234" xr:uid="{DCFB7627-6310-48D6-8F80-DB788683E992}"/>
    <cellStyle name="checkLiq 2 2 2 2 4 2" xfId="5235" xr:uid="{6E93E8E2-DFC0-482C-9190-069D9D737EF1}"/>
    <cellStyle name="checkLiq 2 2 2 2 4 3" xfId="5236" xr:uid="{7C04E4CD-DDE5-433A-B445-DC341880E464}"/>
    <cellStyle name="checkLiq 2 2 2 2 5" xfId="5237" xr:uid="{C65B214C-450C-47C3-BCAB-579F932FC997}"/>
    <cellStyle name="checkLiq 2 2 2 2 5 2" xfId="5238" xr:uid="{9EC3D368-EB57-444F-A4FD-7FDD4D1AFCAD}"/>
    <cellStyle name="checkLiq 2 2 2 2 6" xfId="5239" xr:uid="{EC3B350E-FC62-4C69-A2A7-AD06C5E01F3F}"/>
    <cellStyle name="checkLiq 2 2 2 2 7" xfId="5240" xr:uid="{612C7CE1-96F3-443A-B62C-537DAAAEE1D8}"/>
    <cellStyle name="checkLiq 2 2 2 3" xfId="5241" xr:uid="{5CC42525-7973-469F-94D0-7D52853F7916}"/>
    <cellStyle name="checkLiq 2 2 2 3 2" xfId="5242" xr:uid="{6BD07C16-9BAA-4F1C-978B-FB37ADD84463}"/>
    <cellStyle name="checkLiq 2 2 2 3 2 2" xfId="5243" xr:uid="{F37C7F7D-449D-4B40-A25F-518F6C5B065D}"/>
    <cellStyle name="checkLiq 2 2 2 3 2 2 2" xfId="5244" xr:uid="{723C70A6-2D06-4C00-B5E4-0D7C3DF53B35}"/>
    <cellStyle name="checkLiq 2 2 2 3 2 2 3" xfId="5245" xr:uid="{83EE53F9-17D3-4F3D-B168-EFB04ED5D6DA}"/>
    <cellStyle name="checkLiq 2 2 2 3 2 3" xfId="5246" xr:uid="{E307A5D2-1A68-4B6D-A4DC-8B72FD11C2CA}"/>
    <cellStyle name="checkLiq 2 2 2 3 2 3 2" xfId="5247" xr:uid="{B8E24E58-D49F-47B0-BFC1-320E211963E6}"/>
    <cellStyle name="checkLiq 2 2 2 3 2 4" xfId="5248" xr:uid="{3116ECB8-B0DF-4654-8A3E-2F6A8AB2F6C8}"/>
    <cellStyle name="checkLiq 2 2 2 3 2 5" xfId="5249" xr:uid="{88BA5C73-7290-44D7-949A-7672B9967F16}"/>
    <cellStyle name="checkLiq 2 2 2 3 3" xfId="5250" xr:uid="{D3D938E1-0366-412A-8C7F-E03A41367847}"/>
    <cellStyle name="checkLiq 2 2 2 3 3 2" xfId="5251" xr:uid="{F066D35B-F2AD-4377-8CD7-B76EAD41F804}"/>
    <cellStyle name="checkLiq 2 2 2 3 3 3" xfId="5252" xr:uid="{C10283EA-BE76-4BCA-9FFE-013914924284}"/>
    <cellStyle name="checkLiq 2 2 2 3 4" xfId="5253" xr:uid="{3797600C-8325-4C5B-B298-B87745B5CA0E}"/>
    <cellStyle name="checkLiq 2 2 2 3 4 2" xfId="5254" xr:uid="{E25F601C-64B2-4E12-9B3D-D04C815ABE30}"/>
    <cellStyle name="checkLiq 2 2 2 3 5" xfId="5255" xr:uid="{033E2F06-1CB4-4C18-A550-BD99AE05830A}"/>
    <cellStyle name="checkLiq 2 2 2 3 6" xfId="5256" xr:uid="{AD6382A5-F31F-4B7C-B54A-BAB795C2C07E}"/>
    <cellStyle name="checkLiq 2 2 2 4" xfId="5257" xr:uid="{025D9639-81F6-4E45-9089-2E12A020B362}"/>
    <cellStyle name="checkLiq 2 2 2 4 2" xfId="5258" xr:uid="{87373462-9D78-4D60-9A63-3107F86BD9EA}"/>
    <cellStyle name="checkLiq 2 2 2 4 2 2" xfId="5259" xr:uid="{50898E16-0637-4673-A249-8173E9A06C1B}"/>
    <cellStyle name="checkLiq 2 2 2 4 2 3" xfId="5260" xr:uid="{36200608-9A16-4E12-BB4A-AE011DF4F7D7}"/>
    <cellStyle name="checkLiq 2 2 2 4 3" xfId="5261" xr:uid="{4206A4C3-CC22-40EB-989F-928B8FB8673A}"/>
    <cellStyle name="checkLiq 2 2 2 4 3 2" xfId="5262" xr:uid="{1AA94874-7660-4BF6-9C6B-A5E20CB12838}"/>
    <cellStyle name="checkLiq 2 2 2 4 4" xfId="5263" xr:uid="{25B1E542-4827-4D3C-8428-5EE1A09BE7A2}"/>
    <cellStyle name="checkLiq 2 2 2 4 5" xfId="5264" xr:uid="{5862C149-E831-4117-BA15-744AE97AC875}"/>
    <cellStyle name="checkLiq 2 2 2 5" xfId="5265" xr:uid="{5054930B-3163-4E0E-9E63-41C8DBA1F3B4}"/>
    <cellStyle name="checkLiq 2 2 2 5 2" xfId="5266" xr:uid="{FB02F168-7AB3-4066-B445-F58AE8A44B8F}"/>
    <cellStyle name="checkLiq 2 2 2 5 3" xfId="5267" xr:uid="{20568DC9-DB07-4780-A88C-6E93485E70E9}"/>
    <cellStyle name="checkLiq 2 2 2 6" xfId="5268" xr:uid="{6D298067-B026-40FC-9EC8-2E28AAEA4138}"/>
    <cellStyle name="checkLiq 2 2 2 6 2" xfId="5269" xr:uid="{F5B9F75F-80A0-41E7-8381-DD2F9A0223B6}"/>
    <cellStyle name="checkLiq 2 2 2 7" xfId="5270" xr:uid="{CAA38805-06AB-406F-9ED3-90CAB665887F}"/>
    <cellStyle name="checkLiq 2 2 2 8" xfId="5271" xr:uid="{65D0F2E3-819B-4424-98AF-DA4BFFF46FE3}"/>
    <cellStyle name="checkLiq 2 2 3" xfId="5272" xr:uid="{8764A6BA-C5A8-44F0-9A45-72E3590AF529}"/>
    <cellStyle name="checkLiq 2 2 3 2" xfId="5273" xr:uid="{7E887C83-3D1E-4FA1-B1BE-A75E39C688F0}"/>
    <cellStyle name="checkLiq 2 2 3 2 2" xfId="5274" xr:uid="{112E5B60-937B-49D8-BF81-D376632B9E20}"/>
    <cellStyle name="checkLiq 2 2 3 2 2 2" xfId="5275" xr:uid="{43238B5E-ADF8-4A8F-9D34-B9CD1E34DC71}"/>
    <cellStyle name="checkLiq 2 2 3 2 2 2 2" xfId="5276" xr:uid="{D237727D-BCBF-4F19-80F1-FCD9F9A4E905}"/>
    <cellStyle name="checkLiq 2 2 3 2 2 2 3" xfId="5277" xr:uid="{E1B4C974-FA79-4F62-8F6A-E7800FB1238C}"/>
    <cellStyle name="checkLiq 2 2 3 2 2 3" xfId="5278" xr:uid="{A964CDE6-6B73-46BC-9396-C9C2A9F287D3}"/>
    <cellStyle name="checkLiq 2 2 3 2 2 3 2" xfId="5279" xr:uid="{BB053025-12AA-4BFD-8BA7-F40DCDBAFCDD}"/>
    <cellStyle name="checkLiq 2 2 3 2 2 4" xfId="5280" xr:uid="{77054815-0D07-450E-B0B9-CA84B66110CD}"/>
    <cellStyle name="checkLiq 2 2 3 2 2 5" xfId="5281" xr:uid="{A457693A-4865-48E4-B338-F8F0DCA99DC0}"/>
    <cellStyle name="checkLiq 2 2 3 2 3" xfId="5282" xr:uid="{1C4C94BF-853E-47A7-ABE8-F6595B672170}"/>
    <cellStyle name="checkLiq 2 2 3 2 3 2" xfId="5283" xr:uid="{F75892D2-F58B-4B77-BC83-3651B5CA0EAE}"/>
    <cellStyle name="checkLiq 2 2 3 2 3 3" xfId="5284" xr:uid="{7C75D076-678D-438B-BBD3-76FAB98629E0}"/>
    <cellStyle name="checkLiq 2 2 3 2 4" xfId="5285" xr:uid="{97D0A713-A443-4F05-B5F1-5F106FA9780B}"/>
    <cellStyle name="checkLiq 2 2 3 2 4 2" xfId="5286" xr:uid="{559A74B5-6232-4742-8986-C471B2B7FFF3}"/>
    <cellStyle name="checkLiq 2 2 3 2 5" xfId="5287" xr:uid="{FEC79F65-F948-4E68-8583-26991ECF6250}"/>
    <cellStyle name="checkLiq 2 2 3 2 6" xfId="5288" xr:uid="{DBE4B4F7-9569-40C7-A334-88861A2DD5C1}"/>
    <cellStyle name="checkLiq 2 2 3 3" xfId="5289" xr:uid="{192C236E-705A-420F-86C8-ECF1851D71DF}"/>
    <cellStyle name="checkLiq 2 2 3 3 2" xfId="5290" xr:uid="{32C87D4B-F36C-4740-9D12-189D1DF31E4B}"/>
    <cellStyle name="checkLiq 2 2 3 3 2 2" xfId="5291" xr:uid="{75AC1052-F421-47E1-9075-A42CDD44C325}"/>
    <cellStyle name="checkLiq 2 2 3 3 2 3" xfId="5292" xr:uid="{281B2049-4C96-4848-BC7C-89EE1D515EAC}"/>
    <cellStyle name="checkLiq 2 2 3 3 3" xfId="5293" xr:uid="{E850EB0A-EE0A-4873-86A2-3B6EC96B6793}"/>
    <cellStyle name="checkLiq 2 2 3 3 3 2" xfId="5294" xr:uid="{8AE59E8E-0268-493A-B15D-0FD17F7AAD68}"/>
    <cellStyle name="checkLiq 2 2 3 3 4" xfId="5295" xr:uid="{23E59845-7EA6-427D-9615-D00A16EC4368}"/>
    <cellStyle name="checkLiq 2 2 3 3 5" xfId="5296" xr:uid="{915CE5E1-347E-4510-BF67-E17936E1F2DD}"/>
    <cellStyle name="checkLiq 2 2 3 4" xfId="5297" xr:uid="{3BA4BBDB-55BE-4800-A4F4-9781C806B7B8}"/>
    <cellStyle name="checkLiq 2 2 3 4 2" xfId="5298" xr:uid="{19685406-E382-44DA-9F73-CC0E598136A4}"/>
    <cellStyle name="checkLiq 2 2 3 4 3" xfId="5299" xr:uid="{AF29B0F7-9F27-46E0-9ED5-665034227BCB}"/>
    <cellStyle name="checkLiq 2 2 3 5" xfId="5300" xr:uid="{6E76D79E-B09A-4984-9454-DD9C0AEE014D}"/>
    <cellStyle name="checkLiq 2 2 3 5 2" xfId="5301" xr:uid="{E1A9C895-0FFF-4249-A53E-E9C88FF17819}"/>
    <cellStyle name="checkLiq 2 2 3 6" xfId="5302" xr:uid="{DBC3389E-B4C1-4F95-97C4-63F61A01F138}"/>
    <cellStyle name="checkLiq 2 2 3 7" xfId="5303" xr:uid="{D8775D4F-05F3-452A-A553-E592F69B7DBF}"/>
    <cellStyle name="checkLiq 2 2 4" xfId="5304" xr:uid="{1E56DF33-90F8-4E63-B7AB-8BAC1A141CE8}"/>
    <cellStyle name="checkLiq 2 2 4 2" xfId="5305" xr:uid="{5A9DBA57-79A2-4148-8A5F-D73FE18411B4}"/>
    <cellStyle name="checkLiq 2 2 4 2 2" xfId="5306" xr:uid="{C983DD73-D6CF-4068-BE0E-D041B8005758}"/>
    <cellStyle name="checkLiq 2 2 4 2 2 2" xfId="5307" xr:uid="{CA3502EB-D6D2-4487-8917-0CC0A875F6EA}"/>
    <cellStyle name="checkLiq 2 2 4 2 2 3" xfId="5308" xr:uid="{86543D79-65E0-49D3-8F8D-DC39B5C88464}"/>
    <cellStyle name="checkLiq 2 2 4 2 3" xfId="5309" xr:uid="{43D869D7-BF3C-41B5-A1C1-856304DFDBA4}"/>
    <cellStyle name="checkLiq 2 2 4 2 3 2" xfId="5310" xr:uid="{EDFBA598-CB3A-47AF-A930-4DE2C4374247}"/>
    <cellStyle name="checkLiq 2 2 4 2 4" xfId="5311" xr:uid="{21E5AB21-8041-41F2-BDE7-A0A5B2D52398}"/>
    <cellStyle name="checkLiq 2 2 4 2 5" xfId="5312" xr:uid="{21BE2240-F13B-446A-A675-6CB623C1C62E}"/>
    <cellStyle name="checkLiq 2 2 4 3" xfId="5313" xr:uid="{DB261BC4-4C77-46E6-B075-C7477E5F16B8}"/>
    <cellStyle name="checkLiq 2 2 4 3 2" xfId="5314" xr:uid="{2B03F852-DA5A-4E79-A65E-C94DC8BE63DB}"/>
    <cellStyle name="checkLiq 2 2 4 3 3" xfId="5315" xr:uid="{802AE546-7EE7-4D69-8465-A402141A0247}"/>
    <cellStyle name="checkLiq 2 2 4 4" xfId="5316" xr:uid="{7317BCBC-2436-429D-942E-8E761106FE1A}"/>
    <cellStyle name="checkLiq 2 2 4 4 2" xfId="5317" xr:uid="{43B3C010-FE29-41D0-955E-8EFB70AAE61D}"/>
    <cellStyle name="checkLiq 2 2 4 5" xfId="5318" xr:uid="{A64D7CD9-E986-4474-BFE9-80E1BAD4C6A8}"/>
    <cellStyle name="checkLiq 2 2 4 6" xfId="5319" xr:uid="{0216EC7E-BF0C-4C83-933A-102A03EFD443}"/>
    <cellStyle name="checkLiq 2 2 5" xfId="5320" xr:uid="{A320E96D-BF13-4CB9-A680-01F30978E071}"/>
    <cellStyle name="checkLiq 2 2 5 2" xfId="5321" xr:uid="{DAB00945-3CC9-4DD2-BEE9-1E4006CADC77}"/>
    <cellStyle name="checkLiq 2 2 5 2 2" xfId="5322" xr:uid="{13D2624E-C18A-4443-B318-9D274F473C33}"/>
    <cellStyle name="checkLiq 2 2 5 2 2 2" xfId="5323" xr:uid="{C5A88829-553E-405F-BD2B-4EF06EAAB126}"/>
    <cellStyle name="checkLiq 2 2 5 2 2 3" xfId="5324" xr:uid="{2B7EAACB-F2D6-4CB8-9723-84131FDAE872}"/>
    <cellStyle name="checkLiq 2 2 5 2 3" xfId="5325" xr:uid="{88E4240F-1F82-4A9E-B459-BE0E79EC0167}"/>
    <cellStyle name="checkLiq 2 2 5 2 3 2" xfId="5326" xr:uid="{C30C3831-0A8A-493E-9A51-301EEDB56C56}"/>
    <cellStyle name="checkLiq 2 2 5 2 4" xfId="5327" xr:uid="{DF053656-4A5D-400F-9CC9-F3A021939DF2}"/>
    <cellStyle name="checkLiq 2 2 5 2 5" xfId="5328" xr:uid="{55CB505E-D1DF-47A6-81F8-F8D3B3D6BFF7}"/>
    <cellStyle name="checkLiq 2 2 5 3" xfId="5329" xr:uid="{E96C17BB-2591-4AAF-9F1E-1F6044BFFE89}"/>
    <cellStyle name="checkLiq 2 2 5 3 2" xfId="5330" xr:uid="{D5EE6431-3704-4ECE-85AF-4FC299218778}"/>
    <cellStyle name="checkLiq 2 2 5 3 3" xfId="5331" xr:uid="{D0140D42-CB39-442A-AAC4-D94F2741B3FD}"/>
    <cellStyle name="checkLiq 2 2 5 4" xfId="5332" xr:uid="{78FDBFFE-625C-4BB4-962B-070B180B99FC}"/>
    <cellStyle name="checkLiq 2 2 5 4 2" xfId="5333" xr:uid="{B047DB70-310D-476A-9D5A-583210B75A48}"/>
    <cellStyle name="checkLiq 2 2 5 5" xfId="5334" xr:uid="{D0BC12E3-FF7E-4F62-BC6A-256F7A79EC40}"/>
    <cellStyle name="checkLiq 2 2 5 6" xfId="5335" xr:uid="{7789F07D-EAC8-4B55-805D-1C238556D4D8}"/>
    <cellStyle name="checkLiq 2 2 6" xfId="5336" xr:uid="{BE79B0FA-E81E-4DB3-B2C1-8C09A33F35D8}"/>
    <cellStyle name="checkLiq 2 2 6 2" xfId="5337" xr:uid="{66A1E107-FC77-4840-9C75-F1582D6DA6E0}"/>
    <cellStyle name="checkLiq 2 2 6 2 2" xfId="5338" xr:uid="{49311D7F-1B08-4236-B88C-B514C4B6B3A3}"/>
    <cellStyle name="checkLiq 2 2 6 2 3" xfId="5339" xr:uid="{AFC65B01-2C83-4DCA-8DC7-05F4E8C7EBA0}"/>
    <cellStyle name="checkLiq 2 2 6 3" xfId="5340" xr:uid="{CBDB7336-9F5C-4B0D-A1A4-87594AF6AEB3}"/>
    <cellStyle name="checkLiq 2 2 6 3 2" xfId="5341" xr:uid="{F2CD6FB7-ED79-420C-BF56-D4F18FE9C6C7}"/>
    <cellStyle name="checkLiq 2 2 6 4" xfId="5342" xr:uid="{39BD4908-4C01-4D58-8BBB-41FEDCD33564}"/>
    <cellStyle name="checkLiq 2 2 6 5" xfId="5343" xr:uid="{59E2AC9E-E7AB-4212-9C80-378CED63A734}"/>
    <cellStyle name="checkLiq 2 2 7" xfId="5344" xr:uid="{0E55BA27-1E51-49E6-938F-9C471F1557F2}"/>
    <cellStyle name="checkLiq 2 2 7 2" xfId="5345" xr:uid="{AC73D00B-CC06-4F11-A35A-58BA1CF092EC}"/>
    <cellStyle name="checkLiq 2 2 7 3" xfId="5346" xr:uid="{54BB8CE7-41B1-4DC4-801D-931D83213464}"/>
    <cellStyle name="checkLiq 2 2 8" xfId="5347" xr:uid="{8A1AE652-A787-4433-AF40-4DE4904D1557}"/>
    <cellStyle name="checkLiq 2 2 8 2" xfId="5348" xr:uid="{9E0F568B-F279-4B83-B6AD-27B9D3D8DF84}"/>
    <cellStyle name="checkLiq 2 2 9" xfId="5349" xr:uid="{A4903E3A-CCB0-44BD-B66B-A989F459B177}"/>
    <cellStyle name="checkLiq 2 3" xfId="5350" xr:uid="{CB0A7227-43DD-4E6D-9907-B627A0C5B099}"/>
    <cellStyle name="checkLiq 2 3 2" xfId="5351" xr:uid="{E6313BF5-0929-4EC1-AE55-0D0DE9AF843D}"/>
    <cellStyle name="checkLiq 2 3 2 2" xfId="5352" xr:uid="{5E2D3C66-A4BF-4626-B4FE-B14439D9180A}"/>
    <cellStyle name="checkLiq 2 3 2 2 2" xfId="5353" xr:uid="{AA3691D9-E497-400F-9E2A-A7A395B4AAC9}"/>
    <cellStyle name="checkLiq 2 3 2 2 2 2" xfId="5354" xr:uid="{A49ECF3A-999C-4283-A258-62CAE5ECF108}"/>
    <cellStyle name="checkLiq 2 3 2 2 2 3" xfId="5355" xr:uid="{81FC9B47-6FE9-42F0-B223-0CF697C6EC71}"/>
    <cellStyle name="checkLiq 2 3 2 2 3" xfId="5356" xr:uid="{26CD39F8-7CA3-4A53-A385-A0E94E0F887D}"/>
    <cellStyle name="checkLiq 2 3 2 2 3 2" xfId="5357" xr:uid="{432076DD-0BCB-4EE3-80E8-227B4E5D7B8D}"/>
    <cellStyle name="checkLiq 2 3 2 2 4" xfId="5358" xr:uid="{225ED8B8-3569-4384-AADB-9D40DDE5F641}"/>
    <cellStyle name="checkLiq 2 3 2 2 5" xfId="5359" xr:uid="{8E8760FF-19CA-49D4-9234-C0F102BF4157}"/>
    <cellStyle name="checkLiq 2 3 2 3" xfId="5360" xr:uid="{F8A07954-D3EB-4942-9F21-EBA6F6FB3075}"/>
    <cellStyle name="checkLiq 2 3 2 3 2" xfId="5361" xr:uid="{6B8F6E42-9071-4931-95D8-3C841CE02AD8}"/>
    <cellStyle name="checkLiq 2 3 2 3 3" xfId="5362" xr:uid="{1815B7F4-8848-44A1-A3F2-5001468A2E22}"/>
    <cellStyle name="checkLiq 2 3 2 4" xfId="5363" xr:uid="{0A32327C-DFA3-4383-BB20-9E995EAB43DF}"/>
    <cellStyle name="checkLiq 2 3 2 4 2" xfId="5364" xr:uid="{29FA8304-7FB8-4380-AAE2-D23FF80BBB21}"/>
    <cellStyle name="checkLiq 2 3 2 5" xfId="5365" xr:uid="{D329BC2E-48E7-4C05-9259-772386FBF450}"/>
    <cellStyle name="checkLiq 2 3 2 6" xfId="5366" xr:uid="{8C95495C-0AA1-4620-B829-563B493A5C81}"/>
    <cellStyle name="checkLiq 2 3 3" xfId="5367" xr:uid="{2D2C40CF-43C7-4EC4-98F3-09E2ECC23F62}"/>
    <cellStyle name="checkLiq 2 3 3 2" xfId="5368" xr:uid="{BD8D85D1-0AC6-4595-982F-8525B39B438E}"/>
    <cellStyle name="checkLiq 2 3 3 2 2" xfId="5369" xr:uid="{FB47231F-A44E-4FB5-8C1B-1E8E896E0E13}"/>
    <cellStyle name="checkLiq 2 3 3 2 3" xfId="5370" xr:uid="{FC92B4F6-EDE0-419F-B485-8EC1C0821C53}"/>
    <cellStyle name="checkLiq 2 3 3 3" xfId="5371" xr:uid="{4EBBF996-96C1-441E-8D00-DB2D58CA1F4D}"/>
    <cellStyle name="checkLiq 2 3 3 3 2" xfId="5372" xr:uid="{975EF4C5-07E9-4BF3-9040-CE84C8E29F9C}"/>
    <cellStyle name="checkLiq 2 3 3 4" xfId="5373" xr:uid="{93844804-AE94-4AC1-9000-6E24F59598A5}"/>
    <cellStyle name="checkLiq 2 3 3 5" xfId="5374" xr:uid="{B2AB88BF-6D88-4BA8-A136-38EB5EEDE9CD}"/>
    <cellStyle name="checkLiq 2 3 4" xfId="5375" xr:uid="{3A1AD6D7-C991-4457-B028-8181EF45CEB9}"/>
    <cellStyle name="checkLiq 2 3 4 2" xfId="5376" xr:uid="{3977146E-FF70-4DA5-AD8E-514CA4E13F82}"/>
    <cellStyle name="checkLiq 2 3 4 3" xfId="5377" xr:uid="{2CC2E382-932B-45F1-8C19-FD8929520D2E}"/>
    <cellStyle name="checkLiq 2 3 5" xfId="5378" xr:uid="{95FA1B38-43A4-40E2-82F3-5B648F8D8B6B}"/>
    <cellStyle name="checkLiq 2 3 5 2" xfId="5379" xr:uid="{63EFDCEB-14E8-4631-B923-10131F9E9AFC}"/>
    <cellStyle name="checkLiq 2 3 6" xfId="5380" xr:uid="{CFEC289C-D323-4F34-89DE-F669358D650C}"/>
    <cellStyle name="checkLiq 2 3 7" xfId="5381" xr:uid="{1A3435B4-FC8B-46B3-8A84-0F9113FFDAC0}"/>
    <cellStyle name="checkLiq 2 4" xfId="5382" xr:uid="{B773531C-90F4-46D7-813B-1304AEDF6BBC}"/>
    <cellStyle name="checkLiq 2 4 2" xfId="5383" xr:uid="{6B4F7D01-4C22-47A4-BDAB-929C1B7BCCD2}"/>
    <cellStyle name="checkLiq 2 4 2 2" xfId="5384" xr:uid="{1265B877-B6B6-4821-8F53-7BEA905DB3FA}"/>
    <cellStyle name="checkLiq 2 4 2 2 2" xfId="5385" xr:uid="{48DEF933-4912-413B-A9CE-8B09DF91E4D8}"/>
    <cellStyle name="checkLiq 2 4 2 2 2 2" xfId="5386" xr:uid="{C1D9462D-4CF1-49DE-89E9-747D37131ADF}"/>
    <cellStyle name="checkLiq 2 4 2 2 2 3" xfId="5387" xr:uid="{1604D341-6055-46BC-8F45-B312CA4B21DE}"/>
    <cellStyle name="checkLiq 2 4 2 2 3" xfId="5388" xr:uid="{4429778D-954B-4F92-A756-2F3A9D83FB36}"/>
    <cellStyle name="checkLiq 2 4 2 2 3 2" xfId="5389" xr:uid="{E63206F3-7024-472B-9B0F-0DFF4F08E30B}"/>
    <cellStyle name="checkLiq 2 4 2 2 4" xfId="5390" xr:uid="{1D9D3D2A-D4BD-4BCC-94D7-4401449EE10E}"/>
    <cellStyle name="checkLiq 2 4 2 2 5" xfId="5391" xr:uid="{F7D6B9C2-6589-44D3-B671-35B14F16F699}"/>
    <cellStyle name="checkLiq 2 4 2 3" xfId="5392" xr:uid="{8E6CFA14-7D57-419E-AB65-D41C548101E3}"/>
    <cellStyle name="checkLiq 2 4 2 3 2" xfId="5393" xr:uid="{E8B8B40F-8A5E-4DDD-BBCE-84A7F639D810}"/>
    <cellStyle name="checkLiq 2 4 2 3 3" xfId="5394" xr:uid="{671FF55B-4A86-4D05-B2BE-0B5DB80F954E}"/>
    <cellStyle name="checkLiq 2 4 2 4" xfId="5395" xr:uid="{6CA6CFA4-23B6-48F5-9AD7-B38AE7E69412}"/>
    <cellStyle name="checkLiq 2 4 2 4 2" xfId="5396" xr:uid="{FC6235DF-7FA4-4F4C-8153-77FD5CE0EC49}"/>
    <cellStyle name="checkLiq 2 4 2 5" xfId="5397" xr:uid="{F14E820F-EDD7-4C3C-8588-1BCFBF26E9C1}"/>
    <cellStyle name="checkLiq 2 4 2 6" xfId="5398" xr:uid="{126A4DCF-25EF-46DD-BA45-289FCB0EEF1D}"/>
    <cellStyle name="checkLiq 2 4 3" xfId="5399" xr:uid="{B83B84D6-47EF-4C1F-BEBB-F0630E0C0C3F}"/>
    <cellStyle name="checkLiq 2 4 3 2" xfId="5400" xr:uid="{73222238-1520-4660-A728-3596952C39B0}"/>
    <cellStyle name="checkLiq 2 4 3 2 2" xfId="5401" xr:uid="{2A06E113-CA21-4E61-BE1A-3E8C51FE7BBB}"/>
    <cellStyle name="checkLiq 2 4 3 2 3" xfId="5402" xr:uid="{8DB7C8E3-D123-4429-AA63-1BDAD24AC5B1}"/>
    <cellStyle name="checkLiq 2 4 3 3" xfId="5403" xr:uid="{78D5C49E-E85F-4137-9968-EC41B10869EB}"/>
    <cellStyle name="checkLiq 2 4 3 3 2" xfId="5404" xr:uid="{29C83A2B-E844-44D8-AE47-62FCC7EA6DAA}"/>
    <cellStyle name="checkLiq 2 4 3 4" xfId="5405" xr:uid="{C6729B4B-7AED-468B-BA47-F4D839F4C70B}"/>
    <cellStyle name="checkLiq 2 4 3 5" xfId="5406" xr:uid="{7CCB9396-FE64-43FB-B766-AD178895FBD7}"/>
    <cellStyle name="checkLiq 2 4 4" xfId="5407" xr:uid="{2B59BF9C-4F7B-47B3-995B-032A87288FAA}"/>
    <cellStyle name="checkLiq 2 4 4 2" xfId="5408" xr:uid="{56E2C5A2-D2CC-4252-801D-0C54BF4BF50C}"/>
    <cellStyle name="checkLiq 2 4 4 3" xfId="5409" xr:uid="{6EF0CE28-8EC7-435D-8B62-FF511C93AAB2}"/>
    <cellStyle name="checkLiq 2 4 5" xfId="5410" xr:uid="{E22BCE74-AA97-4E20-A7A1-A09C5F0A68C1}"/>
    <cellStyle name="checkLiq 2 4 5 2" xfId="5411" xr:uid="{2699B00F-973B-413D-9325-EA02E6A28332}"/>
    <cellStyle name="checkLiq 2 4 6" xfId="5412" xr:uid="{3F88CD22-D369-4F85-BD52-AFA24F70ADB0}"/>
    <cellStyle name="checkLiq 2 4 7" xfId="5413" xr:uid="{D0FA332C-5A9F-425E-AFA6-1D27EE499CD3}"/>
    <cellStyle name="checkLiq 2 5" xfId="5414" xr:uid="{C34A5DD9-8975-4E20-8FC5-A938E0FDFEED}"/>
    <cellStyle name="checkLiq 2 5 2" xfId="5415" xr:uid="{76D2F8FB-61A0-4260-B33A-52FE679E0363}"/>
    <cellStyle name="checkLiq 2 5 3" xfId="5416" xr:uid="{579D37A4-D395-43C6-B18F-A04F61A32BC4}"/>
    <cellStyle name="checkLiq 2 6" xfId="5417" xr:uid="{4574C12B-3D4B-4148-8188-F80F774FDD8B}"/>
    <cellStyle name="checkLiq 2 6 2" xfId="5418" xr:uid="{A7441014-9C91-4DD8-9EFC-6EBD449EA760}"/>
    <cellStyle name="checkLiq 2 7" xfId="5419" xr:uid="{6504DACD-E04A-4478-AA33-3010ADC9D4F9}"/>
    <cellStyle name="checkLiq 2 8" xfId="5420" xr:uid="{1373925A-6ECF-45C8-A5A7-4AD84290A700}"/>
    <cellStyle name="checkLiq 3" xfId="5421" xr:uid="{FD25AF8E-6927-4ABF-9CF3-29480D72C499}"/>
    <cellStyle name="checkLiq 3 10" xfId="5422" xr:uid="{0D7237EE-DA71-4C66-AFAA-FB9F43A4ADB3}"/>
    <cellStyle name="checkLiq 3 2" xfId="5423" xr:uid="{60646F38-324F-4F5F-9CA4-47F8EDEC9BA8}"/>
    <cellStyle name="checkLiq 3 2 2" xfId="5424" xr:uid="{C0195BD4-BA6A-46BA-8529-0B9178CA91E8}"/>
    <cellStyle name="checkLiq 3 2 2 2" xfId="5425" xr:uid="{76D65D1A-CF23-4361-A50E-7B20AEE3286F}"/>
    <cellStyle name="checkLiq 3 2 2 2 2" xfId="5426" xr:uid="{8AB19710-6434-4B19-80CE-E2DF72763F31}"/>
    <cellStyle name="checkLiq 3 2 2 2 2 2" xfId="5427" xr:uid="{B317B6EE-5312-4219-9DAA-B120227CFB2F}"/>
    <cellStyle name="checkLiq 3 2 2 2 2 2 2" xfId="5428" xr:uid="{03D8C0A1-DE2E-43FF-A8C4-6DD04F49F321}"/>
    <cellStyle name="checkLiq 3 2 2 2 2 2 3" xfId="5429" xr:uid="{0ED546F2-A93E-4F06-A15A-E3EB0F29D60D}"/>
    <cellStyle name="checkLiq 3 2 2 2 2 3" xfId="5430" xr:uid="{7D1D1A95-976B-49F7-8F48-87B4F134A32A}"/>
    <cellStyle name="checkLiq 3 2 2 2 2 3 2" xfId="5431" xr:uid="{5BB8CB66-0E82-4458-8EBA-B1B44290223F}"/>
    <cellStyle name="checkLiq 3 2 2 2 2 4" xfId="5432" xr:uid="{3BF38511-E610-45AF-BE4A-83B539C4AFFE}"/>
    <cellStyle name="checkLiq 3 2 2 2 2 5" xfId="5433" xr:uid="{7518EA4B-B48D-4D19-8B1B-5085C7BE57F3}"/>
    <cellStyle name="checkLiq 3 2 2 2 3" xfId="5434" xr:uid="{8B27349E-99A6-4A9D-A0E0-0A36B60416BC}"/>
    <cellStyle name="checkLiq 3 2 2 2 3 2" xfId="5435" xr:uid="{20B9EF28-D706-45C2-8BE4-FD15A483C2A8}"/>
    <cellStyle name="checkLiq 3 2 2 2 3 3" xfId="5436" xr:uid="{46B8A516-8BB3-419E-9778-17BB1BD14FC0}"/>
    <cellStyle name="checkLiq 3 2 2 2 4" xfId="5437" xr:uid="{B929A5D3-7B24-4760-82AE-8DB9E77EE9E0}"/>
    <cellStyle name="checkLiq 3 2 2 2 4 2" xfId="5438" xr:uid="{7EDF0F0D-5716-45F2-9254-23F780B56262}"/>
    <cellStyle name="checkLiq 3 2 2 2 5" xfId="5439" xr:uid="{E07F0D73-0275-4DB2-9567-5AF14AC92E66}"/>
    <cellStyle name="checkLiq 3 2 2 2 6" xfId="5440" xr:uid="{B8EFB24D-8628-4673-A00B-461F8E8CDF0E}"/>
    <cellStyle name="checkLiq 3 2 2 3" xfId="5441" xr:uid="{A726CC98-BF2A-4EDB-AC90-E840902D6E21}"/>
    <cellStyle name="checkLiq 3 2 2 3 2" xfId="5442" xr:uid="{4E162A40-BC79-4758-A844-43715805315F}"/>
    <cellStyle name="checkLiq 3 2 2 3 2 2" xfId="5443" xr:uid="{22DF3DD8-5179-4DD4-AC90-6640D8C3A59B}"/>
    <cellStyle name="checkLiq 3 2 2 3 2 3" xfId="5444" xr:uid="{762F8D8F-6101-4B78-87CF-0176C1AAD587}"/>
    <cellStyle name="checkLiq 3 2 2 3 3" xfId="5445" xr:uid="{BC5CCA00-A597-46C9-BA4F-B5A2C3CD50AA}"/>
    <cellStyle name="checkLiq 3 2 2 3 3 2" xfId="5446" xr:uid="{F4FF23F6-893F-452A-BA14-9CF135D91ED9}"/>
    <cellStyle name="checkLiq 3 2 2 3 4" xfId="5447" xr:uid="{0AE76CEB-A27A-4A4F-8201-2B109883D61F}"/>
    <cellStyle name="checkLiq 3 2 2 3 5" xfId="5448" xr:uid="{FFF04A36-D6E6-4E0C-8C22-9B0A2DEB7AC6}"/>
    <cellStyle name="checkLiq 3 2 2 4" xfId="5449" xr:uid="{B3FA9BCA-EC21-4E1E-852E-9DAEA661292C}"/>
    <cellStyle name="checkLiq 3 2 2 4 2" xfId="5450" xr:uid="{53F369BD-8A03-4D3F-97F7-389B48ABC813}"/>
    <cellStyle name="checkLiq 3 2 2 4 3" xfId="5451" xr:uid="{79DE9BB5-B3EB-460D-94D0-B40A3466705A}"/>
    <cellStyle name="checkLiq 3 2 2 5" xfId="5452" xr:uid="{06C70B85-9783-4A96-8F12-488C0329529F}"/>
    <cellStyle name="checkLiq 3 2 2 5 2" xfId="5453" xr:uid="{5363F402-3325-4B3A-BE08-7E2989010E92}"/>
    <cellStyle name="checkLiq 3 2 2 6" xfId="5454" xr:uid="{402224B9-CF5D-4616-9826-2B7D1E40B05B}"/>
    <cellStyle name="checkLiq 3 2 2 7" xfId="5455" xr:uid="{08657D5F-4742-444E-AB8E-01AEFA267750}"/>
    <cellStyle name="checkLiq 3 2 3" xfId="5456" xr:uid="{F900F86D-7388-48AE-BCA9-AB6FA8B364DE}"/>
    <cellStyle name="checkLiq 3 2 3 2" xfId="5457" xr:uid="{53780A84-8FB0-4043-AFBA-02D1AB413955}"/>
    <cellStyle name="checkLiq 3 2 3 2 2" xfId="5458" xr:uid="{0F20FE65-24A4-490E-9CE2-C9778B879E21}"/>
    <cellStyle name="checkLiq 3 2 3 2 2 2" xfId="5459" xr:uid="{33F5146F-2E1F-4255-A919-9222EE90A005}"/>
    <cellStyle name="checkLiq 3 2 3 2 2 3" xfId="5460" xr:uid="{5F8699BC-AA2E-4E56-A06A-80FFD90BA6C6}"/>
    <cellStyle name="checkLiq 3 2 3 2 3" xfId="5461" xr:uid="{DE403442-4E9C-4327-A644-EA39ED24DD96}"/>
    <cellStyle name="checkLiq 3 2 3 2 3 2" xfId="5462" xr:uid="{EAA119D2-269D-4351-B31F-4E6CF1104545}"/>
    <cellStyle name="checkLiq 3 2 3 2 4" xfId="5463" xr:uid="{3E970E38-52F6-4B2D-BE5E-02D361CF5996}"/>
    <cellStyle name="checkLiq 3 2 3 2 5" xfId="5464" xr:uid="{15C6791B-5212-43A6-ADFC-EA866C4C1420}"/>
    <cellStyle name="checkLiq 3 2 3 3" xfId="5465" xr:uid="{781AE26F-F2ED-433B-811C-19A11B8608D8}"/>
    <cellStyle name="checkLiq 3 2 3 3 2" xfId="5466" xr:uid="{35D44C4D-C06D-43B1-9415-79735D63C146}"/>
    <cellStyle name="checkLiq 3 2 3 3 3" xfId="5467" xr:uid="{573027AA-4D4B-4D72-999D-DEC0050D0051}"/>
    <cellStyle name="checkLiq 3 2 3 4" xfId="5468" xr:uid="{34A1C8AA-407F-4D9C-9B6B-C0436875FAE2}"/>
    <cellStyle name="checkLiq 3 2 3 4 2" xfId="5469" xr:uid="{EEF72FEF-0D94-4749-8A52-CCD10123BEF8}"/>
    <cellStyle name="checkLiq 3 2 3 5" xfId="5470" xr:uid="{07592C28-1969-4CE9-9BE3-30175EB5DBE6}"/>
    <cellStyle name="checkLiq 3 2 3 6" xfId="5471" xr:uid="{98D2BA5A-94A6-4520-80C2-E62B2AA01C28}"/>
    <cellStyle name="checkLiq 3 2 4" xfId="5472" xr:uid="{E5069175-A422-43EB-A8D1-00A5FCDC44D7}"/>
    <cellStyle name="checkLiq 3 2 4 2" xfId="5473" xr:uid="{65D29C41-0E62-4D64-B01A-50A72523F3D7}"/>
    <cellStyle name="checkLiq 3 2 4 2 2" xfId="5474" xr:uid="{9F253647-5D61-4B05-AA2A-486D6DF78647}"/>
    <cellStyle name="checkLiq 3 2 4 2 3" xfId="5475" xr:uid="{E5685786-5D35-4766-8414-D46A71FB98E6}"/>
    <cellStyle name="checkLiq 3 2 4 3" xfId="5476" xr:uid="{BD79FDB7-F4D6-4B14-AE5E-0F693142C2ED}"/>
    <cellStyle name="checkLiq 3 2 4 3 2" xfId="5477" xr:uid="{74AFC0C4-CD88-47D0-8374-7DD2E585ADD5}"/>
    <cellStyle name="checkLiq 3 2 4 4" xfId="5478" xr:uid="{A9A27F1D-FFB1-45FA-A100-06AAC4ABE675}"/>
    <cellStyle name="checkLiq 3 2 4 5" xfId="5479" xr:uid="{666C7FE6-F299-4485-900B-A1E35F7EB11F}"/>
    <cellStyle name="checkLiq 3 2 5" xfId="5480" xr:uid="{5BD4BBA4-0C8C-482B-B4CA-D2580ABB653E}"/>
    <cellStyle name="checkLiq 3 2 5 2" xfId="5481" xr:uid="{B2393B3F-6072-45B3-8F41-B07F1C968A64}"/>
    <cellStyle name="checkLiq 3 2 5 3" xfId="5482" xr:uid="{547C3BC9-55D5-4023-A3FF-1C1E7A43DBDE}"/>
    <cellStyle name="checkLiq 3 2 6" xfId="5483" xr:uid="{CB9FF1FE-FE1B-4948-A92C-45358A3C8947}"/>
    <cellStyle name="checkLiq 3 2 6 2" xfId="5484" xr:uid="{4AD71061-1F13-4131-8FD2-9B82FEC56BB9}"/>
    <cellStyle name="checkLiq 3 2 7" xfId="5485" xr:uid="{0CDA78D2-F8E6-4076-9E82-728FE431C821}"/>
    <cellStyle name="checkLiq 3 2 8" xfId="5486" xr:uid="{606EADF9-5684-410D-9631-8B73C2F9644D}"/>
    <cellStyle name="checkLiq 3 3" xfId="5487" xr:uid="{62CCC629-678A-40FD-AA4A-415A028A7EBD}"/>
    <cellStyle name="checkLiq 3 3 2" xfId="5488" xr:uid="{BBA43EB0-00E8-447F-9E6D-CD96B59E07D4}"/>
    <cellStyle name="checkLiq 3 3 2 2" xfId="5489" xr:uid="{37E7DBB2-1EA6-4199-84EC-CFABEC8B2151}"/>
    <cellStyle name="checkLiq 3 3 2 2 2" xfId="5490" xr:uid="{AEFE44A4-15B2-4859-B4A6-80F5ADB845EB}"/>
    <cellStyle name="checkLiq 3 3 2 2 2 2" xfId="5491" xr:uid="{C9221E63-BA35-43EC-9CBA-09AB8D51F6B8}"/>
    <cellStyle name="checkLiq 3 3 2 2 2 3" xfId="5492" xr:uid="{0046E8A6-D4C3-450F-86F0-95739E4AA088}"/>
    <cellStyle name="checkLiq 3 3 2 2 3" xfId="5493" xr:uid="{57E6D043-B09F-45B9-802E-5DEC765B1C1A}"/>
    <cellStyle name="checkLiq 3 3 2 2 3 2" xfId="5494" xr:uid="{398882AD-8906-41AF-95E9-A9A8EB3EC2EC}"/>
    <cellStyle name="checkLiq 3 3 2 2 4" xfId="5495" xr:uid="{EB199B8E-4122-48A1-88F1-35409641553A}"/>
    <cellStyle name="checkLiq 3 3 2 2 5" xfId="5496" xr:uid="{9AE8F9AA-A797-4677-A81E-880531C5F78F}"/>
    <cellStyle name="checkLiq 3 3 2 3" xfId="5497" xr:uid="{BD7281B2-181F-4AFE-BE10-7A1409E6DA92}"/>
    <cellStyle name="checkLiq 3 3 2 3 2" xfId="5498" xr:uid="{9EC22BE6-0DD6-4573-B471-84A03BF03ED4}"/>
    <cellStyle name="checkLiq 3 3 2 3 3" xfId="5499" xr:uid="{394BBFAD-D83E-4B0A-B9B8-07C69F280058}"/>
    <cellStyle name="checkLiq 3 3 2 4" xfId="5500" xr:uid="{44A3E843-737D-471C-AC29-E39C25717CB4}"/>
    <cellStyle name="checkLiq 3 3 2 4 2" xfId="5501" xr:uid="{A8439940-A061-467F-AEFD-82657BAA8C35}"/>
    <cellStyle name="checkLiq 3 3 2 5" xfId="5502" xr:uid="{58E516B7-52CE-41CD-9216-754E93296163}"/>
    <cellStyle name="checkLiq 3 3 2 6" xfId="5503" xr:uid="{D2190F14-25C9-4460-BA57-15EFB3AE9204}"/>
    <cellStyle name="checkLiq 3 3 3" xfId="5504" xr:uid="{C4781B23-1F8E-461D-A4F0-F49C4D1512CC}"/>
    <cellStyle name="checkLiq 3 3 3 2" xfId="5505" xr:uid="{9E779FF7-E28A-4896-9032-57E09C907BC6}"/>
    <cellStyle name="checkLiq 3 3 3 2 2" xfId="5506" xr:uid="{65C838C1-7F5F-423E-A5EE-BC06CA00E769}"/>
    <cellStyle name="checkLiq 3 3 3 2 3" xfId="5507" xr:uid="{1581F927-7E97-4393-B3B8-197B3C09F393}"/>
    <cellStyle name="checkLiq 3 3 3 3" xfId="5508" xr:uid="{792A3E51-FDD0-4EA3-9904-5515A8A23A0F}"/>
    <cellStyle name="checkLiq 3 3 3 3 2" xfId="5509" xr:uid="{5EE2DA00-596A-44FD-800D-DE1D0863BCCB}"/>
    <cellStyle name="checkLiq 3 3 3 4" xfId="5510" xr:uid="{44247B03-1E13-4B8E-B3EC-56E42171D033}"/>
    <cellStyle name="checkLiq 3 3 3 5" xfId="5511" xr:uid="{601B097A-F6C9-45D0-A0B2-0979D47A6ED9}"/>
    <cellStyle name="checkLiq 3 3 4" xfId="5512" xr:uid="{1EEE2A18-A13A-4CDD-83E8-860398DA7848}"/>
    <cellStyle name="checkLiq 3 3 4 2" xfId="5513" xr:uid="{C7EFBC12-E9A4-443B-9F35-2E35E4D2D452}"/>
    <cellStyle name="checkLiq 3 3 4 3" xfId="5514" xr:uid="{CF4C2464-DD7B-4C9D-ADBF-1D9DEC5BCF42}"/>
    <cellStyle name="checkLiq 3 3 5" xfId="5515" xr:uid="{581A6357-3A38-4DAE-9BCC-3687F501ABFA}"/>
    <cellStyle name="checkLiq 3 3 5 2" xfId="5516" xr:uid="{1E2186CE-8C92-4797-A6A0-4E50AFFBD4CF}"/>
    <cellStyle name="checkLiq 3 3 6" xfId="5517" xr:uid="{91289E09-8F2B-4D7E-83BA-6F216A10F660}"/>
    <cellStyle name="checkLiq 3 3 7" xfId="5518" xr:uid="{474922D4-1D85-4D1D-AAF6-2B9F96E09C57}"/>
    <cellStyle name="checkLiq 3 4" xfId="5519" xr:uid="{50900FFC-9690-41FF-99D0-4D2793767A46}"/>
    <cellStyle name="checkLiq 3 4 2" xfId="5520" xr:uid="{AFB5235C-96B1-4116-AF4B-3248D63D7EDF}"/>
    <cellStyle name="checkLiq 3 4 2 2" xfId="5521" xr:uid="{008CA1CA-59D9-493C-AED5-4207FBD0574A}"/>
    <cellStyle name="checkLiq 3 4 2 2 2" xfId="5522" xr:uid="{735E8DE4-A169-436D-817D-DB653C69384E}"/>
    <cellStyle name="checkLiq 3 4 2 2 3" xfId="5523" xr:uid="{4D4F1FDE-4A07-4A4F-B579-DEC60F1E7375}"/>
    <cellStyle name="checkLiq 3 4 2 3" xfId="5524" xr:uid="{F058BA19-DB6B-4B15-92F7-B2ECDF474D09}"/>
    <cellStyle name="checkLiq 3 4 2 3 2" xfId="5525" xr:uid="{C3F298F6-3182-4AD3-B00C-1F34DF666924}"/>
    <cellStyle name="checkLiq 3 4 2 4" xfId="5526" xr:uid="{510796F2-FA12-461E-A3EB-7323FEE4EF06}"/>
    <cellStyle name="checkLiq 3 4 2 5" xfId="5527" xr:uid="{F72CDEBF-C45D-4C0D-9273-1BDE1D3B6F0A}"/>
    <cellStyle name="checkLiq 3 4 3" xfId="5528" xr:uid="{5875C453-74D9-43CD-9812-E1A4D295ACF6}"/>
    <cellStyle name="checkLiq 3 4 3 2" xfId="5529" xr:uid="{2EA2CAEC-B49D-436B-AB3B-746BF5A42759}"/>
    <cellStyle name="checkLiq 3 4 3 3" xfId="5530" xr:uid="{CD8A7C01-0FD6-473C-9A4C-189F3ABD0EC7}"/>
    <cellStyle name="checkLiq 3 4 4" xfId="5531" xr:uid="{CF486E88-4A16-44EC-BB2B-DBD8015DE28F}"/>
    <cellStyle name="checkLiq 3 4 4 2" xfId="5532" xr:uid="{FC480FC1-4DE0-4D58-9032-C4EAD07617D8}"/>
    <cellStyle name="checkLiq 3 4 5" xfId="5533" xr:uid="{6AA4985B-029C-43D3-BA38-CB47BE943E3E}"/>
    <cellStyle name="checkLiq 3 4 6" xfId="5534" xr:uid="{B4CDF767-D49F-4BA4-8E6E-40951E66248E}"/>
    <cellStyle name="checkLiq 3 5" xfId="5535" xr:uid="{8928DDAE-4983-4024-BB73-3AB3D13AAF7E}"/>
    <cellStyle name="checkLiq 3 5 2" xfId="5536" xr:uid="{60B0A69E-2582-4E28-8BC9-7A01EAD87C14}"/>
    <cellStyle name="checkLiq 3 5 2 2" xfId="5537" xr:uid="{70DC422F-F261-413A-ACA0-D413361E720B}"/>
    <cellStyle name="checkLiq 3 5 2 2 2" xfId="5538" xr:uid="{A1789B40-372B-402C-91E6-252FA70C92C8}"/>
    <cellStyle name="checkLiq 3 5 2 2 3" xfId="5539" xr:uid="{CE591B14-37F2-4ECC-8A6B-774FFA4C126D}"/>
    <cellStyle name="checkLiq 3 5 2 3" xfId="5540" xr:uid="{AA600972-90F9-48FC-AAED-BEEC40C8BE5F}"/>
    <cellStyle name="checkLiq 3 5 2 3 2" xfId="5541" xr:uid="{489F2C06-1107-4D84-8050-D68035E389BF}"/>
    <cellStyle name="checkLiq 3 5 2 4" xfId="5542" xr:uid="{C88CF1B2-8E1D-4BA0-A9F7-36D409326FDE}"/>
    <cellStyle name="checkLiq 3 5 2 5" xfId="5543" xr:uid="{194B883A-3E97-4DEA-8A61-8543AED3E2C6}"/>
    <cellStyle name="checkLiq 3 5 3" xfId="5544" xr:uid="{FA45DBB0-AF6D-47C9-9E77-A32673CA158A}"/>
    <cellStyle name="checkLiq 3 5 3 2" xfId="5545" xr:uid="{D9745CC3-5823-4372-8263-68A9D70D3F36}"/>
    <cellStyle name="checkLiq 3 5 3 3" xfId="5546" xr:uid="{3B66EBD5-1DCE-4C29-A4BD-B093A62E8CD5}"/>
    <cellStyle name="checkLiq 3 5 4" xfId="5547" xr:uid="{C35F4C06-DBF9-488B-85D3-6AFEB77F4BB4}"/>
    <cellStyle name="checkLiq 3 5 4 2" xfId="5548" xr:uid="{A0DB0C5E-E831-45C4-A972-CC2B297CE0AF}"/>
    <cellStyle name="checkLiq 3 5 5" xfId="5549" xr:uid="{60EB1650-D91E-4135-83C5-E601A9CF174C}"/>
    <cellStyle name="checkLiq 3 5 6" xfId="5550" xr:uid="{E5685242-BC72-45C8-8F8B-B70920D74E51}"/>
    <cellStyle name="checkLiq 3 6" xfId="5551" xr:uid="{E2BA8F71-C515-4209-8502-19E2AAF067C4}"/>
    <cellStyle name="checkLiq 3 6 2" xfId="5552" xr:uid="{1802D055-6742-4834-8B63-20C4E6D69D58}"/>
    <cellStyle name="checkLiq 3 6 2 2" xfId="5553" xr:uid="{B1465B01-6F4B-4EBD-BB0D-7AA58798EC8A}"/>
    <cellStyle name="checkLiq 3 6 2 3" xfId="5554" xr:uid="{E1EF7B4B-A75C-45BE-A078-23167A969FEC}"/>
    <cellStyle name="checkLiq 3 6 3" xfId="5555" xr:uid="{D0F87D8B-45CC-4AB1-B942-DF8A9FA45709}"/>
    <cellStyle name="checkLiq 3 6 3 2" xfId="5556" xr:uid="{A8F152F1-73BC-46E1-873F-1A0BEB4619BA}"/>
    <cellStyle name="checkLiq 3 6 4" xfId="5557" xr:uid="{C647B474-3E74-42CF-BE5C-D48B5BCC378C}"/>
    <cellStyle name="checkLiq 3 6 5" xfId="5558" xr:uid="{61FE2BEB-CD01-4D84-B2B3-5FA1C44D1D90}"/>
    <cellStyle name="checkLiq 3 7" xfId="5559" xr:uid="{832C5427-0303-4A91-92A9-FF4DC27CE00C}"/>
    <cellStyle name="checkLiq 3 7 2" xfId="5560" xr:uid="{522BD47A-8AE7-40E4-9F37-778E56E138A6}"/>
    <cellStyle name="checkLiq 3 7 3" xfId="5561" xr:uid="{FE2C0FB6-88CC-43D7-9E2B-3DED78C52B91}"/>
    <cellStyle name="checkLiq 3 8" xfId="5562" xr:uid="{F6342E40-3DCB-43C8-8605-103E5E189C86}"/>
    <cellStyle name="checkLiq 3 8 2" xfId="5563" xr:uid="{84372D31-A84B-4109-ABCF-2C6DACC00E34}"/>
    <cellStyle name="checkLiq 3 9" xfId="5564" xr:uid="{C57B7DF1-8DB2-43B2-8DC0-A09E88FA2EDA}"/>
    <cellStyle name="checkLiq 4" xfId="5565" xr:uid="{CE142471-7AC9-419E-BC97-BEA8EDB9BB01}"/>
    <cellStyle name="checkLiq 4 2" xfId="5566" xr:uid="{8C0C5B59-FE7D-48AF-878E-1B479ADA1716}"/>
    <cellStyle name="checkLiq 4 2 2" xfId="5567" xr:uid="{F595C93C-B181-4D0C-8C4F-A2CC306C1D15}"/>
    <cellStyle name="checkLiq 4 2 2 2" xfId="5568" xr:uid="{413607C3-EB3E-47A3-B8A2-BA4F78DAA550}"/>
    <cellStyle name="checkLiq 4 2 2 2 2" xfId="5569" xr:uid="{17FF82F1-1692-4CCC-A170-79F3E5B4D1EA}"/>
    <cellStyle name="checkLiq 4 2 2 2 3" xfId="5570" xr:uid="{C366042F-BFB9-43B6-8E77-26D8340E693C}"/>
    <cellStyle name="checkLiq 4 2 2 3" xfId="5571" xr:uid="{4E62D7EE-65EC-4A3D-B934-C98B50F882E8}"/>
    <cellStyle name="checkLiq 4 2 2 3 2" xfId="5572" xr:uid="{A9157E1E-8AD6-4C4C-B40E-2DAE82171321}"/>
    <cellStyle name="checkLiq 4 2 2 4" xfId="5573" xr:uid="{C015D573-32DB-4CDC-B6DB-ED5A874BBB01}"/>
    <cellStyle name="checkLiq 4 2 2 5" xfId="5574" xr:uid="{630BC13D-3E93-4981-AE48-9CABAFDD8DFE}"/>
    <cellStyle name="checkLiq 4 2 3" xfId="5575" xr:uid="{05E0CEF5-25EB-4CB6-BF6E-2570DD655503}"/>
    <cellStyle name="checkLiq 4 2 3 2" xfId="5576" xr:uid="{BCF8BA2A-0252-486A-9888-779AFD49CD45}"/>
    <cellStyle name="checkLiq 4 2 3 3" xfId="5577" xr:uid="{201F6D3E-98A7-449E-8A78-0C22C05AAF13}"/>
    <cellStyle name="checkLiq 4 2 4" xfId="5578" xr:uid="{13AC6D52-462F-49AF-9810-0C0CE166B125}"/>
    <cellStyle name="checkLiq 4 2 4 2" xfId="5579" xr:uid="{7C42FF24-01D1-4124-ADB6-235E64577B69}"/>
    <cellStyle name="checkLiq 4 2 5" xfId="5580" xr:uid="{05E1A084-AC3D-4F7C-8320-03C5AEFB3FCF}"/>
    <cellStyle name="checkLiq 4 2 6" xfId="5581" xr:uid="{5FF6C4DC-76D5-4F6B-9E35-64E4E981AA75}"/>
    <cellStyle name="checkLiq 4 3" xfId="5582" xr:uid="{91F2CC5A-8FC3-4B91-8F80-6FE20C3AB9A5}"/>
    <cellStyle name="checkLiq 4 3 2" xfId="5583" xr:uid="{E7FEDD15-67ED-491F-AEDE-7880B33578E5}"/>
    <cellStyle name="checkLiq 4 3 2 2" xfId="5584" xr:uid="{450B8FCC-6256-4404-A7D7-0FC3B3E50A9C}"/>
    <cellStyle name="checkLiq 4 3 2 3" xfId="5585" xr:uid="{84BA5914-3FC9-42FA-853C-D640BBC89389}"/>
    <cellStyle name="checkLiq 4 3 3" xfId="5586" xr:uid="{0142E865-C0AA-4CE5-BBD0-FF7CFB5E9FF6}"/>
    <cellStyle name="checkLiq 4 3 3 2" xfId="5587" xr:uid="{0E3CD741-47E6-465E-8EA9-F833223BED74}"/>
    <cellStyle name="checkLiq 4 3 4" xfId="5588" xr:uid="{430B30FA-168A-4CBC-BC33-7C3C9C7998A0}"/>
    <cellStyle name="checkLiq 4 3 5" xfId="5589" xr:uid="{2A01BB31-C656-49F3-9FDE-29483F33BD6A}"/>
    <cellStyle name="checkLiq 4 4" xfId="5590" xr:uid="{B3513A08-779B-4128-80A0-A6FBD6CC30A9}"/>
    <cellStyle name="checkLiq 4 4 2" xfId="5591" xr:uid="{DC3E51D6-2082-417E-A8B2-0143601B2E8B}"/>
    <cellStyle name="checkLiq 4 4 3" xfId="5592" xr:uid="{33B1797F-B89D-4FE4-BFFE-5A2463EFF437}"/>
    <cellStyle name="checkLiq 4 5" xfId="5593" xr:uid="{FC2F5146-8256-44A9-B887-4E8866C9B236}"/>
    <cellStyle name="checkLiq 4 5 2" xfId="5594" xr:uid="{70773674-1DCB-4DC5-BE79-5515F8EBC694}"/>
    <cellStyle name="checkLiq 4 6" xfId="5595" xr:uid="{5A28F9A8-3B0A-40E6-8F4A-4E04BEAC5DA9}"/>
    <cellStyle name="checkLiq 4 7" xfId="5596" xr:uid="{D14BF19A-A79F-4CC4-9391-B8AED5637836}"/>
    <cellStyle name="checkLiq 5" xfId="5597" xr:uid="{23AA8165-9D59-4BDF-B546-7517CB84DF5B}"/>
    <cellStyle name="checkLiq 5 2" xfId="5598" xr:uid="{5E7A9C22-A84E-4653-B070-46D28D68B64F}"/>
    <cellStyle name="checkLiq 5 2 2" xfId="5599" xr:uid="{285C7DE3-786C-4C8B-8554-DB3E10EA86A4}"/>
    <cellStyle name="checkLiq 5 2 2 2" xfId="5600" xr:uid="{94BF41B7-E4DB-48FD-9BC4-A9AF040D8C70}"/>
    <cellStyle name="checkLiq 5 2 2 2 2" xfId="5601" xr:uid="{31FE019B-9394-47E1-9B42-2305AF8032A4}"/>
    <cellStyle name="checkLiq 5 2 2 2 3" xfId="5602" xr:uid="{360CE45C-9421-490D-9CF3-361CF9F3CE78}"/>
    <cellStyle name="checkLiq 5 2 2 3" xfId="5603" xr:uid="{9CCC8284-64C1-4F95-8641-22C449FD7E52}"/>
    <cellStyle name="checkLiq 5 2 2 3 2" xfId="5604" xr:uid="{F9F9BB53-AC60-4087-B600-FF6C361976F5}"/>
    <cellStyle name="checkLiq 5 2 2 4" xfId="5605" xr:uid="{CA04B77D-8CEF-480F-B9C9-469D23A798FD}"/>
    <cellStyle name="checkLiq 5 2 2 5" xfId="5606" xr:uid="{ED356A9B-FE14-4907-8174-5E703EA39720}"/>
    <cellStyle name="checkLiq 5 2 3" xfId="5607" xr:uid="{64A25B5C-D285-4C88-950A-C0F4D3C50B0B}"/>
    <cellStyle name="checkLiq 5 2 3 2" xfId="5608" xr:uid="{690AAAD6-F017-4979-B609-EA98E186FB9D}"/>
    <cellStyle name="checkLiq 5 2 3 3" xfId="5609" xr:uid="{7179772F-6149-49DF-A06C-B7B6766B01CA}"/>
    <cellStyle name="checkLiq 5 2 4" xfId="5610" xr:uid="{6002BE5A-66D2-4018-AC24-F6CAD8E4BA6D}"/>
    <cellStyle name="checkLiq 5 2 4 2" xfId="5611" xr:uid="{F0F74573-49EF-4DCE-8173-161EC3E5043B}"/>
    <cellStyle name="checkLiq 5 2 5" xfId="5612" xr:uid="{2B45F271-561F-4B7E-A719-E2473DD4379B}"/>
    <cellStyle name="checkLiq 5 2 6" xfId="5613" xr:uid="{DFEFE443-E7A4-4371-AE22-7D28E246CCA2}"/>
    <cellStyle name="checkLiq 5 3" xfId="5614" xr:uid="{141134BD-D160-4161-8FDE-84FFAAE5ABE9}"/>
    <cellStyle name="checkLiq 5 3 2" xfId="5615" xr:uid="{55B01EDB-3725-4956-B9F0-6BEE0A7532FC}"/>
    <cellStyle name="checkLiq 5 3 2 2" xfId="5616" xr:uid="{D4BA418E-C64B-4BB1-9CAC-94B93FBD4D56}"/>
    <cellStyle name="checkLiq 5 3 2 3" xfId="5617" xr:uid="{DCD41FDB-A8E1-4921-9166-65235553A0B6}"/>
    <cellStyle name="checkLiq 5 3 3" xfId="5618" xr:uid="{07133264-C782-446A-88D7-A12997D24FFB}"/>
    <cellStyle name="checkLiq 5 3 3 2" xfId="5619" xr:uid="{F4278036-3934-4AB8-87A5-9E0D190ED438}"/>
    <cellStyle name="checkLiq 5 3 4" xfId="5620" xr:uid="{61FC1709-C3BD-485A-9314-1F47BC1E4931}"/>
    <cellStyle name="checkLiq 5 3 5" xfId="5621" xr:uid="{4BE90CB9-B231-4940-812A-CDEA1D18FBD7}"/>
    <cellStyle name="checkLiq 5 4" xfId="5622" xr:uid="{08832265-6BE0-4650-8C1B-B879505F44B4}"/>
    <cellStyle name="checkLiq 5 4 2" xfId="5623" xr:uid="{11FBC34C-7EA7-4474-86A3-A101BAE1676F}"/>
    <cellStyle name="checkLiq 5 4 3" xfId="5624" xr:uid="{73FCAE61-DD73-4E42-9991-8196F851D78B}"/>
    <cellStyle name="checkLiq 5 5" xfId="5625" xr:uid="{5D517AC8-6E64-4DCE-8235-AF400BA74B7C}"/>
    <cellStyle name="checkLiq 5 5 2" xfId="5626" xr:uid="{AD0C8568-7E25-45B2-84B7-DD24BFBA9026}"/>
    <cellStyle name="checkLiq 5 6" xfId="5627" xr:uid="{889E03A7-FC42-4354-8460-A0B480473DBB}"/>
    <cellStyle name="checkLiq 5 7" xfId="5628" xr:uid="{DF684005-BC87-47A9-BCE7-2C8915662683}"/>
    <cellStyle name="checkLiq 6" xfId="5629" xr:uid="{1402F426-82AF-45F5-BD5E-68E5E16CECA0}"/>
    <cellStyle name="checkLiq 6 2" xfId="5630" xr:uid="{A743A656-3759-49C4-A746-7DEF757026CE}"/>
    <cellStyle name="checkLiq 6 3" xfId="5631" xr:uid="{538D8EEF-8F49-4CEF-88D4-A6CFE578B19C}"/>
    <cellStyle name="checkLiq 7" xfId="5632" xr:uid="{DC666627-37B9-41C5-87F4-E4832D478905}"/>
    <cellStyle name="checkLiq 7 2" xfId="5633" xr:uid="{A91C5087-1D0F-420C-804D-E391DAEBE965}"/>
    <cellStyle name="checkLiq 8" xfId="5634" xr:uid="{4A18D132-0747-4FAE-AB1E-0D6BD5C3AC5D}"/>
    <cellStyle name="checkLiq 9" xfId="5635" xr:uid="{46D38523-318D-445E-8291-72C228AA54F8}"/>
    <cellStyle name="CHPTop" xfId="5636" xr:uid="{D5C2C98A-330A-4D34-86C1-1158D4A3ABF0}"/>
    <cellStyle name="Cím" xfId="5637" xr:uid="{58278163-8613-427C-B05F-99469D9AE577}"/>
    <cellStyle name="Címsor 1" xfId="5638" xr:uid="{474B77F4-A2DE-46A9-8DAB-EE5949ECCFA9}"/>
    <cellStyle name="Címsor 2" xfId="5639" xr:uid="{B4862667-7D9C-40A5-B89D-D2758DA944A2}"/>
    <cellStyle name="Címsor 3" xfId="5640" xr:uid="{8BFD1FB6-3F29-478C-BD1D-028FED97C4C1}"/>
    <cellStyle name="Címsor 4" xfId="5641" xr:uid="{E5800206-0C6F-4A0A-842A-B663768E6D27}"/>
    <cellStyle name="CodeLigne" xfId="5642" xr:uid="{CD5D469A-F95F-47FB-9C7C-EE44BB674C91}"/>
    <cellStyle name="Collegamento ipertestuale_COREP 2010" xfId="5643" xr:uid="{13CB388C-74E8-4853-9A46-19F401B9E67F}"/>
    <cellStyle name="ColumnHeaderNormal" xfId="5644" xr:uid="{4DD1628B-2E58-4572-A5B2-E90C1622A3BA}"/>
    <cellStyle name="ColumnHeaderNormal 2" xfId="5645" xr:uid="{548B53DA-262E-4DD8-8061-4F74E37EE587}"/>
    <cellStyle name="ColumnHeaderNormal 3" xfId="5646" xr:uid="{33957F65-9595-4769-858A-D275BD73DD68}"/>
    <cellStyle name="Comma" xfId="6" builtinId="3"/>
    <cellStyle name="Comma 10" xfId="5647" xr:uid="{E922DD05-04E5-4276-AECA-EE38EE711611}"/>
    <cellStyle name="Comma 10 2" xfId="5648" xr:uid="{3DED3E12-3B08-4A45-8AC9-C6B36F75B6C6}"/>
    <cellStyle name="Comma 10 2 2" xfId="5649" xr:uid="{43DE2BF2-401C-4AF0-BBFD-0DC4489E5EDF}"/>
    <cellStyle name="Comma 10 3" xfId="5650" xr:uid="{45EAE0C6-3EC3-4195-86A5-8DFFA38D6439}"/>
    <cellStyle name="Comma 11" xfId="5651" xr:uid="{09015D55-075A-47BB-B4F4-77328AA3033F}"/>
    <cellStyle name="Comma 11 2" xfId="5652" xr:uid="{DAB75BB6-8A51-4309-A931-C228B6B7CC29}"/>
    <cellStyle name="Comma 11 2 2" xfId="5653" xr:uid="{E9A3983B-988B-4DE5-8ABD-FDEFEC761DE5}"/>
    <cellStyle name="Comma 11 3" xfId="5654" xr:uid="{2EE3D014-4359-4C6E-AE5A-FC25E3438751}"/>
    <cellStyle name="Comma 12" xfId="5655" xr:uid="{526FA6D0-B945-41D0-8F7B-F9DCF350224A}"/>
    <cellStyle name="Comma 12 2" xfId="5656" xr:uid="{3ADF11C7-8FB1-4E2F-A450-8CFAF52BDDE2}"/>
    <cellStyle name="Comma 12 2 2" xfId="5657" xr:uid="{C7DF7D9A-65FE-4A7C-B9B0-1E26A9F39BA7}"/>
    <cellStyle name="Comma 12 3" xfId="5658" xr:uid="{93A59292-54E1-43A1-A900-C65AC0155646}"/>
    <cellStyle name="Comma 13" xfId="5659" xr:uid="{BDA73941-E4BE-4D09-8ABF-9DC4E7F8C390}"/>
    <cellStyle name="Comma 13 2" xfId="5660" xr:uid="{547303EE-8DF5-4D3E-B3EE-AAF94871EE16}"/>
    <cellStyle name="Comma 13 2 2" xfId="5661" xr:uid="{E98E85E4-6A3D-4F70-8847-CFF6605FBC63}"/>
    <cellStyle name="Comma 13 3" xfId="5662" xr:uid="{44D6DB5E-CA37-4AD5-BC56-BD1B7D603F90}"/>
    <cellStyle name="Comma 14" xfId="5663" xr:uid="{28BD2482-F47C-40C3-8A5F-CE730014043C}"/>
    <cellStyle name="Comma 15" xfId="5664" xr:uid="{7634DC5F-11FA-4C50-99F8-DD024D6ED726}"/>
    <cellStyle name="Comma 15 2" xfId="5665" xr:uid="{7C71C705-CE7A-4717-B9EC-1165CB150D6F}"/>
    <cellStyle name="Comma 15 2 2" xfId="5666" xr:uid="{67B3F9B5-60A8-4096-ADF9-38D4A3D427B1}"/>
    <cellStyle name="Comma 15 3" xfId="5667" xr:uid="{A802673A-8369-4178-95A6-058E14200139}"/>
    <cellStyle name="Comma 16" xfId="5668" xr:uid="{02937E5F-075D-44D0-8871-A7C00B8BB2A1}"/>
    <cellStyle name="Comma 17" xfId="5669" xr:uid="{5CE54A01-53CC-4F74-AF75-A55E0ABC109A}"/>
    <cellStyle name="Comma 18" xfId="5670" xr:uid="{C97FC9FD-52DB-4559-9827-8F2AF746D66A}"/>
    <cellStyle name="Comma 19" xfId="5671" xr:uid="{D09C57AF-164C-4E14-B541-930DD83A14AA}"/>
    <cellStyle name="Comma 2" xfId="5672" xr:uid="{D8DD0C01-A032-4721-8FFB-07CC42375144}"/>
    <cellStyle name="Comma 2 2" xfId="5673" xr:uid="{CEF3B79B-6CA3-49A5-9BAF-F58D3BDBD7D7}"/>
    <cellStyle name="Comma 2 2 2" xfId="5674" xr:uid="{EC1BC3FC-7CF5-4AB6-B0DA-1C3631AE6419}"/>
    <cellStyle name="Comma 2 2 2 2" xfId="5675" xr:uid="{192A4333-AE99-438A-A1FD-9A3AA807D337}"/>
    <cellStyle name="Comma 2 2 2 2 2" xfId="5676" xr:uid="{0D5371F2-2BA7-40A1-B981-8177181C36E3}"/>
    <cellStyle name="Comma 2 2 2 2 2 2" xfId="5677" xr:uid="{148C4EB3-484C-4707-9F46-9A66880F82EA}"/>
    <cellStyle name="Comma 2 2 2 2 2 2 2" xfId="5678" xr:uid="{18B13868-E5C3-41EE-ACE9-B280DC0A06E0}"/>
    <cellStyle name="Comma 2 2 2 2 2 3" xfId="5679" xr:uid="{A0708694-70B2-4DDF-9D0A-E386800B3E4B}"/>
    <cellStyle name="Comma 2 2 2 2 3" xfId="5680" xr:uid="{717453A8-7D46-4F9B-A86C-3A31DA3917E5}"/>
    <cellStyle name="Comma 2 2 2 2 3 2" xfId="5681" xr:uid="{D9154545-5E34-4A50-A7CB-AF65FFC6A81A}"/>
    <cellStyle name="Comma 2 2 2 2 4" xfId="5682" xr:uid="{1E90A5B8-FAA6-43E1-8C7F-521861209A51}"/>
    <cellStyle name="Comma 2 2 2 3" xfId="5683" xr:uid="{44EE8174-2FE9-42CD-ADA8-2D9885412410}"/>
    <cellStyle name="Comma 2 2 2 3 2" xfId="5684" xr:uid="{04671FC2-F4D0-4DA1-89A7-B61A3B669265}"/>
    <cellStyle name="Comma 2 2 2 3 2 2" xfId="5685" xr:uid="{2A1F21A6-7C0D-4ED7-A411-84882C89A3F8}"/>
    <cellStyle name="Comma 2 2 2 3 3" xfId="5686" xr:uid="{9FF5E2A9-F876-46E6-9BF5-CE2AFC0C84DE}"/>
    <cellStyle name="Comma 2 2 2 4" xfId="5687" xr:uid="{1A3765E6-3320-4B50-8A3E-D7DEED3B7CD1}"/>
    <cellStyle name="Comma 2 2 2 4 2" xfId="5688" xr:uid="{8587285A-2314-4961-9199-E5A2C037EA87}"/>
    <cellStyle name="Comma 2 2 2 5" xfId="5689" xr:uid="{AB5C1ABC-E463-4B73-B492-71D773C1A263}"/>
    <cellStyle name="Comma 2 2 3" xfId="5690" xr:uid="{876A3215-D86E-4395-BAA0-F655CF482E9F}"/>
    <cellStyle name="Comma 2 2 3 2" xfId="5691" xr:uid="{CF9678A4-E784-4EA3-8DA0-9CD5CB876C9D}"/>
    <cellStyle name="Comma 2 2 3 2 2" xfId="5692" xr:uid="{D1704850-56B7-4090-90DA-8E0A6D123E50}"/>
    <cellStyle name="Comma 2 2 3 2 2 2" xfId="5693" xr:uid="{E1C7F86B-EA5E-4712-8DAF-7704186DD6C2}"/>
    <cellStyle name="Comma 2 2 3 2 3" xfId="5694" xr:uid="{61032974-79AD-41EA-8DCC-4EC69315E654}"/>
    <cellStyle name="Comma 2 2 3 3" xfId="5695" xr:uid="{F4887386-3CA9-4058-AE50-25D1D28E7E0C}"/>
    <cellStyle name="Comma 2 2 3 3 2" xfId="5696" xr:uid="{5C122A56-45A2-4BCB-B6E6-1D01E76B4AF9}"/>
    <cellStyle name="Comma 2 2 3 4" xfId="5697" xr:uid="{6E457F5B-4486-4641-8911-DCB8DB62DE7B}"/>
    <cellStyle name="Comma 2 2 4" xfId="5698" xr:uid="{E90719E0-7750-4DF2-B33A-EA29DB725688}"/>
    <cellStyle name="Comma 2 2 4 2" xfId="5699" xr:uid="{7F8746B3-F501-4F5A-B20F-2613DF4DB4BF}"/>
    <cellStyle name="Comma 2 2 4 2 2" xfId="5700" xr:uid="{A620FC4D-7782-4151-9FF4-5DE48E061260}"/>
    <cellStyle name="Comma 2 2 4 3" xfId="5701" xr:uid="{0F0A4DF6-D007-4E8B-851A-E4EE415CA954}"/>
    <cellStyle name="Comma 2 2 5" xfId="5702" xr:uid="{FC638454-48EC-4057-AAC7-CAFD05CD4ADB}"/>
    <cellStyle name="Comma 2 2 5 2" xfId="5703" xr:uid="{C7B4CBE4-5375-4D15-A0D1-5C609B60862F}"/>
    <cellStyle name="Comma 2 2 6" xfId="5704" xr:uid="{6780A44B-0219-4229-912C-C3E1074BE467}"/>
    <cellStyle name="Comma 2 2 7" xfId="43392" xr:uid="{AD096326-BBF0-4799-95DD-D96922EF01FC}"/>
    <cellStyle name="Comma 2 2 7 2" xfId="43455" xr:uid="{CC58BE66-7B43-4434-8D1D-5551FC470F5E}"/>
    <cellStyle name="Comma 2 3" xfId="5705" xr:uid="{CB1CB37F-4A8B-4AF9-8239-05705D3B328D}"/>
    <cellStyle name="Comma 2 3 2" xfId="5706" xr:uid="{EC744632-8C6E-46CD-B58C-845C3DB15CCF}"/>
    <cellStyle name="Comma 2 3 2 2" xfId="5707" xr:uid="{2B1045D6-26AE-49DA-807F-123F67D2390D}"/>
    <cellStyle name="Comma 2 3 2 2 2" xfId="5708" xr:uid="{378FF08A-E841-4E08-899E-923B6FB47137}"/>
    <cellStyle name="Comma 2 3 2 2 2 2" xfId="5709" xr:uid="{465991C0-2BCB-44B3-AFD7-7DD32068E1EE}"/>
    <cellStyle name="Comma 2 3 2 2 3" xfId="5710" xr:uid="{3997D4F1-D7C6-427D-8486-C115402764D8}"/>
    <cellStyle name="Comma 2 3 2 3" xfId="5711" xr:uid="{62C2EC42-F880-4CC2-A766-F1AB36C70627}"/>
    <cellStyle name="Comma 2 3 2 3 2" xfId="5712" xr:uid="{A1E7B570-A207-4D4E-881B-FC38FA19E4F5}"/>
    <cellStyle name="Comma 2 3 2 4" xfId="5713" xr:uid="{D688B546-9DA0-4D43-8DE2-335D5AAB212C}"/>
    <cellStyle name="Comma 2 3 2 5" xfId="43390" xr:uid="{FC91BA62-0CFB-4AF1-B77A-F9E36B4FFEE7}"/>
    <cellStyle name="Comma 2 3 3" xfId="5714" xr:uid="{D1DF40F8-7EB5-4F35-8800-401509BEC2BD}"/>
    <cellStyle name="Comma 2 3 3 2" xfId="5715" xr:uid="{21EDEA7D-7FF7-4E29-8281-9D90C3979F6A}"/>
    <cellStyle name="Comma 2 3 3 2 2" xfId="5716" xr:uid="{88B5CDB2-AC61-49C5-864F-AF0F599783BC}"/>
    <cellStyle name="Comma 2 3 3 3" xfId="5717" xr:uid="{4475BA6B-4063-4C88-B10B-CC4AC778897F}"/>
    <cellStyle name="Comma 2 3 4" xfId="5718" xr:uid="{42CFA6EA-C1BA-4392-9387-8D12CFEC6F20}"/>
    <cellStyle name="Comma 2 3 4 2" xfId="5719" xr:uid="{1DA08AE2-6783-4299-BF93-5EC42021F5C5}"/>
    <cellStyle name="Comma 2 3 5" xfId="5720" xr:uid="{031DC590-B80C-4E72-914F-A33E410186E7}"/>
    <cellStyle name="Comma 2 3 6" xfId="43385" xr:uid="{78399E88-48B8-4FD3-B7CB-61A42E885E7A}"/>
    <cellStyle name="Comma 2 3 7" xfId="43445" xr:uid="{BA96F224-93A0-4E57-89CE-B5F04CF4ED4A}"/>
    <cellStyle name="Comma 2 3 8" xfId="43456" xr:uid="{8DC71F50-C734-465B-949A-7569D5979E04}"/>
    <cellStyle name="Comma 2 4" xfId="5721" xr:uid="{F791AE47-B672-4031-800D-D15A5AA2574B}"/>
    <cellStyle name="Comma 2 4 2" xfId="5722" xr:uid="{5CF49B74-BCE8-4A19-8DDE-7772168B53F4}"/>
    <cellStyle name="Comma 2 4 2 2" xfId="5723" xr:uid="{E40658CA-08CE-470A-BBB4-FC80340E665B}"/>
    <cellStyle name="Comma 2 4 2 2 2" xfId="5724" xr:uid="{89F94434-275A-4DA9-B74C-ADB5EE35570E}"/>
    <cellStyle name="Comma 2 4 2 3" xfId="5725" xr:uid="{7A2E1005-854B-43E8-8543-0CDF42071C5A}"/>
    <cellStyle name="Comma 2 4 3" xfId="5726" xr:uid="{0397A649-5FF3-41DB-92CF-F59F95EA28A5}"/>
    <cellStyle name="Comma 2 4 3 2" xfId="5727" xr:uid="{EAF129DA-07F2-474E-B713-7618006E8AA7}"/>
    <cellStyle name="Comma 2 4 4" xfId="5728" xr:uid="{1CA81249-EA5A-4542-9836-A78875C2126F}"/>
    <cellStyle name="Comma 2 5" xfId="5729" xr:uid="{763A140E-35B2-4C25-913C-D786A4177C48}"/>
    <cellStyle name="Comma 2 5 2" xfId="5730" xr:uid="{99FC3BFA-79EE-4C99-9E2F-793476C4BDD7}"/>
    <cellStyle name="Comma 2 5 2 2" xfId="5731" xr:uid="{5E0CCAC1-49A2-416B-AE09-C5A432E7D282}"/>
    <cellStyle name="Comma 2 5 3" xfId="5732" xr:uid="{0BFE77B9-78D2-4CD4-9CB3-4F4EBFD86DCA}"/>
    <cellStyle name="Comma 2 6" xfId="5733" xr:uid="{72259A9D-F9B0-42FC-B4D0-1EFF1E2A34D2}"/>
    <cellStyle name="Comma 2 7" xfId="43370" xr:uid="{E4F6A474-7538-4A28-86F9-51808171B3A0}"/>
    <cellStyle name="Comma 2 8" xfId="43387" xr:uid="{C3282F43-28FB-4B6E-86AF-4D7053D30A61}"/>
    <cellStyle name="Comma 2 9" xfId="43447" xr:uid="{0D00D81E-E362-4EB5-BC95-676A3B3FA35E}"/>
    <cellStyle name="Comma 20" xfId="43332" xr:uid="{56AB7975-368D-4A88-AD2A-1EC74F44B20C}"/>
    <cellStyle name="Comma 21" xfId="43382" xr:uid="{C1A80ACD-8CCF-4470-A07C-185975619A05}"/>
    <cellStyle name="Comma 22" xfId="43431" xr:uid="{16F3FFC1-5D5C-4005-AD75-09836D2FCBCB}"/>
    <cellStyle name="Comma 22 2" xfId="43453" xr:uid="{D1D00128-E844-483D-B2D2-39423FA1A553}"/>
    <cellStyle name="Comma 23" xfId="43360" xr:uid="{07CBCAA6-F818-447F-8C1C-C6648A137416}"/>
    <cellStyle name="Comma 24" xfId="43457" xr:uid="{7DF6D6C6-54FD-4D72-B2D0-AEB7780F354E}"/>
    <cellStyle name="Comma 3" xfId="5734" xr:uid="{E24EB16F-2C9D-46FD-9DB4-E7CFFA1106B6}"/>
    <cellStyle name="Comma 3 10" xfId="43434" xr:uid="{0DBE90B8-4E6D-4E5D-A68D-1890D2B18B1E}"/>
    <cellStyle name="Comma 3 11" xfId="43441" xr:uid="{1F8398E7-A267-4F7B-8656-5641F016B282}"/>
    <cellStyle name="Comma 3 2" xfId="5735" xr:uid="{8AB71CCF-6392-4098-9039-54A96E09D35F}"/>
    <cellStyle name="Comma 3 2 2" xfId="5736" xr:uid="{64E6F772-9099-45FE-AED5-D2B0205FF06A}"/>
    <cellStyle name="Comma 3 2 2 2" xfId="5737" xr:uid="{E769E5B1-BA5F-4D62-8350-F365F6B1B342}"/>
    <cellStyle name="Comma 3 2 2 2 2" xfId="5738" xr:uid="{DAA6A9D0-9C0E-4934-96D1-F87B6B8F03E1}"/>
    <cellStyle name="Comma 3 2 2 2 2 2" xfId="5739" xr:uid="{C37AFEAA-B9D2-4B1F-A2DB-E4CF413C5CDC}"/>
    <cellStyle name="Comma 3 2 2 2 2 2 2" xfId="5740" xr:uid="{9BBD6FB8-EF5D-49D0-B9C5-AD14B512C6F9}"/>
    <cellStyle name="Comma 3 2 2 2 2 3" xfId="5741" xr:uid="{B9E4994B-4F04-406F-9BAF-7C01F5CBFC4D}"/>
    <cellStyle name="Comma 3 2 2 2 3" xfId="5742" xr:uid="{86656837-8EF4-42B4-8B76-B13054738A23}"/>
    <cellStyle name="Comma 3 2 2 2 3 2" xfId="5743" xr:uid="{C0E8E126-6C95-4E4A-B072-6E13530F982E}"/>
    <cellStyle name="Comma 3 2 2 2 4" xfId="5744" xr:uid="{7EB604EF-6971-4D5E-9121-88F5DBF2D1B4}"/>
    <cellStyle name="Comma 3 2 2 3" xfId="5745" xr:uid="{52087713-78A9-4C87-964C-CBD7172AFD72}"/>
    <cellStyle name="Comma 3 2 2 3 2" xfId="5746" xr:uid="{A4BD124C-2EA4-40E9-BE94-029C7B6FF37E}"/>
    <cellStyle name="Comma 3 2 2 3 2 2" xfId="5747" xr:uid="{1E96C9AC-B9D0-4F8A-AE92-88B67042CFCD}"/>
    <cellStyle name="Comma 3 2 2 3 3" xfId="5748" xr:uid="{3FFA061B-ABC5-4A14-8077-981CC130BEBC}"/>
    <cellStyle name="Comma 3 2 2 4" xfId="5749" xr:uid="{5A28E77D-0005-4EE5-9279-2A640567456A}"/>
    <cellStyle name="Comma 3 2 2 4 2" xfId="5750" xr:uid="{149B6899-C066-4193-BC5C-DBE6A5AF77A4}"/>
    <cellStyle name="Comma 3 2 2 5" xfId="5751" xr:uid="{1102E3BD-B30B-44C2-8FB7-85EAEC8262F4}"/>
    <cellStyle name="Comma 3 2 3" xfId="5752" xr:uid="{275B81E0-B0BC-4BB8-979E-52AFFE9492EF}"/>
    <cellStyle name="Comma 3 2 3 2" xfId="5753" xr:uid="{C99C50EF-78A7-4A87-937B-C7617D0D29EB}"/>
    <cellStyle name="Comma 3 2 3 2 2" xfId="5754" xr:uid="{D0AB1DB3-6024-4CF7-939B-0FD4FE5B8E7B}"/>
    <cellStyle name="Comma 3 2 3 2 2 2" xfId="5755" xr:uid="{AFC4BF9D-C88A-487E-BD8A-5AFB7449ED46}"/>
    <cellStyle name="Comma 3 2 3 2 3" xfId="5756" xr:uid="{0613976C-0D84-4FC4-899A-3283D7F68BB1}"/>
    <cellStyle name="Comma 3 2 3 3" xfId="5757" xr:uid="{52F898D2-C3CE-4B84-86A8-025C288F79F9}"/>
    <cellStyle name="Comma 3 2 3 3 2" xfId="5758" xr:uid="{A4602CA9-3CDC-41F8-9B07-DAD394348D08}"/>
    <cellStyle name="Comma 3 2 3 4" xfId="5759" xr:uid="{FFBC3F02-C67D-4567-AAF2-62FBBCA533F3}"/>
    <cellStyle name="Comma 3 2 4" xfId="5760" xr:uid="{899AC845-D58A-4CF5-AF84-04D36335BF5B}"/>
    <cellStyle name="Comma 3 2 4 2" xfId="5761" xr:uid="{4EBFBF31-AC8A-4EF1-A562-ADC07DCF2AFD}"/>
    <cellStyle name="Comma 3 2 4 2 2" xfId="5762" xr:uid="{24F3EBCA-13E9-42E7-9BB0-F7CB061784B7}"/>
    <cellStyle name="Comma 3 2 4 3" xfId="5763" xr:uid="{415B86E3-1B3E-4623-8491-19A9274E971D}"/>
    <cellStyle name="Comma 3 2 5" xfId="5764" xr:uid="{F464DD42-ACDF-4AD6-AD9F-AD4DB8D4F310}"/>
    <cellStyle name="Comma 3 2 5 2" xfId="5765" xr:uid="{4232FC80-8A5C-49C5-83A2-6D017D76D4E3}"/>
    <cellStyle name="Comma 3 2 6" xfId="5766" xr:uid="{D260967C-41AA-4D37-BE14-E07B5D0D7BE6}"/>
    <cellStyle name="Comma 3 3" xfId="5767" xr:uid="{1C269804-CD1B-429F-9FEE-7398A54D9F77}"/>
    <cellStyle name="Comma 3 3 2" xfId="5768" xr:uid="{4A416296-F079-4EA1-93D5-2F6899BB99AF}"/>
    <cellStyle name="Comma 3 3 2 2" xfId="5769" xr:uid="{75FE34CE-47B2-4988-9F2F-6A434D7662A5}"/>
    <cellStyle name="Comma 3 3 2 2 2" xfId="5770" xr:uid="{4F43F6EA-B033-48B6-B75B-B8A04D52A359}"/>
    <cellStyle name="Comma 3 3 2 2 2 2" xfId="5771" xr:uid="{B1E0E641-041B-437D-8111-5EB6857BFC7A}"/>
    <cellStyle name="Comma 3 3 2 2 3" xfId="5772" xr:uid="{835F0B6E-3754-475B-A0FA-568AF7778767}"/>
    <cellStyle name="Comma 3 3 2 3" xfId="5773" xr:uid="{AE966845-1668-4D84-9CFA-1C2BF7F1C20C}"/>
    <cellStyle name="Comma 3 3 2 3 2" xfId="5774" xr:uid="{ED0AA8AB-0A79-4048-BE26-AC42EFADDD7E}"/>
    <cellStyle name="Comma 3 3 2 4" xfId="5775" xr:uid="{582BA745-1D44-4FC8-AABD-CFDF75C8DE90}"/>
    <cellStyle name="Comma 3 3 3" xfId="5776" xr:uid="{B3A364CE-ED97-43CF-B9BA-8C6AACC67B5D}"/>
    <cellStyle name="Comma 3 3 3 2" xfId="5777" xr:uid="{CD43190A-8CF7-4348-A6CD-2D2B02AF5E12}"/>
    <cellStyle name="Comma 3 3 3 2 2" xfId="5778" xr:uid="{A153E0A6-25B1-410D-821B-A6CFE522A1FB}"/>
    <cellStyle name="Comma 3 3 3 3" xfId="5779" xr:uid="{6A3AEFDA-657A-4ABA-BB1E-1120FD382AA3}"/>
    <cellStyle name="Comma 3 3 4" xfId="5780" xr:uid="{75C3A3C9-088A-4A6F-BC6C-0FCD75BA9E0E}"/>
    <cellStyle name="Comma 3 3 4 2" xfId="5781" xr:uid="{71E56D0E-A096-4D7D-BB83-BA13289F5696}"/>
    <cellStyle name="Comma 3 3 5" xfId="5782" xr:uid="{3635B978-2057-4453-99F3-4C383836DD13}"/>
    <cellStyle name="Comma 3 4" xfId="5783" xr:uid="{02693EE7-FCFE-458A-90A7-A440A9D4E149}"/>
    <cellStyle name="Comma 3 4 2" xfId="5784" xr:uid="{77DE2B5F-3565-4056-AD55-F62B5C1D093B}"/>
    <cellStyle name="Comma 3 4 2 2" xfId="5785" xr:uid="{8785C1C2-70F2-4E68-848D-D9DD134BA2C0}"/>
    <cellStyle name="Comma 3 4 2 2 2" xfId="5786" xr:uid="{69300FE2-A43F-4BD0-A745-FDA7DD3AD20E}"/>
    <cellStyle name="Comma 3 4 2 3" xfId="5787" xr:uid="{0ED002B6-B502-415E-94AB-CD0425B3252A}"/>
    <cellStyle name="Comma 3 4 3" xfId="5788" xr:uid="{9D0C9686-3315-4A86-B772-2AAE7659E62A}"/>
    <cellStyle name="Comma 3 4 3 2" xfId="5789" xr:uid="{54E7E0C4-027B-464B-ABAB-B3AB44571E0F}"/>
    <cellStyle name="Comma 3 4 4" xfId="5790" xr:uid="{DD16C29E-F30D-4B78-9AFB-435BC0342629}"/>
    <cellStyle name="Comma 3 5" xfId="5791" xr:uid="{6BDBAB79-FCB6-4C3A-9D4E-6D5BC45EB97E}"/>
    <cellStyle name="Comma 3 5 2" xfId="5792" xr:uid="{45879386-97C9-4805-B3A6-2B1C0FEFB2BA}"/>
    <cellStyle name="Comma 3 5 2 2" xfId="5793" xr:uid="{D0089DF2-6065-4F6D-8BFF-394F534149E9}"/>
    <cellStyle name="Comma 3 5 3" xfId="5794" xr:uid="{AC2AF2D0-7E3F-4F74-8FE0-65AE8CD2E4F0}"/>
    <cellStyle name="Comma 3 6" xfId="5795" xr:uid="{B69B564C-D814-47A6-885C-E45F463C4373}"/>
    <cellStyle name="Comma 3 6 2" xfId="5796" xr:uid="{381C41DF-AAFB-4475-87DE-9F62C1DBC1CC}"/>
    <cellStyle name="Comma 3 7" xfId="5797" xr:uid="{1F4CD62D-C635-40E7-AC5D-16D52460176D}"/>
    <cellStyle name="Comma 3 8" xfId="5798" xr:uid="{0FD12077-D595-4B8E-A89B-0FAB27B8F029}"/>
    <cellStyle name="Comma 3 9" xfId="43388" xr:uid="{5322318D-29F8-4229-B04D-1A8957E3A417}"/>
    <cellStyle name="Comma 4" xfId="5799" xr:uid="{9A3476B2-1279-4116-A004-5849F56EF211}"/>
    <cellStyle name="Comma 4 2" xfId="5800" xr:uid="{C7A1B0FE-BBBF-4754-91EC-51E4A19FEE70}"/>
    <cellStyle name="Comma 4 2 2" xfId="5801" xr:uid="{0D66EC57-37E7-414C-B14C-310B00C0678B}"/>
    <cellStyle name="Comma 4 3" xfId="5802" xr:uid="{82CDFD94-BCB2-45A8-AD12-17C8E401F245}"/>
    <cellStyle name="Comma 4 4" xfId="5803" xr:uid="{FA823197-16FF-43F3-B0D9-116C68E184D8}"/>
    <cellStyle name="Comma 5" xfId="5804" xr:uid="{C89BF95D-CEF7-40C8-A9F3-CA8A041D782C}"/>
    <cellStyle name="Comma 5 2" xfId="5805" xr:uid="{8F913BC2-D5AD-4700-A6C5-33AC64372606}"/>
    <cellStyle name="Comma 6" xfId="5806" xr:uid="{D8A69300-A190-4119-A648-09376D893C52}"/>
    <cellStyle name="Comma 6 2" xfId="43379" xr:uid="{0ED24F6D-1266-4BF0-BFE2-CA234BD4F072}"/>
    <cellStyle name="Comma 7" xfId="5807" xr:uid="{2761C9F0-FAD0-4E2D-8AB7-48AA3F36CB40}"/>
    <cellStyle name="Comma 7 2" xfId="5808" xr:uid="{9E1BAC26-0B27-42DD-8596-52FFF1CD75F9}"/>
    <cellStyle name="Comma 7 2 2" xfId="5809" xr:uid="{E438E98E-97F7-4558-AB33-55E82EB05DDF}"/>
    <cellStyle name="Comma 7 3" xfId="5810" xr:uid="{07A60927-485B-4BEE-B5B6-34410F50350A}"/>
    <cellStyle name="Comma 8" xfId="5811" xr:uid="{043D3EC8-9A03-4F95-BA1A-1E3B593D54C9}"/>
    <cellStyle name="Comma 8 2" xfId="5812" xr:uid="{89616966-4733-4628-A6ED-2C35DAB4E7B6}"/>
    <cellStyle name="Comma 8 2 2" xfId="5813" xr:uid="{85E6F874-43EB-446E-848D-F30DBBFF1D2A}"/>
    <cellStyle name="Comma 8 3" xfId="5814" xr:uid="{90FBCDC3-973C-4FD8-A748-C92802364C71}"/>
    <cellStyle name="Comma 9" xfId="5815" xr:uid="{3B3B2404-37DE-45F9-B6DA-F7A8E9FF18C3}"/>
    <cellStyle name="Comma 9 2" xfId="5816" xr:uid="{3D78404E-F6A4-4D18-92D1-B073F9E0174C}"/>
    <cellStyle name="Comma 9 2 2" xfId="5817" xr:uid="{D8F435FF-99FF-488B-B341-C966D940F708}"/>
    <cellStyle name="Comma 9 3" xfId="5818" xr:uid="{3E6C312E-6975-4952-BDAC-1693A17DA9A3}"/>
    <cellStyle name="Currency 2" xfId="43432" xr:uid="{43DE62ED-C5C5-4059-870B-F59F3EAEF645}"/>
    <cellStyle name="Data_ToStore" xfId="5819" xr:uid="{3A1692DA-6C36-42D4-897A-F33C119FD5A3}"/>
    <cellStyle name="DataCell" xfId="5820" xr:uid="{AC16DC88-FDF3-4214-9611-107AB6453CBA}"/>
    <cellStyle name="Date" xfId="5821" xr:uid="{91A74497-7745-4A2B-AEB3-71ED05851715}"/>
    <cellStyle name="DC_Empty" xfId="5822" xr:uid="{26B0857B-5BA5-402F-9812-14001933952C}"/>
    <cellStyle name="Deleted" xfId="5823" xr:uid="{54A481E9-39F8-4742-8D93-0DE63A018E7E}"/>
    <cellStyle name="Dezimal 2" xfId="5824" xr:uid="{78A720B8-3BDF-41F7-94C1-34E95BA3B139}"/>
    <cellStyle name="Dezimal 2 2" xfId="5825" xr:uid="{0173300E-8E7C-4D92-BE0C-F7421FB19F05}"/>
    <cellStyle name="Dezimal 3" xfId="5826" xr:uid="{0457DFB3-9B65-46E7-81D5-AF116BC3D3FF}"/>
    <cellStyle name="Dezimal 3 2" xfId="5827" xr:uid="{A17063B4-1463-4450-B620-ABDC26FADCD0}"/>
    <cellStyle name="Dezimal 4" xfId="5828" xr:uid="{BCEDC71B-665F-4976-A779-16FD1540EFFF}"/>
    <cellStyle name="Dezimal 4 2" xfId="5829" xr:uid="{4EE37FD1-BFB0-46EC-BBE3-2D455CA909BF}"/>
    <cellStyle name="Dezimal 5" xfId="5830" xr:uid="{6EA94C51-A41D-400D-BBA1-B72040C31EAE}"/>
    <cellStyle name="Dezimal 5 2" xfId="5831" xr:uid="{D31B339C-D530-406D-8A46-1D153F87D37C}"/>
    <cellStyle name="DPM_CellCode" xfId="5832" xr:uid="{4A42F4D2-2F93-481A-8D52-3698158C3DCE}"/>
    <cellStyle name="Ellenőrzőcella" xfId="5833" xr:uid="{EED1CC04-C22B-47F8-9D57-E170CE4CB582}"/>
    <cellStyle name="EmptyCell" xfId="5834" xr:uid="{BFEFF136-09DC-4688-B45E-7FC0DC17ADBD}"/>
    <cellStyle name="Encabezado 4" xfId="5835" xr:uid="{CD333135-F414-49C7-B22A-6B35F6F8B5DF}"/>
    <cellStyle name="Énfasis1" xfId="5836" xr:uid="{8CB4F672-25D4-41D8-9DA7-D0492A8FE2E6}"/>
    <cellStyle name="Énfasis2" xfId="5837" xr:uid="{12DC4F15-141D-4E32-9452-FD8C6E363ED6}"/>
    <cellStyle name="Énfasis3" xfId="5838" xr:uid="{6A824EDE-7650-4626-8762-2BD6F9C77AFA}"/>
    <cellStyle name="Énfasis4" xfId="5839" xr:uid="{3310F3CE-C67E-4CD2-B65E-263282D263C2}"/>
    <cellStyle name="Énfasis5" xfId="5840" xr:uid="{1ADA1FE9-E06C-4BB5-A6E4-FE61745E8A1E}"/>
    <cellStyle name="Énfasis6" xfId="5841" xr:uid="{6C7DD319-8BEE-4AB1-B2B3-4CE42D16D6DC}"/>
    <cellStyle name="Entier" xfId="5842" xr:uid="{C3316B73-1E67-4554-A188-19A4857C9238}"/>
    <cellStyle name="Entrada" xfId="5843" xr:uid="{68217798-296B-474B-A842-3D7A20E1F581}"/>
    <cellStyle name="Entrada 2" xfId="5844" xr:uid="{2BB7E716-2005-440F-8C2E-7B602C618F41}"/>
    <cellStyle name="Entrada 2 2" xfId="5845" xr:uid="{78BC5DC3-0D19-4148-B743-1005696AB30B}"/>
    <cellStyle name="Entrada 2 2 2" xfId="5846" xr:uid="{60DB4959-BDEE-476D-8DE4-504377286FE4}"/>
    <cellStyle name="Entrada 2 2 2 2" xfId="5847" xr:uid="{F7774FF4-B238-484B-8C73-5D48CCEF152C}"/>
    <cellStyle name="Entrada 2 2 2 2 2" xfId="5848" xr:uid="{D85AEBA6-FE06-48C5-8786-842C041E2FE8}"/>
    <cellStyle name="Entrada 2 2 2 2 2 2" xfId="5849" xr:uid="{F55011BB-7CA8-45B0-955C-692100D8F3E1}"/>
    <cellStyle name="Entrada 2 2 2 2 2 2 2" xfId="5850" xr:uid="{C8494A48-B82E-4A9B-B2A1-15EBC08B41FA}"/>
    <cellStyle name="Entrada 2 2 2 2 2 2 2 2" xfId="5851" xr:uid="{C04B6CBF-16F4-4F33-9A1E-59F395B1A5F7}"/>
    <cellStyle name="Entrada 2 2 2 2 2 2 2 3" xfId="5852" xr:uid="{10F22BD4-1AE2-49F4-8783-B19BA20FDF1C}"/>
    <cellStyle name="Entrada 2 2 2 2 2 2 3" xfId="5853" xr:uid="{1242299C-A3EC-4B89-A273-1D0FE1B68C55}"/>
    <cellStyle name="Entrada 2 2 2 2 2 2 3 2" xfId="5854" xr:uid="{662BC9FF-F0EC-4982-AE99-A2213A780FD4}"/>
    <cellStyle name="Entrada 2 2 2 2 2 2 4" xfId="5855" xr:uid="{40A932FE-912D-42DC-86BF-3A110D022D0E}"/>
    <cellStyle name="Entrada 2 2 2 2 2 3" xfId="5856" xr:uid="{D141AB29-EB75-4607-93AA-B7D9F833D21D}"/>
    <cellStyle name="Entrada 2 2 2 2 2 3 2" xfId="5857" xr:uid="{D9252C79-EC73-455F-9974-2813A8B5205F}"/>
    <cellStyle name="Entrada 2 2 2 2 2 3 3" xfId="5858" xr:uid="{116F9AFF-0D83-42CE-8E0D-10B3D4676024}"/>
    <cellStyle name="Entrada 2 2 2 2 2 4" xfId="5859" xr:uid="{162CD0FF-5798-45CD-B4F0-71514834AD50}"/>
    <cellStyle name="Entrada 2 2 2 2 2 4 2" xfId="5860" xr:uid="{66D96889-4D32-4BFF-B4C2-2405DA0D9D54}"/>
    <cellStyle name="Entrada 2 2 2 2 2 5" xfId="5861" xr:uid="{F0FDD1EF-AE03-468B-9EBE-EDAC3320435B}"/>
    <cellStyle name="Entrada 2 2 2 2 3" xfId="5862" xr:uid="{4988BA12-47B4-413E-97B5-E39B03CF5F8A}"/>
    <cellStyle name="Entrada 2 2 2 2 3 2" xfId="5863" xr:uid="{BB9BB3F8-5163-4FB1-A6DA-6CC1C06379C6}"/>
    <cellStyle name="Entrada 2 2 2 2 3 2 2" xfId="5864" xr:uid="{B1ED3383-85AA-4E5B-A0F5-13E7E03B83CE}"/>
    <cellStyle name="Entrada 2 2 2 2 3 2 3" xfId="5865" xr:uid="{565E277B-32AD-4333-9E43-B772FF998741}"/>
    <cellStyle name="Entrada 2 2 2 2 3 3" xfId="5866" xr:uid="{DAC3AD22-2C68-4A51-A9FA-1649DF4BB79C}"/>
    <cellStyle name="Entrada 2 2 2 2 3 3 2" xfId="5867" xr:uid="{E68125E6-8CAF-451B-AF71-A34AE22BF692}"/>
    <cellStyle name="Entrada 2 2 2 2 3 4" xfId="5868" xr:uid="{E8EDECCF-1BC7-4846-9BF0-39A8A5FC4808}"/>
    <cellStyle name="Entrada 2 2 2 2 4" xfId="5869" xr:uid="{2DFB1B30-6C56-437A-85A2-34F3432C7337}"/>
    <cellStyle name="Entrada 2 2 2 2 4 2" xfId="5870" xr:uid="{F70B5405-50D5-4D52-9D3C-CB5D0C638E18}"/>
    <cellStyle name="Entrada 2 2 2 2 4 3" xfId="5871" xr:uid="{638F4727-E080-4FC0-B269-A0F2459B8149}"/>
    <cellStyle name="Entrada 2 2 2 2 5" xfId="5872" xr:uid="{6039EA98-7071-4C58-8195-CE0ADBC66C7D}"/>
    <cellStyle name="Entrada 2 2 2 2 5 2" xfId="5873" xr:uid="{304A119B-8F3B-4D7A-88B8-4C77EBB9E4A8}"/>
    <cellStyle name="Entrada 2 2 2 2 6" xfId="5874" xr:uid="{B69E1A1F-86A7-4574-9216-FF0C3E415307}"/>
    <cellStyle name="Entrada 2 2 2 3" xfId="5875" xr:uid="{126F8A9F-D428-47D1-895D-ACBE15774C99}"/>
    <cellStyle name="Entrada 2 2 2 3 2" xfId="5876" xr:uid="{961C53E9-C584-4283-9ED8-EC8487F0A0B0}"/>
    <cellStyle name="Entrada 2 2 2 3 2 2" xfId="5877" xr:uid="{5CA56288-DF78-496A-88E2-6BC8250DDAA1}"/>
    <cellStyle name="Entrada 2 2 2 3 2 2 2" xfId="5878" xr:uid="{5AA0344D-CD00-40B9-9D64-DC19DD567DAC}"/>
    <cellStyle name="Entrada 2 2 2 3 2 2 2 2" xfId="5879" xr:uid="{D48E52A8-02BB-442A-AC95-8E2EE0018917}"/>
    <cellStyle name="Entrada 2 2 2 3 2 2 2 3" xfId="5880" xr:uid="{FE16A86A-4AC8-4B31-B2C1-78C8E0B918AE}"/>
    <cellStyle name="Entrada 2 2 2 3 2 2 3" xfId="5881" xr:uid="{D9355F8B-EAEA-4CE0-8375-1EBDB395940C}"/>
    <cellStyle name="Entrada 2 2 2 3 2 2 3 2" xfId="5882" xr:uid="{9DE9201B-A872-4FEC-A235-640A0BC01B32}"/>
    <cellStyle name="Entrada 2 2 2 3 2 2 4" xfId="5883" xr:uid="{C1747CAC-9E96-4DFA-ADEA-8C45F850A9EA}"/>
    <cellStyle name="Entrada 2 2 2 3 2 3" xfId="5884" xr:uid="{254DE6BB-41EE-44C6-9C80-E6981698FDE7}"/>
    <cellStyle name="Entrada 2 2 2 3 2 3 2" xfId="5885" xr:uid="{73B5A4D7-BD8D-445C-9933-ACB95313A19F}"/>
    <cellStyle name="Entrada 2 2 2 3 2 3 3" xfId="5886" xr:uid="{576F90FC-3E87-4655-85AC-28A3A3F7E9A5}"/>
    <cellStyle name="Entrada 2 2 2 3 2 4" xfId="5887" xr:uid="{50905F19-F288-4E29-8600-EC8592BC7948}"/>
    <cellStyle name="Entrada 2 2 2 3 2 4 2" xfId="5888" xr:uid="{F7B22C21-9223-467F-83A7-C6A86FC1BB0D}"/>
    <cellStyle name="Entrada 2 2 2 3 2 5" xfId="5889" xr:uid="{69945B16-EACF-4458-A808-4610B869C58D}"/>
    <cellStyle name="Entrada 2 2 2 3 3" xfId="5890" xr:uid="{EF9DD3B7-25BE-4962-A68C-FB68D3295BB2}"/>
    <cellStyle name="Entrada 2 2 2 3 3 2" xfId="5891" xr:uid="{BDFFB0E1-9742-4003-B64F-E8AB5B3B53F5}"/>
    <cellStyle name="Entrada 2 2 2 3 3 2 2" xfId="5892" xr:uid="{9BAB2041-512E-4F6A-ABDC-ADFE6D225AF5}"/>
    <cellStyle name="Entrada 2 2 2 3 3 2 3" xfId="5893" xr:uid="{A7C51EC3-AF87-4159-95D9-8120311A78A6}"/>
    <cellStyle name="Entrada 2 2 2 3 3 3" xfId="5894" xr:uid="{02FB28ED-4E9A-4726-A15D-2F12C0F3A543}"/>
    <cellStyle name="Entrada 2 2 2 3 3 3 2" xfId="5895" xr:uid="{F7CB2555-303C-4DD2-959A-5BF4999D240B}"/>
    <cellStyle name="Entrada 2 2 2 3 3 4" xfId="5896" xr:uid="{BF140367-54B4-4133-AF81-78E35759627E}"/>
    <cellStyle name="Entrada 2 2 2 3 4" xfId="5897" xr:uid="{5A4731A0-F9DC-4255-9840-1706EDADE730}"/>
    <cellStyle name="Entrada 2 2 2 3 4 2" xfId="5898" xr:uid="{DABAC540-E2A0-4EF2-9718-DF5F82FCDB08}"/>
    <cellStyle name="Entrada 2 2 2 3 4 3" xfId="5899" xr:uid="{201D99A2-B1F4-4FC4-BE6F-B2BC532BB0EC}"/>
    <cellStyle name="Entrada 2 2 2 3 5" xfId="5900" xr:uid="{3B752BBE-969F-4926-958A-1725C3ADE70F}"/>
    <cellStyle name="Entrada 2 2 2 3 5 2" xfId="5901" xr:uid="{9C58FF30-E59E-445E-97AE-C4FE659D577B}"/>
    <cellStyle name="Entrada 2 2 2 3 6" xfId="5902" xr:uid="{F769F7EB-3813-4A6F-945F-7C00DE17F281}"/>
    <cellStyle name="Entrada 2 2 2 4" xfId="5903" xr:uid="{B73816FF-CA76-49C3-9822-C5750B228A20}"/>
    <cellStyle name="Entrada 2 2 2 4 2" xfId="5904" xr:uid="{99745D54-C846-46E3-B5CC-ECEFEF32773C}"/>
    <cellStyle name="Entrada 2 2 2 4 2 2" xfId="5905" xr:uid="{87393642-E6FC-4F0D-80CE-0E6C0E6DBF53}"/>
    <cellStyle name="Entrada 2 2 2 4 2 2 2" xfId="5906" xr:uid="{BE36B53F-4D4C-48D3-BB3E-1E7039C7CF1D}"/>
    <cellStyle name="Entrada 2 2 2 4 2 2 3" xfId="5907" xr:uid="{C59DF192-877F-4013-9624-F60727E2243B}"/>
    <cellStyle name="Entrada 2 2 2 4 2 3" xfId="5908" xr:uid="{4F81C3BF-2DBD-41DF-84D7-37B311D846D6}"/>
    <cellStyle name="Entrada 2 2 2 4 2 3 2" xfId="5909" xr:uid="{617DC8C8-26C5-4D33-82F7-89898A30AD7B}"/>
    <cellStyle name="Entrada 2 2 2 4 2 4" xfId="5910" xr:uid="{1D7C508B-D2F3-4313-81D3-DBCDF4ECDE28}"/>
    <cellStyle name="Entrada 2 2 2 4 3" xfId="5911" xr:uid="{08154792-19E7-45A3-85C3-DAD1F4EBBBC1}"/>
    <cellStyle name="Entrada 2 2 2 4 3 2" xfId="5912" xr:uid="{53F026BE-BD6E-46B5-A239-FCA3724D964C}"/>
    <cellStyle name="Entrada 2 2 2 4 3 3" xfId="5913" xr:uid="{18667527-43FD-4C47-B19B-A9CA3EB5FACD}"/>
    <cellStyle name="Entrada 2 2 2 4 4" xfId="5914" xr:uid="{1B3CE3C0-523D-4BBB-B107-90BD96B524CD}"/>
    <cellStyle name="Entrada 2 2 2 4 4 2" xfId="5915" xr:uid="{99A6C831-D1F8-4AA3-AFBA-6FDCBD1D0670}"/>
    <cellStyle name="Entrada 2 2 2 4 5" xfId="5916" xr:uid="{C9F50FC0-FE9C-4598-A913-B5B7D4A04C9B}"/>
    <cellStyle name="Entrada 2 2 2 5" xfId="5917" xr:uid="{322FA59E-E175-41DA-AB8C-2C54A41A0F09}"/>
    <cellStyle name="Entrada 2 2 2 5 2" xfId="5918" xr:uid="{A86AE312-D72A-4EE5-81C2-EA7FC3F11C7F}"/>
    <cellStyle name="Entrada 2 2 2 5 2 2" xfId="5919" xr:uid="{DD45BE5D-4A1E-41AF-949F-6D9A32CBF4A6}"/>
    <cellStyle name="Entrada 2 2 2 5 2 3" xfId="5920" xr:uid="{20B8F885-6C4E-490A-B29B-6E80EEA62D74}"/>
    <cellStyle name="Entrada 2 2 2 5 3" xfId="5921" xr:uid="{16722A96-E25F-4B61-AE23-378D088F345A}"/>
    <cellStyle name="Entrada 2 2 2 5 3 2" xfId="5922" xr:uid="{7FDFE534-D3D2-4889-9174-75F90FBE2922}"/>
    <cellStyle name="Entrada 2 2 2 5 4" xfId="5923" xr:uid="{513022E2-D8D7-45C0-9EE9-28785ED748BC}"/>
    <cellStyle name="Entrada 2 2 2 6" xfId="5924" xr:uid="{2EC608A7-67AD-4136-9861-22C195BDFACF}"/>
    <cellStyle name="Entrada 2 2 2 6 2" xfId="5925" xr:uid="{79030013-BB07-4CB4-B3DE-ED219F9F052B}"/>
    <cellStyle name="Entrada 2 2 2 6 3" xfId="5926" xr:uid="{020EA94C-E76E-4723-B106-A778B20020F7}"/>
    <cellStyle name="Entrada 2 2 2 7" xfId="5927" xr:uid="{41C68E74-5A18-4F0D-89BD-2B529BD93258}"/>
    <cellStyle name="Entrada 2 2 2 7 2" xfId="5928" xr:uid="{456631DB-D161-42CA-8657-879E30CEC25A}"/>
    <cellStyle name="Entrada 2 2 2 8" xfId="5929" xr:uid="{C587CC64-8635-46F5-B0AC-CFFD4E70E1C8}"/>
    <cellStyle name="Entrada 2 2 3" xfId="5930" xr:uid="{B1F31255-1EE2-4F74-9243-9CC7E0E69688}"/>
    <cellStyle name="Entrada 2 2 3 2" xfId="5931" xr:uid="{B074AD55-6271-411D-AB20-8D59C72B6D7B}"/>
    <cellStyle name="Entrada 2 2 3 2 2" xfId="5932" xr:uid="{668AF843-AA11-41A1-A210-51BF4C29B016}"/>
    <cellStyle name="Entrada 2 2 3 2 2 2" xfId="5933" xr:uid="{7B33A316-2841-4D53-B10C-6EB492A8EF59}"/>
    <cellStyle name="Entrada 2 2 3 2 2 2 2" xfId="5934" xr:uid="{23B3CB1E-880F-435B-B0A2-4C19693FEDCA}"/>
    <cellStyle name="Entrada 2 2 3 2 2 2 3" xfId="5935" xr:uid="{52B197E3-BC57-465E-89A9-A5EC1272E689}"/>
    <cellStyle name="Entrada 2 2 3 2 2 3" xfId="5936" xr:uid="{501AFECC-C5A4-4BB8-991E-47467B6A1ADD}"/>
    <cellStyle name="Entrada 2 2 3 2 2 3 2" xfId="5937" xr:uid="{422632E9-521C-42A5-AEDB-217E934D59A2}"/>
    <cellStyle name="Entrada 2 2 3 2 2 4" xfId="5938" xr:uid="{04EA6C3F-DB3A-4589-9A1F-3A710F04F877}"/>
    <cellStyle name="Entrada 2 2 3 2 3" xfId="5939" xr:uid="{024BE10F-629F-4090-B91A-FD76A6916D27}"/>
    <cellStyle name="Entrada 2 2 3 2 3 2" xfId="5940" xr:uid="{0C15B8A8-351E-42C7-BAB1-8C7FB7007EEC}"/>
    <cellStyle name="Entrada 2 2 3 2 3 3" xfId="5941" xr:uid="{48C4E654-5026-470A-B4F0-2E60743E6F7A}"/>
    <cellStyle name="Entrada 2 2 3 2 4" xfId="5942" xr:uid="{ABC29842-0531-452F-B097-F61029F40884}"/>
    <cellStyle name="Entrada 2 2 3 2 4 2" xfId="5943" xr:uid="{C840D823-C08D-4922-8470-83216EF5090E}"/>
    <cellStyle name="Entrada 2 2 3 2 5" xfId="5944" xr:uid="{8947937D-B343-4B77-9254-640A48EC72FE}"/>
    <cellStyle name="Entrada 2 2 3 3" xfId="5945" xr:uid="{D0ACD0B5-8BBA-45B1-A17E-C29C2691D98A}"/>
    <cellStyle name="Entrada 2 2 3 3 2" xfId="5946" xr:uid="{16DE5101-2B9E-4962-959B-B4B4ACD4C46F}"/>
    <cellStyle name="Entrada 2 2 3 3 2 2" xfId="5947" xr:uid="{A592E8AB-6DD1-4711-B449-1E859F4B1B72}"/>
    <cellStyle name="Entrada 2 2 3 3 2 3" xfId="5948" xr:uid="{0FBCCB69-DF7C-48E4-A747-92AE87A0BE6C}"/>
    <cellStyle name="Entrada 2 2 3 3 3" xfId="5949" xr:uid="{F3B7E20E-C786-4A3B-892C-24630FC17E57}"/>
    <cellStyle name="Entrada 2 2 3 3 3 2" xfId="5950" xr:uid="{5BE10555-A194-4BE0-8F41-D1A2C51389ED}"/>
    <cellStyle name="Entrada 2 2 3 3 4" xfId="5951" xr:uid="{D05CD4A5-B669-4306-BE81-2B799B6A9C16}"/>
    <cellStyle name="Entrada 2 2 3 4" xfId="5952" xr:uid="{CDB30E34-0DCB-4506-8F89-BE49726CFB96}"/>
    <cellStyle name="Entrada 2 2 3 4 2" xfId="5953" xr:uid="{907932D5-E696-4DC1-9FF9-1386DC0FF1E2}"/>
    <cellStyle name="Entrada 2 2 3 4 3" xfId="5954" xr:uid="{73A914BE-564C-4A66-96AD-C606D13A0EF5}"/>
    <cellStyle name="Entrada 2 2 3 5" xfId="5955" xr:uid="{678C4D0A-24EF-4166-A4FE-5B4AF1D23741}"/>
    <cellStyle name="Entrada 2 2 3 5 2" xfId="5956" xr:uid="{E67A8201-9977-49AC-B30B-0B7271C8BFFE}"/>
    <cellStyle name="Entrada 2 2 3 6" xfId="5957" xr:uid="{921D146B-F659-4C7F-8781-45321EB5B128}"/>
    <cellStyle name="Entrada 2 2 4" xfId="5958" xr:uid="{231FD78E-7AFA-465D-9775-BCACFFA44079}"/>
    <cellStyle name="Entrada 2 2 4 2" xfId="5959" xr:uid="{20C0F339-ABC6-4CA1-AE2D-9860D71DF53A}"/>
    <cellStyle name="Entrada 2 2 4 2 2" xfId="5960" xr:uid="{84637B6D-CD65-497F-9A9B-272DA8C2A6B0}"/>
    <cellStyle name="Entrada 2 2 4 2 2 2" xfId="5961" xr:uid="{1521F375-FAC7-4976-B3CE-BEE813287BF3}"/>
    <cellStyle name="Entrada 2 2 4 2 2 3" xfId="5962" xr:uid="{02125519-86CF-48CD-A5ED-3F7DB9500493}"/>
    <cellStyle name="Entrada 2 2 4 2 3" xfId="5963" xr:uid="{F75BA206-0D87-445F-81FE-9C0AFA00BC1C}"/>
    <cellStyle name="Entrada 2 2 4 2 3 2" xfId="5964" xr:uid="{26F366B1-DB24-4313-8716-CBA14AB3DAD4}"/>
    <cellStyle name="Entrada 2 2 4 2 4" xfId="5965" xr:uid="{A007DC36-B010-485F-A77E-D3830DF57ED0}"/>
    <cellStyle name="Entrada 2 2 4 3" xfId="5966" xr:uid="{FD163C9C-3207-43B2-BC4C-8098728FF892}"/>
    <cellStyle name="Entrada 2 2 4 3 2" xfId="5967" xr:uid="{67371C9F-E336-4E11-8BAD-8755EB8FEBC3}"/>
    <cellStyle name="Entrada 2 2 4 3 3" xfId="5968" xr:uid="{4D4680A3-8336-4BCE-9DFA-B888EF7B4350}"/>
    <cellStyle name="Entrada 2 2 4 4" xfId="5969" xr:uid="{A9776BC6-1DDC-4804-941A-A75B18104E54}"/>
    <cellStyle name="Entrada 2 2 4 4 2" xfId="5970" xr:uid="{67A572B1-FD7B-4EE7-837D-A1F3457D3F69}"/>
    <cellStyle name="Entrada 2 2 4 5" xfId="5971" xr:uid="{91188C88-14AD-424D-9F8D-CFB1B4566055}"/>
    <cellStyle name="Entrada 2 2 5" xfId="5972" xr:uid="{4EAED976-EE5D-4590-B931-FE4CCBBCCEE5}"/>
    <cellStyle name="Entrada 2 2 5 2" xfId="5973" xr:uid="{2222A807-558F-43A1-8F51-4C0DB06481F3}"/>
    <cellStyle name="Entrada 2 2 5 2 2" xfId="5974" xr:uid="{7DE4B5E0-3326-4017-9035-5F46D030658D}"/>
    <cellStyle name="Entrada 2 2 5 2 3" xfId="5975" xr:uid="{C1E456EF-935B-4A3D-ABD7-7F227EB5B0D9}"/>
    <cellStyle name="Entrada 2 2 5 3" xfId="5976" xr:uid="{CF3D9749-4C68-4CCA-998F-31CD46BC2083}"/>
    <cellStyle name="Entrada 2 2 5 3 2" xfId="5977" xr:uid="{DD415AED-C71E-47D6-898F-1F39D5A5502E}"/>
    <cellStyle name="Entrada 2 2 5 4" xfId="5978" xr:uid="{79DCF8FE-8A16-442E-B62C-277B732F961E}"/>
    <cellStyle name="Entrada 2 2 6" xfId="5979" xr:uid="{E10EF5D4-6BB5-4693-9DDE-C059A3F65EF8}"/>
    <cellStyle name="Entrada 2 2 6 2" xfId="5980" xr:uid="{3B88D428-AB24-4926-A1EA-C92DBDC69CCE}"/>
    <cellStyle name="Entrada 2 2 6 3" xfId="5981" xr:uid="{8FC4E1B9-D602-4387-A085-49E54847A866}"/>
    <cellStyle name="Entrada 2 2 7" xfId="5982" xr:uid="{CB63647E-1387-43C5-9FAF-6EF55B03AF65}"/>
    <cellStyle name="Entrada 2 2 7 2" xfId="5983" xr:uid="{1A53A4D5-F527-4844-9840-78508AC31662}"/>
    <cellStyle name="Entrada 2 2 8" xfId="5984" xr:uid="{C9CF9EC2-2059-4CB3-AB20-52E6C5A61A8D}"/>
    <cellStyle name="Entrada 2 3" xfId="5985" xr:uid="{B3DC1D1C-E093-4D97-8E75-64894D870805}"/>
    <cellStyle name="Entrada 2 3 2" xfId="5986" xr:uid="{9476870E-6487-4C44-9980-0A3A5F2D69FF}"/>
    <cellStyle name="Entrada 2 3 2 2" xfId="5987" xr:uid="{803ADC44-62AA-4A17-A0BE-CB756FECB466}"/>
    <cellStyle name="Entrada 2 3 2 2 2" xfId="5988" xr:uid="{D4FA0BFE-C4CA-4A62-99EF-5F83AE52EBC9}"/>
    <cellStyle name="Entrada 2 3 2 2 2 2" xfId="5989" xr:uid="{76BD51F4-3E18-438D-A021-F3DF11D4E496}"/>
    <cellStyle name="Entrada 2 3 2 2 2 2 2" xfId="5990" xr:uid="{FC294732-8298-4C81-98B8-C6D72993C158}"/>
    <cellStyle name="Entrada 2 3 2 2 2 2 3" xfId="5991" xr:uid="{CC13891B-0745-44BF-B023-859128D47D98}"/>
    <cellStyle name="Entrada 2 3 2 2 2 3" xfId="5992" xr:uid="{AC02610E-7151-4685-AD20-9FCA08534C28}"/>
    <cellStyle name="Entrada 2 3 2 2 2 3 2" xfId="5993" xr:uid="{4266B09F-C027-4C99-BCC2-B1D2B4113559}"/>
    <cellStyle name="Entrada 2 3 2 2 2 4" xfId="5994" xr:uid="{310E0905-B093-4DE1-A1C9-4CBAB95AD5AE}"/>
    <cellStyle name="Entrada 2 3 2 2 3" xfId="5995" xr:uid="{058A1C88-85D6-483F-A943-DCAE00802B65}"/>
    <cellStyle name="Entrada 2 3 2 2 3 2" xfId="5996" xr:uid="{5A383FE8-063E-4443-BB41-2593CBA6884D}"/>
    <cellStyle name="Entrada 2 3 2 2 3 3" xfId="5997" xr:uid="{1360633B-12F7-4926-A972-3DBEF8931F9D}"/>
    <cellStyle name="Entrada 2 3 2 2 4" xfId="5998" xr:uid="{6CE396F2-30FB-4AD7-8B49-2021FBD90AAC}"/>
    <cellStyle name="Entrada 2 3 2 2 4 2" xfId="5999" xr:uid="{2A7C6B0A-971C-445F-AA49-A0DE34E43058}"/>
    <cellStyle name="Entrada 2 3 2 2 5" xfId="6000" xr:uid="{AF07A205-DC8E-4045-9E94-0342D214B5CF}"/>
    <cellStyle name="Entrada 2 3 2 3" xfId="6001" xr:uid="{B4172ABC-537E-4273-B54D-79A7603954D0}"/>
    <cellStyle name="Entrada 2 3 2 3 2" xfId="6002" xr:uid="{AC91A9CF-1DC2-40AD-9321-B1B83D273848}"/>
    <cellStyle name="Entrada 2 3 2 3 2 2" xfId="6003" xr:uid="{11D3B17F-092A-4C3E-A328-37D1665F5E95}"/>
    <cellStyle name="Entrada 2 3 2 3 2 3" xfId="6004" xr:uid="{2E09C723-1B69-493E-94A3-DB2E770AC645}"/>
    <cellStyle name="Entrada 2 3 2 3 3" xfId="6005" xr:uid="{5E861CC5-E63E-4472-BC4E-ABABE4AB9401}"/>
    <cellStyle name="Entrada 2 3 2 3 3 2" xfId="6006" xr:uid="{128B6B47-8013-48C8-8106-0C9F0F060D98}"/>
    <cellStyle name="Entrada 2 3 2 3 4" xfId="6007" xr:uid="{6993CB1D-F3C2-4AF4-A188-BFB28477DFFB}"/>
    <cellStyle name="Entrada 2 3 2 4" xfId="6008" xr:uid="{93355BA5-F053-4B1B-BC2A-8D90167D2064}"/>
    <cellStyle name="Entrada 2 3 2 4 2" xfId="6009" xr:uid="{BC91A101-A7EE-41A6-9CB6-E718CEF6ED69}"/>
    <cellStyle name="Entrada 2 3 2 4 3" xfId="6010" xr:uid="{7F155807-CEE4-4700-AB00-2B2F87CAAC79}"/>
    <cellStyle name="Entrada 2 3 2 5" xfId="6011" xr:uid="{E25825BF-F06C-461E-8B42-577F059F8E2C}"/>
    <cellStyle name="Entrada 2 3 2 5 2" xfId="6012" xr:uid="{F3D9A025-FE6C-43F2-8D36-CABD5A2B8A1C}"/>
    <cellStyle name="Entrada 2 3 2 6" xfId="6013" xr:uid="{7D7AFD7D-06F6-47B1-AD9E-360DB8122F2D}"/>
    <cellStyle name="Entrada 2 3 3" xfId="6014" xr:uid="{AD4FD041-FEF0-47D3-88F8-A61C1BAD96D6}"/>
    <cellStyle name="Entrada 2 3 3 2" xfId="6015" xr:uid="{D6BE1B4C-B5AF-411A-82D2-87A4588AF4DB}"/>
    <cellStyle name="Entrada 2 3 3 2 2" xfId="6016" xr:uid="{F7341673-7B6F-4AC6-9D47-F3FA03EE87E3}"/>
    <cellStyle name="Entrada 2 3 3 2 2 2" xfId="6017" xr:uid="{C36E7586-B81D-4F9C-9840-7ED9D01124C5}"/>
    <cellStyle name="Entrada 2 3 3 2 2 2 2" xfId="6018" xr:uid="{31C3F24D-8EFB-49DF-AD8A-13172CC0AC90}"/>
    <cellStyle name="Entrada 2 3 3 2 2 2 3" xfId="6019" xr:uid="{A25E0AE8-7536-4867-9149-A0CD30EBF122}"/>
    <cellStyle name="Entrada 2 3 3 2 2 3" xfId="6020" xr:uid="{9CE17010-8427-46A4-9689-A17A55C34DC4}"/>
    <cellStyle name="Entrada 2 3 3 2 2 3 2" xfId="6021" xr:uid="{1946C036-B021-453E-A7AC-A8451E1DF2F4}"/>
    <cellStyle name="Entrada 2 3 3 2 2 4" xfId="6022" xr:uid="{C69BFE22-8066-42C7-8DE5-A01DC578EB40}"/>
    <cellStyle name="Entrada 2 3 3 2 3" xfId="6023" xr:uid="{2C8B49CF-DD9C-4471-B7D1-39A2FA4BEB96}"/>
    <cellStyle name="Entrada 2 3 3 2 3 2" xfId="6024" xr:uid="{ACD37BD3-48DB-4ABE-B066-22D9557984DF}"/>
    <cellStyle name="Entrada 2 3 3 2 3 3" xfId="6025" xr:uid="{806FF05C-23A7-4E72-BFA9-DE7829BB0F79}"/>
    <cellStyle name="Entrada 2 3 3 2 4" xfId="6026" xr:uid="{0FBB5155-E7CE-4FD5-8528-B387DCC65982}"/>
    <cellStyle name="Entrada 2 3 3 2 4 2" xfId="6027" xr:uid="{16EEEA81-3DB7-4983-A5CB-77A6F5995E03}"/>
    <cellStyle name="Entrada 2 3 3 2 5" xfId="6028" xr:uid="{F4033D0F-2FE3-40E3-867C-F8492982B312}"/>
    <cellStyle name="Entrada 2 3 3 3" xfId="6029" xr:uid="{93A60327-E8D0-4CBD-B112-51B6D3946DE0}"/>
    <cellStyle name="Entrada 2 3 3 3 2" xfId="6030" xr:uid="{A6852D69-1BD7-4073-9A2B-4B7A9730F88E}"/>
    <cellStyle name="Entrada 2 3 3 3 2 2" xfId="6031" xr:uid="{B289EDFA-39FF-4653-A07C-7A7496050F89}"/>
    <cellStyle name="Entrada 2 3 3 3 2 3" xfId="6032" xr:uid="{68F494A1-464A-4908-BC32-846C0BD46F22}"/>
    <cellStyle name="Entrada 2 3 3 3 3" xfId="6033" xr:uid="{572591A7-5745-44D2-8537-4D00B83D9E94}"/>
    <cellStyle name="Entrada 2 3 3 3 3 2" xfId="6034" xr:uid="{48D751EF-C29B-4255-A44A-37727C409AFD}"/>
    <cellStyle name="Entrada 2 3 3 3 4" xfId="6035" xr:uid="{443CD1D3-FADE-4A79-B1BA-CECE8272D4EC}"/>
    <cellStyle name="Entrada 2 3 3 4" xfId="6036" xr:uid="{B360747E-549A-44C6-B4F9-62C3AC66D948}"/>
    <cellStyle name="Entrada 2 3 3 4 2" xfId="6037" xr:uid="{223AB981-71FB-4CC8-BFDD-007B88628DAA}"/>
    <cellStyle name="Entrada 2 3 3 4 3" xfId="6038" xr:uid="{02BF5697-76D2-4D84-BD35-3E10E7041C1C}"/>
    <cellStyle name="Entrada 2 3 3 5" xfId="6039" xr:uid="{41E2C08D-CE9D-46E1-B54C-25C37914EA2D}"/>
    <cellStyle name="Entrada 2 3 3 5 2" xfId="6040" xr:uid="{3EC6B5C5-CE04-4368-A7A5-14F320D8F6A2}"/>
    <cellStyle name="Entrada 2 3 3 6" xfId="6041" xr:uid="{1ED17F06-9EA9-41DE-B2A6-904E92366F21}"/>
    <cellStyle name="Entrada 2 3 4" xfId="6042" xr:uid="{2FFDCC43-AF7B-42A0-A3AF-5FAE3184AB6C}"/>
    <cellStyle name="Entrada 2 3 4 2" xfId="6043" xr:uid="{C57D7731-92B0-4CF1-AAC4-6009D1647F73}"/>
    <cellStyle name="Entrada 2 3 4 2 2" xfId="6044" xr:uid="{4C702FDC-35E8-4BA3-96A6-2DF73AC7C68C}"/>
    <cellStyle name="Entrada 2 3 4 2 2 2" xfId="6045" xr:uid="{5D48BD10-343D-41EA-B28C-F46FA3E29FCA}"/>
    <cellStyle name="Entrada 2 3 4 2 2 3" xfId="6046" xr:uid="{3B3E9D8D-9E8C-4F9D-8214-D7C032E1E78E}"/>
    <cellStyle name="Entrada 2 3 4 2 3" xfId="6047" xr:uid="{C48C763C-5BD8-40B4-8DAB-758ADF1C66C2}"/>
    <cellStyle name="Entrada 2 3 4 2 3 2" xfId="6048" xr:uid="{CB6E469C-FBE9-4332-ACF9-A4AB8FA77CE3}"/>
    <cellStyle name="Entrada 2 3 4 2 4" xfId="6049" xr:uid="{9C95EB89-4E65-45A3-A3F3-4F4B336B5185}"/>
    <cellStyle name="Entrada 2 3 4 3" xfId="6050" xr:uid="{FEFFB491-7361-4BC2-A311-A02CDD752BC0}"/>
    <cellStyle name="Entrada 2 3 4 3 2" xfId="6051" xr:uid="{B4FE5D90-8424-4D0B-BDB4-87C4DDD5A3C5}"/>
    <cellStyle name="Entrada 2 3 4 3 3" xfId="6052" xr:uid="{1FF8B279-721B-4304-B2FC-8D2A14A57B63}"/>
    <cellStyle name="Entrada 2 3 4 4" xfId="6053" xr:uid="{109696A6-8D56-42C5-A8B4-B19BC55FDDCA}"/>
    <cellStyle name="Entrada 2 3 4 4 2" xfId="6054" xr:uid="{5A72F2F7-5AF9-4645-90F3-9B611B4EC58C}"/>
    <cellStyle name="Entrada 2 3 4 5" xfId="6055" xr:uid="{AA3425CF-251A-4EDA-860B-FBBE4D1B9236}"/>
    <cellStyle name="Entrada 2 3 5" xfId="6056" xr:uid="{6F764F6C-A4F9-43CB-98D8-A169B51C69CF}"/>
    <cellStyle name="Entrada 2 3 5 2" xfId="6057" xr:uid="{2E615773-0F2D-437C-8D59-0446BF79ED82}"/>
    <cellStyle name="Entrada 2 3 5 2 2" xfId="6058" xr:uid="{78164066-2F46-43A0-91C4-ABE64F113AAA}"/>
    <cellStyle name="Entrada 2 3 5 2 3" xfId="6059" xr:uid="{575654D6-74A0-460C-94AF-853610760F81}"/>
    <cellStyle name="Entrada 2 3 5 3" xfId="6060" xr:uid="{4E7534CF-47B3-4DD1-9108-C2B14CFB2647}"/>
    <cellStyle name="Entrada 2 3 5 3 2" xfId="6061" xr:uid="{472893A2-C984-4701-AC38-10CE110233CB}"/>
    <cellStyle name="Entrada 2 3 5 4" xfId="6062" xr:uid="{A6C84BB9-C5CA-416A-9FC9-97B2EE2294C3}"/>
    <cellStyle name="Entrada 2 3 6" xfId="6063" xr:uid="{B0BCC2B5-CB80-412D-9486-84AF7AC6A87D}"/>
    <cellStyle name="Entrada 2 3 6 2" xfId="6064" xr:uid="{361528D5-D81D-4DBC-ABAB-8A033581CE77}"/>
    <cellStyle name="Entrada 2 3 6 3" xfId="6065" xr:uid="{3D38C7FA-1953-4459-BBDC-0F277E0DD2E7}"/>
    <cellStyle name="Entrada 2 3 7" xfId="6066" xr:uid="{8A0A5649-01D3-4699-A3A4-CD1D27E7BBBA}"/>
    <cellStyle name="Entrada 2 3 7 2" xfId="6067" xr:uid="{D633B3D9-5430-4A9D-9466-910C01E3941F}"/>
    <cellStyle name="Entrada 2 3 8" xfId="6068" xr:uid="{FD7A6683-9A8B-4107-A91F-81EB8CC70C20}"/>
    <cellStyle name="Entrada 2 4" xfId="6069" xr:uid="{5A08166E-93FE-493F-B4B3-A8C58F8F4563}"/>
    <cellStyle name="Entrada 2 4 2" xfId="6070" xr:uid="{F951426C-3BF4-4F01-B558-CC6575B3733A}"/>
    <cellStyle name="Entrada 2 4 2 2" xfId="6071" xr:uid="{271E0D6E-861A-4567-9019-885AECC5FFF6}"/>
    <cellStyle name="Entrada 2 4 2 2 2" xfId="6072" xr:uid="{44CBA6F5-739E-4BD2-A4D7-F405D0134C69}"/>
    <cellStyle name="Entrada 2 4 2 2 2 2" xfId="6073" xr:uid="{2DCB7943-7715-42F8-B46E-FD568414726A}"/>
    <cellStyle name="Entrada 2 4 2 2 2 3" xfId="6074" xr:uid="{7405D2F2-A106-4087-9742-6BA75EB0824C}"/>
    <cellStyle name="Entrada 2 4 2 2 3" xfId="6075" xr:uid="{E2137ADD-5B6A-490B-BEC5-4FC3867DB252}"/>
    <cellStyle name="Entrada 2 4 2 2 3 2" xfId="6076" xr:uid="{7A235857-F4FA-4B49-98D3-2D3255AE2213}"/>
    <cellStyle name="Entrada 2 4 2 2 4" xfId="6077" xr:uid="{B399013D-EA90-4247-9C77-178A7518C5F9}"/>
    <cellStyle name="Entrada 2 4 2 3" xfId="6078" xr:uid="{8AE33EA6-5BBC-44B6-8B22-272142F0DE0B}"/>
    <cellStyle name="Entrada 2 4 2 3 2" xfId="6079" xr:uid="{2EF2E321-4F39-4807-85EA-D18A1F72E6B5}"/>
    <cellStyle name="Entrada 2 4 2 3 3" xfId="6080" xr:uid="{DBD98A05-6CC6-4A72-85E6-CCA4ACA2488A}"/>
    <cellStyle name="Entrada 2 4 2 4" xfId="6081" xr:uid="{5111018B-8EBE-4CCD-AC33-F54B6995C67A}"/>
    <cellStyle name="Entrada 2 4 2 4 2" xfId="6082" xr:uid="{E6BEC92F-1C45-464A-994E-CCBF4BCCD7EF}"/>
    <cellStyle name="Entrada 2 4 2 5" xfId="6083" xr:uid="{8B6C9CC8-F223-4E20-99E5-B5AC7D9215BF}"/>
    <cellStyle name="Entrada 2 4 3" xfId="6084" xr:uid="{9279041C-132A-4531-BF93-4805A7E54862}"/>
    <cellStyle name="Entrada 2 4 3 2" xfId="6085" xr:uid="{E8510353-4BAD-4AA1-A19B-7D173ACD195B}"/>
    <cellStyle name="Entrada 2 4 3 2 2" xfId="6086" xr:uid="{3E7DB753-3447-42FA-B408-563B90FA1FD9}"/>
    <cellStyle name="Entrada 2 4 3 2 3" xfId="6087" xr:uid="{E102C30E-0C85-4905-BA08-E9863A396AFD}"/>
    <cellStyle name="Entrada 2 4 3 3" xfId="6088" xr:uid="{4C94C08A-225E-4416-9A34-77BD1EE007F5}"/>
    <cellStyle name="Entrada 2 4 3 3 2" xfId="6089" xr:uid="{C6DF76D4-614D-4FEE-8C6C-3C8F6017141A}"/>
    <cellStyle name="Entrada 2 4 3 4" xfId="6090" xr:uid="{959C5706-C93C-4583-9448-A23B50591A78}"/>
    <cellStyle name="Entrada 2 4 4" xfId="6091" xr:uid="{A22A6AA1-CCBA-4CDA-B5BA-195852E93C6B}"/>
    <cellStyle name="Entrada 2 4 4 2" xfId="6092" xr:uid="{4179DEB4-0E87-4FF5-B52F-22B178A90D09}"/>
    <cellStyle name="Entrada 2 4 4 3" xfId="6093" xr:uid="{2EE067B7-BFF6-4D02-AD91-EF99A21073FE}"/>
    <cellStyle name="Entrada 2 4 5" xfId="6094" xr:uid="{B832515E-F613-45C3-84FD-5FEB0D8C9E39}"/>
    <cellStyle name="Entrada 2 4 5 2" xfId="6095" xr:uid="{EA4CC83F-C287-4A84-A97C-7DA62B92B37D}"/>
    <cellStyle name="Entrada 2 4 6" xfId="6096" xr:uid="{7438D8E2-ABB9-49E3-9913-C71CCDD563C0}"/>
    <cellStyle name="Entrada 2 5" xfId="6097" xr:uid="{61886699-C825-41AE-8776-8A5F529B71CD}"/>
    <cellStyle name="Entrada 2 5 2" xfId="6098" xr:uid="{D9FCBDD3-EF0F-454C-857B-8650B5F07B68}"/>
    <cellStyle name="Entrada 2 5 2 2" xfId="6099" xr:uid="{FFF2AC22-1CA3-4508-A9B3-DAA7C71A0AB7}"/>
    <cellStyle name="Entrada 2 5 2 3" xfId="6100" xr:uid="{C73EA1DC-83F9-4149-823A-899B37131F14}"/>
    <cellStyle name="Entrada 2 5 3" xfId="6101" xr:uid="{C0394135-58EA-4053-A020-F5CA5C74E93B}"/>
    <cellStyle name="Entrada 2 5 3 2" xfId="6102" xr:uid="{D264FE90-5E29-4371-928B-7829466E138D}"/>
    <cellStyle name="Entrada 2 5 4" xfId="6103" xr:uid="{18CDCF16-94AA-4981-A42C-163ADB263A3B}"/>
    <cellStyle name="Entrada 2 6" xfId="6104" xr:uid="{EAD0C467-0C42-4CE3-A4B1-729E328E0FAE}"/>
    <cellStyle name="Entrada 2 6 2" xfId="6105" xr:uid="{3D2FC855-306E-4C6B-A6CF-77B8ECF82301}"/>
    <cellStyle name="Entrada 2 6 3" xfId="6106" xr:uid="{130143A3-B3A2-4D67-8E63-F312C7C04C8B}"/>
    <cellStyle name="Entrada 2 7" xfId="6107" xr:uid="{B6CA9AE9-DE2E-417E-9D7C-A5F55BDF6AB4}"/>
    <cellStyle name="Entrada 2 7 2" xfId="6108" xr:uid="{43B4CAD2-0E8A-4407-9D02-2409EDCF901D}"/>
    <cellStyle name="Entrada 2 8" xfId="6109" xr:uid="{8203E328-5620-4943-AE81-01E65E94ABA7}"/>
    <cellStyle name="Entrada 3" xfId="6110" xr:uid="{F7F08DB4-A7F9-4DB3-BB1B-D44C374DD0AF}"/>
    <cellStyle name="Entrada 3 2" xfId="6111" xr:uid="{6DC3F51A-4D1C-4961-B8FC-B8EDB28227BC}"/>
    <cellStyle name="Entrada 3 2 2" xfId="6112" xr:uid="{E0D7CF12-4D77-4CB2-B66F-F239423A728A}"/>
    <cellStyle name="Entrada 3 2 2 2" xfId="6113" xr:uid="{5C5FB77E-FEE0-468A-A44E-5E43DD788DBB}"/>
    <cellStyle name="Entrada 3 2 2 2 2" xfId="6114" xr:uid="{B0715709-0D49-47C6-9B64-8097EA3BC101}"/>
    <cellStyle name="Entrada 3 2 2 2 2 2" xfId="6115" xr:uid="{07267D37-FA27-4AE5-AA3F-D4480D4CC878}"/>
    <cellStyle name="Entrada 3 2 2 2 2 2 2" xfId="6116" xr:uid="{0E73852A-A00B-48CC-8F2A-0EF653323A24}"/>
    <cellStyle name="Entrada 3 2 2 2 2 2 3" xfId="6117" xr:uid="{A40C8011-A6C3-48EA-81BA-3A95F677D073}"/>
    <cellStyle name="Entrada 3 2 2 2 2 3" xfId="6118" xr:uid="{62D2276E-9337-443A-8759-F7065FD5D58B}"/>
    <cellStyle name="Entrada 3 2 2 2 2 3 2" xfId="6119" xr:uid="{1013C37C-2FE3-44FE-81A2-92D2F4852DEF}"/>
    <cellStyle name="Entrada 3 2 2 2 2 4" xfId="6120" xr:uid="{7FDC09A2-76B2-4388-B0B9-72774BD59781}"/>
    <cellStyle name="Entrada 3 2 2 2 3" xfId="6121" xr:uid="{9CC86529-DFE9-4A14-9C3E-B61E3EBA9AD7}"/>
    <cellStyle name="Entrada 3 2 2 2 3 2" xfId="6122" xr:uid="{1E1A23FB-7F2A-4B62-A24D-4686EFA4633F}"/>
    <cellStyle name="Entrada 3 2 2 2 3 3" xfId="6123" xr:uid="{E14AF48A-514D-418F-9CD4-80A2B8D27D10}"/>
    <cellStyle name="Entrada 3 2 2 2 4" xfId="6124" xr:uid="{CE20F191-6795-4EC0-A3BF-D8010CC8197B}"/>
    <cellStyle name="Entrada 3 2 2 2 4 2" xfId="6125" xr:uid="{B4EB95B5-B4BE-4A3C-9F88-8F1657D69783}"/>
    <cellStyle name="Entrada 3 2 2 2 5" xfId="6126" xr:uid="{57937C22-8109-420B-B21C-ED3405798147}"/>
    <cellStyle name="Entrada 3 2 2 3" xfId="6127" xr:uid="{9462A90A-14E4-4619-B694-2EC7F36D55A7}"/>
    <cellStyle name="Entrada 3 2 2 3 2" xfId="6128" xr:uid="{3AAD112D-7BA1-497B-AB49-B0D33229E7CD}"/>
    <cellStyle name="Entrada 3 2 2 3 2 2" xfId="6129" xr:uid="{2D06B73D-A79C-46E8-8D14-12A181D513DC}"/>
    <cellStyle name="Entrada 3 2 2 3 2 3" xfId="6130" xr:uid="{EEBCF9A9-9882-4374-BD21-27326DB0A87E}"/>
    <cellStyle name="Entrada 3 2 2 3 3" xfId="6131" xr:uid="{0F92B547-B533-4570-B5F6-2E29B010C617}"/>
    <cellStyle name="Entrada 3 2 2 3 3 2" xfId="6132" xr:uid="{1608D67D-73F3-4A45-B02B-6B88335BF384}"/>
    <cellStyle name="Entrada 3 2 2 3 4" xfId="6133" xr:uid="{9CDBF284-7887-45BD-AA0E-5BC971A80364}"/>
    <cellStyle name="Entrada 3 2 2 4" xfId="6134" xr:uid="{3BFF7F0A-8DCD-4870-B7B4-8B6828D23D3A}"/>
    <cellStyle name="Entrada 3 2 2 4 2" xfId="6135" xr:uid="{83CF8C89-9A99-4971-9339-0A5D433C4E1D}"/>
    <cellStyle name="Entrada 3 2 2 4 3" xfId="6136" xr:uid="{11DF5BBF-FF97-48B9-B16F-B66A4E761C13}"/>
    <cellStyle name="Entrada 3 2 2 5" xfId="6137" xr:uid="{73480B9D-92D2-48CA-9710-682B373BC3B8}"/>
    <cellStyle name="Entrada 3 2 2 5 2" xfId="6138" xr:uid="{8FDDDE76-5951-4145-83F3-CB3574FB7144}"/>
    <cellStyle name="Entrada 3 2 2 6" xfId="6139" xr:uid="{C5997B47-3D5B-4C47-9BDE-41715BF9A721}"/>
    <cellStyle name="Entrada 3 2 3" xfId="6140" xr:uid="{51C93B5B-C7CA-411A-A73B-E68C927AF673}"/>
    <cellStyle name="Entrada 3 2 3 2" xfId="6141" xr:uid="{66B871D5-5904-48C3-A5BB-B756E47D1245}"/>
    <cellStyle name="Entrada 3 2 3 2 2" xfId="6142" xr:uid="{7A36C3A0-1DFF-417C-A9A7-9A527707F72D}"/>
    <cellStyle name="Entrada 3 2 3 2 2 2" xfId="6143" xr:uid="{67111DB6-7F05-43C8-AB88-9EA99C0BEDF1}"/>
    <cellStyle name="Entrada 3 2 3 2 2 2 2" xfId="6144" xr:uid="{DA16DAAB-945E-409C-A65D-B95760A0002A}"/>
    <cellStyle name="Entrada 3 2 3 2 2 2 3" xfId="6145" xr:uid="{67A05761-FF9B-4724-8DA8-757B23CDAE20}"/>
    <cellStyle name="Entrada 3 2 3 2 2 3" xfId="6146" xr:uid="{A4686CE3-F319-4453-971C-7B7F0B4F9459}"/>
    <cellStyle name="Entrada 3 2 3 2 2 3 2" xfId="6147" xr:uid="{E33A29B1-DC42-4E06-8771-6B753ACE0448}"/>
    <cellStyle name="Entrada 3 2 3 2 2 4" xfId="6148" xr:uid="{F98CA1B3-EA12-4813-8F81-E4322DC87072}"/>
    <cellStyle name="Entrada 3 2 3 2 3" xfId="6149" xr:uid="{0A91AB99-438F-495A-883F-7A99B16899D9}"/>
    <cellStyle name="Entrada 3 2 3 2 3 2" xfId="6150" xr:uid="{81402093-8654-41DA-B63E-340AB1E2FF1A}"/>
    <cellStyle name="Entrada 3 2 3 2 3 3" xfId="6151" xr:uid="{97A73484-1736-490E-B5AF-749F1072C011}"/>
    <cellStyle name="Entrada 3 2 3 2 4" xfId="6152" xr:uid="{B3EF3E2C-D0FA-4F5D-A07A-8DBBD88354A4}"/>
    <cellStyle name="Entrada 3 2 3 2 4 2" xfId="6153" xr:uid="{ED0560E1-6DDC-4A25-805A-BE2B06C7FEAC}"/>
    <cellStyle name="Entrada 3 2 3 2 5" xfId="6154" xr:uid="{0C193F0D-2BBF-473D-BFEF-671D9218937B}"/>
    <cellStyle name="Entrada 3 2 3 3" xfId="6155" xr:uid="{83D3E9ED-63A8-4DE7-A85A-CAAA13BF97D2}"/>
    <cellStyle name="Entrada 3 2 3 3 2" xfId="6156" xr:uid="{F34F9A5F-E41E-4432-A3E5-A6C0F1AE0971}"/>
    <cellStyle name="Entrada 3 2 3 3 2 2" xfId="6157" xr:uid="{D2E413AF-BB40-442D-BA4A-3D6EA123D56E}"/>
    <cellStyle name="Entrada 3 2 3 3 2 3" xfId="6158" xr:uid="{361E1766-FD2F-45AE-A75B-A4A6BB09EB74}"/>
    <cellStyle name="Entrada 3 2 3 3 3" xfId="6159" xr:uid="{26DB800B-38EE-47B9-8D6C-F98DF22C6110}"/>
    <cellStyle name="Entrada 3 2 3 3 3 2" xfId="6160" xr:uid="{B0C56E5C-07FC-42E9-BFA3-46FD1A25DAE9}"/>
    <cellStyle name="Entrada 3 2 3 3 4" xfId="6161" xr:uid="{6E59D29D-1D77-4DB7-996E-30F46A5E56C8}"/>
    <cellStyle name="Entrada 3 2 3 4" xfId="6162" xr:uid="{65BF4279-3662-4AD1-AEAF-B4538EB565A9}"/>
    <cellStyle name="Entrada 3 2 3 4 2" xfId="6163" xr:uid="{2423A134-2501-4F72-9385-8718D14684B4}"/>
    <cellStyle name="Entrada 3 2 3 4 3" xfId="6164" xr:uid="{FD8B037B-4DD1-44A3-9055-544F2C1B50B1}"/>
    <cellStyle name="Entrada 3 2 3 5" xfId="6165" xr:uid="{A3D5C31A-6762-41F9-AFA8-8CE904CBB061}"/>
    <cellStyle name="Entrada 3 2 3 5 2" xfId="6166" xr:uid="{0CE4206C-F96C-48BD-9BA9-C42E84555C24}"/>
    <cellStyle name="Entrada 3 2 3 6" xfId="6167" xr:uid="{2799AF8F-0E63-41DA-BECA-8928C251840D}"/>
    <cellStyle name="Entrada 3 2 4" xfId="6168" xr:uid="{DC3220E4-188B-461E-9A29-2AB3CF0AC82E}"/>
    <cellStyle name="Entrada 3 2 4 2" xfId="6169" xr:uid="{B8A17996-A36B-4451-A5F4-78E31DACA474}"/>
    <cellStyle name="Entrada 3 2 4 2 2" xfId="6170" xr:uid="{3E26536D-DC65-40AD-A405-C594909A4BF4}"/>
    <cellStyle name="Entrada 3 2 4 2 2 2" xfId="6171" xr:uid="{485C3D46-7509-4250-8F92-235C32680F40}"/>
    <cellStyle name="Entrada 3 2 4 2 2 3" xfId="6172" xr:uid="{9F061D7B-AAC7-4775-AEAC-F5421056B2FD}"/>
    <cellStyle name="Entrada 3 2 4 2 3" xfId="6173" xr:uid="{E0BE1741-07F7-40A6-8BB6-746B5C233622}"/>
    <cellStyle name="Entrada 3 2 4 2 3 2" xfId="6174" xr:uid="{3EC3D571-C8D0-4112-BABF-C8CD079F7C43}"/>
    <cellStyle name="Entrada 3 2 4 2 4" xfId="6175" xr:uid="{2C6CF10A-ECBB-46C7-933D-D1573CA1AF91}"/>
    <cellStyle name="Entrada 3 2 4 3" xfId="6176" xr:uid="{313A911E-05BE-458C-A45C-528897BB1914}"/>
    <cellStyle name="Entrada 3 2 4 3 2" xfId="6177" xr:uid="{EF2D5951-E62E-4C13-84C6-BDFEFF0234EE}"/>
    <cellStyle name="Entrada 3 2 4 3 3" xfId="6178" xr:uid="{4C384160-4E84-4553-9A56-987BF6065F8C}"/>
    <cellStyle name="Entrada 3 2 4 4" xfId="6179" xr:uid="{6C40321F-AC71-4E14-98D6-1E383FA02899}"/>
    <cellStyle name="Entrada 3 2 4 4 2" xfId="6180" xr:uid="{05838EC1-14F6-420D-8E16-2700B30A2995}"/>
    <cellStyle name="Entrada 3 2 4 5" xfId="6181" xr:uid="{7C2C5462-0281-4D0F-8D89-5A9F8304E6F0}"/>
    <cellStyle name="Entrada 3 2 5" xfId="6182" xr:uid="{B6DD4143-85C3-4C01-AC84-38F114F66F86}"/>
    <cellStyle name="Entrada 3 2 5 2" xfId="6183" xr:uid="{34BF3717-E563-4DCC-A1B3-83693490D9F2}"/>
    <cellStyle name="Entrada 3 2 5 2 2" xfId="6184" xr:uid="{006C4444-BE73-4CF6-B992-C0154D36624C}"/>
    <cellStyle name="Entrada 3 2 5 2 3" xfId="6185" xr:uid="{A891E46B-8DE3-40B9-8C1F-6C13BB04BC41}"/>
    <cellStyle name="Entrada 3 2 5 3" xfId="6186" xr:uid="{D5BFF83A-7BD9-49F3-A419-00F380D75B05}"/>
    <cellStyle name="Entrada 3 2 5 3 2" xfId="6187" xr:uid="{C1D5AE3C-4ECA-445C-984D-5DDB24E24F38}"/>
    <cellStyle name="Entrada 3 2 5 4" xfId="6188" xr:uid="{2EADA0D9-2391-4C8A-B3AE-49DBEED06BF2}"/>
    <cellStyle name="Entrada 3 2 6" xfId="6189" xr:uid="{7D2CB5DA-5169-4BB0-8C78-08EE577DF3D2}"/>
    <cellStyle name="Entrada 3 2 6 2" xfId="6190" xr:uid="{B39FB5AB-EB54-4E41-9456-E7B3F13B26B6}"/>
    <cellStyle name="Entrada 3 2 6 3" xfId="6191" xr:uid="{10B535A8-32D9-452E-AA37-6575989B7F90}"/>
    <cellStyle name="Entrada 3 2 7" xfId="6192" xr:uid="{D34A6C0C-72D4-44DE-B082-7892251A6264}"/>
    <cellStyle name="Entrada 3 2 7 2" xfId="6193" xr:uid="{C5F502FD-15A0-442D-91C4-03AE5F2FA46A}"/>
    <cellStyle name="Entrada 3 2 8" xfId="6194" xr:uid="{DD229E57-2A01-4CF9-8E98-53F4E90AC1E5}"/>
    <cellStyle name="Entrada 3 3" xfId="6195" xr:uid="{921C87A1-B9E4-40E9-A42F-2D483D0037F7}"/>
    <cellStyle name="Entrada 3 3 2" xfId="6196" xr:uid="{1A4853AF-06F0-4CF8-BE2A-B93F123EF8A6}"/>
    <cellStyle name="Entrada 3 3 2 2" xfId="6197" xr:uid="{E119450A-B030-418C-934D-16DA77968C42}"/>
    <cellStyle name="Entrada 3 3 2 2 2" xfId="6198" xr:uid="{7CAF7950-0916-40DF-A80F-168A9137A68C}"/>
    <cellStyle name="Entrada 3 3 2 2 2 2" xfId="6199" xr:uid="{BF177244-95EA-439F-BD5E-A15D54F58F9F}"/>
    <cellStyle name="Entrada 3 3 2 2 2 3" xfId="6200" xr:uid="{15AFE5F0-FC60-4816-8119-6E66919A647B}"/>
    <cellStyle name="Entrada 3 3 2 2 3" xfId="6201" xr:uid="{D3B842EC-A550-4758-9AF8-3312C328E76C}"/>
    <cellStyle name="Entrada 3 3 2 2 3 2" xfId="6202" xr:uid="{F0A9898D-951D-4B0C-A71A-8D12E1A796FA}"/>
    <cellStyle name="Entrada 3 3 2 2 4" xfId="6203" xr:uid="{6B84437E-FADF-4E62-8D3B-81666CAC462F}"/>
    <cellStyle name="Entrada 3 3 2 3" xfId="6204" xr:uid="{6BE8EC04-A3C0-46FC-B88A-D492F470AA5C}"/>
    <cellStyle name="Entrada 3 3 2 3 2" xfId="6205" xr:uid="{B77B6FDA-D0A4-46F3-9DC9-54DD44360FE9}"/>
    <cellStyle name="Entrada 3 3 2 3 3" xfId="6206" xr:uid="{25E0C47F-5CA4-481B-B9A6-80C9DBFC467E}"/>
    <cellStyle name="Entrada 3 3 2 4" xfId="6207" xr:uid="{21767FA7-91CD-4B69-90E1-40F708D36AD7}"/>
    <cellStyle name="Entrada 3 3 2 4 2" xfId="6208" xr:uid="{169C5DEC-3660-4D3F-875C-D3F5520CD38C}"/>
    <cellStyle name="Entrada 3 3 2 5" xfId="6209" xr:uid="{1ECCAE91-DEC8-4E10-92CC-5BB50D51BDB8}"/>
    <cellStyle name="Entrada 3 3 3" xfId="6210" xr:uid="{9EF26B28-2AF2-40CF-8981-93EADA547839}"/>
    <cellStyle name="Entrada 3 3 3 2" xfId="6211" xr:uid="{C13F3CA4-D9C2-4726-A73D-FBF8D9CFFADF}"/>
    <cellStyle name="Entrada 3 3 3 2 2" xfId="6212" xr:uid="{21FB3465-FD9C-490C-9C27-47C12EB5E361}"/>
    <cellStyle name="Entrada 3 3 3 2 3" xfId="6213" xr:uid="{9704A942-A712-4D12-9018-FE79C00F7576}"/>
    <cellStyle name="Entrada 3 3 3 3" xfId="6214" xr:uid="{CBBB9BE1-06EA-4E87-A107-84D1BAAA501F}"/>
    <cellStyle name="Entrada 3 3 3 3 2" xfId="6215" xr:uid="{2FD3258F-BFF1-4859-8478-AE86465666AE}"/>
    <cellStyle name="Entrada 3 3 3 4" xfId="6216" xr:uid="{6D91FCF7-9F68-46AF-AF2F-9B260BF2FCE5}"/>
    <cellStyle name="Entrada 3 3 4" xfId="6217" xr:uid="{3C459DFD-A100-48D3-94CD-CCB69E7A4F12}"/>
    <cellStyle name="Entrada 3 3 4 2" xfId="6218" xr:uid="{AF2CFC44-F760-4F67-A865-D3CA62F73FAA}"/>
    <cellStyle name="Entrada 3 3 4 3" xfId="6219" xr:uid="{1371E741-77C6-412D-B1CC-A7884A9C6815}"/>
    <cellStyle name="Entrada 3 3 5" xfId="6220" xr:uid="{4B26C854-885D-416E-81FB-17EDBDE50EB3}"/>
    <cellStyle name="Entrada 3 3 5 2" xfId="6221" xr:uid="{450B9BE2-3D6E-44C1-B960-AC468301F04C}"/>
    <cellStyle name="Entrada 3 3 6" xfId="6222" xr:uid="{491FF80B-6F6D-4896-9154-172BE4EA46C3}"/>
    <cellStyle name="Entrada 3 4" xfId="6223" xr:uid="{5EBBF673-654E-4993-B15D-6D5BE3337465}"/>
    <cellStyle name="Entrada 3 4 2" xfId="6224" xr:uid="{12793C7F-63A0-4DD1-B1B8-BAC292E4242B}"/>
    <cellStyle name="Entrada 3 4 2 2" xfId="6225" xr:uid="{59CFB909-2790-4A48-AD06-552B9781FF7C}"/>
    <cellStyle name="Entrada 3 4 2 2 2" xfId="6226" xr:uid="{DFD7859A-F117-4470-9DA3-86B42770140E}"/>
    <cellStyle name="Entrada 3 4 2 2 3" xfId="6227" xr:uid="{94CCAE6D-51F3-407B-A13D-FB59C6507BB2}"/>
    <cellStyle name="Entrada 3 4 2 3" xfId="6228" xr:uid="{85E1FC02-0020-4510-8157-D17C666BD017}"/>
    <cellStyle name="Entrada 3 4 2 3 2" xfId="6229" xr:uid="{3C946CA1-674E-4BF4-9199-4791B2D90F23}"/>
    <cellStyle name="Entrada 3 4 2 4" xfId="6230" xr:uid="{31A3508F-2F76-48A1-AEA5-ACA2A6D41D01}"/>
    <cellStyle name="Entrada 3 4 3" xfId="6231" xr:uid="{B34C38A5-3E3D-42F7-AA87-996487BA31F5}"/>
    <cellStyle name="Entrada 3 4 3 2" xfId="6232" xr:uid="{1225A2F1-336D-4A4E-A448-789C28AC3E52}"/>
    <cellStyle name="Entrada 3 4 3 3" xfId="6233" xr:uid="{DA798468-1C50-4E6A-8706-4FFAF115E125}"/>
    <cellStyle name="Entrada 3 4 4" xfId="6234" xr:uid="{0782DFA9-B886-4AAA-828F-FA2C97CEAEF4}"/>
    <cellStyle name="Entrada 3 4 4 2" xfId="6235" xr:uid="{91CC760B-562D-4949-B839-8EA0430B436C}"/>
    <cellStyle name="Entrada 3 4 5" xfId="6236" xr:uid="{B2626248-19A1-4F4E-AAA1-2D417F69C374}"/>
    <cellStyle name="Entrada 3 5" xfId="6237" xr:uid="{5A59AE82-19DD-43FE-BBCC-7700833F2626}"/>
    <cellStyle name="Entrada 3 5 2" xfId="6238" xr:uid="{55053332-EF41-4583-A2F0-63DF0293A5AE}"/>
    <cellStyle name="Entrada 3 5 2 2" xfId="6239" xr:uid="{B85B9413-A742-47A0-89E4-52D733692EDD}"/>
    <cellStyle name="Entrada 3 5 2 3" xfId="6240" xr:uid="{807047C2-CEDD-4955-B586-17052FA84FD1}"/>
    <cellStyle name="Entrada 3 5 3" xfId="6241" xr:uid="{17445627-EC2A-4E10-9CCF-B0F86E4DCC55}"/>
    <cellStyle name="Entrada 3 5 3 2" xfId="6242" xr:uid="{A57E9391-FB8D-4223-8DB9-709FBD061CA8}"/>
    <cellStyle name="Entrada 3 5 4" xfId="6243" xr:uid="{684D508F-1089-42CA-93C5-3A06F306BAFA}"/>
    <cellStyle name="Entrada 3 6" xfId="6244" xr:uid="{7A019B25-0553-4DFE-8585-96A4ED2CB649}"/>
    <cellStyle name="Entrada 3 6 2" xfId="6245" xr:uid="{987D5757-F31A-4995-8D66-1A42657ABAB3}"/>
    <cellStyle name="Entrada 3 6 3" xfId="6246" xr:uid="{0F63EFAE-4983-4E6A-BB9A-74FBAF1DEA36}"/>
    <cellStyle name="Entrada 3 7" xfId="6247" xr:uid="{5E863460-E842-498A-839C-1C58CC92B7FF}"/>
    <cellStyle name="Entrada 3 7 2" xfId="6248" xr:uid="{A519A347-75EB-437B-99E3-ED919D611716}"/>
    <cellStyle name="Entrada 3 8" xfId="6249" xr:uid="{A4CD28F7-943D-4231-9DFD-7EF5D226996C}"/>
    <cellStyle name="Entrada 4" xfId="6250" xr:uid="{9CC4086D-4E6F-4AF1-B09E-6975E8D206C6}"/>
    <cellStyle name="Entrada 4 2" xfId="6251" xr:uid="{4A4DA960-93DB-49F3-98A5-E0F15D379782}"/>
    <cellStyle name="Entrada 4 2 2" xfId="6252" xr:uid="{2E8A3364-4F0F-42E6-BC02-EAB4C6CF209E}"/>
    <cellStyle name="Entrada 4 2 2 2" xfId="6253" xr:uid="{752AE8C0-01FB-4280-BF38-71259099DC5A}"/>
    <cellStyle name="Entrada 4 2 2 2 2" xfId="6254" xr:uid="{C3013D98-F073-4E25-AAF2-C586F5F9EF8F}"/>
    <cellStyle name="Entrada 4 2 2 2 2 2" xfId="6255" xr:uid="{08746F0B-E166-46DD-892F-2B60258082A1}"/>
    <cellStyle name="Entrada 4 2 2 2 2 3" xfId="6256" xr:uid="{67FDEAC6-AA43-40D2-AFFC-14A6181F6311}"/>
    <cellStyle name="Entrada 4 2 2 2 3" xfId="6257" xr:uid="{C57F5A83-8289-4664-93DF-08C3B0EF4B26}"/>
    <cellStyle name="Entrada 4 2 2 2 3 2" xfId="6258" xr:uid="{5943756E-8A96-4764-9D4A-F2FE8402EC14}"/>
    <cellStyle name="Entrada 4 2 2 2 4" xfId="6259" xr:uid="{725C1C2B-A651-4066-96EB-4933C668B689}"/>
    <cellStyle name="Entrada 4 2 2 3" xfId="6260" xr:uid="{6DBD41B2-C973-49B8-B2EA-BE21F8201A73}"/>
    <cellStyle name="Entrada 4 2 2 3 2" xfId="6261" xr:uid="{905FD2C0-F04F-4637-9870-E208FABA3641}"/>
    <cellStyle name="Entrada 4 2 2 3 3" xfId="6262" xr:uid="{59063EEC-917F-4D81-86A9-DAFC92F67573}"/>
    <cellStyle name="Entrada 4 2 2 4" xfId="6263" xr:uid="{AA61CC3F-9554-4216-80BF-5E9FE4B75A3F}"/>
    <cellStyle name="Entrada 4 2 2 4 2" xfId="6264" xr:uid="{C5C8ECAF-6E85-4487-B413-53FC897DDE18}"/>
    <cellStyle name="Entrada 4 2 2 5" xfId="6265" xr:uid="{ADE6D410-631C-4C41-834F-924370F9189F}"/>
    <cellStyle name="Entrada 4 2 3" xfId="6266" xr:uid="{0E494040-C9D3-4F2A-99D6-87C32D4A5C95}"/>
    <cellStyle name="Entrada 4 2 3 2" xfId="6267" xr:uid="{B943F4E2-6631-482C-9DF2-ADC84B98502E}"/>
    <cellStyle name="Entrada 4 2 3 2 2" xfId="6268" xr:uid="{707D2AC6-7DFF-4EC5-9E3F-3F1BC4FB272D}"/>
    <cellStyle name="Entrada 4 2 3 2 3" xfId="6269" xr:uid="{86C6D3A1-F7C7-4556-89E4-34DD2AD28F4D}"/>
    <cellStyle name="Entrada 4 2 3 3" xfId="6270" xr:uid="{A67E3AE0-B248-43F5-B483-1E6A12C96A56}"/>
    <cellStyle name="Entrada 4 2 3 3 2" xfId="6271" xr:uid="{1E85ECC8-9257-4ADC-8ACF-003F2BBC8CA2}"/>
    <cellStyle name="Entrada 4 2 3 4" xfId="6272" xr:uid="{F1262D39-09A9-4730-8C99-135B1082E9B7}"/>
    <cellStyle name="Entrada 4 2 4" xfId="6273" xr:uid="{E185B41A-2C59-4AC6-967F-50B78C7976CE}"/>
    <cellStyle name="Entrada 4 2 4 2" xfId="6274" xr:uid="{CBD89ACE-BD24-4DC5-A22E-1AF18079F0AB}"/>
    <cellStyle name="Entrada 4 2 4 3" xfId="6275" xr:uid="{0FF01237-B7B5-42F6-8BD4-A0B892CB254F}"/>
    <cellStyle name="Entrada 4 2 5" xfId="6276" xr:uid="{5695C3FC-716C-4916-8F14-EF7956BE80BD}"/>
    <cellStyle name="Entrada 4 2 5 2" xfId="6277" xr:uid="{66B89357-9E69-4D1D-BE33-C7FAD201B420}"/>
    <cellStyle name="Entrada 4 2 6" xfId="6278" xr:uid="{C9F24EAE-EFDE-469C-94AA-7C616CCDF727}"/>
    <cellStyle name="Entrada 4 3" xfId="6279" xr:uid="{AFF1EAEF-7CBA-4318-84C0-0D8F1A008B82}"/>
    <cellStyle name="Entrada 4 3 2" xfId="6280" xr:uid="{E6756339-EB10-43EB-A143-E6042373C335}"/>
    <cellStyle name="Entrada 4 3 2 2" xfId="6281" xr:uid="{05FA79F0-CAC0-42E7-AE03-862CFDD9AE7B}"/>
    <cellStyle name="Entrada 4 3 2 2 2" xfId="6282" xr:uid="{EA2E9F15-0EAC-4F0A-A470-7BB246B3C736}"/>
    <cellStyle name="Entrada 4 3 2 2 2 2" xfId="6283" xr:uid="{92D9FC51-6DE5-4204-BBC6-830C0AAEFBD6}"/>
    <cellStyle name="Entrada 4 3 2 2 2 3" xfId="6284" xr:uid="{320685A5-3B2F-4A58-A6FF-3AE97EFAC83F}"/>
    <cellStyle name="Entrada 4 3 2 2 3" xfId="6285" xr:uid="{D21561EB-7593-4473-9B8C-3F4C16832043}"/>
    <cellStyle name="Entrada 4 3 2 2 3 2" xfId="6286" xr:uid="{FB3F0EAA-D26A-4A13-A359-7A67FA12D5A1}"/>
    <cellStyle name="Entrada 4 3 2 2 4" xfId="6287" xr:uid="{BCF7C664-1367-49EA-BC18-07D3A46927D4}"/>
    <cellStyle name="Entrada 4 3 2 3" xfId="6288" xr:uid="{48A67625-43C0-49B4-A791-C28D8B4ED509}"/>
    <cellStyle name="Entrada 4 3 2 3 2" xfId="6289" xr:uid="{8ECFFAB4-17DD-466D-A984-DD9376460429}"/>
    <cellStyle name="Entrada 4 3 2 3 3" xfId="6290" xr:uid="{40EBC265-AFA3-43F9-82BF-8A4F4AF7DB4C}"/>
    <cellStyle name="Entrada 4 3 2 4" xfId="6291" xr:uid="{5CAB58E7-D486-4C33-8E08-323611BD735E}"/>
    <cellStyle name="Entrada 4 3 2 4 2" xfId="6292" xr:uid="{6C218AB4-217E-4FBC-8E08-C6CA1DAA9564}"/>
    <cellStyle name="Entrada 4 3 2 5" xfId="6293" xr:uid="{549CB9B7-F698-4178-B0BC-B287E6C44A55}"/>
    <cellStyle name="Entrada 4 3 3" xfId="6294" xr:uid="{B0038463-8D53-4254-995B-B10CAE6E17F0}"/>
    <cellStyle name="Entrada 4 3 3 2" xfId="6295" xr:uid="{C1A073D0-F72C-49CE-8F92-2BCBEFA7CB30}"/>
    <cellStyle name="Entrada 4 3 3 2 2" xfId="6296" xr:uid="{C11370D4-9488-4CE7-BE3B-083FBC4847E3}"/>
    <cellStyle name="Entrada 4 3 3 2 3" xfId="6297" xr:uid="{1094114E-364B-41E9-83CE-8F95EC47E953}"/>
    <cellStyle name="Entrada 4 3 3 3" xfId="6298" xr:uid="{247D293F-C1A7-4EBE-84F2-956CE3F6BC74}"/>
    <cellStyle name="Entrada 4 3 3 3 2" xfId="6299" xr:uid="{B08C6D9D-E302-4389-9164-0BFCAE341D48}"/>
    <cellStyle name="Entrada 4 3 3 4" xfId="6300" xr:uid="{012E5659-FEF8-4DF1-8896-6CF253B7B019}"/>
    <cellStyle name="Entrada 4 3 4" xfId="6301" xr:uid="{2E89712B-F6FD-40BA-8435-D74E49D9A3E4}"/>
    <cellStyle name="Entrada 4 3 4 2" xfId="6302" xr:uid="{47D4F736-3428-457F-BA1E-924B718FC0E5}"/>
    <cellStyle name="Entrada 4 3 4 3" xfId="6303" xr:uid="{BCD952EF-C5B9-484B-AED5-9060B3B31A5E}"/>
    <cellStyle name="Entrada 4 3 5" xfId="6304" xr:uid="{C5A984FD-49EC-4A30-9A1F-0F742F28A0A9}"/>
    <cellStyle name="Entrada 4 3 5 2" xfId="6305" xr:uid="{3FADCADA-74A8-495D-9C3F-9E061D030F14}"/>
    <cellStyle name="Entrada 4 3 6" xfId="6306" xr:uid="{2F8C1C3E-8114-44E5-8CB7-960D1A0282C0}"/>
    <cellStyle name="Entrada 4 4" xfId="6307" xr:uid="{1AD359E6-0637-4E0F-A970-C3BBB0999F8A}"/>
    <cellStyle name="Entrada 4 4 2" xfId="6308" xr:uid="{1A983CE7-CDD0-41B4-9CD1-D266828B1F08}"/>
    <cellStyle name="Entrada 4 4 2 2" xfId="6309" xr:uid="{7FF10F7C-B2FF-4411-91F6-7A65F0B9EAD0}"/>
    <cellStyle name="Entrada 4 4 2 2 2" xfId="6310" xr:uid="{88571F3B-FD2C-4F54-B65D-AAABA7FDF589}"/>
    <cellStyle name="Entrada 4 4 2 2 3" xfId="6311" xr:uid="{C377F5F4-ACAD-43FC-A6F2-5684DAF43098}"/>
    <cellStyle name="Entrada 4 4 2 3" xfId="6312" xr:uid="{6651F68B-2F21-4008-AB88-F7E281D6AB3D}"/>
    <cellStyle name="Entrada 4 4 2 3 2" xfId="6313" xr:uid="{DDDDB8BE-84F5-41FE-8C48-D4804CD82558}"/>
    <cellStyle name="Entrada 4 4 2 4" xfId="6314" xr:uid="{70CD306B-BCFB-42E2-BC05-B7972CE63B41}"/>
    <cellStyle name="Entrada 4 4 3" xfId="6315" xr:uid="{25DC4EA3-6DDF-4EF9-AC69-CA36CBA8B0BF}"/>
    <cellStyle name="Entrada 4 4 3 2" xfId="6316" xr:uid="{7F552AD9-3287-4E70-8CFE-284527E56DE9}"/>
    <cellStyle name="Entrada 4 4 3 3" xfId="6317" xr:uid="{69CE3500-4F15-4086-A109-8784F3B91D64}"/>
    <cellStyle name="Entrada 4 4 4" xfId="6318" xr:uid="{B65504F2-C4E4-4C89-8F92-3F5853B808B9}"/>
    <cellStyle name="Entrada 4 4 4 2" xfId="6319" xr:uid="{186B8E66-080E-41E1-90AD-EBE000884BB3}"/>
    <cellStyle name="Entrada 4 4 5" xfId="6320" xr:uid="{BA5C1DC4-8537-4F9E-969A-729521DA0329}"/>
    <cellStyle name="Entrada 4 5" xfId="6321" xr:uid="{F993E7C6-1C9A-4FF5-8328-C5272D844AAD}"/>
    <cellStyle name="Entrada 4 5 2" xfId="6322" xr:uid="{D028C290-DCC4-418E-B24C-55425D9FF837}"/>
    <cellStyle name="Entrada 4 5 2 2" xfId="6323" xr:uid="{FB60F520-DF86-411A-99C0-53D88E313AA7}"/>
    <cellStyle name="Entrada 4 5 2 3" xfId="6324" xr:uid="{2B741D0E-9B08-4814-B627-CDE76EDF5C08}"/>
    <cellStyle name="Entrada 4 5 3" xfId="6325" xr:uid="{72EAA3D6-D973-4E5A-BEED-D4D2D542E8AA}"/>
    <cellStyle name="Entrada 4 5 3 2" xfId="6326" xr:uid="{5B9E1F97-BEFE-460B-9A10-9C41A4125AE5}"/>
    <cellStyle name="Entrada 4 5 4" xfId="6327" xr:uid="{90CBBA7F-599B-4A20-BD20-56DB7F33CF26}"/>
    <cellStyle name="Entrada 4 6" xfId="6328" xr:uid="{072C2111-2D33-4183-A229-D4CB93AFD143}"/>
    <cellStyle name="Entrada 4 6 2" xfId="6329" xr:uid="{91089BD2-7836-4AB3-9396-90357D77104D}"/>
    <cellStyle name="Entrada 4 6 3" xfId="6330" xr:uid="{081CCD79-54CD-4251-A2FC-018FA936293B}"/>
    <cellStyle name="Entrada 4 7" xfId="6331" xr:uid="{8FE3D108-3A05-4E64-B82F-A45F2C6CE455}"/>
    <cellStyle name="Entrada 4 7 2" xfId="6332" xr:uid="{6C0FDB08-CB91-4F2A-9E97-DC0DF0AE7C25}"/>
    <cellStyle name="Entrada 4 8" xfId="6333" xr:uid="{5400691C-09B5-40F5-A3C3-6B6938E6C305}"/>
    <cellStyle name="Entrada 5" xfId="6334" xr:uid="{FC19E77F-92C0-450C-A94A-220C85DD4CDD}"/>
    <cellStyle name="Entrada 5 2" xfId="6335" xr:uid="{AFC5C759-DF19-41BD-985C-B0FFA5DB29B3}"/>
    <cellStyle name="Entrada 5 2 2" xfId="6336" xr:uid="{039566C3-4644-48B8-BABA-40E218C50F23}"/>
    <cellStyle name="Entrada 5 2 2 2" xfId="6337" xr:uid="{FC16C365-ACB3-44E8-89B5-22D1984282B2}"/>
    <cellStyle name="Entrada 5 2 2 2 2" xfId="6338" xr:uid="{0BEEBB99-27E6-40E2-9991-BE33EDB5E814}"/>
    <cellStyle name="Entrada 5 2 2 2 3" xfId="6339" xr:uid="{58CFB35F-D0B0-4F6E-931F-C79BE8A003E6}"/>
    <cellStyle name="Entrada 5 2 2 3" xfId="6340" xr:uid="{BABDACA4-158B-4606-92CC-156331A1F10B}"/>
    <cellStyle name="Entrada 5 2 2 3 2" xfId="6341" xr:uid="{2FE9B656-86AD-4C41-BC9C-91CA1DD7EAD3}"/>
    <cellStyle name="Entrada 5 2 2 4" xfId="6342" xr:uid="{5CCCAC9B-3EEE-480E-932B-9A74CF0C3433}"/>
    <cellStyle name="Entrada 5 2 3" xfId="6343" xr:uid="{405733C7-843E-4B89-ACDC-C102D5EE9AD3}"/>
    <cellStyle name="Entrada 5 2 3 2" xfId="6344" xr:uid="{44F1033F-EA6B-4B11-A076-657374E066B5}"/>
    <cellStyle name="Entrada 5 2 3 3" xfId="6345" xr:uid="{7CBFA4B2-761C-4281-82EA-79ED1E75CFC2}"/>
    <cellStyle name="Entrada 5 2 4" xfId="6346" xr:uid="{291A7206-078F-4EF6-8FEF-C4CFC9349713}"/>
    <cellStyle name="Entrada 5 2 4 2" xfId="6347" xr:uid="{7E1227F2-B4ED-4012-965C-413ECB5342DB}"/>
    <cellStyle name="Entrada 5 2 5" xfId="6348" xr:uid="{C3990E78-8EE7-4485-8D62-AF961B58740C}"/>
    <cellStyle name="Entrada 5 3" xfId="6349" xr:uid="{FFD81C81-6F69-4592-B534-D9009CEA3E42}"/>
    <cellStyle name="Entrada 5 3 2" xfId="6350" xr:uid="{17C5F54C-E042-4170-A69C-6E1211523561}"/>
    <cellStyle name="Entrada 5 3 2 2" xfId="6351" xr:uid="{39C7C983-D5B1-403C-80E4-4D788B180087}"/>
    <cellStyle name="Entrada 5 3 2 3" xfId="6352" xr:uid="{68DC786F-6D62-4D05-802B-A7F51BADC525}"/>
    <cellStyle name="Entrada 5 3 3" xfId="6353" xr:uid="{518B944E-0157-4E3C-AD54-8DAADA614E5B}"/>
    <cellStyle name="Entrada 5 3 3 2" xfId="6354" xr:uid="{DD50108E-D84E-4A68-AE4F-FC1A1CFCF8DF}"/>
    <cellStyle name="Entrada 5 3 4" xfId="6355" xr:uid="{F8E9DD92-C85C-4FFC-9EAF-86BF9CE04AF1}"/>
    <cellStyle name="Entrada 5 4" xfId="6356" xr:uid="{FC22E77E-C5D7-4E45-9292-73ECD6EB175C}"/>
    <cellStyle name="Entrada 5 4 2" xfId="6357" xr:uid="{40635FD3-D752-463E-9C1C-A30E6CBE020E}"/>
    <cellStyle name="Entrada 5 4 3" xfId="6358" xr:uid="{4D1D217B-3405-48D5-B56C-072F8C261C2E}"/>
    <cellStyle name="Entrada 5 5" xfId="6359" xr:uid="{8DBE2C2E-97C7-4AFF-8B3A-02953CB5DA23}"/>
    <cellStyle name="Entrada 5 5 2" xfId="6360" xr:uid="{BE55E84B-14D8-432A-8785-98C05F3E4380}"/>
    <cellStyle name="Entrada 5 6" xfId="6361" xr:uid="{BF7B971D-C8D5-4984-A9D7-5170224703E7}"/>
    <cellStyle name="Entrada 6" xfId="6362" xr:uid="{A83CB5FF-73F4-41FF-A5BB-05C55C1C8E73}"/>
    <cellStyle name="Entrada 6 2" xfId="6363" xr:uid="{0FB9677F-396E-46C9-9511-A42939728899}"/>
    <cellStyle name="Entrada 6 2 2" xfId="6364" xr:uid="{2769B853-F631-4236-A7A6-749A7FDDECAB}"/>
    <cellStyle name="Entrada 6 2 3" xfId="6365" xr:uid="{7F291307-7D05-47AF-BD2F-8899C136A76A}"/>
    <cellStyle name="Entrada 6 3" xfId="6366" xr:uid="{6C1CB17A-6211-4D15-A0A9-CF11D650B64F}"/>
    <cellStyle name="Entrada 6 3 2" xfId="6367" xr:uid="{3A8E7B7D-5A06-4A0F-882B-E09BD59323FF}"/>
    <cellStyle name="Entrada 6 4" xfId="6368" xr:uid="{3C8E87E6-7AE3-4ACB-841D-1B85E92FCE42}"/>
    <cellStyle name="Entrada 7" xfId="6369" xr:uid="{4406C442-D96C-4742-9F62-E1E8F1C4DD47}"/>
    <cellStyle name="Entrada 7 2" xfId="6370" xr:uid="{D4775FBA-6FEE-41E0-A1A4-3225FB027261}"/>
    <cellStyle name="Entrada 7 3" xfId="6371" xr:uid="{41737DD0-DAF6-4F4E-8510-BDDD820E8C0B}"/>
    <cellStyle name="Entrada 8" xfId="6372" xr:uid="{B46555CD-8C28-47A1-A598-2F0D5092D626}"/>
    <cellStyle name="Entrada 8 2" xfId="6373" xr:uid="{D6202E1A-2353-4129-9A1E-04D47879EA2B}"/>
    <cellStyle name="Entrada 9" xfId="6374" xr:uid="{C22A3467-6C52-4E3D-A044-77D530A1589E}"/>
    <cellStyle name="Ergebnis" xfId="6375" xr:uid="{246407E9-9C57-4458-9138-086BBB53CE7B}"/>
    <cellStyle name="Ergebnis 2" xfId="6376" xr:uid="{EA88505D-C963-4236-9D67-AC21AE4171D7}"/>
    <cellStyle name="Ergebnis 2 2" xfId="6377" xr:uid="{F158F6D4-5F5F-4B04-B22F-BF2F057F129D}"/>
    <cellStyle name="Ergebnis 2 3" xfId="6378" xr:uid="{42628147-802F-4BD3-B964-C2C9D1EC79A7}"/>
    <cellStyle name="Ergebnis 3" xfId="6379" xr:uid="{C9EE178E-B38E-44AF-A613-9E83CF441729}"/>
    <cellStyle name="Ergebnis 3 2" xfId="6380" xr:uid="{342B0212-96B7-4269-AB0E-009B5487DBB6}"/>
    <cellStyle name="Ergebnis 4" xfId="6381" xr:uid="{77E5B49C-3A98-43DC-9D4D-13649099D8C3}"/>
    <cellStyle name="Ergebnis 5" xfId="6382" xr:uid="{2242F39F-ED66-46FD-A4C0-E1B16F7CB00B}"/>
    <cellStyle name="Euro" xfId="6383" xr:uid="{6B6875EE-B0CE-42B1-AB43-646691F9BE30}"/>
    <cellStyle name="Explanatory Text" xfId="21" builtinId="53" customBuiltin="1"/>
    <cellStyle name="Explanatory Text 2" xfId="6384" xr:uid="{54FB5709-47F3-4EAF-8331-EA925A92BBF4}"/>
    <cellStyle name="Explanatory Text 3" xfId="6385" xr:uid="{AF028C49-B825-4BB0-A1DC-CB9C37C21B0A}"/>
    <cellStyle name="Explanatory Text 3 2" xfId="6386" xr:uid="{22053CF3-A50D-499E-89F0-12AAE3C0DE3C}"/>
    <cellStyle name="Explanatory Text 4" xfId="6387" xr:uid="{74FAF922-4A05-44C4-9469-7E8EC813B3E5}"/>
    <cellStyle name="Figyelmeztetés" xfId="6388" xr:uid="{EA17D671-9485-47B1-9920-C1F31EA4F3B0}"/>
    <cellStyle name="FS_Data" xfId="6389" xr:uid="{BD161362-7204-4E61-B9E2-C8FA4CA0B76A}"/>
    <cellStyle name="Gauche_traitement" xfId="6390" xr:uid="{3021A78C-032D-47D9-A730-90DE9897D8C1}"/>
    <cellStyle name="getalgrootg" xfId="6391" xr:uid="{A6869724-D8B5-4A34-98AB-B8C3ECE21411}"/>
    <cellStyle name="getalgrootp" xfId="6392" xr:uid="{B1271D3B-0007-4E20-A84F-8F6DECFD988F}"/>
    <cellStyle name="getalgroott" xfId="6393" xr:uid="{C3B8077A-0D1A-4419-8536-ABBC52F185BD}"/>
    <cellStyle name="getalkleing" xfId="6394" xr:uid="{B748024B-BF85-497C-A44B-8CDC13DCC079}"/>
    <cellStyle name="getalkleinp" xfId="6395" xr:uid="{937F1716-7CCC-477D-A07B-0248E7B13493}"/>
    <cellStyle name="getalkleint" xfId="6396" xr:uid="{5080FBFB-8EBD-46AC-96F7-0BD8553C5604}"/>
    <cellStyle name="Good" xfId="12" builtinId="26" customBuiltin="1"/>
    <cellStyle name="Good 10" xfId="6397" xr:uid="{A9A16865-DEA3-4F17-B90F-32BEF3EFE9C7}"/>
    <cellStyle name="Good 11" xfId="6398" xr:uid="{9A90A352-AAC7-4B70-BE95-C2DAC86F3C0F}"/>
    <cellStyle name="Good 12" xfId="6399" xr:uid="{33BBAAE0-316C-4715-AB67-66C9BC9AA187}"/>
    <cellStyle name="Good 13" xfId="6400" xr:uid="{6AE65B58-59B7-4796-938A-7419825FEF58}"/>
    <cellStyle name="Good 14" xfId="6401" xr:uid="{A936D3D7-76B0-4982-8079-7F45F347A2DD}"/>
    <cellStyle name="Good 15" xfId="6402" xr:uid="{63ADBDC9-3B56-4DA1-93EF-E7CBF445A832}"/>
    <cellStyle name="Good 16" xfId="6403" xr:uid="{5C453E54-FE89-4661-8E4C-622BDE04D902}"/>
    <cellStyle name="Good 17" xfId="6404" xr:uid="{845F423C-A994-4D21-9CEE-2B5B8BA954A9}"/>
    <cellStyle name="Good 18" xfId="6405" xr:uid="{3A19B63A-A86F-4D3E-A24A-FDE4F06C73F2}"/>
    <cellStyle name="Good 19" xfId="6406" xr:uid="{62368E64-5D3C-4CCB-AECA-09E2B6675458}"/>
    <cellStyle name="Good 2" xfId="6407" xr:uid="{65E27A2D-785C-48DA-910E-BC44BE6F51B5}"/>
    <cellStyle name="Good 20" xfId="6408" xr:uid="{65D5E73A-2689-4613-93D3-ABE835FDF7F2}"/>
    <cellStyle name="Good 3" xfId="6409" xr:uid="{12B104D3-94BE-4800-807E-FCA044698206}"/>
    <cellStyle name="Good 3 2" xfId="6410" xr:uid="{632A8DD4-BEE7-4C59-B652-4A194B6DA060}"/>
    <cellStyle name="Good 4" xfId="6411" xr:uid="{936DFC77-5D09-4C6E-A77C-EF0D9F13B090}"/>
    <cellStyle name="Good 5" xfId="6412" xr:uid="{18FDA6E2-AB05-4640-B9E2-4B77C499B772}"/>
    <cellStyle name="Good 6" xfId="6413" xr:uid="{A8DACB14-D7A3-4248-A00F-22E326E009FC}"/>
    <cellStyle name="Good 7" xfId="6414" xr:uid="{60F22805-BE28-4F77-81C1-DD9F1D984153}"/>
    <cellStyle name="Good 8" xfId="6415" xr:uid="{EC4D814E-2E95-40EB-9C8A-551A35E129B5}"/>
    <cellStyle name="Good 9" xfId="6416" xr:uid="{13D6ED41-44DB-469F-8F70-86CE7E8C74D8}"/>
    <cellStyle name="greyed" xfId="6417" xr:uid="{6BE650D7-C989-40ED-9042-8BF8C8AE0F27}"/>
    <cellStyle name="greyed 2" xfId="6418" xr:uid="{BDB5AADC-22F5-4372-9F67-0E3D47103200}"/>
    <cellStyle name="greyed 2 2" xfId="6419" xr:uid="{A915C83F-878E-4EB5-BE7F-8AE82278C18D}"/>
    <cellStyle name="greyed 2 2 10" xfId="6420" xr:uid="{F9165BAF-0C6C-4380-9D13-287944B813C5}"/>
    <cellStyle name="greyed 2 2 2" xfId="6421" xr:uid="{D8AB4E3F-106D-4949-9065-2CF107EB1C1E}"/>
    <cellStyle name="greyed 2 2 2 2" xfId="6422" xr:uid="{9FB27CB1-AEF9-4330-AE94-DDBCB6F4E758}"/>
    <cellStyle name="greyed 2 2 2 2 2" xfId="6423" xr:uid="{04772B3A-F1C7-43B7-970A-B1B391ADD2B7}"/>
    <cellStyle name="greyed 2 2 2 2 2 2" xfId="6424" xr:uid="{42ECA2EA-E534-4BA8-B130-159BB57B72ED}"/>
    <cellStyle name="greyed 2 2 2 2 2 2 2" xfId="6425" xr:uid="{CECC03DA-21C3-46CC-A3EC-1CD8C0714A20}"/>
    <cellStyle name="greyed 2 2 2 2 2 2 2 2" xfId="6426" xr:uid="{4A1982EB-0357-49BD-A0B6-8FB3A816BE80}"/>
    <cellStyle name="greyed 2 2 2 2 2 2 2 3" xfId="6427" xr:uid="{741B518A-3BD9-45C7-96E0-A5CA7F7CE249}"/>
    <cellStyle name="greyed 2 2 2 2 2 2 3" xfId="6428" xr:uid="{B216E9CE-EEE6-4ECD-9BFF-46FCDC3BF1C0}"/>
    <cellStyle name="greyed 2 2 2 2 2 2 3 2" xfId="6429" xr:uid="{3AB52B51-683D-4B2B-9EC6-FF85CF7C9204}"/>
    <cellStyle name="greyed 2 2 2 2 2 2 4" xfId="6430" xr:uid="{24419A6A-EF3D-4204-9B4A-232B9F2AAC7F}"/>
    <cellStyle name="greyed 2 2 2 2 2 2 5" xfId="6431" xr:uid="{51C6EA8D-D22C-4B37-A3FD-1D211F6E5867}"/>
    <cellStyle name="greyed 2 2 2 2 2 3" xfId="6432" xr:uid="{01FE8B46-F983-457B-A27F-04709F14EF82}"/>
    <cellStyle name="greyed 2 2 2 2 2 3 2" xfId="6433" xr:uid="{0021EAE3-BA03-4FB2-82DF-22CB3CE83D8B}"/>
    <cellStyle name="greyed 2 2 2 2 2 3 3" xfId="6434" xr:uid="{87F0E22E-E22D-4F79-A6C3-1089F6F98926}"/>
    <cellStyle name="greyed 2 2 2 2 2 4" xfId="6435" xr:uid="{5AD34747-E98F-462E-91FA-12536194A3F1}"/>
    <cellStyle name="greyed 2 2 2 2 2 4 2" xfId="6436" xr:uid="{FA258B69-1E17-4E18-BDF4-B46D1F648833}"/>
    <cellStyle name="greyed 2 2 2 2 2 5" xfId="6437" xr:uid="{377E2E27-3530-4F8C-A513-72FF0C424CCD}"/>
    <cellStyle name="greyed 2 2 2 2 2 6" xfId="6438" xr:uid="{2D1BC33F-5D5F-4419-AAE1-AD0D016966D4}"/>
    <cellStyle name="greyed 2 2 2 2 3" xfId="6439" xr:uid="{CB31B9D1-BA04-4151-9E0C-166A7682C2CE}"/>
    <cellStyle name="greyed 2 2 2 2 3 2" xfId="6440" xr:uid="{981DE068-B56D-4396-A0CB-BD95897C3784}"/>
    <cellStyle name="greyed 2 2 2 2 3 2 2" xfId="6441" xr:uid="{5CF2D00E-9DB4-4604-A542-476D4676804D}"/>
    <cellStyle name="greyed 2 2 2 2 3 2 3" xfId="6442" xr:uid="{8C24EB6C-8AC0-4680-AFB8-96454A82A775}"/>
    <cellStyle name="greyed 2 2 2 2 3 3" xfId="6443" xr:uid="{4DB1583A-F2AF-4ABE-BEC4-4313C65391BC}"/>
    <cellStyle name="greyed 2 2 2 2 3 3 2" xfId="6444" xr:uid="{81117989-37C7-4D6B-938A-212BE11BBD14}"/>
    <cellStyle name="greyed 2 2 2 2 3 4" xfId="6445" xr:uid="{A5AF32B4-7A9C-4806-8772-126C7F6FD1D0}"/>
    <cellStyle name="greyed 2 2 2 2 3 5" xfId="6446" xr:uid="{3F845D7B-F78E-413B-91A1-76A24819FF63}"/>
    <cellStyle name="greyed 2 2 2 2 4" xfId="6447" xr:uid="{D1734A7B-33B1-4772-B289-227B6D7BB0BE}"/>
    <cellStyle name="greyed 2 2 2 2 4 2" xfId="6448" xr:uid="{CB52BA6D-AB1A-4793-A6C9-54143FDAEB9C}"/>
    <cellStyle name="greyed 2 2 2 2 4 3" xfId="6449" xr:uid="{FFC63D65-09B1-4BE7-ADC4-3F33C14E4716}"/>
    <cellStyle name="greyed 2 2 2 2 5" xfId="6450" xr:uid="{5C08F78E-1A46-4E41-A2D3-B61A522185BC}"/>
    <cellStyle name="greyed 2 2 2 2 5 2" xfId="6451" xr:uid="{0718F0CC-4FF8-4177-BD37-B7441E6E47A7}"/>
    <cellStyle name="greyed 2 2 2 2 6" xfId="6452" xr:uid="{36F12AB8-0673-4602-9116-5A2F95766F7B}"/>
    <cellStyle name="greyed 2 2 2 2 7" xfId="6453" xr:uid="{DB592BA2-B4BA-4779-AD68-92D6541A3934}"/>
    <cellStyle name="greyed 2 2 2 3" xfId="6454" xr:uid="{77FEA79F-2AFF-4CBF-9FD5-29A4687D572D}"/>
    <cellStyle name="greyed 2 2 2 3 2" xfId="6455" xr:uid="{2D15A159-C08B-4E56-82B6-54FAC8795389}"/>
    <cellStyle name="greyed 2 2 2 3 2 2" xfId="6456" xr:uid="{EAA36276-33DE-4C55-81D3-E7CBDBA673E4}"/>
    <cellStyle name="greyed 2 2 2 3 2 2 2" xfId="6457" xr:uid="{A78543FE-EC4E-4409-9683-D09B3FE85FC6}"/>
    <cellStyle name="greyed 2 2 2 3 2 2 3" xfId="6458" xr:uid="{F8C4E911-9FF4-4241-8CFF-95A85D487962}"/>
    <cellStyle name="greyed 2 2 2 3 2 3" xfId="6459" xr:uid="{8CC7C4E3-895E-4AAA-99E9-2E710F90F697}"/>
    <cellStyle name="greyed 2 2 2 3 2 3 2" xfId="6460" xr:uid="{E6F2BA73-FCFB-4493-88C8-8EE1E7BB4C06}"/>
    <cellStyle name="greyed 2 2 2 3 2 4" xfId="6461" xr:uid="{5C8FEF61-5BAA-4D41-A28A-6EF5B47C4948}"/>
    <cellStyle name="greyed 2 2 2 3 2 5" xfId="6462" xr:uid="{F6251C40-AF50-45CA-8D05-DBB1A12072CA}"/>
    <cellStyle name="greyed 2 2 2 3 3" xfId="6463" xr:uid="{5A4291B5-8DB6-4718-AB3E-F5FD75DDFBBE}"/>
    <cellStyle name="greyed 2 2 2 3 3 2" xfId="6464" xr:uid="{7BCD1B9F-95D7-4407-9FD4-E137B5677A27}"/>
    <cellStyle name="greyed 2 2 2 3 3 3" xfId="6465" xr:uid="{62C1A07D-0DC4-48E8-9CB2-F221C3D1D2B5}"/>
    <cellStyle name="greyed 2 2 2 3 4" xfId="6466" xr:uid="{E27579BB-CB36-4FFC-A9C0-1C2FFCFF5628}"/>
    <cellStyle name="greyed 2 2 2 3 4 2" xfId="6467" xr:uid="{1BC75C8A-6303-4B66-AD16-6A38CAF28EF7}"/>
    <cellStyle name="greyed 2 2 2 3 5" xfId="6468" xr:uid="{B93D64D5-3D11-4F7C-BF1D-3BB5EE4A683F}"/>
    <cellStyle name="greyed 2 2 2 3 6" xfId="6469" xr:uid="{06913593-152B-4A36-BA1E-F7A09D3828F2}"/>
    <cellStyle name="greyed 2 2 2 4" xfId="6470" xr:uid="{5EC4A81F-A1BE-4C71-A1A9-853CF71C7357}"/>
    <cellStyle name="greyed 2 2 2 4 2" xfId="6471" xr:uid="{5B05FFAC-F417-4FD3-9ACD-54B53EE3F2F2}"/>
    <cellStyle name="greyed 2 2 2 4 2 2" xfId="6472" xr:uid="{1DC694FA-479D-4062-BBA7-1A2371A28002}"/>
    <cellStyle name="greyed 2 2 2 4 2 3" xfId="6473" xr:uid="{B6CF3B97-4C8C-4007-BC5E-BAE0C4AF2D58}"/>
    <cellStyle name="greyed 2 2 2 4 3" xfId="6474" xr:uid="{A13D1645-2522-4CAE-AC69-AD8009B0B876}"/>
    <cellStyle name="greyed 2 2 2 4 3 2" xfId="6475" xr:uid="{9C1B040F-88D4-4FE4-8D6F-38492B90C0FD}"/>
    <cellStyle name="greyed 2 2 2 4 4" xfId="6476" xr:uid="{7E645091-529A-481B-931F-DD3592B26EBC}"/>
    <cellStyle name="greyed 2 2 2 4 5" xfId="6477" xr:uid="{EADD1F0F-B83B-41E6-8CA1-2C644C5055FC}"/>
    <cellStyle name="greyed 2 2 2 5" xfId="6478" xr:uid="{A9B8190C-0003-4971-A6A5-FC47B4DAD47D}"/>
    <cellStyle name="greyed 2 2 2 5 2" xfId="6479" xr:uid="{7AD80666-881E-4AE1-AE6C-2201049BCF02}"/>
    <cellStyle name="greyed 2 2 2 5 3" xfId="6480" xr:uid="{A96CEA89-AF15-489C-AC3B-2CBB6B8197EF}"/>
    <cellStyle name="greyed 2 2 2 6" xfId="6481" xr:uid="{1B90E0C2-D0BE-4222-863D-2B5DB8F64D91}"/>
    <cellStyle name="greyed 2 2 2 6 2" xfId="6482" xr:uid="{DBFA5C4E-57DA-4744-8C57-8EE0F7D3B5CF}"/>
    <cellStyle name="greyed 2 2 2 7" xfId="6483" xr:uid="{23844A3F-4137-4D77-8A9E-5D69486D6E42}"/>
    <cellStyle name="greyed 2 2 2 8" xfId="6484" xr:uid="{E81D15AD-AF1B-4035-8C7E-D5CCD54AED1C}"/>
    <cellStyle name="greyed 2 2 3" xfId="6485" xr:uid="{16C6B3C6-73C6-421C-8EF3-A71E84236822}"/>
    <cellStyle name="greyed 2 2 3 2" xfId="6486" xr:uid="{E2B4964A-C363-44B0-A30C-04E55ECE07AA}"/>
    <cellStyle name="greyed 2 2 3 2 2" xfId="6487" xr:uid="{CBDEC68D-A615-432C-84AF-3CB92325442B}"/>
    <cellStyle name="greyed 2 2 3 2 2 2" xfId="6488" xr:uid="{FFB3FE3D-E182-4674-BFB2-C398CCA9FBB5}"/>
    <cellStyle name="greyed 2 2 3 2 2 2 2" xfId="6489" xr:uid="{28530FF0-4022-4F4F-B12C-F8F001C9C321}"/>
    <cellStyle name="greyed 2 2 3 2 2 2 3" xfId="6490" xr:uid="{A79E247F-34E0-4B3E-B3DB-A3F155C6C352}"/>
    <cellStyle name="greyed 2 2 3 2 2 3" xfId="6491" xr:uid="{C8777352-AA5D-4C32-9BFB-1DE49CE3026D}"/>
    <cellStyle name="greyed 2 2 3 2 2 3 2" xfId="6492" xr:uid="{AA41BFF7-FECD-4A10-B1C5-354849206E38}"/>
    <cellStyle name="greyed 2 2 3 2 2 4" xfId="6493" xr:uid="{5B25D240-F9AE-49F5-B26F-D2212C79EE80}"/>
    <cellStyle name="greyed 2 2 3 2 2 5" xfId="6494" xr:uid="{8B3BE93A-66F1-4F90-9C21-D73E1F0EA175}"/>
    <cellStyle name="greyed 2 2 3 2 3" xfId="6495" xr:uid="{66BDDCD2-0AF2-4C14-908C-8A6FB63BD381}"/>
    <cellStyle name="greyed 2 2 3 2 3 2" xfId="6496" xr:uid="{8D363850-F5F3-44A5-8224-DB9BD513573D}"/>
    <cellStyle name="greyed 2 2 3 2 3 3" xfId="6497" xr:uid="{6AC6EA0C-BE80-4A41-826E-1E925BD7AC3D}"/>
    <cellStyle name="greyed 2 2 3 2 4" xfId="6498" xr:uid="{64CAF4DC-4700-4843-84A8-0E0CBC11BA39}"/>
    <cellStyle name="greyed 2 2 3 2 4 2" xfId="6499" xr:uid="{27C6CAFD-000D-42D0-946B-6C1EF3DADEEF}"/>
    <cellStyle name="greyed 2 2 3 2 5" xfId="6500" xr:uid="{8D1651AB-8C1A-428B-B2E5-A1E831E4ED2A}"/>
    <cellStyle name="greyed 2 2 3 2 6" xfId="6501" xr:uid="{2B1B2803-2E8B-4881-A943-3A2889EA3C06}"/>
    <cellStyle name="greyed 2 2 3 3" xfId="6502" xr:uid="{AB7B8384-5F78-442E-AF71-50442C92C44D}"/>
    <cellStyle name="greyed 2 2 3 3 2" xfId="6503" xr:uid="{9C083E06-F1FF-4EEF-AEAC-0FC095058DDA}"/>
    <cellStyle name="greyed 2 2 3 3 2 2" xfId="6504" xr:uid="{B76F7E25-CE64-4997-BA31-595D73CA9AFD}"/>
    <cellStyle name="greyed 2 2 3 3 2 3" xfId="6505" xr:uid="{5669895D-86EF-43D7-B6C0-39047C7FBA73}"/>
    <cellStyle name="greyed 2 2 3 3 3" xfId="6506" xr:uid="{CFE4DE40-9BA1-4DAC-A28E-B4D636E270CB}"/>
    <cellStyle name="greyed 2 2 3 3 3 2" xfId="6507" xr:uid="{ABB38DBC-3D0D-4EE6-8E31-82442F134B63}"/>
    <cellStyle name="greyed 2 2 3 3 4" xfId="6508" xr:uid="{FACE920A-4EA9-4C61-943D-BA24C0280A2B}"/>
    <cellStyle name="greyed 2 2 3 3 5" xfId="6509" xr:uid="{E83359B3-F710-4023-BCFA-EEB941D135FC}"/>
    <cellStyle name="greyed 2 2 3 4" xfId="6510" xr:uid="{B67781D5-AE85-4744-9445-CF30E4D65C72}"/>
    <cellStyle name="greyed 2 2 3 4 2" xfId="6511" xr:uid="{AB85FC83-D7D1-4783-9F73-163BBDA91704}"/>
    <cellStyle name="greyed 2 2 3 4 3" xfId="6512" xr:uid="{D219BFA8-3D95-4A68-A00D-9C6ED3984606}"/>
    <cellStyle name="greyed 2 2 3 5" xfId="6513" xr:uid="{AB194808-AF4C-43C5-B5E0-65CF2F36F39E}"/>
    <cellStyle name="greyed 2 2 3 5 2" xfId="6514" xr:uid="{8084F000-0D51-4187-8561-B4340DAE19B4}"/>
    <cellStyle name="greyed 2 2 3 6" xfId="6515" xr:uid="{9A1EB87D-1C3F-498C-A7E8-09D742C71E66}"/>
    <cellStyle name="greyed 2 2 3 7" xfId="6516" xr:uid="{F4B8871C-2480-4F32-9430-C4B5FCF49A1B}"/>
    <cellStyle name="greyed 2 2 4" xfId="6517" xr:uid="{76ECEAC8-CDF9-4FE2-8AC5-C30EAC7FB49D}"/>
    <cellStyle name="greyed 2 2 4 2" xfId="6518" xr:uid="{B17263AD-1C52-450F-95C3-62F61BE6E1A7}"/>
    <cellStyle name="greyed 2 2 4 2 2" xfId="6519" xr:uid="{CEC0B91E-4C11-4DC8-9479-CB1BD07147C3}"/>
    <cellStyle name="greyed 2 2 4 2 2 2" xfId="6520" xr:uid="{EF7FCEFE-253C-4828-82B7-B3D59F32F17C}"/>
    <cellStyle name="greyed 2 2 4 2 2 3" xfId="6521" xr:uid="{6047083D-78DF-4517-97E5-C983280104A2}"/>
    <cellStyle name="greyed 2 2 4 2 3" xfId="6522" xr:uid="{A3A7E9A1-6038-4C3E-B4AF-7B510A7E186D}"/>
    <cellStyle name="greyed 2 2 4 2 3 2" xfId="6523" xr:uid="{7D0BC21B-A5D2-45C3-9DEB-CFEADA6A574E}"/>
    <cellStyle name="greyed 2 2 4 2 4" xfId="6524" xr:uid="{68FAED1A-14B4-49D4-9FC8-8B7B1247AC0D}"/>
    <cellStyle name="greyed 2 2 4 2 5" xfId="6525" xr:uid="{468D9FBC-792A-4E55-9FD8-2522960EE15E}"/>
    <cellStyle name="greyed 2 2 4 3" xfId="6526" xr:uid="{0DFA6020-FAE8-4109-A6B6-08DCDA312938}"/>
    <cellStyle name="greyed 2 2 4 3 2" xfId="6527" xr:uid="{93B459A8-951E-4F1F-96EA-13FA1662014C}"/>
    <cellStyle name="greyed 2 2 4 3 3" xfId="6528" xr:uid="{48218E75-1A5F-462A-8C19-CEF4D35C011D}"/>
    <cellStyle name="greyed 2 2 4 4" xfId="6529" xr:uid="{9F73CDE8-C4BB-4E6C-9E0E-21E4D79C2BC6}"/>
    <cellStyle name="greyed 2 2 4 4 2" xfId="6530" xr:uid="{7678A2A1-826E-411B-9C05-156796AB975E}"/>
    <cellStyle name="greyed 2 2 4 5" xfId="6531" xr:uid="{8940F4FB-3381-4A39-B9AD-01B4D8A6A1AC}"/>
    <cellStyle name="greyed 2 2 4 6" xfId="6532" xr:uid="{428B1511-00E0-4EAB-8867-22AF1D11E944}"/>
    <cellStyle name="greyed 2 2 5" xfId="6533" xr:uid="{0B3D3CA8-E751-453A-A7B7-A2C2480E4BAB}"/>
    <cellStyle name="greyed 2 2 5 2" xfId="6534" xr:uid="{2D112DBA-85DE-4689-82BD-E3858C0717D9}"/>
    <cellStyle name="greyed 2 2 5 2 2" xfId="6535" xr:uid="{8AC5F8E4-54AE-4E80-A206-CDE2E9199487}"/>
    <cellStyle name="greyed 2 2 5 2 2 2" xfId="6536" xr:uid="{2C556567-74AF-4426-A7BF-60D4307DABA2}"/>
    <cellStyle name="greyed 2 2 5 2 2 3" xfId="6537" xr:uid="{60B808C2-D28C-4FF0-A330-2A1B79AC0D04}"/>
    <cellStyle name="greyed 2 2 5 2 3" xfId="6538" xr:uid="{838F0400-AB22-4889-947B-6DCBB1981875}"/>
    <cellStyle name="greyed 2 2 5 2 3 2" xfId="6539" xr:uid="{E5EF1A1F-F81B-46A9-BF2A-FA10BAFA8447}"/>
    <cellStyle name="greyed 2 2 5 2 4" xfId="6540" xr:uid="{E308FD5D-8071-4111-B82C-B94431EF5D93}"/>
    <cellStyle name="greyed 2 2 5 2 5" xfId="6541" xr:uid="{2A17F90F-B20E-454C-8B8A-878DCF20D364}"/>
    <cellStyle name="greyed 2 2 5 3" xfId="6542" xr:uid="{49C37E40-CE95-4E21-9FBD-BC8A54B059B2}"/>
    <cellStyle name="greyed 2 2 5 3 2" xfId="6543" xr:uid="{C6449E32-F057-4088-ABDB-E97BC781FC45}"/>
    <cellStyle name="greyed 2 2 5 3 3" xfId="6544" xr:uid="{90795F40-D3FF-4655-8AF5-D67FDA644D06}"/>
    <cellStyle name="greyed 2 2 5 4" xfId="6545" xr:uid="{E773A1A6-8449-4943-93F0-305B43BD283E}"/>
    <cellStyle name="greyed 2 2 5 4 2" xfId="6546" xr:uid="{697C5358-F9D1-4826-8F77-658E581A2B8C}"/>
    <cellStyle name="greyed 2 2 5 5" xfId="6547" xr:uid="{5BF1C7B9-74F9-43C4-8116-15FC79C0F20F}"/>
    <cellStyle name="greyed 2 2 5 6" xfId="6548" xr:uid="{087D8DEA-9716-4CC4-9B15-37B4CB7C3EFF}"/>
    <cellStyle name="greyed 2 2 6" xfId="6549" xr:uid="{FCAE7E98-E01D-4E67-8834-D5344AD9D17B}"/>
    <cellStyle name="greyed 2 2 6 2" xfId="6550" xr:uid="{ED2BCD19-6E59-431A-B7EA-4C177A369DD9}"/>
    <cellStyle name="greyed 2 2 6 2 2" xfId="6551" xr:uid="{27AB6AB0-A7A3-4001-A86E-BE5915B60C7E}"/>
    <cellStyle name="greyed 2 2 6 2 3" xfId="6552" xr:uid="{045C0F54-B83F-4423-ACB4-651395F35B35}"/>
    <cellStyle name="greyed 2 2 6 3" xfId="6553" xr:uid="{B1DAF392-5B18-4BCF-896A-290C8C06FAE8}"/>
    <cellStyle name="greyed 2 2 6 3 2" xfId="6554" xr:uid="{4C3FC195-82E3-49F3-A988-7AFB036699B4}"/>
    <cellStyle name="greyed 2 2 6 4" xfId="6555" xr:uid="{A26CF70B-FE67-4060-AF32-A89471DC114D}"/>
    <cellStyle name="greyed 2 2 6 5" xfId="6556" xr:uid="{379F9621-F80A-4012-93CD-B5DA7FBE2BD8}"/>
    <cellStyle name="greyed 2 2 7" xfId="6557" xr:uid="{A0ED186C-0C1F-4743-B8D4-CECEFB077EB9}"/>
    <cellStyle name="greyed 2 2 7 2" xfId="6558" xr:uid="{222F1486-5621-4E53-A5D1-062BC44C2311}"/>
    <cellStyle name="greyed 2 2 7 3" xfId="6559" xr:uid="{82D65E15-CFFD-4257-8989-A1F53C6DA644}"/>
    <cellStyle name="greyed 2 2 8" xfId="6560" xr:uid="{E9FCD783-C2F4-4DC4-BDF8-1EE52A463F28}"/>
    <cellStyle name="greyed 2 2 8 2" xfId="6561" xr:uid="{17A85ABC-E647-4189-9872-2BC615E2C6EB}"/>
    <cellStyle name="greyed 2 2 9" xfId="6562" xr:uid="{933B50A8-0DF6-4FED-B93A-E81D1C8F6A10}"/>
    <cellStyle name="greyed 2 3" xfId="6563" xr:uid="{FB24526F-C7C1-44C7-8B6D-4741F4E89CFE}"/>
    <cellStyle name="greyed 2 3 2" xfId="6564" xr:uid="{B9A3B370-46F2-451E-A123-555B724AA649}"/>
    <cellStyle name="greyed 2 3 2 2" xfId="6565" xr:uid="{DA67397A-4C20-4FB6-847C-031032B16B05}"/>
    <cellStyle name="greyed 2 3 2 2 2" xfId="6566" xr:uid="{2C90FFDA-1A61-44D1-90BA-306BC5E0CB56}"/>
    <cellStyle name="greyed 2 3 2 2 2 2" xfId="6567" xr:uid="{81528989-4548-48AF-8DD2-D3183F509912}"/>
    <cellStyle name="greyed 2 3 2 2 2 3" xfId="6568" xr:uid="{076CC588-F481-4251-9ABF-0906E8654985}"/>
    <cellStyle name="greyed 2 3 2 2 3" xfId="6569" xr:uid="{F66D0346-5BDB-4A18-A021-4DB93C27B8EB}"/>
    <cellStyle name="greyed 2 3 2 2 3 2" xfId="6570" xr:uid="{CF7DECBE-458F-4D26-86FA-0B3EDB04101E}"/>
    <cellStyle name="greyed 2 3 2 2 4" xfId="6571" xr:uid="{0A4A9B08-47A2-4A19-88D3-4098FC3BBE63}"/>
    <cellStyle name="greyed 2 3 2 2 5" xfId="6572" xr:uid="{71EE7457-0E78-42AB-91E8-DF15A1BF5271}"/>
    <cellStyle name="greyed 2 3 2 3" xfId="6573" xr:uid="{DC52E3DF-C8C6-4C2E-A164-16DAE41CDEBF}"/>
    <cellStyle name="greyed 2 3 2 3 2" xfId="6574" xr:uid="{05095057-C491-4A89-B739-CDAA56C7AA36}"/>
    <cellStyle name="greyed 2 3 2 3 3" xfId="6575" xr:uid="{E934620D-73C3-48D6-9531-FFDE6FE48989}"/>
    <cellStyle name="greyed 2 3 2 4" xfId="6576" xr:uid="{1AEA0C27-C3DC-48A1-AB9C-46D4265C9EFD}"/>
    <cellStyle name="greyed 2 3 2 4 2" xfId="6577" xr:uid="{D2E40B00-8F28-498B-B4F8-4407C09794C6}"/>
    <cellStyle name="greyed 2 3 2 5" xfId="6578" xr:uid="{5C34539D-45FF-4E70-8131-96F0C2B2EEFE}"/>
    <cellStyle name="greyed 2 3 2 6" xfId="6579" xr:uid="{9E93A812-E28C-4AB2-8084-D4B4B6904F91}"/>
    <cellStyle name="greyed 2 3 3" xfId="6580" xr:uid="{555F8B3E-D666-41FA-A7C5-7D4713AFB35E}"/>
    <cellStyle name="greyed 2 3 3 2" xfId="6581" xr:uid="{E0962BEC-8AA2-434C-99DE-2F683CBDD2CB}"/>
    <cellStyle name="greyed 2 3 3 2 2" xfId="6582" xr:uid="{48C31EEA-7DCF-4254-82EA-C4373C33C4EE}"/>
    <cellStyle name="greyed 2 3 3 2 3" xfId="6583" xr:uid="{872A93E7-8D6E-4420-B043-EF6B00203386}"/>
    <cellStyle name="greyed 2 3 3 3" xfId="6584" xr:uid="{A0D6E162-38BC-4D96-BEC3-D0C2E4B7BFA8}"/>
    <cellStyle name="greyed 2 3 3 3 2" xfId="6585" xr:uid="{0D6F49A4-7C4B-49CB-AB22-13EB720C452B}"/>
    <cellStyle name="greyed 2 3 3 4" xfId="6586" xr:uid="{82C87031-A210-4972-B58A-5EE175A75B4F}"/>
    <cellStyle name="greyed 2 3 3 5" xfId="6587" xr:uid="{5FC220DD-ACB5-42B7-AD74-A0289A02661C}"/>
    <cellStyle name="greyed 2 3 4" xfId="6588" xr:uid="{07DBA317-5EC6-49C8-87FD-7E0923843218}"/>
    <cellStyle name="greyed 2 3 4 2" xfId="6589" xr:uid="{F5038FE1-69C9-4D43-A6E3-B3B62737C806}"/>
    <cellStyle name="greyed 2 3 4 3" xfId="6590" xr:uid="{8A562020-ED1B-489F-8F9C-1C3683CDC91A}"/>
    <cellStyle name="greyed 2 3 5" xfId="6591" xr:uid="{7129ADCA-937E-4257-90DB-8F2D38139DEA}"/>
    <cellStyle name="greyed 2 3 5 2" xfId="6592" xr:uid="{3E9B7EFF-41B4-4345-837B-D78FD5F0DBBE}"/>
    <cellStyle name="greyed 2 3 6" xfId="6593" xr:uid="{A58A7F80-FFC6-4719-A6CA-6420CEB53DF8}"/>
    <cellStyle name="greyed 2 3 7" xfId="6594" xr:uid="{5D452190-8EC5-4EF6-B2D6-2DFA5E95B155}"/>
    <cellStyle name="greyed 2 4" xfId="6595" xr:uid="{E8562EEF-2B3B-45E7-946E-1B0D39A4B875}"/>
    <cellStyle name="greyed 2 4 2" xfId="6596" xr:uid="{D82C0D36-DB98-4E4D-A303-6976D15B1AA6}"/>
    <cellStyle name="greyed 2 4 2 2" xfId="6597" xr:uid="{2751965A-7607-452B-B629-071FAA52CF2D}"/>
    <cellStyle name="greyed 2 4 2 2 2" xfId="6598" xr:uid="{3B77DEB5-EADB-433B-A004-CF1DC3A2D8CD}"/>
    <cellStyle name="greyed 2 4 2 2 2 2" xfId="6599" xr:uid="{6A7E1FF3-F01E-40AD-B5E6-1355C8DAD05C}"/>
    <cellStyle name="greyed 2 4 2 2 2 3" xfId="6600" xr:uid="{98E1791C-0993-42D2-AD09-84F3365903B1}"/>
    <cellStyle name="greyed 2 4 2 2 3" xfId="6601" xr:uid="{742A6DE9-AD7C-4432-BBE5-D92E365C5A74}"/>
    <cellStyle name="greyed 2 4 2 2 3 2" xfId="6602" xr:uid="{9D642102-E6FC-4BC0-9034-1A5C389304D3}"/>
    <cellStyle name="greyed 2 4 2 2 4" xfId="6603" xr:uid="{31D26813-D83B-497D-B86F-F837429F13E0}"/>
    <cellStyle name="greyed 2 4 2 2 5" xfId="6604" xr:uid="{C0F21D5B-DC50-4A0C-A4D8-01E8548F1F4C}"/>
    <cellStyle name="greyed 2 4 2 3" xfId="6605" xr:uid="{423B12A3-C26E-48F7-9DB2-F9A960EA9BA9}"/>
    <cellStyle name="greyed 2 4 2 3 2" xfId="6606" xr:uid="{BDF695F6-FF25-4B3F-9A8F-5E85551928E1}"/>
    <cellStyle name="greyed 2 4 2 3 3" xfId="6607" xr:uid="{3D4F6FB3-7648-4B45-9FB9-45B13C508AD6}"/>
    <cellStyle name="greyed 2 4 2 4" xfId="6608" xr:uid="{2D9C9730-7F62-4DDB-82C0-5678755D4703}"/>
    <cellStyle name="greyed 2 4 2 4 2" xfId="6609" xr:uid="{D121CCFF-6236-4438-9FE1-4F08661302FD}"/>
    <cellStyle name="greyed 2 4 2 5" xfId="6610" xr:uid="{B87E0B86-23E2-476C-A498-297B46FC35B2}"/>
    <cellStyle name="greyed 2 4 2 6" xfId="6611" xr:uid="{B690D160-D764-40FD-A7E9-991DE8D5F265}"/>
    <cellStyle name="greyed 2 4 3" xfId="6612" xr:uid="{3351EED2-2F9F-4CB2-A849-8210A4E33B50}"/>
    <cellStyle name="greyed 2 4 3 2" xfId="6613" xr:uid="{CFEAC01A-F309-45E8-A9F9-BADC67C04083}"/>
    <cellStyle name="greyed 2 4 3 2 2" xfId="6614" xr:uid="{515E9306-9EB7-48DE-9E37-F6BD22871784}"/>
    <cellStyle name="greyed 2 4 3 2 3" xfId="6615" xr:uid="{FFB75ABA-43B2-4A75-BC95-455BC1975FAF}"/>
    <cellStyle name="greyed 2 4 3 3" xfId="6616" xr:uid="{458C8433-A6EE-49E2-A96E-4E56018ACA9C}"/>
    <cellStyle name="greyed 2 4 3 3 2" xfId="6617" xr:uid="{4F42EE26-850A-4541-92F5-420851128C38}"/>
    <cellStyle name="greyed 2 4 3 4" xfId="6618" xr:uid="{FCD3ABD5-7AAD-4761-AF86-9121BFA3282C}"/>
    <cellStyle name="greyed 2 4 3 5" xfId="6619" xr:uid="{0311F766-C762-4F75-87E6-1888110DB3FB}"/>
    <cellStyle name="greyed 2 4 4" xfId="6620" xr:uid="{ADD5C448-27DC-4165-B080-CEA6F72868D8}"/>
    <cellStyle name="greyed 2 4 4 2" xfId="6621" xr:uid="{93AA8B1E-5E1D-4080-823B-4E337EDDC092}"/>
    <cellStyle name="greyed 2 4 4 3" xfId="6622" xr:uid="{8DE7E777-B127-4434-8877-09F3CA8BDC36}"/>
    <cellStyle name="greyed 2 4 5" xfId="6623" xr:uid="{D181903E-DF6E-41F5-A9AF-3C3BEA2836A7}"/>
    <cellStyle name="greyed 2 4 5 2" xfId="6624" xr:uid="{1AE4D58D-B55C-45BA-8D3E-FE904E85E7D6}"/>
    <cellStyle name="greyed 2 4 6" xfId="6625" xr:uid="{E884423D-E3E4-4161-893A-233A481AA5BE}"/>
    <cellStyle name="greyed 2 4 7" xfId="6626" xr:uid="{28A02212-9CAB-4911-91F9-5ADB8ED4D028}"/>
    <cellStyle name="greyed 2 5" xfId="6627" xr:uid="{411A2D73-34C1-42F8-A955-376F1ACD3DAA}"/>
    <cellStyle name="greyed 2 5 2" xfId="6628" xr:uid="{6C3BEDB6-750D-40E7-B697-5FDCB009D4F9}"/>
    <cellStyle name="greyed 2 5 3" xfId="6629" xr:uid="{0C334571-0B47-4726-978D-28D11C655422}"/>
    <cellStyle name="greyed 2 6" xfId="6630" xr:uid="{6ACC8225-AF58-4B46-B1FB-69F3A8CF1938}"/>
    <cellStyle name="greyed 2 6 2" xfId="6631" xr:uid="{2EF82156-2401-435A-87A4-2204C76636E8}"/>
    <cellStyle name="greyed 2 7" xfId="6632" xr:uid="{2D9CA303-8415-4BF7-BA72-2E8C9378F54C}"/>
    <cellStyle name="greyed 2 8" xfId="6633" xr:uid="{125C8AB5-3342-4452-868E-2EDFDC6D950B}"/>
    <cellStyle name="greyed 3" xfId="6634" xr:uid="{19C9933E-B7CF-40F7-92F1-C7E2CA86EFC3}"/>
    <cellStyle name="greyed 3 10" xfId="6635" xr:uid="{9730DFF9-9852-4113-B700-08755FA5D78E}"/>
    <cellStyle name="greyed 3 2" xfId="6636" xr:uid="{DA3ED55B-7EB5-4D21-BF0C-C6DD3D32F35A}"/>
    <cellStyle name="greyed 3 2 2" xfId="6637" xr:uid="{B929AF13-5163-4719-8139-69FCA337ECD7}"/>
    <cellStyle name="greyed 3 2 2 2" xfId="6638" xr:uid="{44274D7B-CCA2-4D99-A1AA-B7F62935469B}"/>
    <cellStyle name="greyed 3 2 2 2 2" xfId="6639" xr:uid="{D97C3371-75E2-4DA1-A09B-5B9533282EE3}"/>
    <cellStyle name="greyed 3 2 2 2 2 2" xfId="6640" xr:uid="{505469B9-E4D8-43A7-B968-FFF29A134231}"/>
    <cellStyle name="greyed 3 2 2 2 2 2 2" xfId="6641" xr:uid="{95894DFF-4056-42E1-8345-0A7996C8B012}"/>
    <cellStyle name="greyed 3 2 2 2 2 2 3" xfId="6642" xr:uid="{41DEED65-1113-48D1-A79A-9B84B7BD34C9}"/>
    <cellStyle name="greyed 3 2 2 2 2 3" xfId="6643" xr:uid="{3CF5E425-7434-472F-AB55-9F09A2BB4D9C}"/>
    <cellStyle name="greyed 3 2 2 2 2 3 2" xfId="6644" xr:uid="{E758659C-124D-4D02-8C95-E24BCE87EEEC}"/>
    <cellStyle name="greyed 3 2 2 2 2 4" xfId="6645" xr:uid="{995AB0DE-D3A1-4562-A60A-36480C1972E2}"/>
    <cellStyle name="greyed 3 2 2 2 2 5" xfId="6646" xr:uid="{C7E71045-6D19-4B5F-8D0C-116C630E20D9}"/>
    <cellStyle name="greyed 3 2 2 2 3" xfId="6647" xr:uid="{296E7538-1075-4D23-886A-1318E0200D6A}"/>
    <cellStyle name="greyed 3 2 2 2 3 2" xfId="6648" xr:uid="{3A4A687B-8C85-4A1B-BAA7-6D85C5EBFBF7}"/>
    <cellStyle name="greyed 3 2 2 2 3 3" xfId="6649" xr:uid="{D7DD606B-76E8-4521-ABE3-4DCF144BA146}"/>
    <cellStyle name="greyed 3 2 2 2 4" xfId="6650" xr:uid="{C6A2C49C-4068-452C-A244-EE7265B82F9D}"/>
    <cellStyle name="greyed 3 2 2 2 4 2" xfId="6651" xr:uid="{8E23C114-1767-4FDE-913B-55E3D600CD98}"/>
    <cellStyle name="greyed 3 2 2 2 5" xfId="6652" xr:uid="{6C05AE95-CE5B-46EA-996C-94E1EE0A5A55}"/>
    <cellStyle name="greyed 3 2 2 2 6" xfId="6653" xr:uid="{FE039DD5-5607-4AD8-A971-495E1E31BA70}"/>
    <cellStyle name="greyed 3 2 2 3" xfId="6654" xr:uid="{09F8BDCA-DB71-4E83-B256-C4F7B1F86C6E}"/>
    <cellStyle name="greyed 3 2 2 3 2" xfId="6655" xr:uid="{B80D77CB-1F2B-47A3-A4B4-134BD5DD2A81}"/>
    <cellStyle name="greyed 3 2 2 3 2 2" xfId="6656" xr:uid="{C0A237E0-9A82-4EC3-94D0-CE9F9FB9B149}"/>
    <cellStyle name="greyed 3 2 2 3 2 3" xfId="6657" xr:uid="{12F91A81-C152-4799-8104-468172C9E322}"/>
    <cellStyle name="greyed 3 2 2 3 3" xfId="6658" xr:uid="{6BEF0CB8-C99C-4D51-80D8-18AB72D55266}"/>
    <cellStyle name="greyed 3 2 2 3 3 2" xfId="6659" xr:uid="{78805791-634A-4BD7-A211-C91DD1282D23}"/>
    <cellStyle name="greyed 3 2 2 3 4" xfId="6660" xr:uid="{443A68C2-8E22-42F0-A7B9-110F63B11DC4}"/>
    <cellStyle name="greyed 3 2 2 3 5" xfId="6661" xr:uid="{3F388449-3073-4B15-8F9F-446DEB2FD4B8}"/>
    <cellStyle name="greyed 3 2 2 4" xfId="6662" xr:uid="{FB343C06-8DE3-4580-8C60-67E69B7133D9}"/>
    <cellStyle name="greyed 3 2 2 4 2" xfId="6663" xr:uid="{A5ACBD52-FECA-4424-AFE3-29342803ABB2}"/>
    <cellStyle name="greyed 3 2 2 4 3" xfId="6664" xr:uid="{40475216-7D16-431A-80C3-DEBE419C1700}"/>
    <cellStyle name="greyed 3 2 2 5" xfId="6665" xr:uid="{35D1D82F-D66F-4F86-81D4-AEC89E2CEDD8}"/>
    <cellStyle name="greyed 3 2 2 5 2" xfId="6666" xr:uid="{87F00ADB-B1E4-421E-9EB8-F35C4A002F3A}"/>
    <cellStyle name="greyed 3 2 2 6" xfId="6667" xr:uid="{4E722FAE-17A1-4ABE-81EF-A0042B7113DD}"/>
    <cellStyle name="greyed 3 2 2 7" xfId="6668" xr:uid="{4BE9B498-3C1F-4325-8F3B-342B93DB12CA}"/>
    <cellStyle name="greyed 3 2 3" xfId="6669" xr:uid="{6C5CCBB0-61AC-41B9-A8B3-BD55AB8F6DB3}"/>
    <cellStyle name="greyed 3 2 3 2" xfId="6670" xr:uid="{0E7CC3BB-F6E4-4B3C-A55E-DA3BF1AAB11A}"/>
    <cellStyle name="greyed 3 2 3 2 2" xfId="6671" xr:uid="{B87FDD19-BBD0-4C02-A272-DF566B14B736}"/>
    <cellStyle name="greyed 3 2 3 2 2 2" xfId="6672" xr:uid="{4E4D6C4A-9858-49FB-95BF-B017FB799AEE}"/>
    <cellStyle name="greyed 3 2 3 2 2 3" xfId="6673" xr:uid="{06F27489-391A-45BA-B79E-F0EFD946A30C}"/>
    <cellStyle name="greyed 3 2 3 2 3" xfId="6674" xr:uid="{E0600957-F295-4699-8C1F-6D9BE82A2CED}"/>
    <cellStyle name="greyed 3 2 3 2 3 2" xfId="6675" xr:uid="{68FC7ADA-85A9-4808-B497-8AFACBC378B0}"/>
    <cellStyle name="greyed 3 2 3 2 4" xfId="6676" xr:uid="{E3500534-2B3A-441F-A018-C35FDFB42C6C}"/>
    <cellStyle name="greyed 3 2 3 2 5" xfId="6677" xr:uid="{7166982C-C89E-4DEF-ACB9-4AFA3DD08AEA}"/>
    <cellStyle name="greyed 3 2 3 3" xfId="6678" xr:uid="{BD700C65-C55C-494A-9B52-2DE1EC498155}"/>
    <cellStyle name="greyed 3 2 3 3 2" xfId="6679" xr:uid="{432BBAFA-B608-4613-AD57-AD6F63112E41}"/>
    <cellStyle name="greyed 3 2 3 3 3" xfId="6680" xr:uid="{A62AB6E6-6016-4FF1-AE4A-02684F8F07DD}"/>
    <cellStyle name="greyed 3 2 3 4" xfId="6681" xr:uid="{FBDAD2C7-50F0-4E0C-8762-C6718F174545}"/>
    <cellStyle name="greyed 3 2 3 4 2" xfId="6682" xr:uid="{BF6A4D97-1A52-4DC9-B597-BCC76F1AB9C0}"/>
    <cellStyle name="greyed 3 2 3 5" xfId="6683" xr:uid="{54C19496-4F4A-408B-A416-5EBD09A91D39}"/>
    <cellStyle name="greyed 3 2 3 6" xfId="6684" xr:uid="{0E9E6834-B03D-424E-A84C-662208774468}"/>
    <cellStyle name="greyed 3 2 4" xfId="6685" xr:uid="{0D0C324E-B3A9-4BA1-82B5-981786C06F31}"/>
    <cellStyle name="greyed 3 2 4 2" xfId="6686" xr:uid="{BEDD6D2E-87EA-491D-94EB-BBB0DE0D28AA}"/>
    <cellStyle name="greyed 3 2 4 2 2" xfId="6687" xr:uid="{1438CB22-C56B-4420-98ED-46D31B9E7527}"/>
    <cellStyle name="greyed 3 2 4 2 3" xfId="6688" xr:uid="{07871ACF-2C35-491D-94B6-FC1769CE0220}"/>
    <cellStyle name="greyed 3 2 4 3" xfId="6689" xr:uid="{1A14503A-99CC-4640-B6EC-2DFD8A8AAFDA}"/>
    <cellStyle name="greyed 3 2 4 3 2" xfId="6690" xr:uid="{6F794976-1E31-4D07-970F-86729FA8D4F2}"/>
    <cellStyle name="greyed 3 2 4 4" xfId="6691" xr:uid="{5D51DDC4-061A-4FE3-9386-47023EF3C02F}"/>
    <cellStyle name="greyed 3 2 4 5" xfId="6692" xr:uid="{2F754E87-29F6-42BC-B368-BCDCA896E3D9}"/>
    <cellStyle name="greyed 3 2 5" xfId="6693" xr:uid="{EF08D61B-0525-4DF8-9307-C422CE93C260}"/>
    <cellStyle name="greyed 3 2 5 2" xfId="6694" xr:uid="{FE7BE40D-AB07-4A98-B6A4-E9662DAA3EA6}"/>
    <cellStyle name="greyed 3 2 5 3" xfId="6695" xr:uid="{BC8FBE96-26A0-4571-9CE9-8D059612527B}"/>
    <cellStyle name="greyed 3 2 6" xfId="6696" xr:uid="{EA800270-C4DB-4A1E-B1EE-1B4C93EE5974}"/>
    <cellStyle name="greyed 3 2 6 2" xfId="6697" xr:uid="{5CEE81DC-5AF5-4275-806C-FCDC799E0AAD}"/>
    <cellStyle name="greyed 3 2 7" xfId="6698" xr:uid="{C3494002-F87F-40C1-808F-76F9B85D2E3B}"/>
    <cellStyle name="greyed 3 2 8" xfId="6699" xr:uid="{A036CD95-C655-4C1B-BEB1-F48767FD10DB}"/>
    <cellStyle name="greyed 3 3" xfId="6700" xr:uid="{F297D431-C4F5-498E-A47E-5CC087BCAD0D}"/>
    <cellStyle name="greyed 3 3 2" xfId="6701" xr:uid="{B7381175-B17A-4324-A981-531B7D4B657F}"/>
    <cellStyle name="greyed 3 3 2 2" xfId="6702" xr:uid="{3BBA1EE4-A4D2-4B7E-9088-6364FF1AB705}"/>
    <cellStyle name="greyed 3 3 2 2 2" xfId="6703" xr:uid="{CEA5DFFB-0113-401C-94D1-440B377BF2E5}"/>
    <cellStyle name="greyed 3 3 2 2 2 2" xfId="6704" xr:uid="{70BD60DE-19B0-4DA5-B932-474561676C0E}"/>
    <cellStyle name="greyed 3 3 2 2 2 3" xfId="6705" xr:uid="{3DFE2FF3-9A04-4B7D-A08E-E8CEA1189B1A}"/>
    <cellStyle name="greyed 3 3 2 2 3" xfId="6706" xr:uid="{CAE8ACA9-A9B7-406F-AF2B-7067306EB693}"/>
    <cellStyle name="greyed 3 3 2 2 3 2" xfId="6707" xr:uid="{207BF1CF-F1B3-4230-98AC-B19B10A837D0}"/>
    <cellStyle name="greyed 3 3 2 2 4" xfId="6708" xr:uid="{43008B92-F7F1-4584-95A0-12EDAE6744F8}"/>
    <cellStyle name="greyed 3 3 2 2 5" xfId="6709" xr:uid="{EBDE32A6-7269-434A-9B7E-139785D24440}"/>
    <cellStyle name="greyed 3 3 2 3" xfId="6710" xr:uid="{DB4099E6-54EB-4EE4-8710-4975DEDB77FD}"/>
    <cellStyle name="greyed 3 3 2 3 2" xfId="6711" xr:uid="{B05050A6-A567-437D-90A5-2763733179F3}"/>
    <cellStyle name="greyed 3 3 2 3 3" xfId="6712" xr:uid="{8B58F77E-C90D-4295-9638-8FFB82CF4923}"/>
    <cellStyle name="greyed 3 3 2 4" xfId="6713" xr:uid="{50EA153B-4189-442B-B129-94A0264EA674}"/>
    <cellStyle name="greyed 3 3 2 4 2" xfId="6714" xr:uid="{23AE54B2-9854-48AE-877B-EC57D3C0B082}"/>
    <cellStyle name="greyed 3 3 2 5" xfId="6715" xr:uid="{B0128C82-14B5-4C3B-A645-BEA84264BBC2}"/>
    <cellStyle name="greyed 3 3 2 6" xfId="6716" xr:uid="{9D0309CF-6413-49CA-81EC-72338CE7E506}"/>
    <cellStyle name="greyed 3 3 3" xfId="6717" xr:uid="{DB743D0C-D1BF-4758-8E2F-B0EAA1074D53}"/>
    <cellStyle name="greyed 3 3 3 2" xfId="6718" xr:uid="{69C9D197-57E0-413C-AE1A-C5215908DE42}"/>
    <cellStyle name="greyed 3 3 3 2 2" xfId="6719" xr:uid="{DB746707-A99B-4995-B1F5-A4679D9D5E0F}"/>
    <cellStyle name="greyed 3 3 3 2 3" xfId="6720" xr:uid="{31C2A677-B4C1-4CE5-8810-042BFA9460B7}"/>
    <cellStyle name="greyed 3 3 3 3" xfId="6721" xr:uid="{709DCD9D-13E5-4469-A286-B45E489C4382}"/>
    <cellStyle name="greyed 3 3 3 3 2" xfId="6722" xr:uid="{9C88EFBF-BEF0-4C61-8368-43171BE417EE}"/>
    <cellStyle name="greyed 3 3 3 4" xfId="6723" xr:uid="{8C6CF4B4-1FBE-4864-A9BD-5F0A556C842C}"/>
    <cellStyle name="greyed 3 3 3 5" xfId="6724" xr:uid="{26068030-1500-4C25-8580-4A90E4CAEE18}"/>
    <cellStyle name="greyed 3 3 4" xfId="6725" xr:uid="{2B09CED2-9A37-40A7-8B86-647BA75B839B}"/>
    <cellStyle name="greyed 3 3 4 2" xfId="6726" xr:uid="{074DE3EB-9B30-4970-893C-3D4201C9B75C}"/>
    <cellStyle name="greyed 3 3 4 3" xfId="6727" xr:uid="{1A032087-F296-4404-8FE5-529FE32E54F5}"/>
    <cellStyle name="greyed 3 3 5" xfId="6728" xr:uid="{6011242B-3110-4CE7-B6B6-2E97FCACC313}"/>
    <cellStyle name="greyed 3 3 5 2" xfId="6729" xr:uid="{D6283D39-5945-4988-8106-0D3F6FE83783}"/>
    <cellStyle name="greyed 3 3 6" xfId="6730" xr:uid="{AF794BC5-31F8-409F-B32C-2E25F6384132}"/>
    <cellStyle name="greyed 3 3 7" xfId="6731" xr:uid="{9721D219-A1F8-427E-9A7D-324724BCB647}"/>
    <cellStyle name="greyed 3 4" xfId="6732" xr:uid="{1E855F42-BF9D-4CBE-8E97-15BB2AE45531}"/>
    <cellStyle name="greyed 3 4 2" xfId="6733" xr:uid="{B9392469-FB0F-4724-9270-8FC94790B422}"/>
    <cellStyle name="greyed 3 4 2 2" xfId="6734" xr:uid="{F04D0D9C-EED0-4805-B089-E848DCEBD742}"/>
    <cellStyle name="greyed 3 4 2 2 2" xfId="6735" xr:uid="{E5584082-9443-4D7E-882D-A3414BE996D7}"/>
    <cellStyle name="greyed 3 4 2 2 3" xfId="6736" xr:uid="{E8F6213D-1AA9-4E85-B387-1B7C54C22336}"/>
    <cellStyle name="greyed 3 4 2 3" xfId="6737" xr:uid="{21D56EB9-D1C8-45AE-9BEF-9EC28AA14001}"/>
    <cellStyle name="greyed 3 4 2 3 2" xfId="6738" xr:uid="{AC2651B2-DEBF-4FCD-A381-3A3A93E0278F}"/>
    <cellStyle name="greyed 3 4 2 4" xfId="6739" xr:uid="{C1CD7E59-7A68-46CE-938F-5F99FB1354AA}"/>
    <cellStyle name="greyed 3 4 2 5" xfId="6740" xr:uid="{FD866AAB-F1BA-4FC3-AADF-3AD292AB07B6}"/>
    <cellStyle name="greyed 3 4 3" xfId="6741" xr:uid="{89D1E96B-F327-45D5-98DB-9E55D4BC0EB2}"/>
    <cellStyle name="greyed 3 4 3 2" xfId="6742" xr:uid="{6B40D252-089A-409E-9CF6-23BD00744D1B}"/>
    <cellStyle name="greyed 3 4 3 3" xfId="6743" xr:uid="{08BFBB06-ABD0-4C8F-AF25-BDC447C8C8EC}"/>
    <cellStyle name="greyed 3 4 4" xfId="6744" xr:uid="{2412F1DD-70A0-422F-BA1E-845ABE0F39D8}"/>
    <cellStyle name="greyed 3 4 4 2" xfId="6745" xr:uid="{7BE8B0AD-7454-4438-AC02-216FE33B587C}"/>
    <cellStyle name="greyed 3 4 5" xfId="6746" xr:uid="{CEC486FD-51D8-4F89-8375-0DD01EB86487}"/>
    <cellStyle name="greyed 3 4 6" xfId="6747" xr:uid="{7664401F-2FD6-4AAE-8AF7-19E5C054D4A9}"/>
    <cellStyle name="greyed 3 5" xfId="6748" xr:uid="{5278B8CC-F87E-498B-9FC2-C37C0E5035D9}"/>
    <cellStyle name="greyed 3 5 2" xfId="6749" xr:uid="{BDD03C8A-E70B-4F90-B7CF-F9E21E4F8489}"/>
    <cellStyle name="greyed 3 5 2 2" xfId="6750" xr:uid="{FE11EB24-CAA3-4C48-9F64-946154C4126A}"/>
    <cellStyle name="greyed 3 5 2 2 2" xfId="6751" xr:uid="{955CAD8B-A0F2-4546-87E4-10D6A870191B}"/>
    <cellStyle name="greyed 3 5 2 2 3" xfId="6752" xr:uid="{DE61BC55-BE08-4483-9AA6-6C6D9C23870E}"/>
    <cellStyle name="greyed 3 5 2 3" xfId="6753" xr:uid="{A397E141-F6B0-4551-95AD-F6CDA7761467}"/>
    <cellStyle name="greyed 3 5 2 3 2" xfId="6754" xr:uid="{F786109B-81BF-424F-A610-784969170F8C}"/>
    <cellStyle name="greyed 3 5 2 4" xfId="6755" xr:uid="{40AF6D34-2ECD-4FAA-9B38-84F74D087198}"/>
    <cellStyle name="greyed 3 5 2 5" xfId="6756" xr:uid="{B363CCF3-A812-4BDD-B9CF-1A7CAA9099CC}"/>
    <cellStyle name="greyed 3 5 3" xfId="6757" xr:uid="{E06F072D-001B-4311-AF4E-57F57C23F6F9}"/>
    <cellStyle name="greyed 3 5 3 2" xfId="6758" xr:uid="{9BF81B06-CB25-448D-8890-07CC0294124A}"/>
    <cellStyle name="greyed 3 5 3 3" xfId="6759" xr:uid="{7809B955-A27C-4629-8D30-8270FD9C94F7}"/>
    <cellStyle name="greyed 3 5 4" xfId="6760" xr:uid="{49D73F71-392E-4DDF-B7C9-787D59044592}"/>
    <cellStyle name="greyed 3 5 4 2" xfId="6761" xr:uid="{7A4C4AF9-2412-42C7-9179-A7DE340FE647}"/>
    <cellStyle name="greyed 3 5 5" xfId="6762" xr:uid="{37B3691F-F68B-49F4-A4CF-29FDF8038F69}"/>
    <cellStyle name="greyed 3 5 6" xfId="6763" xr:uid="{D410F574-B433-4E3B-B42E-B2574E4DCF59}"/>
    <cellStyle name="greyed 3 6" xfId="6764" xr:uid="{B05709A0-9E10-4B97-9B13-2959FE7180E5}"/>
    <cellStyle name="greyed 3 6 2" xfId="6765" xr:uid="{67DE933F-05E1-48C8-B4BF-D1B672762E92}"/>
    <cellStyle name="greyed 3 6 2 2" xfId="6766" xr:uid="{7E901A84-8C47-45E7-BE61-3AEC0195E7DB}"/>
    <cellStyle name="greyed 3 6 2 3" xfId="6767" xr:uid="{295E8814-7D8E-4A61-8199-44F4E48A787A}"/>
    <cellStyle name="greyed 3 6 3" xfId="6768" xr:uid="{74FA36F6-AB08-4757-BF17-EAD9F1BBF073}"/>
    <cellStyle name="greyed 3 6 3 2" xfId="6769" xr:uid="{F67B284D-82A7-49E8-B410-AB215FB707B5}"/>
    <cellStyle name="greyed 3 6 4" xfId="6770" xr:uid="{15344FEB-7CE9-49CE-A1AA-D1AE08CFEB43}"/>
    <cellStyle name="greyed 3 6 5" xfId="6771" xr:uid="{414711BA-2DE0-47AB-9152-5A4DE078B105}"/>
    <cellStyle name="greyed 3 7" xfId="6772" xr:uid="{4FA50947-4E1A-412F-AFE0-9B78E2C0043A}"/>
    <cellStyle name="greyed 3 7 2" xfId="6773" xr:uid="{1B30049C-4ECA-4B28-99D6-5ABAC1EFFBFB}"/>
    <cellStyle name="greyed 3 7 3" xfId="6774" xr:uid="{3771D0C3-438B-44D3-8BF6-36FAD4B06700}"/>
    <cellStyle name="greyed 3 8" xfId="6775" xr:uid="{3E4400BB-1C01-4213-8088-79F8C0886EA2}"/>
    <cellStyle name="greyed 3 8 2" xfId="6776" xr:uid="{BB7F3D85-5B79-4D64-B3A8-10D5EF021F91}"/>
    <cellStyle name="greyed 3 9" xfId="6777" xr:uid="{0B069A04-FDCB-41AD-836C-BF3C1308F8FD}"/>
    <cellStyle name="greyed 4" xfId="6778" xr:uid="{00B2A1A5-3711-4166-86E9-7A2DBCA7DD2E}"/>
    <cellStyle name="greyed 4 2" xfId="6779" xr:uid="{327A6373-F061-4B4C-9CA4-46FA29EB5190}"/>
    <cellStyle name="greyed 4 2 2" xfId="6780" xr:uid="{7A48710D-55D2-4174-AA4E-38A36B432DA7}"/>
    <cellStyle name="greyed 4 2 2 2" xfId="6781" xr:uid="{B43E9D27-AA19-4578-853D-78FBE99A721A}"/>
    <cellStyle name="greyed 4 2 2 2 2" xfId="6782" xr:uid="{ABFB9CDC-998D-4752-BFAA-814E0EBAFCAA}"/>
    <cellStyle name="greyed 4 2 2 2 3" xfId="6783" xr:uid="{4EE6B17D-B459-453F-A0C0-A9D13053F7AA}"/>
    <cellStyle name="greyed 4 2 2 3" xfId="6784" xr:uid="{B69047FA-3E1A-4AA3-92E4-06DA83EA68A3}"/>
    <cellStyle name="greyed 4 2 2 3 2" xfId="6785" xr:uid="{2171B78F-F967-4B61-8FDF-2409B8CA516B}"/>
    <cellStyle name="greyed 4 2 2 4" xfId="6786" xr:uid="{E8508F24-4786-40BE-A19C-2DD17B17B003}"/>
    <cellStyle name="greyed 4 2 2 5" xfId="6787" xr:uid="{75E28906-49D2-46B3-9C83-D6055B07E276}"/>
    <cellStyle name="greyed 4 2 3" xfId="6788" xr:uid="{7E2B3480-14CD-4F24-8069-B39ED2B13882}"/>
    <cellStyle name="greyed 4 2 3 2" xfId="6789" xr:uid="{3DE7B3E4-C503-47B7-9B30-C81BEBA6DB5A}"/>
    <cellStyle name="greyed 4 2 3 3" xfId="6790" xr:uid="{D5379F7C-C056-40B1-9383-D3CD96A953B5}"/>
    <cellStyle name="greyed 4 2 4" xfId="6791" xr:uid="{A693000C-DB2B-44C2-BB58-A0EDBB571385}"/>
    <cellStyle name="greyed 4 2 4 2" xfId="6792" xr:uid="{AB72B620-1B3D-4130-B01E-0279AB14C31A}"/>
    <cellStyle name="greyed 4 2 5" xfId="6793" xr:uid="{A645C03A-0104-4E38-8AFB-76D5C1CCA6BF}"/>
    <cellStyle name="greyed 4 2 6" xfId="6794" xr:uid="{CA666647-6ED5-41AB-842A-9F3B27A2364D}"/>
    <cellStyle name="greyed 4 3" xfId="6795" xr:uid="{01141834-85BE-48AF-BC79-4ECB644DA8B4}"/>
    <cellStyle name="greyed 4 3 2" xfId="6796" xr:uid="{B5758A43-89D3-4B8D-9237-AB73146F5626}"/>
    <cellStyle name="greyed 4 3 2 2" xfId="6797" xr:uid="{C3426660-F94A-44FB-AB60-7A9A4DF4312D}"/>
    <cellStyle name="greyed 4 3 2 3" xfId="6798" xr:uid="{84D7B04D-9F5B-4A8C-A450-1704F54D27BD}"/>
    <cellStyle name="greyed 4 3 3" xfId="6799" xr:uid="{C1FFFC53-BEB8-4B1C-96EF-53A8639AEE26}"/>
    <cellStyle name="greyed 4 3 3 2" xfId="6800" xr:uid="{3E075C8F-8CE4-45AC-A15E-BC967F9C807A}"/>
    <cellStyle name="greyed 4 3 4" xfId="6801" xr:uid="{2527F1EB-D21B-455B-ABEE-FF3A25E3A9A4}"/>
    <cellStyle name="greyed 4 3 5" xfId="6802" xr:uid="{A27045A6-70D7-4B5D-B124-6990D9AF94A2}"/>
    <cellStyle name="greyed 4 4" xfId="6803" xr:uid="{087D38E4-A056-47B1-9532-5AB56963F3F5}"/>
    <cellStyle name="greyed 4 4 2" xfId="6804" xr:uid="{AB46A349-16DC-4305-9291-0851585C49BD}"/>
    <cellStyle name="greyed 4 4 3" xfId="6805" xr:uid="{4AE3F1E0-9F40-4F37-B887-1C19BE2D2676}"/>
    <cellStyle name="greyed 4 5" xfId="6806" xr:uid="{26EE2332-FB17-4709-BE43-BD65F97B3021}"/>
    <cellStyle name="greyed 4 5 2" xfId="6807" xr:uid="{FAD13374-0985-40F1-B497-9D28A8C92A1D}"/>
    <cellStyle name="greyed 4 6" xfId="6808" xr:uid="{7DA49854-596D-47A8-B3F0-92058BDD6648}"/>
    <cellStyle name="greyed 4 7" xfId="6809" xr:uid="{6AD354DD-4E6F-4D0D-8296-43C1D479E71D}"/>
    <cellStyle name="greyed 5" xfId="6810" xr:uid="{E9DD4346-4CB2-46A6-BA61-662FE6BEB6B4}"/>
    <cellStyle name="greyed 5 2" xfId="6811" xr:uid="{40129AA7-1634-4C4A-89BE-18177223AE9D}"/>
    <cellStyle name="greyed 5 2 2" xfId="6812" xr:uid="{BEBE7AD9-18EB-4108-B44A-BA48F34A4389}"/>
    <cellStyle name="greyed 5 2 2 2" xfId="6813" xr:uid="{9BCFE80E-A15A-432B-BE34-79FBEFA29B71}"/>
    <cellStyle name="greyed 5 2 2 2 2" xfId="6814" xr:uid="{7F1827EC-A1F6-4933-A835-485FA77E020A}"/>
    <cellStyle name="greyed 5 2 2 2 3" xfId="6815" xr:uid="{6541CE5F-3FF2-4515-8205-52CD2DC62FAB}"/>
    <cellStyle name="greyed 5 2 2 3" xfId="6816" xr:uid="{FFEE68F6-E489-4E2C-8619-3E034DB6F4D1}"/>
    <cellStyle name="greyed 5 2 2 3 2" xfId="6817" xr:uid="{9DD120EE-F975-4597-983B-8EC3AEB28B28}"/>
    <cellStyle name="greyed 5 2 2 4" xfId="6818" xr:uid="{E928485B-BB4C-4CD2-8589-3217CAB29166}"/>
    <cellStyle name="greyed 5 2 2 5" xfId="6819" xr:uid="{09325FC5-1CAD-471B-91A2-5837466C51AD}"/>
    <cellStyle name="greyed 5 2 3" xfId="6820" xr:uid="{D807E977-4F7E-4E44-83B7-B1929B4281C3}"/>
    <cellStyle name="greyed 5 2 3 2" xfId="6821" xr:uid="{ABD5197A-8988-4A36-8E92-ECE2B891B635}"/>
    <cellStyle name="greyed 5 2 3 3" xfId="6822" xr:uid="{D8CD9DAC-B39E-499A-A323-D8CE06D23371}"/>
    <cellStyle name="greyed 5 2 4" xfId="6823" xr:uid="{13F5FB49-F98A-41D0-A239-5FD44B8FD3E4}"/>
    <cellStyle name="greyed 5 2 4 2" xfId="6824" xr:uid="{14E4B2C9-062D-48EB-8189-427D47346ED5}"/>
    <cellStyle name="greyed 5 2 5" xfId="6825" xr:uid="{D1342F03-4459-4B92-9592-7D3FE395BEF4}"/>
    <cellStyle name="greyed 5 2 6" xfId="6826" xr:uid="{333A200C-FF5E-4F21-A909-2762C7FF71B0}"/>
    <cellStyle name="greyed 5 3" xfId="6827" xr:uid="{214029C0-D9A5-4ECB-B047-60EB81345A1A}"/>
    <cellStyle name="greyed 5 3 2" xfId="6828" xr:uid="{72CA3AE0-738E-46B1-B714-0A18493C1B92}"/>
    <cellStyle name="greyed 5 3 2 2" xfId="6829" xr:uid="{3F3CEF8D-6F46-4CD0-9AE2-9ECC081A43D6}"/>
    <cellStyle name="greyed 5 3 2 3" xfId="6830" xr:uid="{7C545243-0F4F-4C8F-AB1E-48F0DDB9BFE3}"/>
    <cellStyle name="greyed 5 3 3" xfId="6831" xr:uid="{5D5C2FAE-60B3-4D2B-8D13-950F897BFC51}"/>
    <cellStyle name="greyed 5 3 3 2" xfId="6832" xr:uid="{A3D64F99-DBDE-4ED6-A118-E9E5399AE918}"/>
    <cellStyle name="greyed 5 3 4" xfId="6833" xr:uid="{200EE2A3-00F4-4C0A-B1CB-DEE9003E6FCA}"/>
    <cellStyle name="greyed 5 3 5" xfId="6834" xr:uid="{630E2AD6-7387-4A71-8FEF-6AE8F7E52D56}"/>
    <cellStyle name="greyed 5 4" xfId="6835" xr:uid="{4FF98B15-D5CA-48B0-BF2A-4FC3FF9B5F45}"/>
    <cellStyle name="greyed 5 4 2" xfId="6836" xr:uid="{506EBF04-D6B8-4559-B245-F1E6C1EAEB41}"/>
    <cellStyle name="greyed 5 4 3" xfId="6837" xr:uid="{B4A997B7-7C6D-4E4D-8779-34B45E068925}"/>
    <cellStyle name="greyed 5 5" xfId="6838" xr:uid="{66A18B02-B452-4F89-8F71-CF9504716285}"/>
    <cellStyle name="greyed 5 5 2" xfId="6839" xr:uid="{A672AA2F-39C2-4FD8-9487-3CECE4B862C3}"/>
    <cellStyle name="greyed 5 6" xfId="6840" xr:uid="{87DF2C97-4910-48B1-9C25-BD08A6C2DB07}"/>
    <cellStyle name="greyed 5 7" xfId="6841" xr:uid="{9A76B88A-7F69-4FAD-83B1-E981F1FA344C}"/>
    <cellStyle name="greyed 6" xfId="6842" xr:uid="{9D0BB815-E5FE-4DBF-A0A7-493B4284DBB8}"/>
    <cellStyle name="greyed 6 2" xfId="6843" xr:uid="{7E2D75E1-ACE3-4A89-B433-A6921377D7B9}"/>
    <cellStyle name="greyed 6 3" xfId="6844" xr:uid="{7EE541DB-BC69-480F-A338-C17106AB1E37}"/>
    <cellStyle name="greyed 7" xfId="6845" xr:uid="{3794DE2D-A82F-48CD-9742-53B8A5802475}"/>
    <cellStyle name="greyed 7 2" xfId="6846" xr:uid="{62C090A9-FBAB-476C-89CB-E6683A41B882}"/>
    <cellStyle name="greyed 8" xfId="6847" xr:uid="{B2BF106C-72B6-470B-B8FC-02F73F759A75}"/>
    <cellStyle name="greyed 9" xfId="6848" xr:uid="{B9823530-D579-42B4-AB5C-E31219081A8D}"/>
    <cellStyle name="Gut" xfId="6849" xr:uid="{8BB39A80-FFEE-4408-AE7F-644DD09D10A2}"/>
    <cellStyle name="Header" xfId="6850" xr:uid="{658B7876-8E08-44DF-A07F-8A715E7410C1}"/>
    <cellStyle name="Heading 1" xfId="8" builtinId="16" customBuiltin="1"/>
    <cellStyle name="Heading 1 10" xfId="6851" xr:uid="{FD3BCD3A-9C71-49D6-AE5D-E9CC51032465}"/>
    <cellStyle name="Heading 1 11" xfId="6852" xr:uid="{89E1D2DB-EF40-42BF-A7E5-13025BE7FBF4}"/>
    <cellStyle name="Heading 1 12" xfId="6853" xr:uid="{C49E1845-EDF8-43EC-9E9C-6C571BC7F5FD}"/>
    <cellStyle name="Heading 1 13" xfId="6854" xr:uid="{4F198A3D-EB90-4619-8745-BF90E9A19170}"/>
    <cellStyle name="Heading 1 14" xfId="6855" xr:uid="{CDC98196-BBDD-49F0-92AD-5C406504E144}"/>
    <cellStyle name="Heading 1 15" xfId="6856" xr:uid="{846ED2F3-497F-4C46-9664-AA7C0B6A1254}"/>
    <cellStyle name="Heading 1 16" xfId="6857" xr:uid="{B056F340-F546-4CA8-8DD3-EDF3F53A81AE}"/>
    <cellStyle name="Heading 1 17" xfId="6858" xr:uid="{FB00781A-347E-460B-99BE-F643F24FEA68}"/>
    <cellStyle name="Heading 1 18" xfId="6859" xr:uid="{CF16A812-270D-4290-A8E3-6546752576E5}"/>
    <cellStyle name="Heading 1 19" xfId="6860" xr:uid="{8ECE2FBF-144C-4F0A-A1BB-EB9E1813BF67}"/>
    <cellStyle name="Heading 1 2" xfId="6861" xr:uid="{6EB0DDA9-A837-40A4-B8EC-064924724DCA}"/>
    <cellStyle name="Heading 1 2 2" xfId="6862" xr:uid="{8E22946C-8EE2-4547-8009-08A39ABDAD1B}"/>
    <cellStyle name="Heading 1 2_Underlying tables for variables of table A" xfId="6863" xr:uid="{9300FF2B-C984-466B-A102-B6D7E7DE98A0}"/>
    <cellStyle name="Heading 1 20" xfId="6864" xr:uid="{2A8429F3-D204-4E19-BFC6-5884C976D2DB}"/>
    <cellStyle name="Heading 1 21" xfId="6865" xr:uid="{11D5CD49-D88F-469A-BC77-24B4B62964AC}"/>
    <cellStyle name="Heading 1 22" xfId="6866" xr:uid="{F4A5CC44-ACCD-4B21-AED3-4E433B669F7C}"/>
    <cellStyle name="Heading 1 23" xfId="6867" xr:uid="{EEC3F42A-1FEA-4A79-AC53-C4DE30B629C4}"/>
    <cellStyle name="Heading 1 24" xfId="6868" xr:uid="{A4110EB8-3D77-4CBC-A69C-3B78D3BA43BA}"/>
    <cellStyle name="Heading 1 25" xfId="6869" xr:uid="{7DCA8A46-ED78-4162-AD10-EC6E95F7C9A9}"/>
    <cellStyle name="Heading 1 26" xfId="6870" xr:uid="{24A2561C-DC63-44D9-BB93-2ADB67163F29}"/>
    <cellStyle name="Heading 1 27" xfId="6871" xr:uid="{8777611E-6B89-498D-BF97-FE30E8D23860}"/>
    <cellStyle name="Heading 1 28" xfId="6872" xr:uid="{9248FFD2-7785-41D1-9F35-FD6A56767ED0}"/>
    <cellStyle name="Heading 1 29" xfId="6873" xr:uid="{C1F9FEE5-073F-43C2-B0AF-BA112449D7C9}"/>
    <cellStyle name="Heading 1 3" xfId="6874" xr:uid="{3E3067D4-65E9-48A4-88A9-B02964A3E8AF}"/>
    <cellStyle name="Heading 1 3 2" xfId="6875" xr:uid="{28B204FA-0C15-488F-AE74-B0D304393972}"/>
    <cellStyle name="Heading 1 30" xfId="6876" xr:uid="{531111A4-F7D9-4829-9A89-1BF622A0666C}"/>
    <cellStyle name="Heading 1 31" xfId="6877" xr:uid="{CF0D3FC2-121D-4620-B4B0-D39958E75318}"/>
    <cellStyle name="Heading 1 32" xfId="6878" xr:uid="{B2F62059-6099-4F46-96C8-8D26D30BDAD2}"/>
    <cellStyle name="Heading 1 33" xfId="6879" xr:uid="{195275C3-93D8-4958-A474-20DDDD65A0B7}"/>
    <cellStyle name="Heading 1 34" xfId="6880" xr:uid="{B29BCA9A-0C62-40B5-8A49-FB254B23EDDE}"/>
    <cellStyle name="Heading 1 35" xfId="6881" xr:uid="{671F21C4-C5FF-4A2D-98DA-CC946333D2A0}"/>
    <cellStyle name="Heading 1 36" xfId="6882" xr:uid="{A03A8FCF-99EB-4C4F-AB33-6D64DAC36DF2}"/>
    <cellStyle name="Heading 1 37" xfId="6883" xr:uid="{8C1BAC8A-E05D-4410-A757-95C53720CE1E}"/>
    <cellStyle name="Heading 1 38" xfId="6884" xr:uid="{EAD94C9A-D0DD-4E9B-AA1D-B4C47881AFB0}"/>
    <cellStyle name="Heading 1 39" xfId="6885" xr:uid="{A8CDF8BB-D6AA-46F3-967C-7516723110D0}"/>
    <cellStyle name="Heading 1 4" xfId="6886" xr:uid="{6F8E1EE8-E066-4A84-80DE-B1A017A3FE76}"/>
    <cellStyle name="Heading 1 40" xfId="6887" xr:uid="{D06BBA72-77EE-4FC8-9BD9-6757F2319368}"/>
    <cellStyle name="Heading 1 41" xfId="6888" xr:uid="{530EB4DF-F9B4-4D48-B0AE-C05A4DD88489}"/>
    <cellStyle name="Heading 1 42" xfId="6889" xr:uid="{3D793CB7-E52F-41DD-A8F7-72254D90EEAE}"/>
    <cellStyle name="Heading 1 43" xfId="6890" xr:uid="{4DE33961-DD6B-4804-B834-1BF87C71569E}"/>
    <cellStyle name="Heading 1 44" xfId="6891" xr:uid="{4D5F3FC5-4407-486A-9CA3-AB27520ED117}"/>
    <cellStyle name="Heading 1 45" xfId="6892" xr:uid="{AA7BB245-F146-4B6C-A588-2108B79A0A73}"/>
    <cellStyle name="Heading 1 46" xfId="6893" xr:uid="{1516D2EF-9FEF-4624-9958-7F2875DA8DE9}"/>
    <cellStyle name="Heading 1 47" xfId="6894" xr:uid="{7D9E493C-B2D4-4A31-BC07-550F26A4AE55}"/>
    <cellStyle name="Heading 1 48" xfId="6895" xr:uid="{5925EC35-62C3-41F9-B7F0-1A13C8C8986A}"/>
    <cellStyle name="Heading 1 49" xfId="6896" xr:uid="{77FE5942-58A2-4C09-8949-0D1E5458C5F2}"/>
    <cellStyle name="Heading 1 5" xfId="6897" xr:uid="{DDE33CCB-6C6E-4B21-BE95-07ACAAC9A4C9}"/>
    <cellStyle name="Heading 1 50" xfId="6898" xr:uid="{677210D5-6D3C-42FE-A30E-A8E8C6EC3138}"/>
    <cellStyle name="Heading 1 51" xfId="6899" xr:uid="{1E59B017-ECB6-42AD-93E6-2075039AA140}"/>
    <cellStyle name="Heading 1 52" xfId="6900" xr:uid="{6C49D621-E2FB-4443-A683-701E4717E3B8}"/>
    <cellStyle name="Heading 1 53" xfId="6901" xr:uid="{25EE5ED1-82DB-431B-A1B7-D7885419A441}"/>
    <cellStyle name="Heading 1 54" xfId="6902" xr:uid="{CFD4503A-B4E8-4675-8DFE-56BF56F1D594}"/>
    <cellStyle name="Heading 1 55" xfId="6903" xr:uid="{BEFB7C50-4913-4903-9523-BF741B99C3AB}"/>
    <cellStyle name="Heading 1 56" xfId="6904" xr:uid="{4583E444-E7F5-470C-BA4D-8849E9E9BEE3}"/>
    <cellStyle name="Heading 1 57" xfId="6905" xr:uid="{8A1151DD-DAA8-4757-9E1F-0FDBB82ADAA5}"/>
    <cellStyle name="Heading 1 58" xfId="6906" xr:uid="{2B60E7EC-0018-4C0A-9A19-A81BE058A7C7}"/>
    <cellStyle name="Heading 1 59" xfId="6907" xr:uid="{B236C7E4-11E4-4346-BF1A-347C8972F2C1}"/>
    <cellStyle name="Heading 1 6" xfId="6908" xr:uid="{E30212DA-1542-4473-B773-AA0FE5B62766}"/>
    <cellStyle name="Heading 1 60" xfId="6909" xr:uid="{D430A22A-3DF8-4B5C-B2DC-652E30A5C286}"/>
    <cellStyle name="Heading 1 61" xfId="6910" xr:uid="{C5AF82EE-C003-4DC9-97CC-1482F0ADC69E}"/>
    <cellStyle name="Heading 1 62" xfId="6911" xr:uid="{929037CF-4055-4780-9E77-84F23D1966A3}"/>
    <cellStyle name="Heading 1 63" xfId="6912" xr:uid="{AD9A4EB4-4609-474D-BC3B-1A654F18862D}"/>
    <cellStyle name="Heading 1 64" xfId="6913" xr:uid="{039E0852-61A8-4135-8FBD-FB981AF2DB93}"/>
    <cellStyle name="Heading 1 65" xfId="6914" xr:uid="{6594C155-EC4E-4B01-B33D-CE8BEBBE4901}"/>
    <cellStyle name="Heading 1 66" xfId="6915" xr:uid="{82129ABE-5BA5-4EC2-A11E-F815109D2EAB}"/>
    <cellStyle name="Heading 1 67" xfId="6916" xr:uid="{BE4AAC31-FA93-4167-99FB-6D2D97A0877A}"/>
    <cellStyle name="Heading 1 68" xfId="6917" xr:uid="{0CE67CC9-93BA-4621-9BCA-43CCFAEB6827}"/>
    <cellStyle name="Heading 1 69" xfId="6918" xr:uid="{03B98F9F-5A61-4BC2-8998-F2CBFB472CC4}"/>
    <cellStyle name="Heading 1 7" xfId="6919" xr:uid="{D06D4ECF-BE4A-4C64-A22E-0D961DA8E594}"/>
    <cellStyle name="Heading 1 70" xfId="6920" xr:uid="{25A0877B-511A-413D-8A6A-17002F7D47A0}"/>
    <cellStyle name="Heading 1 71" xfId="6921" xr:uid="{DB3F27F9-52E4-471D-9C1F-21D5A0823CE0}"/>
    <cellStyle name="Heading 1 72" xfId="6922" xr:uid="{5FE3B6A3-D1D1-452B-A8A9-41BECF1231B2}"/>
    <cellStyle name="Heading 1 73" xfId="6923" xr:uid="{EA372D08-6CB1-45C2-9760-32CB441A5046}"/>
    <cellStyle name="Heading 1 8" xfId="6924" xr:uid="{3692CB21-D69E-4082-8207-4D9D507D1871}"/>
    <cellStyle name="Heading 1 9" xfId="6925" xr:uid="{B5AD17CE-FD96-43CA-A845-B6387568C4EB}"/>
    <cellStyle name="Heading 1 9 2" xfId="6926" xr:uid="{73C40D33-8E09-408C-B5A4-C5B0EA727888}"/>
    <cellStyle name="Heading 2" xfId="9" builtinId="17" customBuiltin="1"/>
    <cellStyle name="Heading 2 10" xfId="6927" xr:uid="{612739E4-F8AA-44C5-A98B-785D3AF1417D}"/>
    <cellStyle name="Heading 2 11" xfId="6928" xr:uid="{4A0DFBA8-771D-42D4-80CA-6A18E6075B17}"/>
    <cellStyle name="Heading 2 12" xfId="6929" xr:uid="{6B0B0547-2F5E-4F13-BA39-C2A38ECF8D91}"/>
    <cellStyle name="Heading 2 13" xfId="6930" xr:uid="{5581B540-3F75-4C1E-81E6-C2FFFB5C86AB}"/>
    <cellStyle name="Heading 2 14" xfId="6931" xr:uid="{001109C7-C03D-45C6-A7C2-1117C593D8AA}"/>
    <cellStyle name="Heading 2 15" xfId="6932" xr:uid="{21D73BB0-67EB-4B90-A5B5-C39077EF29E7}"/>
    <cellStyle name="Heading 2 16" xfId="6933" xr:uid="{71F4D716-4915-42B9-9EF6-85197D1959CF}"/>
    <cellStyle name="Heading 2 17" xfId="6934" xr:uid="{FE857B5D-A3BE-4EA7-9571-07ED172F787D}"/>
    <cellStyle name="Heading 2 18" xfId="6935" xr:uid="{F20F5A0A-D368-4D7C-ABA3-58AF11FEF33C}"/>
    <cellStyle name="Heading 2 19" xfId="6936" xr:uid="{428B54A4-5F69-498B-AF8E-F64C60F85580}"/>
    <cellStyle name="Heading 2 2" xfId="6937" xr:uid="{7F138E03-A07D-40EF-B6B3-19F9B21ECE56}"/>
    <cellStyle name="Heading 2 2 2" xfId="6938" xr:uid="{3DBB80B7-CD94-4843-8109-2D96C30C19A9}"/>
    <cellStyle name="Heading 2 2_Underlying tables for variables of table A" xfId="6939" xr:uid="{F3A0A719-754F-44C7-AFEE-7F64D865D2DB}"/>
    <cellStyle name="Heading 2 20" xfId="6940" xr:uid="{C9363B0F-9595-4DBC-926F-33409AEC29E6}"/>
    <cellStyle name="Heading 2 21" xfId="6941" xr:uid="{88F91B35-6E5E-41C9-A9A4-2C790F20BDD6}"/>
    <cellStyle name="Heading 2 22" xfId="6942" xr:uid="{4B553E70-EE08-40B0-A5B3-34D4BA5BFBFD}"/>
    <cellStyle name="Heading 2 23" xfId="6943" xr:uid="{10E712EB-DC47-4216-BFAD-AD8B69DFB2EA}"/>
    <cellStyle name="Heading 2 24" xfId="6944" xr:uid="{6EB7B337-F2DF-4D22-8A14-917E9DFA0533}"/>
    <cellStyle name="Heading 2 25" xfId="6945" xr:uid="{54D465B7-6D58-4E87-A18E-882A7DB95384}"/>
    <cellStyle name="Heading 2 26" xfId="6946" xr:uid="{9ACFE023-A5BA-4E65-B7B8-7C143C564C78}"/>
    <cellStyle name="Heading 2 27" xfId="6947" xr:uid="{9096CCCA-C732-4598-8C71-85A355E45A71}"/>
    <cellStyle name="Heading 2 28" xfId="6948" xr:uid="{41B19FDF-7C6D-4607-8FF1-2E19F8636452}"/>
    <cellStyle name="Heading 2 29" xfId="6949" xr:uid="{1A5B7FDD-26D2-4F9A-9E1E-4166D3E9FD9A}"/>
    <cellStyle name="Heading 2 3" xfId="6950" xr:uid="{678547CC-3567-4F88-A14A-DE4059C93C53}"/>
    <cellStyle name="Heading 2 3 2" xfId="6951" xr:uid="{10DB0A8B-4C79-459B-A43B-E8E6053FFE86}"/>
    <cellStyle name="Heading 2 30" xfId="6952" xr:uid="{A7A105DE-A20E-4379-8017-F468DBB5377C}"/>
    <cellStyle name="Heading 2 31" xfId="6953" xr:uid="{9B4673C4-DEE7-4FA2-B8C5-D7414305D269}"/>
    <cellStyle name="Heading 2 32" xfId="6954" xr:uid="{68BAEA6F-82A8-4206-AF5C-67FE7E34223F}"/>
    <cellStyle name="Heading 2 33" xfId="6955" xr:uid="{3C1C5502-837B-4EAE-AEAC-FF6F51E29481}"/>
    <cellStyle name="Heading 2 34" xfId="6956" xr:uid="{5DAF32AE-BFB9-4D18-A07A-BFED23373692}"/>
    <cellStyle name="Heading 2 35" xfId="6957" xr:uid="{9EB54E4D-3F80-4D91-A163-4141219C349B}"/>
    <cellStyle name="Heading 2 36" xfId="6958" xr:uid="{9323BA85-A860-45D7-9C96-13EC15464961}"/>
    <cellStyle name="Heading 2 37" xfId="6959" xr:uid="{9F3C612E-B346-443D-89CC-891B883274AD}"/>
    <cellStyle name="Heading 2 38" xfId="6960" xr:uid="{DA108C95-9A71-457B-9521-FABD11D1369A}"/>
    <cellStyle name="Heading 2 39" xfId="6961" xr:uid="{739BC21B-BE22-405E-8083-1DFA1B73B0E6}"/>
    <cellStyle name="Heading 2 4" xfId="6962" xr:uid="{85457EC0-62A2-4328-99B9-A8B9963EDAA8}"/>
    <cellStyle name="Heading 2 40" xfId="6963" xr:uid="{5D39E83B-9153-49CE-9FDD-ED8FA0A1DBB9}"/>
    <cellStyle name="Heading 2 41" xfId="6964" xr:uid="{E6625D44-8565-473C-8FAF-DB11E542E38C}"/>
    <cellStyle name="Heading 2 42" xfId="6965" xr:uid="{1490707D-D81E-43C4-927D-937EC6D0483C}"/>
    <cellStyle name="Heading 2 43" xfId="6966" xr:uid="{0C2C048A-5794-489F-9BF7-4F84696DFEBC}"/>
    <cellStyle name="Heading 2 44" xfId="6967" xr:uid="{119C9F03-443B-48D4-B391-EC267AAF4216}"/>
    <cellStyle name="Heading 2 45" xfId="6968" xr:uid="{9135DFC0-6206-45BD-8795-6CEC04B061E8}"/>
    <cellStyle name="Heading 2 46" xfId="6969" xr:uid="{4F8627D6-B698-4545-AB88-F3D555586A24}"/>
    <cellStyle name="Heading 2 47" xfId="6970" xr:uid="{400F5847-BD40-479E-9A36-8BAB0191AA8D}"/>
    <cellStyle name="Heading 2 48" xfId="6971" xr:uid="{62D34ACF-A25A-4FFB-9DAB-373891F4EB69}"/>
    <cellStyle name="Heading 2 49" xfId="6972" xr:uid="{D1768B8F-23BC-4C0F-A425-4657F378A361}"/>
    <cellStyle name="Heading 2 5" xfId="6973" xr:uid="{D075F493-A442-4E6A-964E-1A106B43E7DB}"/>
    <cellStyle name="Heading 2 50" xfId="6974" xr:uid="{5DCB72E0-99C0-4E4B-828E-2C868541F001}"/>
    <cellStyle name="Heading 2 51" xfId="6975" xr:uid="{5CDEC783-F121-4466-8F4A-F32922BBB856}"/>
    <cellStyle name="Heading 2 52" xfId="6976" xr:uid="{0CB43A6F-E444-4DE4-927A-4D111AA991C4}"/>
    <cellStyle name="Heading 2 53" xfId="6977" xr:uid="{CE199A2E-EBA5-42C5-8976-EF0774564060}"/>
    <cellStyle name="Heading 2 54" xfId="6978" xr:uid="{99401DA2-EE0A-439C-AD14-F6A68D20826D}"/>
    <cellStyle name="Heading 2 55" xfId="6979" xr:uid="{DA6D1929-F31A-436B-B872-67D7D92F2ECD}"/>
    <cellStyle name="Heading 2 56" xfId="6980" xr:uid="{EC6F25A3-B14B-4954-AF93-3828EC1370C8}"/>
    <cellStyle name="Heading 2 57" xfId="6981" xr:uid="{5709D675-38C6-4969-859C-5E6023192263}"/>
    <cellStyle name="Heading 2 58" xfId="6982" xr:uid="{1F685D3A-1CB8-441B-9649-16B19EF9229A}"/>
    <cellStyle name="Heading 2 59" xfId="6983" xr:uid="{977CA647-5FCF-4255-945D-8A2BF95FC49A}"/>
    <cellStyle name="Heading 2 6" xfId="6984" xr:uid="{1273D861-FF13-4AFA-8B43-858BD3786627}"/>
    <cellStyle name="Heading 2 60" xfId="6985" xr:uid="{759EEE86-9A0F-448F-9D0C-7BE14E5EDBD4}"/>
    <cellStyle name="Heading 2 61" xfId="6986" xr:uid="{280CB494-1333-4F05-A6FB-F98F340B10F6}"/>
    <cellStyle name="Heading 2 62" xfId="6987" xr:uid="{C05BF418-CC09-435E-A295-4394DA502825}"/>
    <cellStyle name="Heading 2 63" xfId="6988" xr:uid="{9B8984FB-FBB0-4E80-9A09-5BCB08C75B87}"/>
    <cellStyle name="Heading 2 64" xfId="6989" xr:uid="{F25EA0B9-64F2-4250-8908-F5D483B63BC4}"/>
    <cellStyle name="Heading 2 65" xfId="6990" xr:uid="{ED1E2983-9ACE-4310-98B2-3360C744A062}"/>
    <cellStyle name="Heading 2 66" xfId="6991" xr:uid="{9C13B2C8-D77A-464B-B92C-3F693AA941E4}"/>
    <cellStyle name="Heading 2 67" xfId="6992" xr:uid="{90F8C645-2A8D-4C08-A226-A9A775E93E1A}"/>
    <cellStyle name="Heading 2 68" xfId="6993" xr:uid="{8A71C18C-B2D2-47D0-B994-5FE5CD799E62}"/>
    <cellStyle name="Heading 2 69" xfId="6994" xr:uid="{8FB72382-8BEF-4A78-A2AF-20C9266EC149}"/>
    <cellStyle name="Heading 2 7" xfId="6995" xr:uid="{8C6DBD06-91E4-4BD4-999B-578987F26673}"/>
    <cellStyle name="Heading 2 70" xfId="6996" xr:uid="{BFD1B53C-BDE7-4D01-B1B5-68D39D48D53E}"/>
    <cellStyle name="Heading 2 71" xfId="6997" xr:uid="{F7A33A8E-233B-41B3-A6B8-F10A80CD0399}"/>
    <cellStyle name="Heading 2 72" xfId="6998" xr:uid="{1B306467-EB9E-422D-A742-36373ABCC5E7}"/>
    <cellStyle name="Heading 2 73" xfId="6999" xr:uid="{D69432D8-7C94-4526-8297-A3AEA0A1F7A4}"/>
    <cellStyle name="Heading 2 8" xfId="7000" xr:uid="{1A4B4DA5-3CB0-45DF-B4FA-253DACE4E1E1}"/>
    <cellStyle name="Heading 2 9" xfId="7001" xr:uid="{FD6FD3BB-45F7-4CE6-80DB-F004DE1E5EDD}"/>
    <cellStyle name="Heading 2 9 2" xfId="7002" xr:uid="{45C3EA40-AF44-46E2-BFC0-D744ADEA9B44}"/>
    <cellStyle name="Heading 3" xfId="10" builtinId="18" customBuiltin="1"/>
    <cellStyle name="Heading 3 10" xfId="7003" xr:uid="{85A2F46F-307C-4F94-8CC2-B5A3D68FE538}"/>
    <cellStyle name="Heading 3 11" xfId="7004" xr:uid="{D186EC0E-8336-4378-B31D-CF5501551434}"/>
    <cellStyle name="Heading 3 12" xfId="7005" xr:uid="{31B89EA0-679F-4708-BD5B-B84767701E3D}"/>
    <cellStyle name="Heading 3 13" xfId="7006" xr:uid="{F55EB1CD-B9F2-4338-B841-A1A575DBC712}"/>
    <cellStyle name="Heading 3 14" xfId="7007" xr:uid="{71B781AC-5CB8-4566-93B1-BAF6CD0A5B35}"/>
    <cellStyle name="Heading 3 15" xfId="7008" xr:uid="{3BBE6284-A755-4556-8E04-951A06712182}"/>
    <cellStyle name="Heading 3 16" xfId="7009" xr:uid="{DE5671DE-FADA-4DC7-8882-250F244A507D}"/>
    <cellStyle name="Heading 3 17" xfId="7010" xr:uid="{C362BB63-D400-40BA-8E75-5774B5C76782}"/>
    <cellStyle name="Heading 3 18" xfId="7011" xr:uid="{07C94D25-D1AF-409A-B68A-3C33ACAB6CDD}"/>
    <cellStyle name="Heading 3 19" xfId="7012" xr:uid="{7FD2BD82-1C21-40C9-9D3E-92672CE3026F}"/>
    <cellStyle name="Heading 3 2" xfId="7013" xr:uid="{8322C76F-A1BF-4562-AA44-722E28C8A90F}"/>
    <cellStyle name="Heading 3 20" xfId="7014" xr:uid="{E939F088-B0A0-487D-A460-2C274C4D3ACB}"/>
    <cellStyle name="Heading 3 3" xfId="7015" xr:uid="{43D507B7-0A6F-482E-83AD-6EDFFA8349F2}"/>
    <cellStyle name="Heading 3 3 2" xfId="7016" xr:uid="{136C9F39-A749-4B88-99AB-87E48463AD9C}"/>
    <cellStyle name="Heading 3 4" xfId="7017" xr:uid="{C41A4E75-CA61-4674-9AA2-E54DADDCCE3C}"/>
    <cellStyle name="Heading 3 5" xfId="7018" xr:uid="{73B69A2A-313A-48BA-ABF6-B2B2E7640573}"/>
    <cellStyle name="Heading 3 6" xfId="7019" xr:uid="{B71158E8-42C3-4A26-AFCB-628F4C9C1200}"/>
    <cellStyle name="Heading 3 7" xfId="7020" xr:uid="{DBA90243-8205-413C-BC1B-AB5D9D372B07}"/>
    <cellStyle name="Heading 3 8" xfId="7021" xr:uid="{130B1322-FAF3-4933-9FE8-EA7E917E2B38}"/>
    <cellStyle name="Heading 3 9" xfId="7022" xr:uid="{ADD370AE-494A-408B-9B55-5E9CA30BA468}"/>
    <cellStyle name="Heading 4" xfId="11" builtinId="19" customBuiltin="1"/>
    <cellStyle name="Heading 4 10" xfId="7023" xr:uid="{340ECC30-F62F-44C3-94DC-0FCB4FCE8B35}"/>
    <cellStyle name="Heading 4 11" xfId="7024" xr:uid="{FA698E32-D64E-4950-A204-FCBBF3086112}"/>
    <cellStyle name="Heading 4 12" xfId="7025" xr:uid="{B95E9BBD-7A4F-4F6C-B005-5A47E3A821B2}"/>
    <cellStyle name="Heading 4 13" xfId="7026" xr:uid="{3E4D3B31-D1AA-44E7-9B2F-119AA1DA663E}"/>
    <cellStyle name="Heading 4 14" xfId="7027" xr:uid="{9CC59609-4991-40B8-8EAA-291983DCCE2D}"/>
    <cellStyle name="Heading 4 15" xfId="7028" xr:uid="{CEC2D739-DFC8-4169-8F5D-9DE2703C3DED}"/>
    <cellStyle name="Heading 4 16" xfId="7029" xr:uid="{B4976518-8190-4B9F-8EBB-E6D82387CB32}"/>
    <cellStyle name="Heading 4 17" xfId="7030" xr:uid="{D800695F-5E03-44AF-B6BD-945AA3FCB6D9}"/>
    <cellStyle name="Heading 4 18" xfId="7031" xr:uid="{FF10F29B-D407-4EAA-AF0D-2BABA3DD049A}"/>
    <cellStyle name="Heading 4 19" xfId="7032" xr:uid="{27AFDB90-A83E-455B-8262-3C1C7A42A52A}"/>
    <cellStyle name="Heading 4 2" xfId="7033" xr:uid="{510FD8B2-78D9-420C-802F-39A8B02A1FF1}"/>
    <cellStyle name="Heading 4 20" xfId="7034" xr:uid="{631566D3-AC6A-4CF1-8C57-B11007706044}"/>
    <cellStyle name="Heading 4 3" xfId="7035" xr:uid="{F4F90203-7ED5-4BC8-ACFC-62232BC43E0D}"/>
    <cellStyle name="Heading 4 3 2" xfId="7036" xr:uid="{805E40CC-C36E-4EB5-AAC8-96C873E5139F}"/>
    <cellStyle name="Heading 4 4" xfId="7037" xr:uid="{8F924F63-8127-445B-9CCE-ECE6EC0CD297}"/>
    <cellStyle name="Heading 4 5" xfId="7038" xr:uid="{ACB6BABC-1CB4-42EA-88F4-56F849FC9ABA}"/>
    <cellStyle name="Heading 4 6" xfId="7039" xr:uid="{D2E15DEF-F224-42DD-BB7F-DE5B4279C416}"/>
    <cellStyle name="Heading 4 7" xfId="7040" xr:uid="{3E8F9063-CEEF-44D6-A435-ABD8A9B1E913}"/>
    <cellStyle name="Heading 4 8" xfId="7041" xr:uid="{0342A5CF-EF64-4BE5-B2F2-4BFC0249D4C2}"/>
    <cellStyle name="Heading 4 9" xfId="7042" xr:uid="{9D7A7998-C97D-4787-8631-FB8253F67D89}"/>
    <cellStyle name="HeadingTable" xfId="7043" xr:uid="{0A503D8E-B327-4354-AA6B-E5487604847A}"/>
    <cellStyle name="HeadingTable 10" xfId="7044" xr:uid="{5DC390E3-1EF6-45BB-A6AB-EF97154D5858}"/>
    <cellStyle name="HeadingTable 11" xfId="7045" xr:uid="{4649E59A-516D-4A04-9F94-7065B141AB90}"/>
    <cellStyle name="HeadingTable 2" xfId="7046" xr:uid="{0946DF59-AEE6-4218-9C45-736008925A1B}"/>
    <cellStyle name="HeadingTable 2 2" xfId="7047" xr:uid="{C826F283-53FF-4C69-9D74-AE1BA19F5B9B}"/>
    <cellStyle name="HeadingTable 2 2 2" xfId="7048" xr:uid="{D45473FF-652D-4277-A01A-2D3E6C57F512}"/>
    <cellStyle name="HeadingTable 2 2 2 2" xfId="7049" xr:uid="{C3E2265C-C850-4CBE-84C7-F4418F0170E6}"/>
    <cellStyle name="HeadingTable 2 2 2 2 2" xfId="7050" xr:uid="{32953E28-AC8C-4214-9CA9-22D7FC0D3D16}"/>
    <cellStyle name="HeadingTable 2 2 2 2 2 2" xfId="7051" xr:uid="{B9E8445B-E70D-47C0-8A6D-F4173C72938C}"/>
    <cellStyle name="HeadingTable 2 2 2 2 2 3" xfId="7052" xr:uid="{2D7066ED-AF55-4796-BD15-4314998D5134}"/>
    <cellStyle name="HeadingTable 2 2 2 2 3" xfId="7053" xr:uid="{780B92C3-7D77-46A2-92A5-045B063F0C20}"/>
    <cellStyle name="HeadingTable 2 2 2 2 3 2" xfId="7054" xr:uid="{16E64FD4-49DE-471D-A7D9-EB1AE8C4C442}"/>
    <cellStyle name="HeadingTable 2 2 2 2 4" xfId="7055" xr:uid="{AB46E551-2D23-435E-AE38-2C17BC7DDFA1}"/>
    <cellStyle name="HeadingTable 2 2 2 2 5" xfId="7056" xr:uid="{B2D267A2-5DF6-4BD3-86EB-9F05DFBE4767}"/>
    <cellStyle name="HeadingTable 2 2 2 3" xfId="7057" xr:uid="{72C0BDCF-9657-4981-9F5D-94D1A4B864E2}"/>
    <cellStyle name="HeadingTable 2 2 2 3 2" xfId="7058" xr:uid="{D3242F14-F602-4ACF-B43E-ED619783B2C9}"/>
    <cellStyle name="HeadingTable 2 2 2 3 3" xfId="7059" xr:uid="{9609BE5E-9113-44E1-8A21-948CA81B4A9A}"/>
    <cellStyle name="HeadingTable 2 2 2 4" xfId="7060" xr:uid="{D3EA139E-1002-4839-86C5-6EB1B2B62830}"/>
    <cellStyle name="HeadingTable 2 2 2 4 2" xfId="7061" xr:uid="{B016F37B-81E3-41AC-B1F5-855CAB3E5D75}"/>
    <cellStyle name="HeadingTable 2 2 2 5" xfId="7062" xr:uid="{DBED80EA-E372-471E-A48D-BE6D53893808}"/>
    <cellStyle name="HeadingTable 2 2 2 6" xfId="7063" xr:uid="{03692DB3-51B9-45E5-B5DD-E6DAD77CC38A}"/>
    <cellStyle name="HeadingTable 2 2 3" xfId="7064" xr:uid="{69F07B0F-5D53-47FA-A617-A4FD84992CDA}"/>
    <cellStyle name="HeadingTable 2 2 3 2" xfId="7065" xr:uid="{D6F3FEF3-C355-461F-B755-4FFC7CA242ED}"/>
    <cellStyle name="HeadingTable 2 2 3 2 2" xfId="7066" xr:uid="{076878BF-E343-46D5-8DE8-1AD3B2882219}"/>
    <cellStyle name="HeadingTable 2 2 3 2 3" xfId="7067" xr:uid="{CE3E6B3F-0BAC-49A4-A263-B6A688156EF5}"/>
    <cellStyle name="HeadingTable 2 2 3 3" xfId="7068" xr:uid="{9B31209B-8CBF-4F00-BFB2-ECAD8FBCC7E5}"/>
    <cellStyle name="HeadingTable 2 2 3 3 2" xfId="7069" xr:uid="{8003E5B3-9824-4C9C-85DC-23903AD7DDA9}"/>
    <cellStyle name="HeadingTable 2 2 3 4" xfId="7070" xr:uid="{B259A5EE-A2F8-41A1-9EF6-8BA7C3EB2975}"/>
    <cellStyle name="HeadingTable 2 2 3 5" xfId="7071" xr:uid="{F2E0ED14-22AE-40F2-B331-A39F9F23D4EF}"/>
    <cellStyle name="HeadingTable 2 2 4" xfId="7072" xr:uid="{8DB8CCBF-BEED-48C7-870E-84ED00715012}"/>
    <cellStyle name="HeadingTable 2 2 4 2" xfId="7073" xr:uid="{EFA71B39-FFC6-474C-9107-6ED551280370}"/>
    <cellStyle name="HeadingTable 2 2 4 3" xfId="7074" xr:uid="{5ABFD493-C3DE-4589-B478-C47D7756AAD6}"/>
    <cellStyle name="HeadingTable 2 2 5" xfId="7075" xr:uid="{C76C9F2A-3F85-4393-9C8A-F7A7A16CF39D}"/>
    <cellStyle name="HeadingTable 2 2 5 2" xfId="7076" xr:uid="{B8A80AF2-F099-4DA0-BFAE-0F8C7BDBFF96}"/>
    <cellStyle name="HeadingTable 2 2 6" xfId="7077" xr:uid="{012BEE9F-0D7B-4771-8F5B-0718B3319487}"/>
    <cellStyle name="HeadingTable 2 2 7" xfId="7078" xr:uid="{34B09581-9494-4C3A-A2FD-76FE89A06827}"/>
    <cellStyle name="HeadingTable 2 3" xfId="7079" xr:uid="{0405DDD9-8216-428E-AD9C-9275678C761C}"/>
    <cellStyle name="HeadingTable 2 3 2" xfId="7080" xr:uid="{2AC629C8-6941-46A6-BB7C-BB513CDBB04C}"/>
    <cellStyle name="HeadingTable 2 3 2 2" xfId="7081" xr:uid="{5E697261-1063-4914-BA1A-9F61BFCCD799}"/>
    <cellStyle name="HeadingTable 2 3 2 2 2" xfId="7082" xr:uid="{43ADB4AB-4B64-4C09-9398-C7C5FD5AEAA1}"/>
    <cellStyle name="HeadingTable 2 3 2 2 2 2" xfId="7083" xr:uid="{316FFF7F-4DAC-47BB-8D58-0975C675E8B6}"/>
    <cellStyle name="HeadingTable 2 3 2 2 2 3" xfId="7084" xr:uid="{112DDA65-D4B1-4518-BB2C-F08D333D563B}"/>
    <cellStyle name="HeadingTable 2 3 2 2 3" xfId="7085" xr:uid="{531E2E19-0AFE-412D-8195-BBADB6E44A6E}"/>
    <cellStyle name="HeadingTable 2 3 2 2 3 2" xfId="7086" xr:uid="{6F8B3B81-5A29-4205-BA3E-0E348A0E89AE}"/>
    <cellStyle name="HeadingTable 2 3 2 2 4" xfId="7087" xr:uid="{9D7A2280-7762-4DD1-898F-12DBBE9D3E08}"/>
    <cellStyle name="HeadingTable 2 3 2 2 5" xfId="7088" xr:uid="{BB62A527-AF33-4D32-BF9F-7C3F93BD3670}"/>
    <cellStyle name="HeadingTable 2 3 2 3" xfId="7089" xr:uid="{FCA32BF8-2CC5-4DD2-8D29-E2BEC7B5FF3A}"/>
    <cellStyle name="HeadingTable 2 3 2 3 2" xfId="7090" xr:uid="{75BF0DC3-7A71-4B45-9AB4-5A65F99907A0}"/>
    <cellStyle name="HeadingTable 2 3 2 3 3" xfId="7091" xr:uid="{FD864533-9208-4B6A-ADF7-374834753F2C}"/>
    <cellStyle name="HeadingTable 2 3 2 4" xfId="7092" xr:uid="{CC85B5BF-4ECA-4292-8BC6-D3A961A19F3C}"/>
    <cellStyle name="HeadingTable 2 3 2 4 2" xfId="7093" xr:uid="{32C9A761-E093-4413-94BC-FA7DDD2D75CC}"/>
    <cellStyle name="HeadingTable 2 3 2 5" xfId="7094" xr:uid="{271AD260-BB59-48CB-AFB2-DCA8AD528501}"/>
    <cellStyle name="HeadingTable 2 3 2 6" xfId="7095" xr:uid="{1472101E-8DD2-415F-A1D5-F07383FF97CE}"/>
    <cellStyle name="HeadingTable 2 3 3" xfId="7096" xr:uid="{270F0954-F311-4B22-AC77-4A6F42A1D2E3}"/>
    <cellStyle name="HeadingTable 2 3 3 2" xfId="7097" xr:uid="{01CA3F5E-5CE0-4B51-895F-79339E7D3FE1}"/>
    <cellStyle name="HeadingTable 2 3 3 2 2" xfId="7098" xr:uid="{2451DFD5-55A5-47C7-8C7B-C27B9B4B6AEA}"/>
    <cellStyle name="HeadingTable 2 3 3 2 3" xfId="7099" xr:uid="{49F31363-442A-4C4A-A84F-849F463ACD17}"/>
    <cellStyle name="HeadingTable 2 3 3 3" xfId="7100" xr:uid="{9939A241-A71E-4B24-A1B9-9EECC13B8412}"/>
    <cellStyle name="HeadingTable 2 3 3 3 2" xfId="7101" xr:uid="{E3386BAD-AEA4-40BD-A284-307F8E4D347D}"/>
    <cellStyle name="HeadingTable 2 3 3 4" xfId="7102" xr:uid="{D7C2991B-DD7E-4404-A24A-F1C55D9150EA}"/>
    <cellStyle name="HeadingTable 2 3 3 5" xfId="7103" xr:uid="{1E94C83F-8FBB-4A07-A425-2811739DB30E}"/>
    <cellStyle name="HeadingTable 2 3 4" xfId="7104" xr:uid="{A3ACA6ED-98CD-4FD2-92B4-2D2595E97650}"/>
    <cellStyle name="HeadingTable 2 3 4 2" xfId="7105" xr:uid="{E3A7E4AF-C026-46E6-B893-BF26172028FC}"/>
    <cellStyle name="HeadingTable 2 3 4 3" xfId="7106" xr:uid="{5E44C032-7913-4EE2-8B53-A9B9E6D5AB0A}"/>
    <cellStyle name="HeadingTable 2 3 5" xfId="7107" xr:uid="{4740C28C-6E28-4A45-B8F9-CD8634F1FA25}"/>
    <cellStyle name="HeadingTable 2 3 5 2" xfId="7108" xr:uid="{B7AD7323-0BEE-4DD3-95D7-E824F06AEECC}"/>
    <cellStyle name="HeadingTable 2 3 6" xfId="7109" xr:uid="{820E0D77-EDD9-4F74-BD87-6F04282DB40B}"/>
    <cellStyle name="HeadingTable 2 3 7" xfId="7110" xr:uid="{BAFC4AAD-E579-4CDA-A4C4-26ACF293462A}"/>
    <cellStyle name="HeadingTable 2 4" xfId="7111" xr:uid="{7B0F7B42-9D75-426C-8918-8AB3BF1D9E60}"/>
    <cellStyle name="HeadingTable 2 4 2" xfId="7112" xr:uid="{A481C1FF-455C-4F45-9F1B-AB30AA071449}"/>
    <cellStyle name="HeadingTable 2 4 2 2" xfId="7113" xr:uid="{5FC28F17-450F-4D23-87E6-EB9873CB7D38}"/>
    <cellStyle name="HeadingTable 2 4 2 2 2" xfId="7114" xr:uid="{4F4E7A33-7C0C-45D9-8C67-0C07F78982F7}"/>
    <cellStyle name="HeadingTable 2 4 2 2 3" xfId="7115" xr:uid="{52085213-316E-418B-9109-861C30D35DC4}"/>
    <cellStyle name="HeadingTable 2 4 2 3" xfId="7116" xr:uid="{3D411112-07D1-4AAD-A26B-48EEF6EABEC9}"/>
    <cellStyle name="HeadingTable 2 4 2 3 2" xfId="7117" xr:uid="{C1492F90-0688-4E11-A126-6271F9D7132D}"/>
    <cellStyle name="HeadingTable 2 4 2 4" xfId="7118" xr:uid="{AB8CC3F3-A80C-4BA9-A0ED-8125FA12A791}"/>
    <cellStyle name="HeadingTable 2 4 2 5" xfId="7119" xr:uid="{63BA5490-E06D-419E-ACB4-E5D88C0A2223}"/>
    <cellStyle name="HeadingTable 2 4 3" xfId="7120" xr:uid="{1927C05E-C3ED-4CEE-B348-0F2257CEB699}"/>
    <cellStyle name="HeadingTable 2 4 3 2" xfId="7121" xr:uid="{5C7103B0-8353-4521-9533-B76BFC9B676D}"/>
    <cellStyle name="HeadingTable 2 4 3 3" xfId="7122" xr:uid="{0008C17E-1308-4428-9FF8-C6779B00AAFF}"/>
    <cellStyle name="HeadingTable 2 4 4" xfId="7123" xr:uid="{8F659362-6655-448B-8E11-7516670475AF}"/>
    <cellStyle name="HeadingTable 2 4 4 2" xfId="7124" xr:uid="{0CFC4AE0-24B9-4468-8B20-DB8ED563F972}"/>
    <cellStyle name="HeadingTable 2 4 5" xfId="7125" xr:uid="{7905A037-56E6-4BE2-9847-9CC874576747}"/>
    <cellStyle name="HeadingTable 2 4 6" xfId="7126" xr:uid="{24839D5F-85E4-4AE8-A4ED-6B933E8751CD}"/>
    <cellStyle name="HeadingTable 2 5" xfId="7127" xr:uid="{72FC7DFF-BD29-4119-9B8B-3D8A7A6CEEF9}"/>
    <cellStyle name="HeadingTable 2 5 2" xfId="7128" xr:uid="{C2E9A8A5-C8B5-490A-8911-BE5D78976B1F}"/>
    <cellStyle name="HeadingTable 2 5 2 2" xfId="7129" xr:uid="{70041726-B788-4F65-9AED-41F9D5965040}"/>
    <cellStyle name="HeadingTable 2 5 2 3" xfId="7130" xr:uid="{665B2D37-0900-45D7-81BD-7922AB416774}"/>
    <cellStyle name="HeadingTable 2 5 3" xfId="7131" xr:uid="{971D056D-42A8-4871-878A-31EE09466958}"/>
    <cellStyle name="HeadingTable 2 5 3 2" xfId="7132" xr:uid="{31AA3876-7EAD-4291-8AD9-488E4BB7D95E}"/>
    <cellStyle name="HeadingTable 2 5 4" xfId="7133" xr:uid="{66F022D7-5F9C-435F-A3F7-830E57825A3C}"/>
    <cellStyle name="HeadingTable 2 5 5" xfId="7134" xr:uid="{C819C386-DD30-4B39-BDDF-C1116DA7CD32}"/>
    <cellStyle name="HeadingTable 2 6" xfId="7135" xr:uid="{B0350535-C71E-48D0-ABB4-86EC72DAA5D2}"/>
    <cellStyle name="HeadingTable 2 6 2" xfId="7136" xr:uid="{753C7996-EC74-4BDA-958A-37503A10F49C}"/>
    <cellStyle name="HeadingTable 2 6 3" xfId="7137" xr:uid="{BEEA4D41-26F1-41FC-B1DC-72F4C82F8C0A}"/>
    <cellStyle name="HeadingTable 2 7" xfId="7138" xr:uid="{667856D0-1B11-403C-9297-ECDDE5DE0F28}"/>
    <cellStyle name="HeadingTable 2 7 2" xfId="7139" xr:uid="{714D19D1-10CC-4BC4-98A9-B971987284C4}"/>
    <cellStyle name="HeadingTable 2 8" xfId="7140" xr:uid="{08FE1571-4094-45B2-8B2B-ACF49A1F7A90}"/>
    <cellStyle name="HeadingTable 2 9" xfId="7141" xr:uid="{2F07A009-EA07-4F55-BD3F-ABBF471748B7}"/>
    <cellStyle name="HeadingTable 3" xfId="7142" xr:uid="{DEE05B90-3CF3-4CEC-9A43-DB6E6EFD98E2}"/>
    <cellStyle name="HeadingTable 3 2" xfId="7143" xr:uid="{9C0D7EAB-DB12-46B3-B115-B0995AB55579}"/>
    <cellStyle name="HeadingTable 3 2 2" xfId="7144" xr:uid="{C66D639F-14BD-4888-A268-2719E56A6356}"/>
    <cellStyle name="HeadingTable 3 2 2 2" xfId="7145" xr:uid="{95A67A5D-EAE1-482E-964A-0D3A6F536554}"/>
    <cellStyle name="HeadingTable 3 2 2 2 2" xfId="7146" xr:uid="{CE3F265E-2A6C-47B2-8955-E711B279512D}"/>
    <cellStyle name="HeadingTable 3 2 2 2 2 2" xfId="7147" xr:uid="{B72A5418-1FC7-4E6D-B23D-1B53BAF3B41A}"/>
    <cellStyle name="HeadingTable 3 2 2 2 2 3" xfId="7148" xr:uid="{83552383-B90D-4185-99CB-01A366544593}"/>
    <cellStyle name="HeadingTable 3 2 2 2 3" xfId="7149" xr:uid="{D09A273C-F5BD-4982-84E9-3C514A7E4CFA}"/>
    <cellStyle name="HeadingTable 3 2 2 2 3 2" xfId="7150" xr:uid="{608117C5-ADF1-4610-A4EC-D1B56D4D5802}"/>
    <cellStyle name="HeadingTable 3 2 2 2 4" xfId="7151" xr:uid="{C93B4704-FE2D-410E-838F-622129C575FA}"/>
    <cellStyle name="HeadingTable 3 2 2 2 5" xfId="7152" xr:uid="{725C3C9E-1C97-4155-86D1-F9F6A6E226B8}"/>
    <cellStyle name="HeadingTable 3 2 2 3" xfId="7153" xr:uid="{8B90DB13-A624-4831-B368-F864A907FB51}"/>
    <cellStyle name="HeadingTable 3 2 2 3 2" xfId="7154" xr:uid="{D2DD636D-5627-4D66-9E79-6B9BBFB18BA1}"/>
    <cellStyle name="HeadingTable 3 2 2 3 3" xfId="7155" xr:uid="{84CB94AC-4872-4A24-B8D1-A2F64CCCC00A}"/>
    <cellStyle name="HeadingTable 3 2 2 4" xfId="7156" xr:uid="{FCA079D7-E423-4D4F-80D6-47EFFDD859EA}"/>
    <cellStyle name="HeadingTable 3 2 2 4 2" xfId="7157" xr:uid="{C8080F97-0B95-44BC-9870-E3CB1C905A74}"/>
    <cellStyle name="HeadingTable 3 2 2 5" xfId="7158" xr:uid="{40250975-D3E2-4BBE-B2BD-786F90B25B13}"/>
    <cellStyle name="HeadingTable 3 2 2 6" xfId="7159" xr:uid="{B8D583B8-C209-4B73-BF7A-5B250F2C50C2}"/>
    <cellStyle name="HeadingTable 3 2 3" xfId="7160" xr:uid="{4FDB3B0C-23A9-4749-AE31-6AF82F324700}"/>
    <cellStyle name="HeadingTable 3 2 3 2" xfId="7161" xr:uid="{46F62304-440B-4BB3-B23D-9063A47BE19F}"/>
    <cellStyle name="HeadingTable 3 2 3 2 2" xfId="7162" xr:uid="{B3E08745-D3A3-4CA0-9543-66A7F603B085}"/>
    <cellStyle name="HeadingTable 3 2 3 2 3" xfId="7163" xr:uid="{94B31D4B-B10A-44DE-9F65-2E2389EBECD3}"/>
    <cellStyle name="HeadingTable 3 2 3 3" xfId="7164" xr:uid="{16ABB852-39D5-4C50-ADF8-39EE2C5E6E8D}"/>
    <cellStyle name="HeadingTable 3 2 3 3 2" xfId="7165" xr:uid="{625CDA47-4577-4536-8099-509B042585DC}"/>
    <cellStyle name="HeadingTable 3 2 3 4" xfId="7166" xr:uid="{DCEAE329-D61D-4839-8B65-4AD291E4F44B}"/>
    <cellStyle name="HeadingTable 3 2 3 5" xfId="7167" xr:uid="{26A67F40-B2AD-41F8-B467-938DC709A401}"/>
    <cellStyle name="HeadingTable 3 2 4" xfId="7168" xr:uid="{EB3BEC66-CF7A-4948-B9AE-FFEBD5A08505}"/>
    <cellStyle name="HeadingTable 3 2 4 2" xfId="7169" xr:uid="{23903DE8-6928-45AF-B4B6-A73F4E6D12C1}"/>
    <cellStyle name="HeadingTable 3 2 4 3" xfId="7170" xr:uid="{235BFCAB-2DC3-4646-86FC-81A2EC1A18B3}"/>
    <cellStyle name="HeadingTable 3 2 5" xfId="7171" xr:uid="{9143A7EC-A244-4EB5-886F-30E5E52E0B37}"/>
    <cellStyle name="HeadingTable 3 2 5 2" xfId="7172" xr:uid="{04ADC937-AADE-470E-983F-F54F9653C1AF}"/>
    <cellStyle name="HeadingTable 3 2 6" xfId="7173" xr:uid="{CA22A14E-9DC8-4EAA-827A-6F77931051F5}"/>
    <cellStyle name="HeadingTable 3 2 7" xfId="7174" xr:uid="{228ACBDC-DCF3-4853-A59A-435057B99467}"/>
    <cellStyle name="HeadingTable 3 3" xfId="7175" xr:uid="{AA165F46-BB77-4F8B-84EC-4F040FCBF3F6}"/>
    <cellStyle name="HeadingTable 3 3 2" xfId="7176" xr:uid="{8AD75DFA-126A-4511-B4EB-B9FBFF97D76B}"/>
    <cellStyle name="HeadingTable 3 3 2 2" xfId="7177" xr:uid="{000F1683-5573-4302-8202-0651EB6A8B72}"/>
    <cellStyle name="HeadingTable 3 3 2 2 2" xfId="7178" xr:uid="{33AF9C2C-E0FC-49B6-AC5E-4A0D9B0ADBD1}"/>
    <cellStyle name="HeadingTable 3 3 2 2 2 2" xfId="7179" xr:uid="{B3DB9075-6D65-4B8D-901D-9952970B8173}"/>
    <cellStyle name="HeadingTable 3 3 2 2 2 3" xfId="7180" xr:uid="{0A1671D2-AD70-4924-B667-D26118F51A67}"/>
    <cellStyle name="HeadingTable 3 3 2 2 3" xfId="7181" xr:uid="{9A529D85-CA69-4F4C-9B28-A33DA0BB36A4}"/>
    <cellStyle name="HeadingTable 3 3 2 2 3 2" xfId="7182" xr:uid="{69C207DB-42D4-4306-A393-412CEDBEF958}"/>
    <cellStyle name="HeadingTable 3 3 2 2 4" xfId="7183" xr:uid="{030154E3-BAF1-4107-B761-4613D87980F8}"/>
    <cellStyle name="HeadingTable 3 3 2 2 5" xfId="7184" xr:uid="{324A2A46-F632-4E50-8A5A-5B6DEC3E0785}"/>
    <cellStyle name="HeadingTable 3 3 2 3" xfId="7185" xr:uid="{9212473C-58D4-48F2-AB3F-A530EE48A831}"/>
    <cellStyle name="HeadingTable 3 3 2 3 2" xfId="7186" xr:uid="{8E5FF2AF-28D2-42DF-8ED9-AD4F66576AFB}"/>
    <cellStyle name="HeadingTable 3 3 2 3 3" xfId="7187" xr:uid="{1705C763-4798-4398-ADEF-235B3E413EAA}"/>
    <cellStyle name="HeadingTable 3 3 2 4" xfId="7188" xr:uid="{F6D44C10-5ACF-4D02-B993-6F5ECEDF6653}"/>
    <cellStyle name="HeadingTable 3 3 2 4 2" xfId="7189" xr:uid="{64484C7B-0421-4D42-BDCE-EC9C9525BCC3}"/>
    <cellStyle name="HeadingTable 3 3 2 5" xfId="7190" xr:uid="{330AE353-D08B-4329-9D8B-E230C689248B}"/>
    <cellStyle name="HeadingTable 3 3 2 6" xfId="7191" xr:uid="{0FAA7CAF-BC32-43BF-B4E0-5AD374629615}"/>
    <cellStyle name="HeadingTable 3 3 3" xfId="7192" xr:uid="{CC1A32BF-1091-450D-99B3-A5433D2A2318}"/>
    <cellStyle name="HeadingTable 3 3 3 2" xfId="7193" xr:uid="{CB8A5D4E-6347-440B-8E63-554C81A79240}"/>
    <cellStyle name="HeadingTable 3 3 3 2 2" xfId="7194" xr:uid="{D73A16A6-D7F4-4248-9BF8-415AC2B4DA83}"/>
    <cellStyle name="HeadingTable 3 3 3 2 3" xfId="7195" xr:uid="{D25314A5-9CDE-4879-B1DC-1D091FA69C81}"/>
    <cellStyle name="HeadingTable 3 3 3 3" xfId="7196" xr:uid="{C3F08467-6F8C-4260-9E27-631284ACD9A1}"/>
    <cellStyle name="HeadingTable 3 3 3 3 2" xfId="7197" xr:uid="{BEA1A738-BF9C-4E11-BD24-ECBB8D90135D}"/>
    <cellStyle name="HeadingTable 3 3 3 4" xfId="7198" xr:uid="{0B5CCE8A-172F-4988-B0EF-9F5767FD5912}"/>
    <cellStyle name="HeadingTable 3 3 3 5" xfId="7199" xr:uid="{39CFF690-598C-42FE-B998-C789837EE917}"/>
    <cellStyle name="HeadingTable 3 3 4" xfId="7200" xr:uid="{5E556EA4-850A-487C-BD82-11CABC45176A}"/>
    <cellStyle name="HeadingTable 3 3 4 2" xfId="7201" xr:uid="{ACD5AE61-2D55-408C-A981-011A29FF4F6B}"/>
    <cellStyle name="HeadingTable 3 3 4 3" xfId="7202" xr:uid="{35952C7C-54AC-4371-8597-D3BFC71FDEA5}"/>
    <cellStyle name="HeadingTable 3 3 5" xfId="7203" xr:uid="{9E1E451D-B608-4FF3-8AE6-16869BC2B558}"/>
    <cellStyle name="HeadingTable 3 3 5 2" xfId="7204" xr:uid="{266B4FD0-4348-4710-BC54-CA6CC19D14DA}"/>
    <cellStyle name="HeadingTable 3 3 6" xfId="7205" xr:uid="{818E653F-CAF5-4E8D-ADBC-B81240A5F46F}"/>
    <cellStyle name="HeadingTable 3 3 7" xfId="7206" xr:uid="{DAFCF9BA-B626-4184-955C-BAF3331F92F8}"/>
    <cellStyle name="HeadingTable 3 4" xfId="7207" xr:uid="{B0762C64-72F3-404F-95F7-9AF6E07C6652}"/>
    <cellStyle name="HeadingTable 3 4 2" xfId="7208" xr:uid="{AE473A4D-BB84-47B5-A744-32873B1B4D0E}"/>
    <cellStyle name="HeadingTable 3 4 2 2" xfId="7209" xr:uid="{6C83934F-FEDD-4D10-9386-43384E09F21E}"/>
    <cellStyle name="HeadingTable 3 4 2 2 2" xfId="7210" xr:uid="{DBED7252-97C6-4E18-9509-33B27B42EED5}"/>
    <cellStyle name="HeadingTable 3 4 2 2 3" xfId="7211" xr:uid="{861F87CC-93AE-4FEF-9BA8-1925338BA437}"/>
    <cellStyle name="HeadingTable 3 4 2 3" xfId="7212" xr:uid="{D34378DD-EE02-4A8B-AEAD-6F25C50004F5}"/>
    <cellStyle name="HeadingTable 3 4 2 3 2" xfId="7213" xr:uid="{FC630D18-CB14-4332-835A-67854B7DCCFF}"/>
    <cellStyle name="HeadingTable 3 4 2 4" xfId="7214" xr:uid="{BE922C70-3AD7-4397-AA6D-0028B1BAE3ED}"/>
    <cellStyle name="HeadingTable 3 4 2 5" xfId="7215" xr:uid="{57112820-F374-4418-80E9-9D74F0881D79}"/>
    <cellStyle name="HeadingTable 3 4 3" xfId="7216" xr:uid="{B72ACEE7-97DD-4D05-8152-FD78DAF27C9B}"/>
    <cellStyle name="HeadingTable 3 4 3 2" xfId="7217" xr:uid="{04771BCC-A65D-4BA0-B9FE-90FB70FAF176}"/>
    <cellStyle name="HeadingTable 3 4 3 3" xfId="7218" xr:uid="{6677C482-382C-49CF-BC5C-3DAE1A7E1729}"/>
    <cellStyle name="HeadingTable 3 4 4" xfId="7219" xr:uid="{701A5409-9C7C-4356-A518-1CD301636E69}"/>
    <cellStyle name="HeadingTable 3 4 4 2" xfId="7220" xr:uid="{E2DC2570-9DFB-4B4D-8E6A-5EBC4B2416B0}"/>
    <cellStyle name="HeadingTable 3 4 5" xfId="7221" xr:uid="{FC0B6AAA-8C72-4545-81D2-26D4F810971E}"/>
    <cellStyle name="HeadingTable 3 4 6" xfId="7222" xr:uid="{15A995D6-EB5C-4C59-AFD0-129008B0CD10}"/>
    <cellStyle name="HeadingTable 3 5" xfId="7223" xr:uid="{92EC439A-7A96-4E18-A844-21EDB1E43825}"/>
    <cellStyle name="HeadingTable 3 5 2" xfId="7224" xr:uid="{2ECAFC0C-2495-4E78-953C-63D691E02B43}"/>
    <cellStyle name="HeadingTable 3 5 2 2" xfId="7225" xr:uid="{83CDE1FA-BBAB-450C-9E15-97E095896F41}"/>
    <cellStyle name="HeadingTable 3 5 2 3" xfId="7226" xr:uid="{C4F51EF1-278F-49B7-B282-0353751ED1F6}"/>
    <cellStyle name="HeadingTable 3 5 3" xfId="7227" xr:uid="{B4DC4E9F-1A9B-47B6-B9AD-336BB26E532B}"/>
    <cellStyle name="HeadingTable 3 5 3 2" xfId="7228" xr:uid="{8F728911-75AA-47A0-BF38-C0944265C1F5}"/>
    <cellStyle name="HeadingTable 3 5 4" xfId="7229" xr:uid="{3AC52E4C-1909-4B81-8647-27ACC5B35069}"/>
    <cellStyle name="HeadingTable 3 5 5" xfId="7230" xr:uid="{C20CF677-54EE-40C3-ABED-5319A1F35352}"/>
    <cellStyle name="HeadingTable 3 6" xfId="7231" xr:uid="{72D3335B-44B9-49FD-B9A6-BD438F4F1ADA}"/>
    <cellStyle name="HeadingTable 3 6 2" xfId="7232" xr:uid="{B8DA11D5-23C9-4E2E-A29F-B48A0BFDB94A}"/>
    <cellStyle name="HeadingTable 3 6 3" xfId="7233" xr:uid="{AE02FEFA-1EBC-4363-87B3-40FE02327962}"/>
    <cellStyle name="HeadingTable 3 7" xfId="7234" xr:uid="{0FBA624D-A299-4AE0-9AA2-1B580AAFC784}"/>
    <cellStyle name="HeadingTable 3 7 2" xfId="7235" xr:uid="{EE3ACD95-8101-482E-BDA6-772CE49CF5F6}"/>
    <cellStyle name="HeadingTable 3 8" xfId="7236" xr:uid="{B4747FE7-EA60-485A-AA2A-41CE4F82A512}"/>
    <cellStyle name="HeadingTable 3 9" xfId="7237" xr:uid="{0B8DB824-D97F-44F1-A00E-BCAD53C9A2C9}"/>
    <cellStyle name="HeadingTable 4" xfId="7238" xr:uid="{C7C0C070-BFD7-4FCE-BBAB-4AEBF7CEDB76}"/>
    <cellStyle name="HeadingTable 4 2" xfId="7239" xr:uid="{53D9C7F5-AADB-4610-8911-C84CB64CFC08}"/>
    <cellStyle name="HeadingTable 4 2 2" xfId="7240" xr:uid="{DBA18D2E-FD01-47D6-B687-BA1F2C9D9090}"/>
    <cellStyle name="HeadingTable 4 2 2 2" xfId="7241" xr:uid="{1D7C8D04-B4F0-42DB-AC55-0B5A8A600454}"/>
    <cellStyle name="HeadingTable 4 2 2 2 2" xfId="7242" xr:uid="{B5B8BAAF-B91D-4F03-9CD2-98E1A3B876B2}"/>
    <cellStyle name="HeadingTable 4 2 2 2 3" xfId="7243" xr:uid="{E61BF762-BD28-4BE0-A146-FDFB78ECCD7E}"/>
    <cellStyle name="HeadingTable 4 2 2 3" xfId="7244" xr:uid="{F5BA6930-617D-4590-A9A6-C621C40AB432}"/>
    <cellStyle name="HeadingTable 4 2 2 3 2" xfId="7245" xr:uid="{E368B448-FCCE-4E3D-A06D-3080ABC9AB0C}"/>
    <cellStyle name="HeadingTable 4 2 2 4" xfId="7246" xr:uid="{F61ACBCF-9721-4967-A936-28FD739DE4D7}"/>
    <cellStyle name="HeadingTable 4 2 2 5" xfId="7247" xr:uid="{3F05FEF0-1C73-43B5-9DB4-C4882C575670}"/>
    <cellStyle name="HeadingTable 4 2 3" xfId="7248" xr:uid="{5024DCDC-FEB2-4F30-BBD6-ECE2FE1976A8}"/>
    <cellStyle name="HeadingTable 4 2 3 2" xfId="7249" xr:uid="{E119946A-246E-4A49-8E66-3FDE984BE98E}"/>
    <cellStyle name="HeadingTable 4 2 3 3" xfId="7250" xr:uid="{26D5F488-7405-4674-BA26-CBA8999A22F0}"/>
    <cellStyle name="HeadingTable 4 2 4" xfId="7251" xr:uid="{C062C8E5-AAAF-4A55-9C98-F652207038DE}"/>
    <cellStyle name="HeadingTable 4 2 4 2" xfId="7252" xr:uid="{84F82ACE-471E-4645-97A7-E7D7ED21CD4C}"/>
    <cellStyle name="HeadingTable 4 2 5" xfId="7253" xr:uid="{867D8512-86A9-480C-9201-050C7F0886E1}"/>
    <cellStyle name="HeadingTable 4 2 6" xfId="7254" xr:uid="{096D7360-6F3C-4F8F-AF1E-FC20AC44C7BD}"/>
    <cellStyle name="HeadingTable 4 3" xfId="7255" xr:uid="{4915E952-AE42-47BE-8609-4E34E07733A0}"/>
    <cellStyle name="HeadingTable 4 3 2" xfId="7256" xr:uid="{0DC01CD8-1EA3-4C92-9BD0-A647058A4C2F}"/>
    <cellStyle name="HeadingTable 4 3 2 2" xfId="7257" xr:uid="{C1D4BBC2-E808-496A-8CD4-0B358B765E0A}"/>
    <cellStyle name="HeadingTable 4 3 2 3" xfId="7258" xr:uid="{8914CD2A-7362-4E58-81A7-DE26B1F3A09A}"/>
    <cellStyle name="HeadingTable 4 3 3" xfId="7259" xr:uid="{8FB0F176-33A4-457E-8ED0-BFC8461C32E4}"/>
    <cellStyle name="HeadingTable 4 3 3 2" xfId="7260" xr:uid="{241064DD-DC28-47BA-8969-BDD1E1B6362F}"/>
    <cellStyle name="HeadingTable 4 3 4" xfId="7261" xr:uid="{7CA5A776-BA36-460D-8C51-CF897D93B26D}"/>
    <cellStyle name="HeadingTable 4 3 5" xfId="7262" xr:uid="{97C76058-EFB2-4693-9326-FE88C54F1AE8}"/>
    <cellStyle name="HeadingTable 4 4" xfId="7263" xr:uid="{42B1BBF2-B870-4CA0-B1A4-EE3C38569695}"/>
    <cellStyle name="HeadingTable 4 4 2" xfId="7264" xr:uid="{48D6CA1F-7617-4AB9-8ABD-229FF1CF2C4B}"/>
    <cellStyle name="HeadingTable 4 4 3" xfId="7265" xr:uid="{5A92F3CB-14C3-4C50-8695-DC9360BC0F0B}"/>
    <cellStyle name="HeadingTable 4 5" xfId="7266" xr:uid="{CE63AA7C-C26F-4853-B654-D732F81B5637}"/>
    <cellStyle name="HeadingTable 4 5 2" xfId="7267" xr:uid="{683E6FA6-8029-4F7C-BC62-E574438759B3}"/>
    <cellStyle name="HeadingTable 4 6" xfId="7268" xr:uid="{20486840-F080-46CB-BEA4-BB8605AAF5F4}"/>
    <cellStyle name="HeadingTable 4 7" xfId="7269" xr:uid="{8BECC6A6-3BA8-44C0-B3CF-8421E770F1C6}"/>
    <cellStyle name="HeadingTable 5" xfId="7270" xr:uid="{16F82716-D8E3-4C09-8EDD-91EE648A4110}"/>
    <cellStyle name="HeadingTable 5 2" xfId="7271" xr:uid="{FF5F840E-1C72-42AB-B1D5-7E4FBFE9E94E}"/>
    <cellStyle name="HeadingTable 5 2 2" xfId="7272" xr:uid="{5A84E604-4CF1-440D-A8B4-0D137A4A7446}"/>
    <cellStyle name="HeadingTable 5 2 2 2" xfId="7273" xr:uid="{1D59DD47-AD97-4ED1-8A57-589CE56A0DBB}"/>
    <cellStyle name="HeadingTable 5 2 2 2 2" xfId="7274" xr:uid="{CBB816FB-BA2D-42C3-BEC3-929FDDF74A13}"/>
    <cellStyle name="HeadingTable 5 2 2 2 3" xfId="7275" xr:uid="{D809AF1A-19DC-4A87-8496-942122F22A7F}"/>
    <cellStyle name="HeadingTable 5 2 2 3" xfId="7276" xr:uid="{0C057F59-65FA-4C42-8ACA-DB614D6C7D1B}"/>
    <cellStyle name="HeadingTable 5 2 2 3 2" xfId="7277" xr:uid="{6B273827-25B5-4B41-B73A-04AAF21B09B9}"/>
    <cellStyle name="HeadingTable 5 2 2 4" xfId="7278" xr:uid="{1E7D9DF5-B618-4EC5-AEDC-63998010D75E}"/>
    <cellStyle name="HeadingTable 5 2 2 5" xfId="7279" xr:uid="{3038033F-576A-4FC2-8339-A481F338FCB6}"/>
    <cellStyle name="HeadingTable 5 2 3" xfId="7280" xr:uid="{3F11FF1F-6106-4688-A5C2-A224B6B8A08D}"/>
    <cellStyle name="HeadingTable 5 2 3 2" xfId="7281" xr:uid="{2D52D4FA-E6AD-43DB-8615-41882D43F6A8}"/>
    <cellStyle name="HeadingTable 5 2 3 3" xfId="7282" xr:uid="{98F901C9-EB1C-40A1-87F8-5B98375A7C82}"/>
    <cellStyle name="HeadingTable 5 2 4" xfId="7283" xr:uid="{E1D579AD-9496-4DC5-B404-4AF433FD0EF6}"/>
    <cellStyle name="HeadingTable 5 2 4 2" xfId="7284" xr:uid="{89C9A7A7-7F74-4EE0-91B0-88CD8C7B8C05}"/>
    <cellStyle name="HeadingTable 5 2 5" xfId="7285" xr:uid="{2956BBE3-8B77-4E1C-A8DC-CD733514C709}"/>
    <cellStyle name="HeadingTable 5 2 6" xfId="7286" xr:uid="{089A2CD3-2A7E-475F-9B8F-B80341DD9939}"/>
    <cellStyle name="HeadingTable 5 3" xfId="7287" xr:uid="{7D30C7AB-0FD0-404F-A441-08F77BEE1D77}"/>
    <cellStyle name="HeadingTable 5 3 2" xfId="7288" xr:uid="{24E51BF0-8AD4-4150-9447-08A7E5AA3880}"/>
    <cellStyle name="HeadingTable 5 3 2 2" xfId="7289" xr:uid="{A3267151-70C8-47CC-BA6A-B69D22618A1F}"/>
    <cellStyle name="HeadingTable 5 3 2 3" xfId="7290" xr:uid="{AAB1C4F1-D044-49A1-BA99-C752AF89755E}"/>
    <cellStyle name="HeadingTable 5 3 3" xfId="7291" xr:uid="{DD419607-4C60-4B45-A7DF-69EE0E8F34A0}"/>
    <cellStyle name="HeadingTable 5 3 3 2" xfId="7292" xr:uid="{4E79C0A6-D493-4299-AFCD-51CFF8973C35}"/>
    <cellStyle name="HeadingTable 5 3 4" xfId="7293" xr:uid="{85D4F448-B619-4482-B954-5E6176C4587C}"/>
    <cellStyle name="HeadingTable 5 3 5" xfId="7294" xr:uid="{B6A42948-30A7-4730-9EB6-361A8E2EBED7}"/>
    <cellStyle name="HeadingTable 5 4" xfId="7295" xr:uid="{49D42D77-053B-4F48-8188-B7DEB6FD41D3}"/>
    <cellStyle name="HeadingTable 5 4 2" xfId="7296" xr:uid="{3BB6192F-9820-4E33-B976-5C6A092B2C21}"/>
    <cellStyle name="HeadingTable 5 4 3" xfId="7297" xr:uid="{FC0B6AF3-49C0-47AA-9DF4-119FA70F6954}"/>
    <cellStyle name="HeadingTable 5 5" xfId="7298" xr:uid="{AC19270C-C268-4D82-B8B9-ABDE791A23F7}"/>
    <cellStyle name="HeadingTable 5 5 2" xfId="7299" xr:uid="{F6581F93-E648-4A6E-B2E3-11FB6063B645}"/>
    <cellStyle name="HeadingTable 5 6" xfId="7300" xr:uid="{81851D0D-FCAC-44A2-A5C4-8342FC0869EC}"/>
    <cellStyle name="HeadingTable 5 7" xfId="7301" xr:uid="{D34EC8EE-C778-4884-9C28-5783EAB9420F}"/>
    <cellStyle name="HeadingTable 6" xfId="7302" xr:uid="{44790D57-6C9B-4DBD-96B8-31CE472E0D13}"/>
    <cellStyle name="HeadingTable 6 2" xfId="7303" xr:uid="{67C24299-D34F-416D-AF85-71961E9384A4}"/>
    <cellStyle name="HeadingTable 6 2 2" xfId="7304" xr:uid="{25255CFC-EA46-470A-952B-B08E160B6B1B}"/>
    <cellStyle name="HeadingTable 6 2 2 2" xfId="7305" xr:uid="{097BB153-8088-428C-9C40-640FD55F7C7E}"/>
    <cellStyle name="HeadingTable 6 2 2 3" xfId="7306" xr:uid="{41F31710-2EFE-4FB9-B738-B3AA468E8634}"/>
    <cellStyle name="HeadingTable 6 2 3" xfId="7307" xr:uid="{8B638BCD-1528-4CAE-9A93-6DE8F496E28A}"/>
    <cellStyle name="HeadingTable 6 2 3 2" xfId="7308" xr:uid="{1C92C687-953B-4342-8F17-4C199386BF01}"/>
    <cellStyle name="HeadingTable 6 2 4" xfId="7309" xr:uid="{D768EEBA-C977-4029-ADA1-9EF239C1C27A}"/>
    <cellStyle name="HeadingTable 6 2 5" xfId="7310" xr:uid="{D3DB9AF0-1EDB-4E29-A1BB-C380A701E866}"/>
    <cellStyle name="HeadingTable 6 3" xfId="7311" xr:uid="{174F7AF9-8655-4325-B7AB-3AA62145F409}"/>
    <cellStyle name="HeadingTable 6 3 2" xfId="7312" xr:uid="{4B0C35AF-F9E5-4BF7-913D-E63FBF8EED93}"/>
    <cellStyle name="HeadingTable 6 3 3" xfId="7313" xr:uid="{6757E10A-78EF-4059-A19E-600634AD3F63}"/>
    <cellStyle name="HeadingTable 6 4" xfId="7314" xr:uid="{FC1198F6-6128-41FA-8B29-4DF10ED09C98}"/>
    <cellStyle name="HeadingTable 6 4 2" xfId="7315" xr:uid="{2EE4DC5D-0B98-41DD-A11A-FAB68AF8A888}"/>
    <cellStyle name="HeadingTable 6 5" xfId="7316" xr:uid="{0D8D348C-1387-47EC-8268-170E5C9F8609}"/>
    <cellStyle name="HeadingTable 6 6" xfId="7317" xr:uid="{A7EDC7C2-5E58-4CDA-B9D8-50E4A79D22C7}"/>
    <cellStyle name="HeadingTable 7" xfId="7318" xr:uid="{0A13C599-35EF-4920-8F79-DF17E57F2157}"/>
    <cellStyle name="HeadingTable 7 2" xfId="7319" xr:uid="{22797181-EC3F-45DA-A096-CBD3E403FB29}"/>
    <cellStyle name="HeadingTable 7 2 2" xfId="7320" xr:uid="{CC67E170-451E-478C-ACF3-91AC1E8D313A}"/>
    <cellStyle name="HeadingTable 7 2 3" xfId="7321" xr:uid="{66597F1D-C269-4816-84B9-709A4083FCF0}"/>
    <cellStyle name="HeadingTable 7 3" xfId="7322" xr:uid="{17951342-27D8-481E-821B-4735D42F4BB2}"/>
    <cellStyle name="HeadingTable 7 3 2" xfId="7323" xr:uid="{9D29DCD0-61B3-4AC3-8DEA-94A5268AEC82}"/>
    <cellStyle name="HeadingTable 7 4" xfId="7324" xr:uid="{AD9E87F3-31D6-45CE-85B3-FB04FD9C59F7}"/>
    <cellStyle name="HeadingTable 7 5" xfId="7325" xr:uid="{503B5DD8-8A34-4E55-B1CC-98594DD99ECB}"/>
    <cellStyle name="HeadingTable 8" xfId="7326" xr:uid="{7EF45CA8-3D97-4BCB-B164-1C3CFCFE8C92}"/>
    <cellStyle name="HeadingTable 8 2" xfId="7327" xr:uid="{64BE1E6F-3F97-4C55-B654-BFD39C1E9CE5}"/>
    <cellStyle name="HeadingTable 8 3" xfId="7328" xr:uid="{71DAE77C-B2F8-47B5-8359-215FE71685C4}"/>
    <cellStyle name="HeadingTable 9" xfId="7329" xr:uid="{05FE52E2-AD83-4EDE-A913-27367EE3E1E0}"/>
    <cellStyle name="HeadingTable 9 2" xfId="7330" xr:uid="{6D0F71E7-A95B-4538-8CCD-5D3E16FDBB82}"/>
    <cellStyle name="highlightExposure" xfId="7331" xr:uid="{472EAFF0-5548-4BFB-AE9B-0494CC92B550}"/>
    <cellStyle name="highlightExposure 2" xfId="7332" xr:uid="{833D1CDF-D78C-434A-BEC5-9E026F63F6DB}"/>
    <cellStyle name="highlightExposure 2 2" xfId="7333" xr:uid="{E5EF6D10-A22F-4C4C-AD2E-D7EE0BE484C3}"/>
    <cellStyle name="highlightExposure 2 2 10" xfId="7334" xr:uid="{A70B95A7-7D41-48D0-B216-EE4144662216}"/>
    <cellStyle name="highlightExposure 2 2 2" xfId="7335" xr:uid="{1A14C205-48CE-4202-89AC-29F0F2414F0D}"/>
    <cellStyle name="highlightExposure 2 2 2 2" xfId="7336" xr:uid="{DC275F2A-46C7-4745-B43B-F638AF45854D}"/>
    <cellStyle name="highlightExposure 2 2 2 2 2" xfId="7337" xr:uid="{18238C6B-F7D8-47ED-952B-B0441F5694F4}"/>
    <cellStyle name="highlightExposure 2 2 2 2 2 2" xfId="7338" xr:uid="{07633422-5494-4630-8DF9-6D5824C44B4D}"/>
    <cellStyle name="highlightExposure 2 2 2 2 2 2 2" xfId="7339" xr:uid="{034B4B58-AD81-48AD-A821-475C21829E19}"/>
    <cellStyle name="highlightExposure 2 2 2 2 2 2 2 2" xfId="7340" xr:uid="{0650E910-7E39-4ABE-85A4-4DAC60F75E3E}"/>
    <cellStyle name="highlightExposure 2 2 2 2 2 2 2 3" xfId="7341" xr:uid="{A15801A4-D402-4D6A-862D-5EEC3126F491}"/>
    <cellStyle name="highlightExposure 2 2 2 2 2 2 3" xfId="7342" xr:uid="{6D6C6DB6-2B81-4F77-BB95-F9553DC4DEE5}"/>
    <cellStyle name="highlightExposure 2 2 2 2 2 2 3 2" xfId="7343" xr:uid="{88D44B72-EA4C-4D1A-A40F-D4E31F401D1F}"/>
    <cellStyle name="highlightExposure 2 2 2 2 2 2 4" xfId="7344" xr:uid="{C47F613C-F3BE-4F94-A27A-723C91C4099D}"/>
    <cellStyle name="highlightExposure 2 2 2 2 2 2 5" xfId="7345" xr:uid="{D305EB55-CACC-49B9-9F46-A35E3E901E12}"/>
    <cellStyle name="highlightExposure 2 2 2 2 2 3" xfId="7346" xr:uid="{37FEB4ED-D498-4D38-89E3-05033919996B}"/>
    <cellStyle name="highlightExposure 2 2 2 2 2 3 2" xfId="7347" xr:uid="{3AB6112E-D294-40DC-92D5-D72211DB304B}"/>
    <cellStyle name="highlightExposure 2 2 2 2 2 3 3" xfId="7348" xr:uid="{FAE0B2D2-D370-4AE1-B842-EC6A96972E22}"/>
    <cellStyle name="highlightExposure 2 2 2 2 2 4" xfId="7349" xr:uid="{61CE8968-1728-4AF4-A142-20979B5817D8}"/>
    <cellStyle name="highlightExposure 2 2 2 2 2 4 2" xfId="7350" xr:uid="{D77C4CC7-E876-4AAD-AA0E-09F0780A0F1C}"/>
    <cellStyle name="highlightExposure 2 2 2 2 2 5" xfId="7351" xr:uid="{A36091F9-D8D1-4873-B9AE-F11EB8CFB3D2}"/>
    <cellStyle name="highlightExposure 2 2 2 2 2 6" xfId="7352" xr:uid="{E7FC8E7F-04A6-4DB2-B817-750790DEDD2A}"/>
    <cellStyle name="highlightExposure 2 2 2 2 3" xfId="7353" xr:uid="{F307C555-14E0-418D-8242-510C59967F31}"/>
    <cellStyle name="highlightExposure 2 2 2 2 3 2" xfId="7354" xr:uid="{E7CC96A6-DBDF-4605-B7BF-FBEB307E8DBD}"/>
    <cellStyle name="highlightExposure 2 2 2 2 3 2 2" xfId="7355" xr:uid="{FE025090-1298-4CA4-A44D-311E659CC36C}"/>
    <cellStyle name="highlightExposure 2 2 2 2 3 2 3" xfId="7356" xr:uid="{AFE3CC8D-6E01-4B10-B2A4-6B13203CFD44}"/>
    <cellStyle name="highlightExposure 2 2 2 2 3 3" xfId="7357" xr:uid="{882AB762-4A1E-48DF-9DAD-2F40D18AB9E1}"/>
    <cellStyle name="highlightExposure 2 2 2 2 3 3 2" xfId="7358" xr:uid="{597BDAB2-061F-48BA-AC96-70801E745695}"/>
    <cellStyle name="highlightExposure 2 2 2 2 3 4" xfId="7359" xr:uid="{6A7BEAA3-E1B4-4BE2-9A22-325714B04186}"/>
    <cellStyle name="highlightExposure 2 2 2 2 3 5" xfId="7360" xr:uid="{0A6DE9F2-0F28-4997-BD44-11AC9AFD8BC7}"/>
    <cellStyle name="highlightExposure 2 2 2 2 4" xfId="7361" xr:uid="{4D107A27-4698-480F-99C1-4E2592D5F14E}"/>
    <cellStyle name="highlightExposure 2 2 2 2 4 2" xfId="7362" xr:uid="{D726C934-8BDE-4321-A0AD-4C668758CF9D}"/>
    <cellStyle name="highlightExposure 2 2 2 2 4 3" xfId="7363" xr:uid="{F2F95A06-0739-4C06-94CE-DBA33D21C326}"/>
    <cellStyle name="highlightExposure 2 2 2 2 5" xfId="7364" xr:uid="{DE369C8F-3CF4-4858-9AD0-60D2A57AE291}"/>
    <cellStyle name="highlightExposure 2 2 2 2 5 2" xfId="7365" xr:uid="{B0BA2D7E-1244-4AD6-9F8A-FF0C9ADE7AB3}"/>
    <cellStyle name="highlightExposure 2 2 2 2 6" xfId="7366" xr:uid="{88DF8A7D-E416-42D9-8824-18AC23CE2146}"/>
    <cellStyle name="highlightExposure 2 2 2 2 7" xfId="7367" xr:uid="{34E03A4D-7941-4C29-AFC1-A4E68DE03847}"/>
    <cellStyle name="highlightExposure 2 2 2 3" xfId="7368" xr:uid="{83D2D760-88C9-413D-939F-9CEB1E4EE8DA}"/>
    <cellStyle name="highlightExposure 2 2 2 3 2" xfId="7369" xr:uid="{6D41B088-F8BA-4ACB-BD74-E35A72DBC6DE}"/>
    <cellStyle name="highlightExposure 2 2 2 3 2 2" xfId="7370" xr:uid="{398A5131-F29E-4B9B-A525-D54261BC1085}"/>
    <cellStyle name="highlightExposure 2 2 2 3 2 2 2" xfId="7371" xr:uid="{7370362D-C6EB-4BF1-844E-FF053F5C2F07}"/>
    <cellStyle name="highlightExposure 2 2 2 3 2 2 3" xfId="7372" xr:uid="{6E2FC264-86EE-4504-A95F-9E11CBC669D6}"/>
    <cellStyle name="highlightExposure 2 2 2 3 2 3" xfId="7373" xr:uid="{81176451-8409-431A-9972-6E74E0FE4168}"/>
    <cellStyle name="highlightExposure 2 2 2 3 2 3 2" xfId="7374" xr:uid="{07599B61-84A1-411F-B7E5-2BF9FB342E7C}"/>
    <cellStyle name="highlightExposure 2 2 2 3 2 4" xfId="7375" xr:uid="{CA162235-5A30-4D17-8A43-73DB14EB67DB}"/>
    <cellStyle name="highlightExposure 2 2 2 3 2 5" xfId="7376" xr:uid="{FC8BF9A7-7452-447C-BC69-AD565308E14A}"/>
    <cellStyle name="highlightExposure 2 2 2 3 3" xfId="7377" xr:uid="{BF871610-5F2E-433E-B2BD-AA7E2C145CD9}"/>
    <cellStyle name="highlightExposure 2 2 2 3 3 2" xfId="7378" xr:uid="{55029E2B-B539-4EB1-B212-700E2280E6F1}"/>
    <cellStyle name="highlightExposure 2 2 2 3 3 3" xfId="7379" xr:uid="{DA52E9E6-0BE5-4040-B4DA-D8CFF38F588D}"/>
    <cellStyle name="highlightExposure 2 2 2 3 4" xfId="7380" xr:uid="{24A9F165-F0D8-4BC5-BBB3-5BAAA218F25E}"/>
    <cellStyle name="highlightExposure 2 2 2 3 4 2" xfId="7381" xr:uid="{4F803012-2C80-4A4C-8095-7B5DFBFD22C3}"/>
    <cellStyle name="highlightExposure 2 2 2 3 5" xfId="7382" xr:uid="{F01A88B6-281E-4D7D-B844-77DCB32F7F72}"/>
    <cellStyle name="highlightExposure 2 2 2 3 6" xfId="7383" xr:uid="{0807A5B7-72F2-4220-AFBA-00FE01BEF71D}"/>
    <cellStyle name="highlightExposure 2 2 2 4" xfId="7384" xr:uid="{F96C6BDD-2D3E-4C05-91D7-2436A092EBD3}"/>
    <cellStyle name="highlightExposure 2 2 2 4 2" xfId="7385" xr:uid="{0540A8A0-FB6F-4F97-B5FB-12C783E8F443}"/>
    <cellStyle name="highlightExposure 2 2 2 4 2 2" xfId="7386" xr:uid="{D59478F9-54FB-41EE-BC7C-27863CB8FFC8}"/>
    <cellStyle name="highlightExposure 2 2 2 4 2 3" xfId="7387" xr:uid="{2661E09B-6271-48DB-8005-CB2824D871E7}"/>
    <cellStyle name="highlightExposure 2 2 2 4 3" xfId="7388" xr:uid="{2E681A2F-513E-47F3-B16B-1FA6CB2331EC}"/>
    <cellStyle name="highlightExposure 2 2 2 4 3 2" xfId="7389" xr:uid="{C6B2378B-CA4E-4058-9A04-2AA5E78D7B91}"/>
    <cellStyle name="highlightExposure 2 2 2 4 4" xfId="7390" xr:uid="{24B8EAB6-5364-40B0-B510-2FA4E433F2B9}"/>
    <cellStyle name="highlightExposure 2 2 2 4 5" xfId="7391" xr:uid="{2F3B0462-51DF-446B-ABCF-7ACE1785079F}"/>
    <cellStyle name="highlightExposure 2 2 2 5" xfId="7392" xr:uid="{3FDACD35-7F98-4370-9EB6-5579BCDC0C18}"/>
    <cellStyle name="highlightExposure 2 2 2 5 2" xfId="7393" xr:uid="{96562649-B31F-4B08-8F80-DE748FCDBA66}"/>
    <cellStyle name="highlightExposure 2 2 2 5 3" xfId="7394" xr:uid="{1C24C1E3-0E0D-46D1-B582-C86132CBE1B3}"/>
    <cellStyle name="highlightExposure 2 2 2 6" xfId="7395" xr:uid="{F697FC13-BE20-4D35-B6BA-0893917B278D}"/>
    <cellStyle name="highlightExposure 2 2 2 6 2" xfId="7396" xr:uid="{DA949835-0B24-4EC9-A1CF-DCF825EA451D}"/>
    <cellStyle name="highlightExposure 2 2 2 7" xfId="7397" xr:uid="{B8C4ED5C-490D-4E4F-8F93-059040C8D5BB}"/>
    <cellStyle name="highlightExposure 2 2 2 8" xfId="7398" xr:uid="{550EDE4A-1CB2-425D-BA91-DB2443C1F5D0}"/>
    <cellStyle name="highlightExposure 2 2 3" xfId="7399" xr:uid="{8B2B8291-48E4-4026-AE40-175939489859}"/>
    <cellStyle name="highlightExposure 2 2 3 2" xfId="7400" xr:uid="{9CCAC82C-D244-4787-9B17-A92EC1D55B6D}"/>
    <cellStyle name="highlightExposure 2 2 3 2 2" xfId="7401" xr:uid="{B32BB032-84A3-4132-96A3-CCFDB1EA5153}"/>
    <cellStyle name="highlightExposure 2 2 3 2 2 2" xfId="7402" xr:uid="{FA4D23E8-5F7A-495E-AE8C-4CE9B78BC7BD}"/>
    <cellStyle name="highlightExposure 2 2 3 2 2 2 2" xfId="7403" xr:uid="{9F57FF43-568C-4B8A-AE2A-6A94990EA4DE}"/>
    <cellStyle name="highlightExposure 2 2 3 2 2 2 3" xfId="7404" xr:uid="{EA3B415D-4F6F-4418-8EC6-693851B49AE9}"/>
    <cellStyle name="highlightExposure 2 2 3 2 2 3" xfId="7405" xr:uid="{9BED5456-72FD-4D8F-B96D-C41E0438701C}"/>
    <cellStyle name="highlightExposure 2 2 3 2 2 3 2" xfId="7406" xr:uid="{7D2FCD06-2960-4D69-A84C-2911006129DE}"/>
    <cellStyle name="highlightExposure 2 2 3 2 2 4" xfId="7407" xr:uid="{3B152EE6-0670-460D-ABC4-E76587D3F2A9}"/>
    <cellStyle name="highlightExposure 2 2 3 2 2 5" xfId="7408" xr:uid="{D412D497-22C3-46B2-AAD8-29030095DD66}"/>
    <cellStyle name="highlightExposure 2 2 3 2 3" xfId="7409" xr:uid="{33209CCF-5D96-44CC-A33F-B45C6E62EBBD}"/>
    <cellStyle name="highlightExposure 2 2 3 2 3 2" xfId="7410" xr:uid="{CD2E7FCD-8029-40ED-9097-5D6A3669F134}"/>
    <cellStyle name="highlightExposure 2 2 3 2 3 3" xfId="7411" xr:uid="{806ABDB0-319D-436C-8821-83DA02EF3939}"/>
    <cellStyle name="highlightExposure 2 2 3 2 4" xfId="7412" xr:uid="{9482A18F-B049-46D2-AB7A-FF67146F0D2C}"/>
    <cellStyle name="highlightExposure 2 2 3 2 4 2" xfId="7413" xr:uid="{DCEA4B44-CA69-4F3C-8398-96F8F6048CF6}"/>
    <cellStyle name="highlightExposure 2 2 3 2 5" xfId="7414" xr:uid="{4A0E4B6B-58FB-439D-BA25-03201EBBB354}"/>
    <cellStyle name="highlightExposure 2 2 3 2 6" xfId="7415" xr:uid="{ACA5F971-28A8-497F-AD79-5D5482772795}"/>
    <cellStyle name="highlightExposure 2 2 3 3" xfId="7416" xr:uid="{44D16037-6BF1-4378-8037-599F4BDFAE3B}"/>
    <cellStyle name="highlightExposure 2 2 3 3 2" xfId="7417" xr:uid="{13A273B7-8F29-41E5-92AA-BDDEC3A56210}"/>
    <cellStyle name="highlightExposure 2 2 3 3 2 2" xfId="7418" xr:uid="{2B769A4F-3CCA-417A-8EE2-CFFCE1A91631}"/>
    <cellStyle name="highlightExposure 2 2 3 3 2 3" xfId="7419" xr:uid="{6EBD27EE-EF83-4BE4-BFA8-F39A02E2A9AE}"/>
    <cellStyle name="highlightExposure 2 2 3 3 3" xfId="7420" xr:uid="{CACF93C9-6B7C-452C-9C4B-7F76FD12C4A1}"/>
    <cellStyle name="highlightExposure 2 2 3 3 3 2" xfId="7421" xr:uid="{8F6E3C9E-BC67-4A6D-A295-EF98235AFEBA}"/>
    <cellStyle name="highlightExposure 2 2 3 3 4" xfId="7422" xr:uid="{0A6CFB81-3BCB-47EF-AE3B-405EDBE7BF9F}"/>
    <cellStyle name="highlightExposure 2 2 3 3 5" xfId="7423" xr:uid="{D0D1E117-9F5D-4F74-80EB-1D41A980A6B8}"/>
    <cellStyle name="highlightExposure 2 2 3 4" xfId="7424" xr:uid="{6F99CA87-CCC9-48DD-A996-5C16240A43D6}"/>
    <cellStyle name="highlightExposure 2 2 3 4 2" xfId="7425" xr:uid="{F0B044D4-3642-49DD-8B46-BCCA1E369DC9}"/>
    <cellStyle name="highlightExposure 2 2 3 4 3" xfId="7426" xr:uid="{02AA6EAD-935C-451F-9B9C-06334BB75CCC}"/>
    <cellStyle name="highlightExposure 2 2 3 5" xfId="7427" xr:uid="{6B1D9DA0-C9D6-4C3F-93A4-0C8E64CADE06}"/>
    <cellStyle name="highlightExposure 2 2 3 5 2" xfId="7428" xr:uid="{68C334DA-3B56-4354-A2BD-8E4C7DE3414E}"/>
    <cellStyle name="highlightExposure 2 2 3 6" xfId="7429" xr:uid="{B6341D37-5EA2-4849-8AAE-B3FFC7A96C8E}"/>
    <cellStyle name="highlightExposure 2 2 3 7" xfId="7430" xr:uid="{08C8A8F7-DF95-494D-9F2D-FEB5AF7CE59D}"/>
    <cellStyle name="highlightExposure 2 2 4" xfId="7431" xr:uid="{19D74C9F-0401-45D5-9E2A-D71718738F55}"/>
    <cellStyle name="highlightExposure 2 2 4 2" xfId="7432" xr:uid="{18132B74-F167-4A2E-A94A-5E0E974CED5E}"/>
    <cellStyle name="highlightExposure 2 2 4 2 2" xfId="7433" xr:uid="{DB18C603-D3F3-4391-B7B1-BC3B0A281F47}"/>
    <cellStyle name="highlightExposure 2 2 4 2 2 2" xfId="7434" xr:uid="{A9DAFB48-2387-42F5-B43C-0EAB68024E9D}"/>
    <cellStyle name="highlightExposure 2 2 4 2 2 3" xfId="7435" xr:uid="{9867085C-C42F-4085-8C10-8C7EBF9CBF8D}"/>
    <cellStyle name="highlightExposure 2 2 4 2 3" xfId="7436" xr:uid="{036CADC3-EBC8-4B72-84E5-24B112C770EB}"/>
    <cellStyle name="highlightExposure 2 2 4 2 3 2" xfId="7437" xr:uid="{0D5AB4D0-8833-4826-9545-242B7954B54D}"/>
    <cellStyle name="highlightExposure 2 2 4 2 4" xfId="7438" xr:uid="{B6451FCB-07B6-4CF0-AD75-7E948DB5C28D}"/>
    <cellStyle name="highlightExposure 2 2 4 2 5" xfId="7439" xr:uid="{86A45070-2D39-413B-9D8E-208B4ADAA3F0}"/>
    <cellStyle name="highlightExposure 2 2 4 3" xfId="7440" xr:uid="{FB5DF6DF-D41F-41A0-8C04-F761117DF417}"/>
    <cellStyle name="highlightExposure 2 2 4 3 2" xfId="7441" xr:uid="{8A50DA66-6C98-4F9C-90F1-061F4CDB1530}"/>
    <cellStyle name="highlightExposure 2 2 4 3 3" xfId="7442" xr:uid="{FB297B0D-BFF9-4CA8-BB89-A42A4D31A294}"/>
    <cellStyle name="highlightExposure 2 2 4 4" xfId="7443" xr:uid="{1D9B19B7-1617-4D02-A83F-4DEF6F5E1595}"/>
    <cellStyle name="highlightExposure 2 2 4 4 2" xfId="7444" xr:uid="{B67260BD-4304-41C0-A52D-6FAA78CA6792}"/>
    <cellStyle name="highlightExposure 2 2 4 5" xfId="7445" xr:uid="{A714B195-FB42-49E1-9478-7CBB3629CF7D}"/>
    <cellStyle name="highlightExposure 2 2 4 6" xfId="7446" xr:uid="{349F228F-0A78-4FEF-B7FC-F4F08FAD2FD4}"/>
    <cellStyle name="highlightExposure 2 2 5" xfId="7447" xr:uid="{9AB13A11-1417-46CF-AC65-FADF3DAA30FA}"/>
    <cellStyle name="highlightExposure 2 2 5 2" xfId="7448" xr:uid="{743CFBCF-51D6-498B-AF22-EFC45E8035AB}"/>
    <cellStyle name="highlightExposure 2 2 5 2 2" xfId="7449" xr:uid="{1AD9F20F-C1FF-44C4-8ED2-BA89F135B443}"/>
    <cellStyle name="highlightExposure 2 2 5 2 2 2" xfId="7450" xr:uid="{590D4F6A-98BE-42FB-AD75-5BC12797FA98}"/>
    <cellStyle name="highlightExposure 2 2 5 2 2 3" xfId="7451" xr:uid="{A23DF591-9821-4E3E-81BE-A7B208EC5D42}"/>
    <cellStyle name="highlightExposure 2 2 5 2 3" xfId="7452" xr:uid="{46099EE9-C0E4-4BD4-B7BB-A86F11A2B325}"/>
    <cellStyle name="highlightExposure 2 2 5 2 3 2" xfId="7453" xr:uid="{E2B46EEB-1118-48A9-AD20-91AA60D8DB0F}"/>
    <cellStyle name="highlightExposure 2 2 5 2 4" xfId="7454" xr:uid="{FAA5D3D6-4ACF-4A03-8F8B-B559D24320EB}"/>
    <cellStyle name="highlightExposure 2 2 5 2 5" xfId="7455" xr:uid="{34243BF3-9246-449C-BB8B-DF8FE045B071}"/>
    <cellStyle name="highlightExposure 2 2 5 3" xfId="7456" xr:uid="{33828745-F5B1-4A28-B119-F225329929AA}"/>
    <cellStyle name="highlightExposure 2 2 5 3 2" xfId="7457" xr:uid="{2B7448A0-5DF6-430D-95AD-7ED3FC659044}"/>
    <cellStyle name="highlightExposure 2 2 5 3 3" xfId="7458" xr:uid="{9B2337E4-4853-483D-951C-F5A320E9F9B3}"/>
    <cellStyle name="highlightExposure 2 2 5 4" xfId="7459" xr:uid="{3AB498AA-82A6-4A27-8552-72CE4567AC1D}"/>
    <cellStyle name="highlightExposure 2 2 5 4 2" xfId="7460" xr:uid="{A84911D9-79F2-4D4E-9258-B31ECB975474}"/>
    <cellStyle name="highlightExposure 2 2 5 5" xfId="7461" xr:uid="{2193DA9C-F0C7-441A-B9FA-72D7BC7C9DCC}"/>
    <cellStyle name="highlightExposure 2 2 5 6" xfId="7462" xr:uid="{F65A7834-5A72-49CA-8F4D-985E03283E75}"/>
    <cellStyle name="highlightExposure 2 2 6" xfId="7463" xr:uid="{A8029883-DCB4-42D4-AEB6-0B39682EA401}"/>
    <cellStyle name="highlightExposure 2 2 6 2" xfId="7464" xr:uid="{18FFECD2-280F-43D7-AC0A-17BE86908DE1}"/>
    <cellStyle name="highlightExposure 2 2 6 2 2" xfId="7465" xr:uid="{1389FDBF-B32A-446E-97A7-848D6E12C82C}"/>
    <cellStyle name="highlightExposure 2 2 6 2 3" xfId="7466" xr:uid="{95B73C83-0F73-461D-BC23-B3FDFDE3CF29}"/>
    <cellStyle name="highlightExposure 2 2 6 3" xfId="7467" xr:uid="{FA81FF78-CCDE-457B-B60D-6DFEA868CF82}"/>
    <cellStyle name="highlightExposure 2 2 6 3 2" xfId="7468" xr:uid="{16D8DEE2-C515-4036-9E9D-B3BF2A2FAF16}"/>
    <cellStyle name="highlightExposure 2 2 6 4" xfId="7469" xr:uid="{0CA03EAB-C812-4640-83B9-7F57905F2308}"/>
    <cellStyle name="highlightExposure 2 2 6 5" xfId="7470" xr:uid="{52BD736F-C0D1-45D6-8DA2-EB7447492DFA}"/>
    <cellStyle name="highlightExposure 2 2 7" xfId="7471" xr:uid="{F107F1E5-7BB2-4030-8AD1-194A31E28BB6}"/>
    <cellStyle name="highlightExposure 2 2 7 2" xfId="7472" xr:uid="{793F8E87-E939-45CB-B09F-270F16EEAC4D}"/>
    <cellStyle name="highlightExposure 2 2 7 3" xfId="7473" xr:uid="{86A91A5A-C2AD-4C73-B798-8D53833BF86F}"/>
    <cellStyle name="highlightExposure 2 2 8" xfId="7474" xr:uid="{344B7A89-FA2B-4EBC-AE3F-B955A02A7911}"/>
    <cellStyle name="highlightExposure 2 2 8 2" xfId="7475" xr:uid="{C9E672E2-9AD5-4FC0-B1A4-EC2CEF9CAC2F}"/>
    <cellStyle name="highlightExposure 2 2 9" xfId="7476" xr:uid="{A0650920-C50B-4EF8-A21C-CA4A402D87A1}"/>
    <cellStyle name="highlightExposure 2 3" xfId="7477" xr:uid="{E9422BBF-F098-486B-A72B-B8402CC26EDE}"/>
    <cellStyle name="highlightExposure 2 3 2" xfId="7478" xr:uid="{FAFB13A4-C744-448C-B08C-8BEE1C7A3A00}"/>
    <cellStyle name="highlightExposure 2 3 2 2" xfId="7479" xr:uid="{1AE0CF1E-C991-41D1-B0C2-0BBD29B59355}"/>
    <cellStyle name="highlightExposure 2 3 2 2 2" xfId="7480" xr:uid="{102A4AA5-E61E-424B-9397-CBFA4B86EB8A}"/>
    <cellStyle name="highlightExposure 2 3 2 2 2 2" xfId="7481" xr:uid="{3F9195A4-E058-44C2-8BC3-7DBDFB416A62}"/>
    <cellStyle name="highlightExposure 2 3 2 2 2 3" xfId="7482" xr:uid="{E532B402-A822-418C-A597-3E9CDEE8EDCE}"/>
    <cellStyle name="highlightExposure 2 3 2 2 3" xfId="7483" xr:uid="{E771B048-BEE9-4327-A61D-F5009BB774B4}"/>
    <cellStyle name="highlightExposure 2 3 2 2 3 2" xfId="7484" xr:uid="{7801D81F-8F0D-4FFD-9BF2-BC2D280E74D3}"/>
    <cellStyle name="highlightExposure 2 3 2 2 4" xfId="7485" xr:uid="{332F80CA-395D-40FF-9AF8-55EACF9EB5D7}"/>
    <cellStyle name="highlightExposure 2 3 2 2 5" xfId="7486" xr:uid="{19641B26-61D2-4FD5-826E-2BBEB9626C1C}"/>
    <cellStyle name="highlightExposure 2 3 2 3" xfId="7487" xr:uid="{D1EDAFE0-9BC2-4603-8616-16AFCF0E7CB5}"/>
    <cellStyle name="highlightExposure 2 3 2 3 2" xfId="7488" xr:uid="{A303E145-BE68-40DD-92F2-4F40C04DD9F9}"/>
    <cellStyle name="highlightExposure 2 3 2 3 3" xfId="7489" xr:uid="{9A2DCA93-4843-4DA2-A148-FCA2F793EC70}"/>
    <cellStyle name="highlightExposure 2 3 2 4" xfId="7490" xr:uid="{1D5AE2C7-F2A1-44DB-A4B5-D0CCFEB9B55B}"/>
    <cellStyle name="highlightExposure 2 3 2 4 2" xfId="7491" xr:uid="{E25E9925-45DF-4833-A3E3-7DCEEA226E07}"/>
    <cellStyle name="highlightExposure 2 3 2 5" xfId="7492" xr:uid="{4B6E3E85-A2A1-4CA9-9A8B-426E07C71218}"/>
    <cellStyle name="highlightExposure 2 3 2 6" xfId="7493" xr:uid="{D771C998-F566-4EBD-B7B4-C936DB2B391F}"/>
    <cellStyle name="highlightExposure 2 3 3" xfId="7494" xr:uid="{0595E0ED-8874-465A-8100-7385D8BC0900}"/>
    <cellStyle name="highlightExposure 2 3 3 2" xfId="7495" xr:uid="{6AAFCE61-B4AB-471D-A489-E1275166E334}"/>
    <cellStyle name="highlightExposure 2 3 3 2 2" xfId="7496" xr:uid="{AC9B0B84-067C-442E-A8A7-24C92C2B6DBD}"/>
    <cellStyle name="highlightExposure 2 3 3 2 3" xfId="7497" xr:uid="{241EDEDC-DDB7-42E4-8CD1-68C0F0B92B06}"/>
    <cellStyle name="highlightExposure 2 3 3 3" xfId="7498" xr:uid="{C11335B7-707A-4CEE-8B30-5E112D14843C}"/>
    <cellStyle name="highlightExposure 2 3 3 3 2" xfId="7499" xr:uid="{431E22DA-76A8-4BEE-B31D-1AD31A280E7E}"/>
    <cellStyle name="highlightExposure 2 3 3 4" xfId="7500" xr:uid="{E6173629-F562-4CA0-9E6D-543A27913364}"/>
    <cellStyle name="highlightExposure 2 3 3 5" xfId="7501" xr:uid="{E5E85179-0A9E-4266-83F7-0BAA13D55FD9}"/>
    <cellStyle name="highlightExposure 2 3 4" xfId="7502" xr:uid="{7D1BB2B3-5CCB-483D-A9EA-5A98A49EBD1B}"/>
    <cellStyle name="highlightExposure 2 3 4 2" xfId="7503" xr:uid="{B041A067-0631-48B3-8D2B-55546D6A50E9}"/>
    <cellStyle name="highlightExposure 2 3 4 3" xfId="7504" xr:uid="{CB95C5B7-2E24-4337-BE3B-25E20845760B}"/>
    <cellStyle name="highlightExposure 2 3 5" xfId="7505" xr:uid="{A7862B45-4AAA-4441-804C-427612418D23}"/>
    <cellStyle name="highlightExposure 2 3 5 2" xfId="7506" xr:uid="{8E355807-FFE5-4F85-BF27-6A97D44B5A16}"/>
    <cellStyle name="highlightExposure 2 3 6" xfId="7507" xr:uid="{4417B45C-940A-42A6-B722-8CA195EA95A8}"/>
    <cellStyle name="highlightExposure 2 3 7" xfId="7508" xr:uid="{C5991B7C-085F-4DA6-9E58-CCFA3F8FA175}"/>
    <cellStyle name="highlightExposure 2 4" xfId="7509" xr:uid="{86274B21-0B94-4191-960D-809C0DC70F54}"/>
    <cellStyle name="highlightExposure 2 4 2" xfId="7510" xr:uid="{A9625F61-B50B-43CC-B891-EDC75727EE5D}"/>
    <cellStyle name="highlightExposure 2 4 2 2" xfId="7511" xr:uid="{FA031FC7-11C8-4ECA-B87F-301967A1F8AB}"/>
    <cellStyle name="highlightExposure 2 4 2 2 2" xfId="7512" xr:uid="{E8D7FB15-8845-41B7-BAD4-7693C4E7D990}"/>
    <cellStyle name="highlightExposure 2 4 2 2 2 2" xfId="7513" xr:uid="{85435DA8-D566-46E5-961A-C69DEF84252A}"/>
    <cellStyle name="highlightExposure 2 4 2 2 2 3" xfId="7514" xr:uid="{CD6718FF-C985-41BE-A843-6AA2A8E6A8F7}"/>
    <cellStyle name="highlightExposure 2 4 2 2 3" xfId="7515" xr:uid="{4679240D-E48E-40DA-991F-7FE9ACF52A34}"/>
    <cellStyle name="highlightExposure 2 4 2 2 3 2" xfId="7516" xr:uid="{1190EA57-21B1-4EBE-86DE-6D20BCED99BE}"/>
    <cellStyle name="highlightExposure 2 4 2 2 4" xfId="7517" xr:uid="{E3140477-60D9-4800-A951-D6EF708C7F74}"/>
    <cellStyle name="highlightExposure 2 4 2 2 5" xfId="7518" xr:uid="{7A14A94F-1B15-4F92-9726-252A2432E2DA}"/>
    <cellStyle name="highlightExposure 2 4 2 3" xfId="7519" xr:uid="{47DFB4FE-BEBB-4FF3-A657-A30DDADEF308}"/>
    <cellStyle name="highlightExposure 2 4 2 3 2" xfId="7520" xr:uid="{EE60F0CE-5A0A-43D9-B3A9-7FB3D088477D}"/>
    <cellStyle name="highlightExposure 2 4 2 3 3" xfId="7521" xr:uid="{00D8B884-95F3-4914-B65F-B7F27CC50EE6}"/>
    <cellStyle name="highlightExposure 2 4 2 4" xfId="7522" xr:uid="{B09B0102-405F-4AC7-8D51-7D85CA3DB565}"/>
    <cellStyle name="highlightExposure 2 4 2 4 2" xfId="7523" xr:uid="{9141CE75-DD76-4B1D-A055-9B52AD2B969C}"/>
    <cellStyle name="highlightExposure 2 4 2 5" xfId="7524" xr:uid="{E85C8D81-025D-4050-8AEA-06E2BB40E4A3}"/>
    <cellStyle name="highlightExposure 2 4 2 6" xfId="7525" xr:uid="{B76F962E-3F03-418A-A7EE-1C804FB6D34A}"/>
    <cellStyle name="highlightExposure 2 4 3" xfId="7526" xr:uid="{2CD17986-999E-4ED2-A193-4D5791842F68}"/>
    <cellStyle name="highlightExposure 2 4 3 2" xfId="7527" xr:uid="{76B1A5D6-30F4-49D2-B21A-14F1D6AF9207}"/>
    <cellStyle name="highlightExposure 2 4 3 2 2" xfId="7528" xr:uid="{48173AE2-3C68-41E6-8E39-87296E99AD60}"/>
    <cellStyle name="highlightExposure 2 4 3 2 3" xfId="7529" xr:uid="{08A5E6B6-0275-4F2F-AEA2-7B3A8C94B237}"/>
    <cellStyle name="highlightExposure 2 4 3 3" xfId="7530" xr:uid="{100D4D38-EF39-45BE-9357-B714DCBACA4B}"/>
    <cellStyle name="highlightExposure 2 4 3 3 2" xfId="7531" xr:uid="{397CCA83-441F-4801-9B4B-4417108B77F0}"/>
    <cellStyle name="highlightExposure 2 4 3 4" xfId="7532" xr:uid="{66325827-C3DA-4380-85B3-5F65CA4A4956}"/>
    <cellStyle name="highlightExposure 2 4 3 5" xfId="7533" xr:uid="{1BA09DB7-DBFD-433E-B451-AB4A73C10716}"/>
    <cellStyle name="highlightExposure 2 4 4" xfId="7534" xr:uid="{F73CF394-258C-414D-9E6F-6136C406F63C}"/>
    <cellStyle name="highlightExposure 2 4 4 2" xfId="7535" xr:uid="{E67CBF6E-5C8D-4E95-BEB9-FCD8750E8630}"/>
    <cellStyle name="highlightExposure 2 4 4 3" xfId="7536" xr:uid="{96DB0867-7C23-4DF4-9C0D-6237D2116ED2}"/>
    <cellStyle name="highlightExposure 2 4 5" xfId="7537" xr:uid="{63F5B022-2558-4C6B-9F4A-486CAB1D753F}"/>
    <cellStyle name="highlightExposure 2 4 5 2" xfId="7538" xr:uid="{ED589E58-C2FB-4096-A771-FBFC6FE0A5E0}"/>
    <cellStyle name="highlightExposure 2 4 6" xfId="7539" xr:uid="{A052AA92-46C2-4FB5-8D6E-FE2B5E131CAB}"/>
    <cellStyle name="highlightExposure 2 4 7" xfId="7540" xr:uid="{F033D15D-6BB4-49D3-85EB-64D85275A5F9}"/>
    <cellStyle name="highlightExposure 2 5" xfId="7541" xr:uid="{4A397E4F-5864-4449-B4DF-A31FA1227E1B}"/>
    <cellStyle name="highlightExposure 2 5 2" xfId="7542" xr:uid="{ADE31AA6-F3F8-4151-8AA3-9E9BFB88D7E4}"/>
    <cellStyle name="highlightExposure 2 5 3" xfId="7543" xr:uid="{9F3F5FB3-0D46-4550-98A8-49B28AACAC8D}"/>
    <cellStyle name="highlightExposure 2 6" xfId="7544" xr:uid="{FCD44745-BBD0-41C0-B9AB-0EF85728E723}"/>
    <cellStyle name="highlightExposure 2 6 2" xfId="7545" xr:uid="{0152DBFF-B14B-419A-91A3-2A9DDA3D04F9}"/>
    <cellStyle name="highlightExposure 2 7" xfId="7546" xr:uid="{A02A9834-000C-4CD3-B0F7-273711454592}"/>
    <cellStyle name="highlightExposure 2 8" xfId="7547" xr:uid="{5A1614BA-F698-4C94-8354-567A782B70FA}"/>
    <cellStyle name="highlightExposure 3" xfId="7548" xr:uid="{4A27037E-DB71-4BB3-BAC7-496C2919C0AE}"/>
    <cellStyle name="highlightExposure 3 10" xfId="7549" xr:uid="{8C4E047B-3F91-4BFE-8902-CFC1B20EA93F}"/>
    <cellStyle name="highlightExposure 3 2" xfId="7550" xr:uid="{C7DC4BBF-AB74-4176-8F47-FB3C3CE4A838}"/>
    <cellStyle name="highlightExposure 3 2 2" xfId="7551" xr:uid="{016D589D-1F72-4F9E-9630-644CC00C73A0}"/>
    <cellStyle name="highlightExposure 3 2 2 2" xfId="7552" xr:uid="{D927F89F-5978-43A0-8848-348ED7145031}"/>
    <cellStyle name="highlightExposure 3 2 2 2 2" xfId="7553" xr:uid="{5E924144-4B72-4F71-904F-1A3633831E65}"/>
    <cellStyle name="highlightExposure 3 2 2 2 2 2" xfId="7554" xr:uid="{C0E985D0-F4D1-46FC-B77E-DDC68F9088C1}"/>
    <cellStyle name="highlightExposure 3 2 2 2 2 2 2" xfId="7555" xr:uid="{41F31AF3-336D-4CCF-A2F9-C9C58A5FD1CA}"/>
    <cellStyle name="highlightExposure 3 2 2 2 2 2 3" xfId="7556" xr:uid="{806B606B-D6A9-4F9D-97FC-92643823DE81}"/>
    <cellStyle name="highlightExposure 3 2 2 2 2 3" xfId="7557" xr:uid="{66FE1B9A-09A2-4E37-A145-6A7FC51093EF}"/>
    <cellStyle name="highlightExposure 3 2 2 2 2 3 2" xfId="7558" xr:uid="{F085BC42-56F1-4F87-9703-52A0FC0567D2}"/>
    <cellStyle name="highlightExposure 3 2 2 2 2 4" xfId="7559" xr:uid="{B04DDBF5-4DA9-41C0-A833-FC7BF42EEE5D}"/>
    <cellStyle name="highlightExposure 3 2 2 2 2 5" xfId="7560" xr:uid="{9D6F3EE4-6256-4906-A1D4-24850428A98A}"/>
    <cellStyle name="highlightExposure 3 2 2 2 3" xfId="7561" xr:uid="{CF339687-B557-4EB8-B00A-D317328DB20B}"/>
    <cellStyle name="highlightExposure 3 2 2 2 3 2" xfId="7562" xr:uid="{52D5097C-99C4-470E-BE76-AECD1EFAC734}"/>
    <cellStyle name="highlightExposure 3 2 2 2 3 3" xfId="7563" xr:uid="{E5E9086C-9455-4E73-8D4D-740F4E45D473}"/>
    <cellStyle name="highlightExposure 3 2 2 2 4" xfId="7564" xr:uid="{65B47FC9-A541-4E40-9771-9B6939309EEE}"/>
    <cellStyle name="highlightExposure 3 2 2 2 4 2" xfId="7565" xr:uid="{D1B3C61D-B2D1-46BA-A2A9-C161873B0CB4}"/>
    <cellStyle name="highlightExposure 3 2 2 2 5" xfId="7566" xr:uid="{58935F7B-D05D-466B-80CD-7453280B267D}"/>
    <cellStyle name="highlightExposure 3 2 2 2 6" xfId="7567" xr:uid="{C4524627-863D-473F-A2A9-80CAFDA1500F}"/>
    <cellStyle name="highlightExposure 3 2 2 3" xfId="7568" xr:uid="{CC66D042-D085-485C-A2A5-E7A85404B47D}"/>
    <cellStyle name="highlightExposure 3 2 2 3 2" xfId="7569" xr:uid="{893D942A-4C8D-44A6-A71D-9A86C15CF1BA}"/>
    <cellStyle name="highlightExposure 3 2 2 3 2 2" xfId="7570" xr:uid="{5FDCF0D5-6B70-4C65-8AC1-3B9CBCD4304B}"/>
    <cellStyle name="highlightExposure 3 2 2 3 2 3" xfId="7571" xr:uid="{7F24284D-B490-4D6A-957F-195F6C1F3CAE}"/>
    <cellStyle name="highlightExposure 3 2 2 3 3" xfId="7572" xr:uid="{61DA0B28-2A6B-4C92-82AB-C9A2E72118D5}"/>
    <cellStyle name="highlightExposure 3 2 2 3 3 2" xfId="7573" xr:uid="{8A1E91C4-8769-4BFB-8F98-D9C707E2A0CA}"/>
    <cellStyle name="highlightExposure 3 2 2 3 4" xfId="7574" xr:uid="{7771D421-AD35-4455-81AC-D63DC66189FD}"/>
    <cellStyle name="highlightExposure 3 2 2 3 5" xfId="7575" xr:uid="{210ED53D-DD60-4288-9F59-3C99084479C9}"/>
    <cellStyle name="highlightExposure 3 2 2 4" xfId="7576" xr:uid="{3945DB9B-A752-4536-AC1E-CA4AB052A987}"/>
    <cellStyle name="highlightExposure 3 2 2 4 2" xfId="7577" xr:uid="{35C165AC-F814-4541-AEB6-8121B018D488}"/>
    <cellStyle name="highlightExposure 3 2 2 4 3" xfId="7578" xr:uid="{5D164952-CC2F-4EE8-9779-029FD3472A2B}"/>
    <cellStyle name="highlightExposure 3 2 2 5" xfId="7579" xr:uid="{718502C7-8CAC-46F4-BC28-39C378ACB66E}"/>
    <cellStyle name="highlightExposure 3 2 2 5 2" xfId="7580" xr:uid="{0020CC2B-4966-4964-A26F-5485D374021E}"/>
    <cellStyle name="highlightExposure 3 2 2 6" xfId="7581" xr:uid="{62968A81-9A5A-4AF2-A23B-E96D90EE4021}"/>
    <cellStyle name="highlightExposure 3 2 2 7" xfId="7582" xr:uid="{F395ED4C-1414-4A26-91A9-859F405836CB}"/>
    <cellStyle name="highlightExposure 3 2 3" xfId="7583" xr:uid="{5F6B2CA0-CD6C-4348-8B01-31F14DBB3A4E}"/>
    <cellStyle name="highlightExposure 3 2 3 2" xfId="7584" xr:uid="{ECB97753-288A-480C-B308-8509D2AEC8F6}"/>
    <cellStyle name="highlightExposure 3 2 3 2 2" xfId="7585" xr:uid="{3AB9F1DE-DE25-430B-BDCA-70405DE6CCF1}"/>
    <cellStyle name="highlightExposure 3 2 3 2 2 2" xfId="7586" xr:uid="{6AAFBDBE-2E9F-4C78-8BBA-BCB7A89C99B8}"/>
    <cellStyle name="highlightExposure 3 2 3 2 2 3" xfId="7587" xr:uid="{3DEB97B7-0058-45A9-93C7-D0B3E08CD74E}"/>
    <cellStyle name="highlightExposure 3 2 3 2 3" xfId="7588" xr:uid="{B9FAB481-3405-46FF-A015-AFAB52969935}"/>
    <cellStyle name="highlightExposure 3 2 3 2 3 2" xfId="7589" xr:uid="{418360CF-232D-4215-8789-BC617B19E1C2}"/>
    <cellStyle name="highlightExposure 3 2 3 2 4" xfId="7590" xr:uid="{3DF70A52-1FBD-4AE3-AEB4-024317DFF375}"/>
    <cellStyle name="highlightExposure 3 2 3 2 5" xfId="7591" xr:uid="{FBDE9304-E367-4174-8055-141318C68030}"/>
    <cellStyle name="highlightExposure 3 2 3 3" xfId="7592" xr:uid="{38B6534C-712A-40B9-96B3-89098869274E}"/>
    <cellStyle name="highlightExposure 3 2 3 3 2" xfId="7593" xr:uid="{340BC48C-9CAB-4427-85C5-5CBB621CF646}"/>
    <cellStyle name="highlightExposure 3 2 3 3 3" xfId="7594" xr:uid="{D6B12067-2B30-4308-AD56-DF564EA9FC18}"/>
    <cellStyle name="highlightExposure 3 2 3 4" xfId="7595" xr:uid="{732C23A8-85A5-4B8D-B99E-122EA4785C5E}"/>
    <cellStyle name="highlightExposure 3 2 3 4 2" xfId="7596" xr:uid="{9CFBBE6B-7000-4851-BC2E-8090643D44F5}"/>
    <cellStyle name="highlightExposure 3 2 3 5" xfId="7597" xr:uid="{65FB969E-08E3-4CD4-B929-625AA83DF8B8}"/>
    <cellStyle name="highlightExposure 3 2 3 6" xfId="7598" xr:uid="{F9F3DC34-871F-44B8-AF50-42C14A7CB4CA}"/>
    <cellStyle name="highlightExposure 3 2 4" xfId="7599" xr:uid="{D530FF7A-0CA8-4CAF-89BC-382D3E2FD350}"/>
    <cellStyle name="highlightExposure 3 2 4 2" xfId="7600" xr:uid="{A055CFC9-8EA3-49C7-B835-E2CED4ABCFC6}"/>
    <cellStyle name="highlightExposure 3 2 4 2 2" xfId="7601" xr:uid="{EC5E81FF-1C2D-4E7E-AD7D-85188C13A8FC}"/>
    <cellStyle name="highlightExposure 3 2 4 2 3" xfId="7602" xr:uid="{0AAB5E14-0F74-4716-9DD3-D12636C10D32}"/>
    <cellStyle name="highlightExposure 3 2 4 3" xfId="7603" xr:uid="{FFBAAEAB-3DA5-4ED2-B71F-3DEA80774B10}"/>
    <cellStyle name="highlightExposure 3 2 4 3 2" xfId="7604" xr:uid="{2C34B7C8-B1E7-41A5-8AF3-51CC41C7CF67}"/>
    <cellStyle name="highlightExposure 3 2 4 4" xfId="7605" xr:uid="{EBB01929-0169-403E-B1B2-E9CC3633780C}"/>
    <cellStyle name="highlightExposure 3 2 4 5" xfId="7606" xr:uid="{090773E1-FB25-4C29-9C9F-6FB03AC6B734}"/>
    <cellStyle name="highlightExposure 3 2 5" xfId="7607" xr:uid="{25184BC1-3104-4FB7-B6CB-3AEDE2F88DBD}"/>
    <cellStyle name="highlightExposure 3 2 5 2" xfId="7608" xr:uid="{FB203E55-1050-411C-BB17-7594BAB56186}"/>
    <cellStyle name="highlightExposure 3 2 5 3" xfId="7609" xr:uid="{9FF8F0D3-C39D-4C5E-967C-7B314A9CC7F0}"/>
    <cellStyle name="highlightExposure 3 2 6" xfId="7610" xr:uid="{5E5F8662-F987-422F-B242-FCEFAEBEC234}"/>
    <cellStyle name="highlightExposure 3 2 6 2" xfId="7611" xr:uid="{7EE1E2D4-0348-4A17-9363-0091B57B5D8E}"/>
    <cellStyle name="highlightExposure 3 2 7" xfId="7612" xr:uid="{939B22E0-78FA-4E66-B345-78ECD7AF57D9}"/>
    <cellStyle name="highlightExposure 3 2 8" xfId="7613" xr:uid="{A550580E-EB5F-42E7-8EFE-91C7099ABC4B}"/>
    <cellStyle name="highlightExposure 3 3" xfId="7614" xr:uid="{99AE8611-DFCF-41DE-98D2-20F77DC852AB}"/>
    <cellStyle name="highlightExposure 3 3 2" xfId="7615" xr:uid="{C93DEDDF-0F68-4D9D-8A3B-B2F22C45FA89}"/>
    <cellStyle name="highlightExposure 3 3 2 2" xfId="7616" xr:uid="{48644C04-69C0-48A4-B7C8-171F7F3E2517}"/>
    <cellStyle name="highlightExposure 3 3 2 2 2" xfId="7617" xr:uid="{1BFE5D87-450C-4C7C-8E3B-EE777308663E}"/>
    <cellStyle name="highlightExposure 3 3 2 2 2 2" xfId="7618" xr:uid="{80EF3650-038C-40E1-AED0-D6223A7771A8}"/>
    <cellStyle name="highlightExposure 3 3 2 2 2 3" xfId="7619" xr:uid="{9F5705FA-19BD-4461-9C68-898D571C82E2}"/>
    <cellStyle name="highlightExposure 3 3 2 2 3" xfId="7620" xr:uid="{35126BCD-8BCA-4291-B9EC-CF403454F6F1}"/>
    <cellStyle name="highlightExposure 3 3 2 2 3 2" xfId="7621" xr:uid="{74F37DE2-E0A3-465D-8638-763A68FBB4B8}"/>
    <cellStyle name="highlightExposure 3 3 2 2 4" xfId="7622" xr:uid="{8F579C15-0FC4-49CE-B9BC-774EE5D61A7B}"/>
    <cellStyle name="highlightExposure 3 3 2 2 5" xfId="7623" xr:uid="{A8CDF1AC-6F62-46B5-BF04-2AAC471E949C}"/>
    <cellStyle name="highlightExposure 3 3 2 3" xfId="7624" xr:uid="{C1CACE12-8787-456B-88B1-DCDF4155B825}"/>
    <cellStyle name="highlightExposure 3 3 2 3 2" xfId="7625" xr:uid="{A5B8C04D-FBFC-4498-91D3-A152EBAD8A9F}"/>
    <cellStyle name="highlightExposure 3 3 2 3 3" xfId="7626" xr:uid="{8C15C7C9-ACB3-46ED-A904-F91DE0A4823C}"/>
    <cellStyle name="highlightExposure 3 3 2 4" xfId="7627" xr:uid="{13B4AD8B-1DC9-4771-89C2-D48F33453CDA}"/>
    <cellStyle name="highlightExposure 3 3 2 4 2" xfId="7628" xr:uid="{B5674638-AD14-4D72-8A33-E1F05350318D}"/>
    <cellStyle name="highlightExposure 3 3 2 5" xfId="7629" xr:uid="{B509BD58-E01A-4F8C-AB51-7BBA7773C50E}"/>
    <cellStyle name="highlightExposure 3 3 2 6" xfId="7630" xr:uid="{28EE0B2D-A263-48BC-B657-A907A09B7EDB}"/>
    <cellStyle name="highlightExposure 3 3 3" xfId="7631" xr:uid="{411E6AFB-83AB-460E-BD59-43451C22D363}"/>
    <cellStyle name="highlightExposure 3 3 3 2" xfId="7632" xr:uid="{B9D90EA6-C301-415E-AD19-D5D800C90C79}"/>
    <cellStyle name="highlightExposure 3 3 3 2 2" xfId="7633" xr:uid="{0A3405D8-61CD-4484-B52A-6E045BC75B3B}"/>
    <cellStyle name="highlightExposure 3 3 3 2 3" xfId="7634" xr:uid="{3E6170CD-9154-4ED9-8A52-A3935D10FAC9}"/>
    <cellStyle name="highlightExposure 3 3 3 3" xfId="7635" xr:uid="{9050BF4E-994A-40BF-8F18-3351820C6B54}"/>
    <cellStyle name="highlightExposure 3 3 3 3 2" xfId="7636" xr:uid="{595EDCB4-A256-41D1-B267-76A04C316C86}"/>
    <cellStyle name="highlightExposure 3 3 3 4" xfId="7637" xr:uid="{EAD9F090-688A-4CD5-82A9-8B81B6E6D587}"/>
    <cellStyle name="highlightExposure 3 3 3 5" xfId="7638" xr:uid="{9BEC7C37-FA72-45DC-81F9-66BD8510DB1E}"/>
    <cellStyle name="highlightExposure 3 3 4" xfId="7639" xr:uid="{9702988E-3A28-4ADC-AB4F-9799190B7D83}"/>
    <cellStyle name="highlightExposure 3 3 4 2" xfId="7640" xr:uid="{FCDCAFE0-B6F9-496A-8C2C-FC98BB4B7054}"/>
    <cellStyle name="highlightExposure 3 3 4 3" xfId="7641" xr:uid="{23890D2B-F2A0-4433-9F70-FC7AF0F4D04F}"/>
    <cellStyle name="highlightExposure 3 3 5" xfId="7642" xr:uid="{2A027094-A1E3-460B-9723-1D2C777F57EC}"/>
    <cellStyle name="highlightExposure 3 3 5 2" xfId="7643" xr:uid="{9A26F0F3-BB95-4B19-B32E-0D3F51703E6F}"/>
    <cellStyle name="highlightExposure 3 3 6" xfId="7644" xr:uid="{1293CFDB-5E52-4F65-A4E3-9384C2823707}"/>
    <cellStyle name="highlightExposure 3 3 7" xfId="7645" xr:uid="{1CE767D5-D199-4B62-9A3E-7A384A4E7880}"/>
    <cellStyle name="highlightExposure 3 4" xfId="7646" xr:uid="{DDABD3F7-E209-41F3-B17F-321ABD9F290F}"/>
    <cellStyle name="highlightExposure 3 4 2" xfId="7647" xr:uid="{D454DC69-ECE5-4B9C-87FF-EB35A2F31370}"/>
    <cellStyle name="highlightExposure 3 4 2 2" xfId="7648" xr:uid="{7D616AB6-F1C8-403E-BEF1-B5661607C2D5}"/>
    <cellStyle name="highlightExposure 3 4 2 2 2" xfId="7649" xr:uid="{6066A44D-3F8F-4359-80D6-D91030478064}"/>
    <cellStyle name="highlightExposure 3 4 2 2 3" xfId="7650" xr:uid="{75ADB00E-D309-4F0A-A827-818776C829DC}"/>
    <cellStyle name="highlightExposure 3 4 2 3" xfId="7651" xr:uid="{CDF2DEA8-6241-4DCD-9CBC-E31D397F1908}"/>
    <cellStyle name="highlightExposure 3 4 2 3 2" xfId="7652" xr:uid="{3A3C7C38-3B6C-4007-9084-5E928038DBF7}"/>
    <cellStyle name="highlightExposure 3 4 2 4" xfId="7653" xr:uid="{D69AE9D9-F8C5-4CDD-B2E7-D0C6291D8DA3}"/>
    <cellStyle name="highlightExposure 3 4 2 5" xfId="7654" xr:uid="{80B0FE83-E2D2-499F-9303-4EA60F6F1BEA}"/>
    <cellStyle name="highlightExposure 3 4 3" xfId="7655" xr:uid="{4355C1E3-3070-4C23-8D78-EE05DDF11E37}"/>
    <cellStyle name="highlightExposure 3 4 3 2" xfId="7656" xr:uid="{6DB3FADB-8F79-42CC-8D0D-92883D25DB40}"/>
    <cellStyle name="highlightExposure 3 4 3 3" xfId="7657" xr:uid="{8E44F7DE-4C8F-4762-92CB-E4DC0C679819}"/>
    <cellStyle name="highlightExposure 3 4 4" xfId="7658" xr:uid="{0811F1C3-F627-4808-9051-0EB4698BA9F1}"/>
    <cellStyle name="highlightExposure 3 4 4 2" xfId="7659" xr:uid="{B048BAC4-0640-47C8-A9AE-132A7BDD4D00}"/>
    <cellStyle name="highlightExposure 3 4 5" xfId="7660" xr:uid="{640E6D63-C5D3-4C30-AE2B-2A7420FE7A10}"/>
    <cellStyle name="highlightExposure 3 4 6" xfId="7661" xr:uid="{F8A2D47F-86EA-43E6-AEDE-967D2D193025}"/>
    <cellStyle name="highlightExposure 3 5" xfId="7662" xr:uid="{9FE14FB5-B23E-41BC-B63A-B34EE9E015E7}"/>
    <cellStyle name="highlightExposure 3 5 2" xfId="7663" xr:uid="{FE594B14-2CF3-4EEF-BF2A-E6E6517E9338}"/>
    <cellStyle name="highlightExposure 3 5 2 2" xfId="7664" xr:uid="{D1D966F0-91BA-4492-9AC2-7B8400A74AA3}"/>
    <cellStyle name="highlightExposure 3 5 2 2 2" xfId="7665" xr:uid="{6466858D-874D-4C58-94F4-0EB6AF2D746A}"/>
    <cellStyle name="highlightExposure 3 5 2 2 3" xfId="7666" xr:uid="{8D831CAB-ACE7-45AF-97E9-B17A8B6FEC1B}"/>
    <cellStyle name="highlightExposure 3 5 2 3" xfId="7667" xr:uid="{B34FBA07-2588-4650-AAEC-12B6C53F9233}"/>
    <cellStyle name="highlightExposure 3 5 2 3 2" xfId="7668" xr:uid="{996D962C-D44F-41FB-BB2C-432B6F8D6E43}"/>
    <cellStyle name="highlightExposure 3 5 2 4" xfId="7669" xr:uid="{93DDB281-7D58-4660-99EA-D19DF07706A0}"/>
    <cellStyle name="highlightExposure 3 5 2 5" xfId="7670" xr:uid="{B1CB0D58-A498-4B12-9DD1-6A92D5D0A36B}"/>
    <cellStyle name="highlightExposure 3 5 3" xfId="7671" xr:uid="{0EEB9D5C-A725-423F-8A9D-1C4A1869AA1F}"/>
    <cellStyle name="highlightExposure 3 5 3 2" xfId="7672" xr:uid="{56E712FE-FB05-4F85-8EFC-AE49B7C5FE1D}"/>
    <cellStyle name="highlightExposure 3 5 3 3" xfId="7673" xr:uid="{7C4FE35B-EA31-45EC-B0DB-1C50D76D484D}"/>
    <cellStyle name="highlightExposure 3 5 4" xfId="7674" xr:uid="{A4E30EB1-D223-40B1-AAE2-F3F4ACD00650}"/>
    <cellStyle name="highlightExposure 3 5 4 2" xfId="7675" xr:uid="{B2293E79-C8AA-4CB9-9967-FB1D59FE092E}"/>
    <cellStyle name="highlightExposure 3 5 5" xfId="7676" xr:uid="{3C36504C-B9E5-4E73-A7F5-AF35E49DCB4B}"/>
    <cellStyle name="highlightExposure 3 5 6" xfId="7677" xr:uid="{50A7B08B-DB72-4712-B951-1D82DD4C62EF}"/>
    <cellStyle name="highlightExposure 3 6" xfId="7678" xr:uid="{E550844E-783C-49B5-8EA4-0420933BF8D0}"/>
    <cellStyle name="highlightExposure 3 6 2" xfId="7679" xr:uid="{0D27A52A-F632-4CB6-829F-416BA14B869D}"/>
    <cellStyle name="highlightExposure 3 6 2 2" xfId="7680" xr:uid="{38D297A6-EA23-43E5-8333-47C396B556E5}"/>
    <cellStyle name="highlightExposure 3 6 2 3" xfId="7681" xr:uid="{B91CB4BF-71D3-4201-ADB3-30E105BCB7B8}"/>
    <cellStyle name="highlightExposure 3 6 3" xfId="7682" xr:uid="{B7B0D025-8FBF-4175-8832-15A7A55B3064}"/>
    <cellStyle name="highlightExposure 3 6 3 2" xfId="7683" xr:uid="{D336A4AB-5F69-4999-B968-EB38A9BA2227}"/>
    <cellStyle name="highlightExposure 3 6 4" xfId="7684" xr:uid="{43C422AB-7955-4CC5-A8A5-0CB4C647215A}"/>
    <cellStyle name="highlightExposure 3 6 5" xfId="7685" xr:uid="{2C3690B9-343A-4999-B76C-50D66F240BC1}"/>
    <cellStyle name="highlightExposure 3 7" xfId="7686" xr:uid="{3A937CFC-CBB3-4138-BF90-D922CD2B296D}"/>
    <cellStyle name="highlightExposure 3 7 2" xfId="7687" xr:uid="{EF1C512F-B254-490B-9D0A-03E5CC2FFCAC}"/>
    <cellStyle name="highlightExposure 3 7 3" xfId="7688" xr:uid="{E2D45905-DEBF-444C-B3D9-6BD0E51DD8E4}"/>
    <cellStyle name="highlightExposure 3 8" xfId="7689" xr:uid="{8B1C2748-8017-46E4-A23E-51338415AF19}"/>
    <cellStyle name="highlightExposure 3 8 2" xfId="7690" xr:uid="{F2567516-51DE-4CE8-B68B-ABD4096DD0F1}"/>
    <cellStyle name="highlightExposure 3 9" xfId="7691" xr:uid="{584B38CE-5C94-44DA-AA5B-38DF5E1079E6}"/>
    <cellStyle name="highlightExposure 4" xfId="7692" xr:uid="{31471920-C87A-4E9E-A7F2-99BF440ED4E0}"/>
    <cellStyle name="highlightExposure 4 2" xfId="7693" xr:uid="{75E51AA1-BDE7-4180-B968-CEAE45E8022B}"/>
    <cellStyle name="highlightExposure 4 2 2" xfId="7694" xr:uid="{FC013A39-F45A-4DD9-AF3A-C42AEEFC7485}"/>
    <cellStyle name="highlightExposure 4 2 2 2" xfId="7695" xr:uid="{CF6ED364-3100-4D21-853B-FC75CBFC1278}"/>
    <cellStyle name="highlightExposure 4 2 2 2 2" xfId="7696" xr:uid="{09751B21-6610-45BC-98B2-E6687C0D357E}"/>
    <cellStyle name="highlightExposure 4 2 2 2 3" xfId="7697" xr:uid="{FAFEE9B3-8834-4DB9-AD4E-04F43C5F14B7}"/>
    <cellStyle name="highlightExposure 4 2 2 3" xfId="7698" xr:uid="{4AC0A9D0-D14A-4402-8875-C7FC8435B6DA}"/>
    <cellStyle name="highlightExposure 4 2 2 3 2" xfId="7699" xr:uid="{FFCAAF03-B299-43A0-82BB-C98ED5E6370D}"/>
    <cellStyle name="highlightExposure 4 2 2 4" xfId="7700" xr:uid="{8322EFC2-437B-47FF-97FE-84DFCBB77495}"/>
    <cellStyle name="highlightExposure 4 2 2 5" xfId="7701" xr:uid="{E696E01F-E0A7-4FF6-9D5A-019FB46F6E4B}"/>
    <cellStyle name="highlightExposure 4 2 3" xfId="7702" xr:uid="{7140FE3E-4434-4FC5-BB60-1B6575379D0A}"/>
    <cellStyle name="highlightExposure 4 2 3 2" xfId="7703" xr:uid="{0F279F33-A8B2-425B-8F24-9A34C902D5F1}"/>
    <cellStyle name="highlightExposure 4 2 3 3" xfId="7704" xr:uid="{34707778-2543-43F7-8D95-2F1CC21DF890}"/>
    <cellStyle name="highlightExposure 4 2 4" xfId="7705" xr:uid="{EDB8A53B-C084-4742-B55C-CFF5ABD60D8D}"/>
    <cellStyle name="highlightExposure 4 2 4 2" xfId="7706" xr:uid="{3A0EC8AC-E0F2-4EF1-83DE-8F656AD3004C}"/>
    <cellStyle name="highlightExposure 4 2 5" xfId="7707" xr:uid="{631FDB21-B726-4127-B2FF-A86F5C12E4B9}"/>
    <cellStyle name="highlightExposure 4 2 6" xfId="7708" xr:uid="{608F4354-69C6-4655-A8F1-DCE03A972ED4}"/>
    <cellStyle name="highlightExposure 4 3" xfId="7709" xr:uid="{802F0F98-7BA9-4275-A1DB-3FD0D6E2FFE6}"/>
    <cellStyle name="highlightExposure 4 3 2" xfId="7710" xr:uid="{19134465-F37C-46FA-A00E-E9E61A951D97}"/>
    <cellStyle name="highlightExposure 4 3 2 2" xfId="7711" xr:uid="{9CFD3E37-98C8-4AF2-9605-FC2770C0AD62}"/>
    <cellStyle name="highlightExposure 4 3 2 3" xfId="7712" xr:uid="{4C73645A-B73E-4E0B-AC48-D5E02FAB3E46}"/>
    <cellStyle name="highlightExposure 4 3 3" xfId="7713" xr:uid="{FB518696-C5CC-4850-AE35-A3A035B6ADA2}"/>
    <cellStyle name="highlightExposure 4 3 3 2" xfId="7714" xr:uid="{BA723E30-2C7C-49B1-9AD4-47ACD6956E9B}"/>
    <cellStyle name="highlightExposure 4 3 4" xfId="7715" xr:uid="{80CD91E7-4232-47E6-B595-42B5442041C6}"/>
    <cellStyle name="highlightExposure 4 3 5" xfId="7716" xr:uid="{CC94B9CF-E34B-4E3F-86B4-857E25F04ABB}"/>
    <cellStyle name="highlightExposure 4 4" xfId="7717" xr:uid="{A50D23FD-731D-4CCC-B36C-4B22EC79E12B}"/>
    <cellStyle name="highlightExposure 4 4 2" xfId="7718" xr:uid="{C226256E-017C-4517-A1EF-206AF911F38F}"/>
    <cellStyle name="highlightExposure 4 4 3" xfId="7719" xr:uid="{991524BB-FDBC-47B4-82BE-49530F5D7300}"/>
    <cellStyle name="highlightExposure 4 5" xfId="7720" xr:uid="{211685CC-E306-40CE-9DD3-7D7C6790F40A}"/>
    <cellStyle name="highlightExposure 4 5 2" xfId="7721" xr:uid="{F29C0FE4-0037-47D6-8F09-DDBE1E0420A2}"/>
    <cellStyle name="highlightExposure 4 6" xfId="7722" xr:uid="{6822E9CD-16E6-4106-92E7-B788BD16FE10}"/>
    <cellStyle name="highlightExposure 4 7" xfId="7723" xr:uid="{134A75F3-3D77-4C94-BFF0-2A7D6B0333D1}"/>
    <cellStyle name="highlightExposure 5" xfId="7724" xr:uid="{A5017CAD-2AF6-4119-9903-60F35C0720BF}"/>
    <cellStyle name="highlightExposure 5 2" xfId="7725" xr:uid="{3351C73F-53DB-413F-A644-012A42804CDA}"/>
    <cellStyle name="highlightExposure 5 2 2" xfId="7726" xr:uid="{897E55E4-EB5A-460E-8CA5-49E20E0832EB}"/>
    <cellStyle name="highlightExposure 5 2 2 2" xfId="7727" xr:uid="{CC5FE33D-901F-4F13-89BA-0472475C2433}"/>
    <cellStyle name="highlightExposure 5 2 2 2 2" xfId="7728" xr:uid="{CEAA9E46-8613-4BCD-920E-8EC91BD24B00}"/>
    <cellStyle name="highlightExposure 5 2 2 2 3" xfId="7729" xr:uid="{D01AEEE7-C8EE-40C5-B77E-4D174A97E25E}"/>
    <cellStyle name="highlightExposure 5 2 2 3" xfId="7730" xr:uid="{1CB37961-373F-44EB-A0C0-084CF1D35788}"/>
    <cellStyle name="highlightExposure 5 2 2 3 2" xfId="7731" xr:uid="{901ACF26-7534-4FAB-8E6F-42985998F83E}"/>
    <cellStyle name="highlightExposure 5 2 2 4" xfId="7732" xr:uid="{B636FE41-F9C0-46BB-A4DA-0B199353DC10}"/>
    <cellStyle name="highlightExposure 5 2 2 5" xfId="7733" xr:uid="{691FACE1-D923-42DF-980C-8C446C2AD581}"/>
    <cellStyle name="highlightExposure 5 2 3" xfId="7734" xr:uid="{0ED4E92E-BB05-4F58-8047-412C8F0CECA6}"/>
    <cellStyle name="highlightExposure 5 2 3 2" xfId="7735" xr:uid="{1D295239-13A6-4B3C-AA27-EA7C2F272905}"/>
    <cellStyle name="highlightExposure 5 2 3 3" xfId="7736" xr:uid="{5531CBB8-C5FD-4288-AF15-1586C77808BC}"/>
    <cellStyle name="highlightExposure 5 2 4" xfId="7737" xr:uid="{0D500D45-D938-4DA9-921C-F0AE10B3B9C4}"/>
    <cellStyle name="highlightExposure 5 2 4 2" xfId="7738" xr:uid="{6FAA158B-2CEC-421B-A241-C6AD49AD2E58}"/>
    <cellStyle name="highlightExposure 5 2 5" xfId="7739" xr:uid="{EFE1BC9F-2CEE-454A-B2A3-47937A8A2FD7}"/>
    <cellStyle name="highlightExposure 5 2 6" xfId="7740" xr:uid="{90CE4E06-20E2-42D2-A693-6F72F4E2BB95}"/>
    <cellStyle name="highlightExposure 5 3" xfId="7741" xr:uid="{EBFD91B9-9D83-4D22-9CDB-FD2C626456AD}"/>
    <cellStyle name="highlightExposure 5 3 2" xfId="7742" xr:uid="{67EC3AA5-E8F5-47B2-B2BB-C9B26F6E25A0}"/>
    <cellStyle name="highlightExposure 5 3 2 2" xfId="7743" xr:uid="{2643200E-4BFA-4131-9A21-15A7FCF3FC86}"/>
    <cellStyle name="highlightExposure 5 3 2 3" xfId="7744" xr:uid="{3CA3C311-968F-43D1-B6EC-3F9921675D09}"/>
    <cellStyle name="highlightExposure 5 3 3" xfId="7745" xr:uid="{8BE712FC-A691-481F-B422-5E8848309200}"/>
    <cellStyle name="highlightExposure 5 3 3 2" xfId="7746" xr:uid="{28C0270E-C240-47FA-9C02-8E4B883C1313}"/>
    <cellStyle name="highlightExposure 5 3 4" xfId="7747" xr:uid="{E1A5BDD0-8018-437D-ABD8-6C97C5B830F9}"/>
    <cellStyle name="highlightExposure 5 3 5" xfId="7748" xr:uid="{0D5352D8-BC48-4929-8BD6-EC5E94D1486D}"/>
    <cellStyle name="highlightExposure 5 4" xfId="7749" xr:uid="{E7E64A22-41F7-481B-BDAA-40D9F334729A}"/>
    <cellStyle name="highlightExposure 5 4 2" xfId="7750" xr:uid="{B2994DB6-D73E-4B69-8FEB-6CC527C18D2B}"/>
    <cellStyle name="highlightExposure 5 4 3" xfId="7751" xr:uid="{23DDD1CC-E79D-4272-950E-BE58338FA3F5}"/>
    <cellStyle name="highlightExposure 5 5" xfId="7752" xr:uid="{C0A1F986-05C4-4AD5-9BD1-537E4AE058AE}"/>
    <cellStyle name="highlightExposure 5 5 2" xfId="7753" xr:uid="{44ECA3CC-F36F-4F66-BF4D-06D00466A89A}"/>
    <cellStyle name="highlightExposure 5 6" xfId="7754" xr:uid="{E85B09DE-C0FD-4827-867F-881283438A12}"/>
    <cellStyle name="highlightExposure 5 7" xfId="7755" xr:uid="{A2FA4024-8948-4602-B310-91F1C4FF2E1C}"/>
    <cellStyle name="highlightExposure 6" xfId="7756" xr:uid="{C788F8F8-B610-4E0C-8E06-93747E2D7E3C}"/>
    <cellStyle name="highlightExposure 6 2" xfId="7757" xr:uid="{8010BA6B-C6CB-41C0-9708-B4B1BE2726B1}"/>
    <cellStyle name="highlightExposure 6 3" xfId="7758" xr:uid="{1BEF334B-FDBD-438E-BC28-258171448723}"/>
    <cellStyle name="highlightExposure 7" xfId="7759" xr:uid="{D373413D-A353-44F1-A237-428421C8B802}"/>
    <cellStyle name="highlightExposure 7 2" xfId="7760" xr:uid="{2D41B018-A870-40E5-A6E0-959587FC29F5}"/>
    <cellStyle name="highlightExposure 8" xfId="7761" xr:uid="{A11C796C-8266-44EF-824B-ABDFDA60AE37}"/>
    <cellStyle name="highlightExposure 9" xfId="7762" xr:uid="{2F4BEDE6-27F0-492C-9A68-ADC45A548024}"/>
    <cellStyle name="highlightPD" xfId="7763" xr:uid="{FD4C97EE-3E35-4D81-B610-6E960220FE9A}"/>
    <cellStyle name="highlightPD 2" xfId="7764" xr:uid="{09DA3B03-A42C-4A87-ADFB-C6DCE7E21CBD}"/>
    <cellStyle name="highlightPD 2 2" xfId="7765" xr:uid="{45303730-3BE1-4680-B2A9-82C9CA699659}"/>
    <cellStyle name="highlightPD 2 3" xfId="7766" xr:uid="{31701B4A-A120-4909-A51F-6FBC9E2C46C6}"/>
    <cellStyle name="highlightPD 3" xfId="7767" xr:uid="{91F578EF-C18C-4482-B54F-723DD0EDBBDC}"/>
    <cellStyle name="highlightPD 3 2" xfId="7768" xr:uid="{4C5972C0-C3F1-4145-8928-6BBEF0BC40A0}"/>
    <cellStyle name="highlightPD 4" xfId="7769" xr:uid="{232B3B26-9E6D-4F08-BC67-B09A5C267445}"/>
    <cellStyle name="highlightPD 5" xfId="7770" xr:uid="{B17FA22C-1DBA-4B45-9591-A4AD1B6E222F}"/>
    <cellStyle name="highlightPercentage" xfId="7771" xr:uid="{4C699482-EA28-48C8-9374-363A2262E14F}"/>
    <cellStyle name="highlightPercentage 2" xfId="7772" xr:uid="{C8EF88FA-A29A-440C-AEC9-890D85C212BD}"/>
    <cellStyle name="highlightPercentage 2 2" xfId="7773" xr:uid="{247EB65C-D629-4F99-8235-FB45DE8F0EB3}"/>
    <cellStyle name="highlightPercentage 2 3" xfId="7774" xr:uid="{64E0E764-4E90-43F1-8452-72B5AE6CCD45}"/>
    <cellStyle name="highlightPercentage 3" xfId="7775" xr:uid="{063ABD8D-57A2-4EA4-8E4B-907CC79E084B}"/>
    <cellStyle name="highlightPercentage 3 2" xfId="7776" xr:uid="{11508EA4-637A-4FCE-AC77-1329A7A41C9B}"/>
    <cellStyle name="highlightPercentage 4" xfId="7777" xr:uid="{CF3A9EAE-2841-45FF-9523-977E60474775}"/>
    <cellStyle name="highlightPercentage 5" xfId="7778" xr:uid="{E75133BF-280D-47CC-9A37-D2CEAA61DBEE}"/>
    <cellStyle name="highlightText" xfId="7779" xr:uid="{D75B83FE-38C1-41FD-8F28-B90C8091C46C}"/>
    <cellStyle name="highlightText 10" xfId="7780" xr:uid="{6EB4A563-86B7-4B6B-A671-0375FC65EDC8}"/>
    <cellStyle name="highlightText 10 2" xfId="7781" xr:uid="{7CB1BDE8-2C1C-444A-8EF1-39CEEDAB7CEC}"/>
    <cellStyle name="highlightText 10 3" xfId="7782" xr:uid="{801F33AC-B63F-4782-A8A2-FC5B7A89B012}"/>
    <cellStyle name="highlightText 11" xfId="7783" xr:uid="{1D898C69-4E68-4903-878F-5258A39ADDD4}"/>
    <cellStyle name="highlightText 11 2" xfId="7784" xr:uid="{BE013D8F-AD1C-468C-A4B4-6C6A89C8B398}"/>
    <cellStyle name="highlightText 12" xfId="7785" xr:uid="{0DA28EC4-B9E0-41F5-B78A-4D03FF799517}"/>
    <cellStyle name="highlightText 13" xfId="7786" xr:uid="{461FF375-4235-4980-9EE2-D596128D683C}"/>
    <cellStyle name="highlightText 2" xfId="7787" xr:uid="{5962150F-6E55-4F3C-9B94-12D789A9D1CB}"/>
    <cellStyle name="highlightText 2 10" xfId="7788" xr:uid="{180531CC-274B-48AF-99BE-CF02C90DCC81}"/>
    <cellStyle name="highlightText 2 10 2" xfId="7789" xr:uid="{772D7186-7191-4BED-8E0E-EF0221F7661F}"/>
    <cellStyle name="highlightText 2 11" xfId="7790" xr:uid="{397547DD-351B-4601-8745-BA2F047E7696}"/>
    <cellStyle name="highlightText 2 12" xfId="7791" xr:uid="{837DE20D-5F8C-4C04-B0C2-E9F434843BAF}"/>
    <cellStyle name="highlightText 2 2" xfId="7792" xr:uid="{2B92A60B-A1DF-4879-A851-1495A58E9512}"/>
    <cellStyle name="highlightText 2 2 10" xfId="7793" xr:uid="{B5DC2959-74B7-461E-9E13-0B9244513F8F}"/>
    <cellStyle name="highlightText 2 2 11" xfId="7794" xr:uid="{9CBC4076-AC3D-4D8B-A686-55B3AC7F9594}"/>
    <cellStyle name="highlightText 2 2 2" xfId="7795" xr:uid="{00CCF7E1-73D5-4476-BEC5-D47DC36D5BD6}"/>
    <cellStyle name="highlightText 2 2 2 2" xfId="7796" xr:uid="{8A7F309B-8BFB-4072-903D-E252AB27E76F}"/>
    <cellStyle name="highlightText 2 2 2 2 2" xfId="7797" xr:uid="{E0ADC6D2-7993-4C1C-B62C-A3D56B795332}"/>
    <cellStyle name="highlightText 2 2 2 2 2 2" xfId="7798" xr:uid="{C3F12E56-C53E-4689-A4B2-1F802733AFD3}"/>
    <cellStyle name="highlightText 2 2 2 2 2 2 2" xfId="7799" xr:uid="{781CD06E-7477-43E0-A968-5D9E94570621}"/>
    <cellStyle name="highlightText 2 2 2 2 2 2 2 2" xfId="7800" xr:uid="{E24645E8-17B0-44DA-B01C-494CA7CC85BB}"/>
    <cellStyle name="highlightText 2 2 2 2 2 2 2 3" xfId="7801" xr:uid="{EF29DA66-054A-4154-8C87-38631A2CB4E8}"/>
    <cellStyle name="highlightText 2 2 2 2 2 2 3" xfId="7802" xr:uid="{A8CDE804-C7A2-4AF5-B2AC-27DC607C1310}"/>
    <cellStyle name="highlightText 2 2 2 2 2 2 3 2" xfId="7803" xr:uid="{DCC03A11-0555-4671-B70B-7E230F779BC4}"/>
    <cellStyle name="highlightText 2 2 2 2 2 2 4" xfId="7804" xr:uid="{4B61D372-B11A-4936-8538-CE43516A30E3}"/>
    <cellStyle name="highlightText 2 2 2 2 2 2 5" xfId="7805" xr:uid="{DD99A8A3-04EB-4D8A-9F1E-3F36D0B91AF4}"/>
    <cellStyle name="highlightText 2 2 2 2 2 3" xfId="7806" xr:uid="{EFA097A4-D86B-414D-936A-4E811470152E}"/>
    <cellStyle name="highlightText 2 2 2 2 2 3 2" xfId="7807" xr:uid="{0B8B29F9-E983-439E-ADA5-EB672132826C}"/>
    <cellStyle name="highlightText 2 2 2 2 2 3 3" xfId="7808" xr:uid="{8B0D7639-CB8B-4420-9DF0-9B0ED9847A38}"/>
    <cellStyle name="highlightText 2 2 2 2 2 4" xfId="7809" xr:uid="{DAEFDD33-4495-4063-B7C0-C5B8A7A3117C}"/>
    <cellStyle name="highlightText 2 2 2 2 2 4 2" xfId="7810" xr:uid="{B33D5A4A-0063-4DA8-BBCB-4173B0D001BC}"/>
    <cellStyle name="highlightText 2 2 2 2 2 5" xfId="7811" xr:uid="{F9DA72A9-E3F0-41BB-A0A7-25E8AB6542DD}"/>
    <cellStyle name="highlightText 2 2 2 2 2 6" xfId="7812" xr:uid="{BCF3426E-9594-4CE7-9AE2-A498277DF1C9}"/>
    <cellStyle name="highlightText 2 2 2 2 3" xfId="7813" xr:uid="{D812CE42-AB97-4D24-AA88-66B699AF4540}"/>
    <cellStyle name="highlightText 2 2 2 2 3 2" xfId="7814" xr:uid="{F4189AF3-E0EA-4DEA-9370-6ED59FB66208}"/>
    <cellStyle name="highlightText 2 2 2 2 3 2 2" xfId="7815" xr:uid="{DE38822A-34DF-4FE7-A512-98EED430CE44}"/>
    <cellStyle name="highlightText 2 2 2 2 3 2 3" xfId="7816" xr:uid="{816D4A0F-5083-4506-94F8-2C547C3AF131}"/>
    <cellStyle name="highlightText 2 2 2 2 3 3" xfId="7817" xr:uid="{5BD5ABC3-7336-44E2-B7BB-2004D332B592}"/>
    <cellStyle name="highlightText 2 2 2 2 3 3 2" xfId="7818" xr:uid="{3BECBE9C-1C75-4399-8BC5-D3B78907C8DB}"/>
    <cellStyle name="highlightText 2 2 2 2 3 4" xfId="7819" xr:uid="{207147CD-DFA5-4639-B401-3DEC6A771D77}"/>
    <cellStyle name="highlightText 2 2 2 2 3 5" xfId="7820" xr:uid="{1FFDB13C-42B1-4D3E-8E9C-49B2C3B7D851}"/>
    <cellStyle name="highlightText 2 2 2 2 4" xfId="7821" xr:uid="{0F8B8203-3CB7-4549-A05B-1452F5572A3C}"/>
    <cellStyle name="highlightText 2 2 2 2 4 2" xfId="7822" xr:uid="{F75C9312-5CD2-461C-B683-CDC970F5AF76}"/>
    <cellStyle name="highlightText 2 2 2 2 4 3" xfId="7823" xr:uid="{F0CCC6F6-9CDE-46A2-B66B-E235D706592B}"/>
    <cellStyle name="highlightText 2 2 2 2 5" xfId="7824" xr:uid="{D9391584-44E2-4877-9C75-57BF55F1FFE0}"/>
    <cellStyle name="highlightText 2 2 2 2 5 2" xfId="7825" xr:uid="{AA916D65-016D-44D5-9139-CB1F24F97EF4}"/>
    <cellStyle name="highlightText 2 2 2 2 6" xfId="7826" xr:uid="{F694AC01-0E30-4C23-8D97-DBEF53D24666}"/>
    <cellStyle name="highlightText 2 2 2 2 7" xfId="7827" xr:uid="{D47521F9-31B6-4C9F-BA26-3B4EC8652788}"/>
    <cellStyle name="highlightText 2 2 2 3" xfId="7828" xr:uid="{0B579909-D0A6-40F3-A4F7-E04D87138EA2}"/>
    <cellStyle name="highlightText 2 2 2 3 2" xfId="7829" xr:uid="{9BA65501-194E-4456-831C-186693396F37}"/>
    <cellStyle name="highlightText 2 2 2 3 2 2" xfId="7830" xr:uid="{EB6E83B0-818E-4002-89A3-AEC20371CE04}"/>
    <cellStyle name="highlightText 2 2 2 3 2 2 2" xfId="7831" xr:uid="{E4EEEA30-46FA-4630-BD0B-79125E996055}"/>
    <cellStyle name="highlightText 2 2 2 3 2 2 2 2" xfId="7832" xr:uid="{D05518AF-0725-481D-BA0E-4E1AA2AAC2BB}"/>
    <cellStyle name="highlightText 2 2 2 3 2 2 2 3" xfId="7833" xr:uid="{DB76925C-3524-4C76-A7F2-CF1C0C29E914}"/>
    <cellStyle name="highlightText 2 2 2 3 2 2 3" xfId="7834" xr:uid="{9EEBE966-019F-46EE-94C8-43BBE2216BE1}"/>
    <cellStyle name="highlightText 2 2 2 3 2 2 3 2" xfId="7835" xr:uid="{8F16556C-976A-4164-904D-41CDEA2E43D6}"/>
    <cellStyle name="highlightText 2 2 2 3 2 2 4" xfId="7836" xr:uid="{2754010A-6923-4ACF-BFF9-70E948E46D0C}"/>
    <cellStyle name="highlightText 2 2 2 3 2 2 5" xfId="7837" xr:uid="{9FC85977-9982-45C0-A628-AD3D40A4793E}"/>
    <cellStyle name="highlightText 2 2 2 3 2 3" xfId="7838" xr:uid="{27EE2558-1472-4F4C-BF97-95C4DD656E1E}"/>
    <cellStyle name="highlightText 2 2 2 3 2 3 2" xfId="7839" xr:uid="{3898D154-44E0-46C9-8B3A-8123FF034FEB}"/>
    <cellStyle name="highlightText 2 2 2 3 2 3 3" xfId="7840" xr:uid="{38D4D3DD-D482-41E5-B260-A320C8FD749B}"/>
    <cellStyle name="highlightText 2 2 2 3 2 4" xfId="7841" xr:uid="{2F393EE3-AA38-4265-81C7-E07BA4E94366}"/>
    <cellStyle name="highlightText 2 2 2 3 2 4 2" xfId="7842" xr:uid="{EC5B1106-66DA-4262-9E5B-D0CD5C0FE43A}"/>
    <cellStyle name="highlightText 2 2 2 3 2 5" xfId="7843" xr:uid="{C8D2F360-E4C8-4505-ACE5-D858B95B2472}"/>
    <cellStyle name="highlightText 2 2 2 3 2 6" xfId="7844" xr:uid="{73DE460D-2EB8-4F78-A0E5-DE79BBDB8249}"/>
    <cellStyle name="highlightText 2 2 2 3 3" xfId="7845" xr:uid="{F779EB5B-3314-4CA8-9644-CAE5F135C56B}"/>
    <cellStyle name="highlightText 2 2 2 3 3 2" xfId="7846" xr:uid="{71476043-F805-4ECB-BB32-5D8C8B780CF5}"/>
    <cellStyle name="highlightText 2 2 2 3 3 2 2" xfId="7847" xr:uid="{F858359E-6016-4DDE-BAF3-D98C0E0716C7}"/>
    <cellStyle name="highlightText 2 2 2 3 3 2 3" xfId="7848" xr:uid="{E4533EE8-6718-415E-A704-DE160DC8EE44}"/>
    <cellStyle name="highlightText 2 2 2 3 3 3" xfId="7849" xr:uid="{CCDCCA1C-28B8-4C30-9583-E594BF308669}"/>
    <cellStyle name="highlightText 2 2 2 3 3 3 2" xfId="7850" xr:uid="{50C1638C-019E-4C62-9CF2-E87F4F43B205}"/>
    <cellStyle name="highlightText 2 2 2 3 3 4" xfId="7851" xr:uid="{16CA70D1-8A4B-453F-93B5-7CCF8F095B5B}"/>
    <cellStyle name="highlightText 2 2 2 3 3 5" xfId="7852" xr:uid="{0D867C4E-D606-4596-894D-FB0A707B0C63}"/>
    <cellStyle name="highlightText 2 2 2 3 4" xfId="7853" xr:uid="{92E22062-8472-4A75-8277-78E1ABCF2643}"/>
    <cellStyle name="highlightText 2 2 2 3 4 2" xfId="7854" xr:uid="{85560E7A-E52B-4E22-B063-620B6E2E2391}"/>
    <cellStyle name="highlightText 2 2 2 3 4 3" xfId="7855" xr:uid="{0C41E472-1B80-4A1A-8E81-EC745913F6AB}"/>
    <cellStyle name="highlightText 2 2 2 3 5" xfId="7856" xr:uid="{FFAFBC7F-5E20-4EF9-BC16-3543D5F23A88}"/>
    <cellStyle name="highlightText 2 2 2 3 5 2" xfId="7857" xr:uid="{EEB9A345-6899-4193-AD2C-5B9B01A11FC5}"/>
    <cellStyle name="highlightText 2 2 2 3 6" xfId="7858" xr:uid="{44EFCEDF-148D-4976-ACE7-7CCF946EFCF1}"/>
    <cellStyle name="highlightText 2 2 2 3 7" xfId="7859" xr:uid="{2A96F934-A4D8-436B-B9F8-0B0C65DAE75C}"/>
    <cellStyle name="highlightText 2 2 2 4" xfId="7860" xr:uid="{38D44DA9-F11D-4F9F-80BF-F9C0FECFB016}"/>
    <cellStyle name="highlightText 2 2 2 4 2" xfId="7861" xr:uid="{A2864C58-AC9C-46E6-9958-857EEED055BE}"/>
    <cellStyle name="highlightText 2 2 2 4 2 2" xfId="7862" xr:uid="{F3E6AF15-9D64-44D8-9C13-2169B06C34B9}"/>
    <cellStyle name="highlightText 2 2 2 4 2 2 2" xfId="7863" xr:uid="{4B23557B-FE94-48DF-B4EB-AC02CAD06C2D}"/>
    <cellStyle name="highlightText 2 2 2 4 2 2 3" xfId="7864" xr:uid="{26328E6A-3ECB-40DB-A1E1-F03A9BA216A9}"/>
    <cellStyle name="highlightText 2 2 2 4 2 3" xfId="7865" xr:uid="{865E8B8E-DCF9-4BDD-937E-9FEB619A70C2}"/>
    <cellStyle name="highlightText 2 2 2 4 2 3 2" xfId="7866" xr:uid="{27A02A96-8BA8-4819-880D-DD18A816B61C}"/>
    <cellStyle name="highlightText 2 2 2 4 2 4" xfId="7867" xr:uid="{78341F9E-5040-4E7A-A1E1-5F4636245381}"/>
    <cellStyle name="highlightText 2 2 2 4 2 5" xfId="7868" xr:uid="{0AC64CBD-44C0-4A84-8D22-34ADC8E24427}"/>
    <cellStyle name="highlightText 2 2 2 4 3" xfId="7869" xr:uid="{EAA5A4F9-226F-4C30-B220-3F12D1C4DD59}"/>
    <cellStyle name="highlightText 2 2 2 4 3 2" xfId="7870" xr:uid="{A175CA89-BC85-4165-A449-D7AB407607DD}"/>
    <cellStyle name="highlightText 2 2 2 4 3 3" xfId="7871" xr:uid="{8E7062C3-D56C-4D29-BCD4-511038603E51}"/>
    <cellStyle name="highlightText 2 2 2 4 4" xfId="7872" xr:uid="{244334BB-1E12-4341-A027-2B9CEAB8261B}"/>
    <cellStyle name="highlightText 2 2 2 4 4 2" xfId="7873" xr:uid="{2ACB75F8-CBFF-4E30-9D9E-24A7B57B799B}"/>
    <cellStyle name="highlightText 2 2 2 4 5" xfId="7874" xr:uid="{AD103C6D-C28E-4B69-BA58-6E0DC578CAE2}"/>
    <cellStyle name="highlightText 2 2 2 4 6" xfId="7875" xr:uid="{FC37656A-D0ED-4F92-BB82-C33CE9E6BA50}"/>
    <cellStyle name="highlightText 2 2 2 5" xfId="7876" xr:uid="{D0A21D60-62A8-48F0-BE06-B116B16A225B}"/>
    <cellStyle name="highlightText 2 2 2 5 2" xfId="7877" xr:uid="{97592D28-D259-473A-B402-873723BE2FE1}"/>
    <cellStyle name="highlightText 2 2 2 5 2 2" xfId="7878" xr:uid="{5794B5B9-043E-4EE1-8A18-865AFC8FB05F}"/>
    <cellStyle name="highlightText 2 2 2 5 2 3" xfId="7879" xr:uid="{B92AC097-176B-448A-8EC3-45177F6FA7B1}"/>
    <cellStyle name="highlightText 2 2 2 5 3" xfId="7880" xr:uid="{CA021D64-ED6C-4C65-9B94-22E6876D08A5}"/>
    <cellStyle name="highlightText 2 2 2 5 3 2" xfId="7881" xr:uid="{A96888E9-039E-4F72-9156-F876E851BFC1}"/>
    <cellStyle name="highlightText 2 2 2 5 4" xfId="7882" xr:uid="{007E3B1D-BEB8-4BA5-A574-9EE0FE0B5958}"/>
    <cellStyle name="highlightText 2 2 2 5 5" xfId="7883" xr:uid="{5E97E538-28C7-4E44-89E8-8818D2C35B4D}"/>
    <cellStyle name="highlightText 2 2 2 6" xfId="7884" xr:uid="{25058B22-83B8-48C8-89DE-0DF09B53243F}"/>
    <cellStyle name="highlightText 2 2 2 6 2" xfId="7885" xr:uid="{F0EDA9F2-83A8-4F49-9F6D-400A5138D8E2}"/>
    <cellStyle name="highlightText 2 2 2 6 3" xfId="7886" xr:uid="{7F5ED3E6-B5CD-41D7-94AA-87E61AA5D607}"/>
    <cellStyle name="highlightText 2 2 2 7" xfId="7887" xr:uid="{156BFC44-40BF-4298-BA6F-C67120C36409}"/>
    <cellStyle name="highlightText 2 2 2 7 2" xfId="7888" xr:uid="{068768E8-5823-45A1-9AC8-666574CB1D5D}"/>
    <cellStyle name="highlightText 2 2 2 8" xfId="7889" xr:uid="{75E4D5E0-D5E4-44E3-B43A-165A39AE5AD2}"/>
    <cellStyle name="highlightText 2 2 2 9" xfId="7890" xr:uid="{298C42E1-6946-462F-9608-D928BEF54DEE}"/>
    <cellStyle name="highlightText 2 2 3" xfId="7891" xr:uid="{F1CF9645-E235-4ADA-A2EA-0E19C19E5961}"/>
    <cellStyle name="highlightText 2 2 3 2" xfId="7892" xr:uid="{4D306C52-E81D-4928-8A57-756D5AFDA2FC}"/>
    <cellStyle name="highlightText 2 2 3 2 2" xfId="7893" xr:uid="{3B8866EE-37AE-4A24-B64F-6A465D44D52F}"/>
    <cellStyle name="highlightText 2 2 3 2 2 2" xfId="7894" xr:uid="{ACB13464-78BE-49CF-A95C-A79B1D24F5A7}"/>
    <cellStyle name="highlightText 2 2 3 2 2 2 2" xfId="7895" xr:uid="{1425F183-F850-4FDB-ABDA-7A4726E29EB3}"/>
    <cellStyle name="highlightText 2 2 3 2 2 2 2 2" xfId="7896" xr:uid="{D10F62AC-00FC-4B5C-A6B1-76775BA3B623}"/>
    <cellStyle name="highlightText 2 2 3 2 2 2 2 3" xfId="7897" xr:uid="{25EBABA5-4979-40F1-9D27-26B48D7566EF}"/>
    <cellStyle name="highlightText 2 2 3 2 2 2 3" xfId="7898" xr:uid="{05CEDDF3-F2A0-40E1-94D1-08AE98D5C65C}"/>
    <cellStyle name="highlightText 2 2 3 2 2 2 3 2" xfId="7899" xr:uid="{547FE8F2-681E-4D9A-BD86-FA6528F175B5}"/>
    <cellStyle name="highlightText 2 2 3 2 2 2 4" xfId="7900" xr:uid="{8618194B-3B73-4597-94CA-0C18E00D02B4}"/>
    <cellStyle name="highlightText 2 2 3 2 2 2 5" xfId="7901" xr:uid="{32270F5F-9D07-409D-BD24-8B7DD7DDD91B}"/>
    <cellStyle name="highlightText 2 2 3 2 2 3" xfId="7902" xr:uid="{3EA81E54-1B76-461A-AB0C-A6EBE63C6542}"/>
    <cellStyle name="highlightText 2 2 3 2 2 3 2" xfId="7903" xr:uid="{B8EB8436-1F86-46F6-BDC4-D7387B4A43AB}"/>
    <cellStyle name="highlightText 2 2 3 2 2 3 3" xfId="7904" xr:uid="{AB275346-EF7C-4728-9446-97D7C0E9B50D}"/>
    <cellStyle name="highlightText 2 2 3 2 2 4" xfId="7905" xr:uid="{BF8E2CBF-E7D9-4485-9B46-5C146D6FD828}"/>
    <cellStyle name="highlightText 2 2 3 2 2 4 2" xfId="7906" xr:uid="{3B91EDEA-6E72-4F78-8B03-BB03B2FD38DD}"/>
    <cellStyle name="highlightText 2 2 3 2 2 5" xfId="7907" xr:uid="{DE6087B0-4697-469A-BC75-2A3BF110BD2F}"/>
    <cellStyle name="highlightText 2 2 3 2 2 6" xfId="7908" xr:uid="{9F497501-F775-4943-8C8D-75A6998B224D}"/>
    <cellStyle name="highlightText 2 2 3 2 3" xfId="7909" xr:uid="{C140B8BC-7BC7-4D49-A87F-D19E2BC46C54}"/>
    <cellStyle name="highlightText 2 2 3 2 3 2" xfId="7910" xr:uid="{FD5DB290-CE96-4EB4-94BD-8243F5F2F914}"/>
    <cellStyle name="highlightText 2 2 3 2 3 2 2" xfId="7911" xr:uid="{7344E1D9-36B1-4806-91E1-D2CC6EEA2BC7}"/>
    <cellStyle name="highlightText 2 2 3 2 3 2 3" xfId="7912" xr:uid="{72136103-9951-429F-90E2-A91A28EC7625}"/>
    <cellStyle name="highlightText 2 2 3 2 3 3" xfId="7913" xr:uid="{F5E08D6A-A803-4708-8664-11AAA0B5850A}"/>
    <cellStyle name="highlightText 2 2 3 2 3 3 2" xfId="7914" xr:uid="{1792D2E8-ABBF-4E5C-9EF6-3E0932E3C014}"/>
    <cellStyle name="highlightText 2 2 3 2 3 4" xfId="7915" xr:uid="{4CB1FCED-2B12-4500-80E0-1CA3991A80DB}"/>
    <cellStyle name="highlightText 2 2 3 2 3 5" xfId="7916" xr:uid="{61B17FC1-3F4F-4182-A2FD-5941CE5850E2}"/>
    <cellStyle name="highlightText 2 2 3 2 4" xfId="7917" xr:uid="{ACA7A949-DFB4-4644-9654-8C3EE6B0EF0B}"/>
    <cellStyle name="highlightText 2 2 3 2 4 2" xfId="7918" xr:uid="{F48858D5-BCD3-4447-B273-697B5B05CFC5}"/>
    <cellStyle name="highlightText 2 2 3 2 4 3" xfId="7919" xr:uid="{85371A0D-CEFE-424C-B159-75F1C4E377DD}"/>
    <cellStyle name="highlightText 2 2 3 2 5" xfId="7920" xr:uid="{BBA60A53-2DCC-4F0F-B524-46F977C3EF91}"/>
    <cellStyle name="highlightText 2 2 3 2 5 2" xfId="7921" xr:uid="{04AF439D-3300-4E63-A97B-7767C597C431}"/>
    <cellStyle name="highlightText 2 2 3 2 6" xfId="7922" xr:uid="{D2804ED9-B4AF-469B-901B-1AA3FB105C07}"/>
    <cellStyle name="highlightText 2 2 3 2 7" xfId="7923" xr:uid="{23ADAD73-4498-489A-8DA7-766C9BEA770C}"/>
    <cellStyle name="highlightText 2 2 3 3" xfId="7924" xr:uid="{01A5E00D-386A-4F9C-8DF7-D1DEF587FF44}"/>
    <cellStyle name="highlightText 2 2 3 3 2" xfId="7925" xr:uid="{3FC8241C-93A6-4382-9415-3D33B6B6B5DF}"/>
    <cellStyle name="highlightText 2 2 3 3 2 2" xfId="7926" xr:uid="{DFEE6ABB-9016-4056-AC9F-C5B6DB2C0367}"/>
    <cellStyle name="highlightText 2 2 3 3 2 2 2" xfId="7927" xr:uid="{62CA7AD6-F956-4B3E-BBE4-300E2ED5B91C}"/>
    <cellStyle name="highlightText 2 2 3 3 2 2 2 2" xfId="7928" xr:uid="{8BC77EE2-2E85-4ED7-9B59-7DA1B5481D2B}"/>
    <cellStyle name="highlightText 2 2 3 3 2 2 2 3" xfId="7929" xr:uid="{817BC890-07CA-4190-BA5D-9D0B1A5B4030}"/>
    <cellStyle name="highlightText 2 2 3 3 2 2 3" xfId="7930" xr:uid="{5280F058-08CE-4029-81D8-518F435B2F59}"/>
    <cellStyle name="highlightText 2 2 3 3 2 2 3 2" xfId="7931" xr:uid="{E448CB00-29CD-455C-B141-F4A94B9A7CD5}"/>
    <cellStyle name="highlightText 2 2 3 3 2 2 4" xfId="7932" xr:uid="{8360CBD6-391A-4659-A4D1-E4E73745C4F3}"/>
    <cellStyle name="highlightText 2 2 3 3 2 2 5" xfId="7933" xr:uid="{B030F1C7-25D3-4A98-AACC-A732EA1797E6}"/>
    <cellStyle name="highlightText 2 2 3 3 2 3" xfId="7934" xr:uid="{6ED58AB7-F0F8-441B-8D2D-FA90E85CB847}"/>
    <cellStyle name="highlightText 2 2 3 3 2 3 2" xfId="7935" xr:uid="{4DE0D8B8-FB8E-49A9-A749-38DEF43C6F79}"/>
    <cellStyle name="highlightText 2 2 3 3 2 3 3" xfId="7936" xr:uid="{C06AC5DC-F0DF-45CE-BCE9-84FBD48718FC}"/>
    <cellStyle name="highlightText 2 2 3 3 2 4" xfId="7937" xr:uid="{2C92B4BF-9847-4A24-9AED-C46BC57CBFCC}"/>
    <cellStyle name="highlightText 2 2 3 3 2 4 2" xfId="7938" xr:uid="{D0118E8B-1949-4880-BE88-CCA0F41D8118}"/>
    <cellStyle name="highlightText 2 2 3 3 2 5" xfId="7939" xr:uid="{B59D2380-146E-4AD9-9E58-90646CC3AF0C}"/>
    <cellStyle name="highlightText 2 2 3 3 2 6" xfId="7940" xr:uid="{6EF82CC0-C2A7-4D06-A6BF-AD080A663C48}"/>
    <cellStyle name="highlightText 2 2 3 3 3" xfId="7941" xr:uid="{526A28F4-9B66-4E87-B503-308A62A66AA9}"/>
    <cellStyle name="highlightText 2 2 3 3 3 2" xfId="7942" xr:uid="{9F8B92E3-B905-4980-8098-50A3F25DB2EB}"/>
    <cellStyle name="highlightText 2 2 3 3 3 2 2" xfId="7943" xr:uid="{1B701BF1-2EA2-44F5-A615-356EF347C3F1}"/>
    <cellStyle name="highlightText 2 2 3 3 3 2 3" xfId="7944" xr:uid="{A676DF5D-42F0-4EC4-969A-135EA022EADA}"/>
    <cellStyle name="highlightText 2 2 3 3 3 3" xfId="7945" xr:uid="{27E1A95C-05FE-40B2-BCD9-4F2B64202655}"/>
    <cellStyle name="highlightText 2 2 3 3 3 3 2" xfId="7946" xr:uid="{AC1EEC64-C687-422A-9405-660C9444EAA9}"/>
    <cellStyle name="highlightText 2 2 3 3 3 4" xfId="7947" xr:uid="{4387786C-EF34-424A-96C3-01D19F82EDBB}"/>
    <cellStyle name="highlightText 2 2 3 3 3 5" xfId="7948" xr:uid="{6C702ACB-A3CB-4644-AEBC-E6F5EB3AF58F}"/>
    <cellStyle name="highlightText 2 2 3 3 4" xfId="7949" xr:uid="{532C24EC-F166-4EBB-86AA-73BD8826B153}"/>
    <cellStyle name="highlightText 2 2 3 3 4 2" xfId="7950" xr:uid="{5E137525-8F23-4F13-9226-BEB5D6205873}"/>
    <cellStyle name="highlightText 2 2 3 3 4 3" xfId="7951" xr:uid="{75F4338F-E15C-4A0A-A03A-951E95B07BDD}"/>
    <cellStyle name="highlightText 2 2 3 3 5" xfId="7952" xr:uid="{584E3A50-EFB3-46F1-AA52-4F030BC05CF1}"/>
    <cellStyle name="highlightText 2 2 3 3 5 2" xfId="7953" xr:uid="{B567FE8F-5870-4405-8692-782296FBB50C}"/>
    <cellStyle name="highlightText 2 2 3 3 6" xfId="7954" xr:uid="{E294D437-2BDC-42C6-B354-9D60C67683F7}"/>
    <cellStyle name="highlightText 2 2 3 3 7" xfId="7955" xr:uid="{A1E5F543-9E99-4A33-9507-9C96CE9A6A43}"/>
    <cellStyle name="highlightText 2 2 3 4" xfId="7956" xr:uid="{0B23DE48-7947-444B-BA9A-155C1D48DC75}"/>
    <cellStyle name="highlightText 2 2 3 4 2" xfId="7957" xr:uid="{C87F9878-A7BD-48B0-99FC-0606D08600A3}"/>
    <cellStyle name="highlightText 2 2 3 4 2 2" xfId="7958" xr:uid="{23EFCBD6-C013-4995-BDF3-C08353DDA962}"/>
    <cellStyle name="highlightText 2 2 3 4 2 2 2" xfId="7959" xr:uid="{1A2E6C06-20C8-4414-84BA-9CDD85BE8EDB}"/>
    <cellStyle name="highlightText 2 2 3 4 2 2 3" xfId="7960" xr:uid="{7D9AE0D7-F166-4B1C-996C-1353C9DD6929}"/>
    <cellStyle name="highlightText 2 2 3 4 2 3" xfId="7961" xr:uid="{454A8D06-2A38-43B8-BC5B-9CB62BE4A4C6}"/>
    <cellStyle name="highlightText 2 2 3 4 2 3 2" xfId="7962" xr:uid="{6909277C-BB23-4A37-AB52-DB12FC891792}"/>
    <cellStyle name="highlightText 2 2 3 4 2 4" xfId="7963" xr:uid="{28C0F957-3FAF-41DB-934E-CDE2EA0ECA70}"/>
    <cellStyle name="highlightText 2 2 3 4 2 5" xfId="7964" xr:uid="{0B53CC09-F47C-434F-833F-A86888912D2A}"/>
    <cellStyle name="highlightText 2 2 3 4 3" xfId="7965" xr:uid="{95F18E59-55A5-4334-8D5B-5DA2DBB63657}"/>
    <cellStyle name="highlightText 2 2 3 4 3 2" xfId="7966" xr:uid="{F16A3361-D308-4FEF-A13D-E52853992CE3}"/>
    <cellStyle name="highlightText 2 2 3 4 3 3" xfId="7967" xr:uid="{A58B88E3-97FE-4894-87A4-EC95B30A3CC9}"/>
    <cellStyle name="highlightText 2 2 3 4 4" xfId="7968" xr:uid="{FCEAE6B9-AD30-4237-ABDD-5BF731F46E6D}"/>
    <cellStyle name="highlightText 2 2 3 4 4 2" xfId="7969" xr:uid="{6CC4F9B8-C822-4BF6-AEAF-7D1D848C3813}"/>
    <cellStyle name="highlightText 2 2 3 4 5" xfId="7970" xr:uid="{239B7C0A-5B32-4B76-BDF4-C72F2FB90EAE}"/>
    <cellStyle name="highlightText 2 2 3 4 6" xfId="7971" xr:uid="{B6BC1A54-01D9-4E3B-B02F-9E4FE5944D3F}"/>
    <cellStyle name="highlightText 2 2 3 5" xfId="7972" xr:uid="{A9D2068D-FC0E-40F4-9194-F34044A206FE}"/>
    <cellStyle name="highlightText 2 2 3 5 2" xfId="7973" xr:uid="{4BDC20F8-3600-456B-A41C-5F647EB4AB1E}"/>
    <cellStyle name="highlightText 2 2 3 5 2 2" xfId="7974" xr:uid="{17F524A7-E8E2-472A-BCA7-6C2FD697E77F}"/>
    <cellStyle name="highlightText 2 2 3 5 2 3" xfId="7975" xr:uid="{88EE854D-888B-42E2-97D9-35AF6FE5CACF}"/>
    <cellStyle name="highlightText 2 2 3 5 3" xfId="7976" xr:uid="{17F04CAB-BF84-4A3B-9914-57F6BC7E4ACB}"/>
    <cellStyle name="highlightText 2 2 3 5 3 2" xfId="7977" xr:uid="{8090EF9A-DFA6-4EE9-B7FF-8BCCA2AEBD95}"/>
    <cellStyle name="highlightText 2 2 3 5 4" xfId="7978" xr:uid="{B6A5D8F2-E1BD-47D6-9EDB-2C0ED3BF7E5A}"/>
    <cellStyle name="highlightText 2 2 3 5 5" xfId="7979" xr:uid="{5176DB44-D574-42BE-BC96-DEB36DD3AA71}"/>
    <cellStyle name="highlightText 2 2 3 6" xfId="7980" xr:uid="{F4429B09-8E24-44C8-A45E-109DB7D40892}"/>
    <cellStyle name="highlightText 2 2 3 6 2" xfId="7981" xr:uid="{317F3BD6-170E-458E-996C-AA179E140A2C}"/>
    <cellStyle name="highlightText 2 2 3 6 3" xfId="7982" xr:uid="{8B1EB42B-523F-47D1-99EF-69F972D8F51F}"/>
    <cellStyle name="highlightText 2 2 3 7" xfId="7983" xr:uid="{0F17CDD6-ED86-4D9D-9EDD-9275B1CD74D0}"/>
    <cellStyle name="highlightText 2 2 3 7 2" xfId="7984" xr:uid="{CB534CAC-1A7F-4556-991E-EAFDD3555A3D}"/>
    <cellStyle name="highlightText 2 2 3 8" xfId="7985" xr:uid="{FAE0FA50-FE02-478A-BC90-6271944F6E6F}"/>
    <cellStyle name="highlightText 2 2 3 9" xfId="7986" xr:uid="{0A4EEC85-DA76-4490-9C8B-B3FD48C6F64C}"/>
    <cellStyle name="highlightText 2 2 4" xfId="7987" xr:uid="{60B4098E-85AE-41CF-870F-42919C11A119}"/>
    <cellStyle name="highlightText 2 2 4 2" xfId="7988" xr:uid="{89F3CA88-45E5-4C0B-BD1C-1F823A655025}"/>
    <cellStyle name="highlightText 2 2 4 2 2" xfId="7989" xr:uid="{3B5A1A9C-BE31-49C1-85F5-8D18A3A86A06}"/>
    <cellStyle name="highlightText 2 2 4 2 2 2" xfId="7990" xr:uid="{7727FB73-A344-4B06-B57D-6A8474248F3F}"/>
    <cellStyle name="highlightText 2 2 4 2 2 2 2" xfId="7991" xr:uid="{34F693CE-E017-43C5-B3DC-ACC19FDB9A84}"/>
    <cellStyle name="highlightText 2 2 4 2 2 2 3" xfId="7992" xr:uid="{0E633E2E-1C78-407B-B416-E82D9FA63B4A}"/>
    <cellStyle name="highlightText 2 2 4 2 2 3" xfId="7993" xr:uid="{181A038D-46AB-4D53-9243-753390A12926}"/>
    <cellStyle name="highlightText 2 2 4 2 2 3 2" xfId="7994" xr:uid="{011EBEE3-0DBF-4910-AE6D-FBED16B567C3}"/>
    <cellStyle name="highlightText 2 2 4 2 2 4" xfId="7995" xr:uid="{96085FE0-4704-48F6-A192-09B709E6A9D7}"/>
    <cellStyle name="highlightText 2 2 4 2 2 5" xfId="7996" xr:uid="{7398CFEB-03B2-4521-B506-F8A90B1AD9E9}"/>
    <cellStyle name="highlightText 2 2 4 2 3" xfId="7997" xr:uid="{0A1FB38A-25BB-4A50-AB9C-443065326B48}"/>
    <cellStyle name="highlightText 2 2 4 2 3 2" xfId="7998" xr:uid="{4F4E3F4F-6915-4B28-B308-3904C81D5F0C}"/>
    <cellStyle name="highlightText 2 2 4 2 3 3" xfId="7999" xr:uid="{00248146-BABF-4AEE-9EF1-C8229CD1F785}"/>
    <cellStyle name="highlightText 2 2 4 2 4" xfId="8000" xr:uid="{69233858-85DA-4A6D-8C20-B6A0ADD409F2}"/>
    <cellStyle name="highlightText 2 2 4 2 4 2" xfId="8001" xr:uid="{38A19064-E74D-4881-AE3E-A3CBC3681789}"/>
    <cellStyle name="highlightText 2 2 4 2 5" xfId="8002" xr:uid="{2722A4BA-9E2E-4F66-BD3F-56472A9ABD7A}"/>
    <cellStyle name="highlightText 2 2 4 2 6" xfId="8003" xr:uid="{95BF7CF3-F4E6-49CB-ACBB-B5C85023667B}"/>
    <cellStyle name="highlightText 2 2 4 3" xfId="8004" xr:uid="{A4110000-D01C-4FB4-A81D-21B2D5EF7F40}"/>
    <cellStyle name="highlightText 2 2 4 3 2" xfId="8005" xr:uid="{D5309893-60CD-4C0E-9F0D-F433FC4E5524}"/>
    <cellStyle name="highlightText 2 2 4 3 2 2" xfId="8006" xr:uid="{52EBB055-1222-4CB4-9CE7-098CCD37EEC0}"/>
    <cellStyle name="highlightText 2 2 4 3 2 3" xfId="8007" xr:uid="{CE65A80C-F694-4931-BA38-33997BC50653}"/>
    <cellStyle name="highlightText 2 2 4 3 3" xfId="8008" xr:uid="{476CCE9D-759B-49EE-915F-15A5561B2C26}"/>
    <cellStyle name="highlightText 2 2 4 3 3 2" xfId="8009" xr:uid="{8C485337-CECD-407F-8211-54DB21D81E3F}"/>
    <cellStyle name="highlightText 2 2 4 3 4" xfId="8010" xr:uid="{00B332D1-8DE5-4F5B-B94F-2E716A2D7C4E}"/>
    <cellStyle name="highlightText 2 2 4 3 5" xfId="8011" xr:uid="{D3004786-A992-4AC1-A427-A8605988E9E7}"/>
    <cellStyle name="highlightText 2 2 4 4" xfId="8012" xr:uid="{7B5A4DDD-1D6A-486C-8DEC-F942C073D923}"/>
    <cellStyle name="highlightText 2 2 4 4 2" xfId="8013" xr:uid="{321EAD9B-3616-4440-B8A2-BE3A94CE0366}"/>
    <cellStyle name="highlightText 2 2 4 4 3" xfId="8014" xr:uid="{9545A100-E914-473C-B134-0D5AD7C41700}"/>
    <cellStyle name="highlightText 2 2 4 5" xfId="8015" xr:uid="{9A2077F2-1DF1-45B6-AE7E-2A61A05C6D97}"/>
    <cellStyle name="highlightText 2 2 4 5 2" xfId="8016" xr:uid="{9157317F-2D76-4056-890D-412D3A307002}"/>
    <cellStyle name="highlightText 2 2 4 6" xfId="8017" xr:uid="{30A2082B-903F-4ED5-A777-2773032EDBCF}"/>
    <cellStyle name="highlightText 2 2 4 7" xfId="8018" xr:uid="{47228BBB-83AE-48BE-AEFC-55E75E67FC9D}"/>
    <cellStyle name="highlightText 2 2 5" xfId="8019" xr:uid="{E288B47D-3F6C-480F-9BA2-399C3B05098D}"/>
    <cellStyle name="highlightText 2 2 5 2" xfId="8020" xr:uid="{E4D45DF6-0A6A-45E0-89EB-07CCA911CCAB}"/>
    <cellStyle name="highlightText 2 2 5 2 2" xfId="8021" xr:uid="{DF014777-9683-4E7D-B33F-C71F803A0F90}"/>
    <cellStyle name="highlightText 2 2 5 2 2 2" xfId="8022" xr:uid="{3432DDAD-7A48-451C-9DD0-C56850E0C22E}"/>
    <cellStyle name="highlightText 2 2 5 2 2 2 2" xfId="8023" xr:uid="{F76FA71D-7F30-4021-BF86-7C3B7B6BE99C}"/>
    <cellStyle name="highlightText 2 2 5 2 2 2 3" xfId="8024" xr:uid="{CFE45E3A-F271-4E01-899B-C274AD12DEAB}"/>
    <cellStyle name="highlightText 2 2 5 2 2 3" xfId="8025" xr:uid="{56E8784B-6DAB-433E-9AFE-A9A38C4B7BD6}"/>
    <cellStyle name="highlightText 2 2 5 2 2 3 2" xfId="8026" xr:uid="{4DD5A05E-1F57-4ED2-9A1E-B52D8DE00E64}"/>
    <cellStyle name="highlightText 2 2 5 2 2 4" xfId="8027" xr:uid="{175C12FB-9030-4483-8140-92521B9B8446}"/>
    <cellStyle name="highlightText 2 2 5 2 2 5" xfId="8028" xr:uid="{ED9B00CF-1494-4433-BE80-A7563CB270D1}"/>
    <cellStyle name="highlightText 2 2 5 2 3" xfId="8029" xr:uid="{E96D9B18-BB08-4882-8303-82710E22F4D3}"/>
    <cellStyle name="highlightText 2 2 5 2 3 2" xfId="8030" xr:uid="{333DD8BD-6D63-4C2C-9B3B-565B01493D6E}"/>
    <cellStyle name="highlightText 2 2 5 2 3 3" xfId="8031" xr:uid="{1FDDB46E-9F6F-48D7-AF0F-215E90FE1147}"/>
    <cellStyle name="highlightText 2 2 5 2 4" xfId="8032" xr:uid="{1827FDF3-8A10-43A5-AF89-C8A9CA8D027A}"/>
    <cellStyle name="highlightText 2 2 5 2 4 2" xfId="8033" xr:uid="{23CCFB39-E6BC-41F9-91DB-BB832F0A4F57}"/>
    <cellStyle name="highlightText 2 2 5 2 5" xfId="8034" xr:uid="{62268E99-9904-4C7E-A11A-19301272C366}"/>
    <cellStyle name="highlightText 2 2 5 2 6" xfId="8035" xr:uid="{47730F93-9423-45CD-B1B7-BECB7C82B921}"/>
    <cellStyle name="highlightText 2 2 5 3" xfId="8036" xr:uid="{06BDA369-6D2B-46C1-95E6-F4192F4DF1F9}"/>
    <cellStyle name="highlightText 2 2 5 3 2" xfId="8037" xr:uid="{27CFB62B-A47F-4871-98B1-D688BDF941D4}"/>
    <cellStyle name="highlightText 2 2 5 3 2 2" xfId="8038" xr:uid="{69674D6C-E23D-4ADF-AFB9-90F978A4E818}"/>
    <cellStyle name="highlightText 2 2 5 3 2 3" xfId="8039" xr:uid="{2F700797-8F78-4DBD-A9C0-1E0BFCAE64B9}"/>
    <cellStyle name="highlightText 2 2 5 3 3" xfId="8040" xr:uid="{B46FAFE6-BDFC-455E-B479-25F8EF208FBA}"/>
    <cellStyle name="highlightText 2 2 5 3 3 2" xfId="8041" xr:uid="{03DB6A22-EB1A-41F2-9638-52E98801234F}"/>
    <cellStyle name="highlightText 2 2 5 3 4" xfId="8042" xr:uid="{6EE7DE22-E86F-4DA2-8331-705B376514C0}"/>
    <cellStyle name="highlightText 2 2 5 3 5" xfId="8043" xr:uid="{06E65C4F-255C-40DC-86CC-03DB1F644BC3}"/>
    <cellStyle name="highlightText 2 2 5 4" xfId="8044" xr:uid="{4103AAD9-ADFE-4FE1-95F1-76AE3970FFAC}"/>
    <cellStyle name="highlightText 2 2 5 4 2" xfId="8045" xr:uid="{A030AF5B-AFA9-4A32-99FD-82D8F247A283}"/>
    <cellStyle name="highlightText 2 2 5 4 3" xfId="8046" xr:uid="{897C4858-D987-46BA-931A-3408FE34BAF6}"/>
    <cellStyle name="highlightText 2 2 5 5" xfId="8047" xr:uid="{36FD325D-7052-4421-8886-E56413154372}"/>
    <cellStyle name="highlightText 2 2 5 5 2" xfId="8048" xr:uid="{840FD29C-D683-44AB-9B5D-90C02B794D13}"/>
    <cellStyle name="highlightText 2 2 5 6" xfId="8049" xr:uid="{F591312E-9333-4296-B8AC-F0116EEB261E}"/>
    <cellStyle name="highlightText 2 2 5 7" xfId="8050" xr:uid="{875C081C-6265-4003-B0D6-C40716F4F17F}"/>
    <cellStyle name="highlightText 2 2 6" xfId="8051" xr:uid="{F4CA09FF-7D7E-4CFC-81FC-01CC2D1F8986}"/>
    <cellStyle name="highlightText 2 2 6 2" xfId="8052" xr:uid="{547776F4-6734-44D5-A5BD-06521CA7CB0F}"/>
    <cellStyle name="highlightText 2 2 6 2 2" xfId="8053" xr:uid="{B2F9CD7B-5B3C-4407-AF4B-BAE556265B52}"/>
    <cellStyle name="highlightText 2 2 6 2 2 2" xfId="8054" xr:uid="{8A9846B8-CEE8-49B8-934E-39A3FA60A2B6}"/>
    <cellStyle name="highlightText 2 2 6 2 2 3" xfId="8055" xr:uid="{9386F240-1D19-416F-B4D6-467E89C1452B}"/>
    <cellStyle name="highlightText 2 2 6 2 3" xfId="8056" xr:uid="{965FD020-CE6F-4729-B778-E1E2E3E721D1}"/>
    <cellStyle name="highlightText 2 2 6 2 3 2" xfId="8057" xr:uid="{113E04D6-3D57-444A-BE6A-D4CA985A03E1}"/>
    <cellStyle name="highlightText 2 2 6 2 4" xfId="8058" xr:uid="{FCDD471B-5C6A-4771-953F-F569DFAFA4F6}"/>
    <cellStyle name="highlightText 2 2 6 2 5" xfId="8059" xr:uid="{A23CA85A-1212-4218-A1DD-CA48F343A667}"/>
    <cellStyle name="highlightText 2 2 6 3" xfId="8060" xr:uid="{F43EBB07-1264-49AC-BEF1-D7CA5B07A0F5}"/>
    <cellStyle name="highlightText 2 2 6 3 2" xfId="8061" xr:uid="{D1F58648-10FB-4A2C-9F3D-E49E235F00B8}"/>
    <cellStyle name="highlightText 2 2 6 3 3" xfId="8062" xr:uid="{BFDE9137-2A77-42D4-A21B-8836A5BD2B91}"/>
    <cellStyle name="highlightText 2 2 6 4" xfId="8063" xr:uid="{A64E4CE6-B249-4A0D-9789-31E83A4894CD}"/>
    <cellStyle name="highlightText 2 2 6 4 2" xfId="8064" xr:uid="{D8BBED44-CB7F-41A1-B274-58CB56300444}"/>
    <cellStyle name="highlightText 2 2 6 5" xfId="8065" xr:uid="{E7A6FA90-8B45-412F-9103-0C78422E761C}"/>
    <cellStyle name="highlightText 2 2 6 6" xfId="8066" xr:uid="{5C4EF866-477F-4107-98B1-856C6F2C0FF0}"/>
    <cellStyle name="highlightText 2 2 7" xfId="8067" xr:uid="{84523397-7EF3-453F-A3F0-9F42E7B95943}"/>
    <cellStyle name="highlightText 2 2 7 2" xfId="8068" xr:uid="{FDB654E4-2FFF-43B1-A9A0-4B6B02938F7D}"/>
    <cellStyle name="highlightText 2 2 7 2 2" xfId="8069" xr:uid="{4C3B2948-C1AA-4893-A6EC-2ACAF20D21EF}"/>
    <cellStyle name="highlightText 2 2 7 2 3" xfId="8070" xr:uid="{DEA213F7-0D40-43D3-8D04-CC4793ABE99F}"/>
    <cellStyle name="highlightText 2 2 7 3" xfId="8071" xr:uid="{89F9834A-C99B-4586-AC85-AC097D093D32}"/>
    <cellStyle name="highlightText 2 2 7 3 2" xfId="8072" xr:uid="{12558F73-2897-416C-8274-B35FCA672505}"/>
    <cellStyle name="highlightText 2 2 7 4" xfId="8073" xr:uid="{62D1E8E0-4020-48A7-83AA-486230A8F008}"/>
    <cellStyle name="highlightText 2 2 7 5" xfId="8074" xr:uid="{D7BC0F9D-D423-4ED7-98F3-18218E61D0DD}"/>
    <cellStyle name="highlightText 2 2 8" xfId="8075" xr:uid="{593F3385-06EA-40CD-90E1-08E657B0C596}"/>
    <cellStyle name="highlightText 2 2 8 2" xfId="8076" xr:uid="{2CA64B6F-1E49-4E6E-972F-7CFE52207184}"/>
    <cellStyle name="highlightText 2 2 8 3" xfId="8077" xr:uid="{EA67325F-B024-4BA1-BD09-95A7254FA58C}"/>
    <cellStyle name="highlightText 2 2 9" xfId="8078" xr:uid="{8FBDADF7-2255-4D7D-BA53-09DBFD57898C}"/>
    <cellStyle name="highlightText 2 2 9 2" xfId="8079" xr:uid="{6788CFEF-005A-442A-A1E3-4A0FE1E244D8}"/>
    <cellStyle name="highlightText 2 3" xfId="8080" xr:uid="{DF5CB760-19AC-4C06-9ED8-6E5D7E9A3783}"/>
    <cellStyle name="highlightText 2 3 2" xfId="8081" xr:uid="{8611C6FA-8633-4B60-B380-9FBDAF0F7B04}"/>
    <cellStyle name="highlightText 2 3 2 2" xfId="8082" xr:uid="{9F2E25CB-216B-4CBF-A12B-F536092DBDC2}"/>
    <cellStyle name="highlightText 2 3 2 2 2" xfId="8083" xr:uid="{0A1F6C9B-E9FD-4580-BB4B-DBE43274C25E}"/>
    <cellStyle name="highlightText 2 3 2 2 2 2" xfId="8084" xr:uid="{DC35EFCF-334A-41F8-8093-EC5A9E327127}"/>
    <cellStyle name="highlightText 2 3 2 2 2 2 2" xfId="8085" xr:uid="{B0472E28-1E7E-4843-A516-C885BEDED7D0}"/>
    <cellStyle name="highlightText 2 3 2 2 2 2 3" xfId="8086" xr:uid="{DEF38091-7D1B-4814-A1E0-872E4084108A}"/>
    <cellStyle name="highlightText 2 3 2 2 2 3" xfId="8087" xr:uid="{C7B586E5-0B2A-43FD-810A-4A910A1703FC}"/>
    <cellStyle name="highlightText 2 3 2 2 2 3 2" xfId="8088" xr:uid="{04AF493C-4799-406B-8892-FFB2DE1FF052}"/>
    <cellStyle name="highlightText 2 3 2 2 2 4" xfId="8089" xr:uid="{7EDBCF5E-FD97-43BB-B523-B884D69AA2B7}"/>
    <cellStyle name="highlightText 2 3 2 2 2 5" xfId="8090" xr:uid="{151AB485-5463-4E14-915C-1DDE28C8F8C5}"/>
    <cellStyle name="highlightText 2 3 2 2 3" xfId="8091" xr:uid="{C07208FD-D4F9-4477-BD64-AF04BE2AE367}"/>
    <cellStyle name="highlightText 2 3 2 2 3 2" xfId="8092" xr:uid="{A70E4318-C126-4A75-86E3-B8FFD9419417}"/>
    <cellStyle name="highlightText 2 3 2 2 3 3" xfId="8093" xr:uid="{3843F910-6F36-4A4B-AAEA-EEB7C091B656}"/>
    <cellStyle name="highlightText 2 3 2 2 4" xfId="8094" xr:uid="{30C6B4F6-80C0-484E-81CD-F4FD477540B0}"/>
    <cellStyle name="highlightText 2 3 2 2 4 2" xfId="8095" xr:uid="{9C6A8CEF-FC2F-40AA-A3FE-19A62B09FAF5}"/>
    <cellStyle name="highlightText 2 3 2 2 5" xfId="8096" xr:uid="{456AFA41-726F-4E9E-A1C7-69BC3B16238E}"/>
    <cellStyle name="highlightText 2 3 2 2 6" xfId="8097" xr:uid="{5013C801-ABD8-4E7F-9185-B2C76E86ACBD}"/>
    <cellStyle name="highlightText 2 3 2 3" xfId="8098" xr:uid="{0D56A524-7952-4EBA-9D71-7DC222BE5604}"/>
    <cellStyle name="highlightText 2 3 2 3 2" xfId="8099" xr:uid="{41B608BD-F3CF-4DB5-94FA-1B1A603782F0}"/>
    <cellStyle name="highlightText 2 3 2 3 2 2" xfId="8100" xr:uid="{3ED1E644-E202-49D9-94AE-A884CF365D6D}"/>
    <cellStyle name="highlightText 2 3 2 3 2 3" xfId="8101" xr:uid="{67011882-DBC3-494A-BB01-27C384BFE266}"/>
    <cellStyle name="highlightText 2 3 2 3 3" xfId="8102" xr:uid="{8258D0B8-9CBF-4093-B759-120B337C792B}"/>
    <cellStyle name="highlightText 2 3 2 3 3 2" xfId="8103" xr:uid="{3F8B00C1-9558-465F-8614-551423570607}"/>
    <cellStyle name="highlightText 2 3 2 3 4" xfId="8104" xr:uid="{A311DB48-58AA-4107-8B71-11526E2B1D9C}"/>
    <cellStyle name="highlightText 2 3 2 3 5" xfId="8105" xr:uid="{B127C36A-030B-44C3-9A55-25EBF12FD03A}"/>
    <cellStyle name="highlightText 2 3 2 4" xfId="8106" xr:uid="{6F3BA09A-E5FC-414B-A44D-F5AF145B7B62}"/>
    <cellStyle name="highlightText 2 3 2 4 2" xfId="8107" xr:uid="{B2542F25-76A6-4221-944B-7EFDF571DE5C}"/>
    <cellStyle name="highlightText 2 3 2 4 3" xfId="8108" xr:uid="{8A1BEF32-98FD-4EF7-B217-0BA257C3ACBB}"/>
    <cellStyle name="highlightText 2 3 2 5" xfId="8109" xr:uid="{853FC923-BA5D-4A1F-9614-FAC023BF97FE}"/>
    <cellStyle name="highlightText 2 3 2 5 2" xfId="8110" xr:uid="{49FC5872-593F-47E7-A525-8374B1719F15}"/>
    <cellStyle name="highlightText 2 3 2 6" xfId="8111" xr:uid="{5E812321-56F9-465B-B654-7FA4207FED1D}"/>
    <cellStyle name="highlightText 2 3 2 7" xfId="8112" xr:uid="{8CC182E6-A273-445C-BE38-2CB612FBA5E1}"/>
    <cellStyle name="highlightText 2 3 3" xfId="8113" xr:uid="{9C50CE55-B00B-488D-8044-A232746614ED}"/>
    <cellStyle name="highlightText 2 3 3 2" xfId="8114" xr:uid="{69662E02-76DA-439C-BD5C-ADCDF8961E00}"/>
    <cellStyle name="highlightText 2 3 3 2 2" xfId="8115" xr:uid="{3B22D34F-2359-4EE2-AB8A-161894271235}"/>
    <cellStyle name="highlightText 2 3 3 2 2 2" xfId="8116" xr:uid="{CAB3F44E-EE94-4008-8F77-0B5622CD7C77}"/>
    <cellStyle name="highlightText 2 3 3 2 2 2 2" xfId="8117" xr:uid="{A10D9901-6DD4-490B-8C4C-DB6B8C0DAAC1}"/>
    <cellStyle name="highlightText 2 3 3 2 2 2 3" xfId="8118" xr:uid="{E280FF9D-6C29-41B8-B004-5938238CEFAC}"/>
    <cellStyle name="highlightText 2 3 3 2 2 3" xfId="8119" xr:uid="{EEF9CD31-671D-4255-ACFE-184AEDAA2495}"/>
    <cellStyle name="highlightText 2 3 3 2 2 3 2" xfId="8120" xr:uid="{E8A28CDE-DCC4-4158-B1F3-8BDDFD6D5336}"/>
    <cellStyle name="highlightText 2 3 3 2 2 4" xfId="8121" xr:uid="{6A46F33F-1E69-4425-91F6-5DDF1080D365}"/>
    <cellStyle name="highlightText 2 3 3 2 2 5" xfId="8122" xr:uid="{9F68A205-1FEB-4824-A9E9-3084F5CE5DD5}"/>
    <cellStyle name="highlightText 2 3 3 2 3" xfId="8123" xr:uid="{F38D830A-3886-4A05-8B00-332704D2691E}"/>
    <cellStyle name="highlightText 2 3 3 2 3 2" xfId="8124" xr:uid="{678679FB-4DE7-4BDF-86D9-DA7ED83452BB}"/>
    <cellStyle name="highlightText 2 3 3 2 3 3" xfId="8125" xr:uid="{57BF3701-F045-4A60-92FA-839A227ADA92}"/>
    <cellStyle name="highlightText 2 3 3 2 4" xfId="8126" xr:uid="{4CE096E6-11BC-4146-B362-54EAC5F51D15}"/>
    <cellStyle name="highlightText 2 3 3 2 4 2" xfId="8127" xr:uid="{354E7FF0-0C31-4D80-ABE9-7DD4DAB3E5E2}"/>
    <cellStyle name="highlightText 2 3 3 2 5" xfId="8128" xr:uid="{74A1B59A-A03B-4C4C-8509-AC3734FECF77}"/>
    <cellStyle name="highlightText 2 3 3 2 6" xfId="8129" xr:uid="{47950337-98C7-4ACF-BFF2-7A976406C7A4}"/>
    <cellStyle name="highlightText 2 3 3 3" xfId="8130" xr:uid="{F32B7211-795E-4684-A053-9831CB39B9A4}"/>
    <cellStyle name="highlightText 2 3 3 3 2" xfId="8131" xr:uid="{560B6CD8-A560-4DF5-B22E-D69EC431D254}"/>
    <cellStyle name="highlightText 2 3 3 3 2 2" xfId="8132" xr:uid="{7498682B-5070-4529-BA6D-00458213349B}"/>
    <cellStyle name="highlightText 2 3 3 3 2 3" xfId="8133" xr:uid="{13943B5A-AF16-43C0-931E-030800F1E52B}"/>
    <cellStyle name="highlightText 2 3 3 3 3" xfId="8134" xr:uid="{6C6A6E43-36F5-4544-A344-FE502BDA5869}"/>
    <cellStyle name="highlightText 2 3 3 3 3 2" xfId="8135" xr:uid="{5DEA0741-1052-4D53-B246-B663F5929540}"/>
    <cellStyle name="highlightText 2 3 3 3 4" xfId="8136" xr:uid="{8A39B2F7-CD3F-44F7-8A3E-B2BBC349B422}"/>
    <cellStyle name="highlightText 2 3 3 3 5" xfId="8137" xr:uid="{C6BEEF74-8838-4275-84C9-7222C29AA8A4}"/>
    <cellStyle name="highlightText 2 3 3 4" xfId="8138" xr:uid="{B29DF867-0DEE-405A-995F-94E55FDCDD7B}"/>
    <cellStyle name="highlightText 2 3 3 4 2" xfId="8139" xr:uid="{58AE1FE6-93F2-402F-A881-E58557BAE7EA}"/>
    <cellStyle name="highlightText 2 3 3 4 3" xfId="8140" xr:uid="{2B1B0DD7-4646-4480-93BE-D06059C622B8}"/>
    <cellStyle name="highlightText 2 3 3 5" xfId="8141" xr:uid="{906B0C91-D759-4A1A-B942-1A5A8766F83C}"/>
    <cellStyle name="highlightText 2 3 3 5 2" xfId="8142" xr:uid="{28108056-A5D0-46BB-BFA8-12CA46580806}"/>
    <cellStyle name="highlightText 2 3 3 6" xfId="8143" xr:uid="{1C2C2B36-917F-4DB2-832A-F37AC5B96D87}"/>
    <cellStyle name="highlightText 2 3 3 7" xfId="8144" xr:uid="{F1E0475D-06C2-48DA-8927-EB2D21DEE095}"/>
    <cellStyle name="highlightText 2 3 4" xfId="8145" xr:uid="{194F5596-25C6-4E0C-87E7-AA5DBD528F48}"/>
    <cellStyle name="highlightText 2 3 4 2" xfId="8146" xr:uid="{9FBE79B5-B9C2-432F-B533-5A9A9D96D849}"/>
    <cellStyle name="highlightText 2 3 4 2 2" xfId="8147" xr:uid="{448963B2-E48F-4D7C-A37E-11898BD45C9C}"/>
    <cellStyle name="highlightText 2 3 4 2 2 2" xfId="8148" xr:uid="{819889FB-8988-45E7-96F1-253BDA649B59}"/>
    <cellStyle name="highlightText 2 3 4 2 2 3" xfId="8149" xr:uid="{29C30C1D-DD87-450F-A599-4146E78FD3E6}"/>
    <cellStyle name="highlightText 2 3 4 2 3" xfId="8150" xr:uid="{DAABD172-E469-4423-843B-DF87533CEE9D}"/>
    <cellStyle name="highlightText 2 3 4 2 3 2" xfId="8151" xr:uid="{AEC9C776-372F-45C0-A7D0-F631BECFF725}"/>
    <cellStyle name="highlightText 2 3 4 2 4" xfId="8152" xr:uid="{80CC0B49-DF00-44E0-9DD5-D4BA4D4130C0}"/>
    <cellStyle name="highlightText 2 3 4 2 5" xfId="8153" xr:uid="{1BDD3D7D-302E-43CE-A1A4-77B3C38B4C4F}"/>
    <cellStyle name="highlightText 2 3 4 3" xfId="8154" xr:uid="{9F5F8825-5A42-4121-98BE-B0B07E6BA7E4}"/>
    <cellStyle name="highlightText 2 3 4 3 2" xfId="8155" xr:uid="{F1CC22EC-A1AA-46BA-8B03-67A1AC6EADBD}"/>
    <cellStyle name="highlightText 2 3 4 3 3" xfId="8156" xr:uid="{D7FA353A-A6C7-491E-8FC0-E25DE84CD308}"/>
    <cellStyle name="highlightText 2 3 4 4" xfId="8157" xr:uid="{93A45561-D963-485A-ADF1-EA1457623D53}"/>
    <cellStyle name="highlightText 2 3 4 4 2" xfId="8158" xr:uid="{A5BB40F7-937A-4AF9-97AA-B69D7145486B}"/>
    <cellStyle name="highlightText 2 3 4 5" xfId="8159" xr:uid="{F6F02B52-B3CF-4EF4-A765-8A31A442EC13}"/>
    <cellStyle name="highlightText 2 3 4 6" xfId="8160" xr:uid="{538E5315-A1CF-4D03-868D-218156B1A3F2}"/>
    <cellStyle name="highlightText 2 3 5" xfId="8161" xr:uid="{3A07865D-2172-4153-A9EC-C25DC8325A3D}"/>
    <cellStyle name="highlightText 2 3 5 2" xfId="8162" xr:uid="{4A5D72AC-93FE-488B-A733-C91A0AA6939B}"/>
    <cellStyle name="highlightText 2 3 5 2 2" xfId="8163" xr:uid="{1435560F-E58B-4986-ABA7-60334D9091C2}"/>
    <cellStyle name="highlightText 2 3 5 2 3" xfId="8164" xr:uid="{58D4D41B-DA2D-4BCC-A35B-862AB8A5779C}"/>
    <cellStyle name="highlightText 2 3 5 3" xfId="8165" xr:uid="{814EF879-1A57-470F-A6B3-F866FF7C15F5}"/>
    <cellStyle name="highlightText 2 3 5 3 2" xfId="8166" xr:uid="{B41B9131-8AC9-4807-A00D-EADA4B66B624}"/>
    <cellStyle name="highlightText 2 3 5 4" xfId="8167" xr:uid="{194D1A38-5478-41B1-8D66-B1EA49A5F307}"/>
    <cellStyle name="highlightText 2 3 5 5" xfId="8168" xr:uid="{F3EB4424-49CF-4501-B49B-86295137B4AC}"/>
    <cellStyle name="highlightText 2 3 6" xfId="8169" xr:uid="{7A245D24-8C84-4158-B68E-6415791ACF7A}"/>
    <cellStyle name="highlightText 2 3 6 2" xfId="8170" xr:uid="{606B93D2-56B3-48D5-A4C2-9056F61EEA64}"/>
    <cellStyle name="highlightText 2 3 6 3" xfId="8171" xr:uid="{950896FB-5F39-4F45-BF60-5C4A91F214F8}"/>
    <cellStyle name="highlightText 2 3 7" xfId="8172" xr:uid="{29B38E18-FD15-46C2-9066-AB59E1699F23}"/>
    <cellStyle name="highlightText 2 3 7 2" xfId="8173" xr:uid="{EBA8318A-705C-418E-B8A1-4D43F7D6BA1C}"/>
    <cellStyle name="highlightText 2 3 8" xfId="8174" xr:uid="{8CAFC006-E517-442F-BD31-1760C96DB83D}"/>
    <cellStyle name="highlightText 2 3 9" xfId="8175" xr:uid="{EA4DC6DA-A64A-464C-8F6A-47E96611D4EF}"/>
    <cellStyle name="highlightText 2 4" xfId="8176" xr:uid="{94929BDC-76F2-4A09-A9CF-116129035951}"/>
    <cellStyle name="highlightText 2 4 2" xfId="8177" xr:uid="{30E8A648-3131-48D4-90BF-E5575C91901F}"/>
    <cellStyle name="highlightText 2 4 2 2" xfId="8178" xr:uid="{FBA9897C-6EEF-422B-9932-09FA6B159EFF}"/>
    <cellStyle name="highlightText 2 4 2 2 2" xfId="8179" xr:uid="{C22616D2-5CBF-4F0E-A6FC-7FF2C1AF19F1}"/>
    <cellStyle name="highlightText 2 4 2 2 2 2" xfId="8180" xr:uid="{ED049F99-9E28-45C8-86A9-79A03444A748}"/>
    <cellStyle name="highlightText 2 4 2 2 2 2 2" xfId="8181" xr:uid="{D45C381E-9093-4359-B904-1C958C85A523}"/>
    <cellStyle name="highlightText 2 4 2 2 2 2 3" xfId="8182" xr:uid="{52869615-599D-40D2-8B62-08DDB50142D4}"/>
    <cellStyle name="highlightText 2 4 2 2 2 3" xfId="8183" xr:uid="{11FE4A6B-9CAF-4B1B-824E-9D2CB1581807}"/>
    <cellStyle name="highlightText 2 4 2 2 2 3 2" xfId="8184" xr:uid="{1D9604B1-F188-4176-B5AF-B5A6B268EAB8}"/>
    <cellStyle name="highlightText 2 4 2 2 2 4" xfId="8185" xr:uid="{2489667F-A662-42A2-B9D1-3920E0A6F965}"/>
    <cellStyle name="highlightText 2 4 2 2 2 5" xfId="8186" xr:uid="{8A60E56E-D586-45E4-9C52-B8DA3EE5BB32}"/>
    <cellStyle name="highlightText 2 4 2 2 3" xfId="8187" xr:uid="{6B90C3DD-075E-4B1A-87F7-2CEF82FAF85C}"/>
    <cellStyle name="highlightText 2 4 2 2 3 2" xfId="8188" xr:uid="{E90B7536-7F94-420C-931C-A0DC67E7235D}"/>
    <cellStyle name="highlightText 2 4 2 2 3 3" xfId="8189" xr:uid="{2535D13B-3FB7-486C-87E4-079F3D190AFE}"/>
    <cellStyle name="highlightText 2 4 2 2 4" xfId="8190" xr:uid="{BE267B2F-4941-4440-B2F2-9675F0A614E1}"/>
    <cellStyle name="highlightText 2 4 2 2 4 2" xfId="8191" xr:uid="{4E763126-07BD-4433-AFC4-73B1383462D0}"/>
    <cellStyle name="highlightText 2 4 2 2 5" xfId="8192" xr:uid="{07887991-3A10-4262-85E5-72461007E579}"/>
    <cellStyle name="highlightText 2 4 2 2 6" xfId="8193" xr:uid="{D5F77A70-AACC-4833-A59C-FF4ACDCC2300}"/>
    <cellStyle name="highlightText 2 4 2 3" xfId="8194" xr:uid="{C0A34BB2-4BBC-41E3-B8E5-71B74C4D408A}"/>
    <cellStyle name="highlightText 2 4 2 3 2" xfId="8195" xr:uid="{74427243-CE1B-4EA6-8640-764EA07396D4}"/>
    <cellStyle name="highlightText 2 4 2 3 2 2" xfId="8196" xr:uid="{B036BC5E-60B5-4A2B-BFF8-FDBF8EABBB76}"/>
    <cellStyle name="highlightText 2 4 2 3 2 3" xfId="8197" xr:uid="{2BEE7B9D-7A71-448C-A513-B276E39385F9}"/>
    <cellStyle name="highlightText 2 4 2 3 3" xfId="8198" xr:uid="{A8915D14-2DC4-4467-A869-08C67642BD82}"/>
    <cellStyle name="highlightText 2 4 2 3 3 2" xfId="8199" xr:uid="{3A524B7E-38AC-4B66-B50B-D177D4D9A1D7}"/>
    <cellStyle name="highlightText 2 4 2 3 4" xfId="8200" xr:uid="{FF57CAAC-02B2-4ED8-8EBD-379DD92B0362}"/>
    <cellStyle name="highlightText 2 4 2 3 5" xfId="8201" xr:uid="{5DD00656-B20F-461E-9A75-25EF06DB7905}"/>
    <cellStyle name="highlightText 2 4 2 4" xfId="8202" xr:uid="{2850A52E-5DF1-4FA4-B5DB-348228D4CD8D}"/>
    <cellStyle name="highlightText 2 4 2 4 2" xfId="8203" xr:uid="{44B4B57D-5714-42D0-BD7D-7779BEA8857F}"/>
    <cellStyle name="highlightText 2 4 2 4 3" xfId="8204" xr:uid="{A8D76795-ABEF-484A-A40B-A12930283359}"/>
    <cellStyle name="highlightText 2 4 2 5" xfId="8205" xr:uid="{61B80DDF-BAA4-4924-8E8D-901D99B9292A}"/>
    <cellStyle name="highlightText 2 4 2 5 2" xfId="8206" xr:uid="{0E6823E2-92DC-4090-94E4-3FFA23401776}"/>
    <cellStyle name="highlightText 2 4 2 6" xfId="8207" xr:uid="{E33312DA-03F3-4C71-A937-AB6B90426698}"/>
    <cellStyle name="highlightText 2 4 2 7" xfId="8208" xr:uid="{9C54F49A-D6BA-430B-ABC7-A7F879715EAC}"/>
    <cellStyle name="highlightText 2 4 3" xfId="8209" xr:uid="{4E1FCDBB-CDEA-4863-B43D-A5D68D669403}"/>
    <cellStyle name="highlightText 2 4 3 2" xfId="8210" xr:uid="{841284F5-BCF8-454C-9069-97D50688456B}"/>
    <cellStyle name="highlightText 2 4 3 2 2" xfId="8211" xr:uid="{9D9B4528-E6EB-43BE-B20F-382FEF06015B}"/>
    <cellStyle name="highlightText 2 4 3 2 2 2" xfId="8212" xr:uid="{2F394C33-643E-45CD-A266-B4B0ED271B62}"/>
    <cellStyle name="highlightText 2 4 3 2 2 2 2" xfId="8213" xr:uid="{9E5778AF-FB28-43A4-9CF6-7CA0C198AA71}"/>
    <cellStyle name="highlightText 2 4 3 2 2 2 3" xfId="8214" xr:uid="{E4F7F73B-FD87-42BB-9AC9-D6AF26CFD8E7}"/>
    <cellStyle name="highlightText 2 4 3 2 2 3" xfId="8215" xr:uid="{58BF80AC-95A9-404B-BBFA-A23FB0B595E7}"/>
    <cellStyle name="highlightText 2 4 3 2 2 3 2" xfId="8216" xr:uid="{57C04AB1-7E42-4170-A13C-287870431023}"/>
    <cellStyle name="highlightText 2 4 3 2 2 4" xfId="8217" xr:uid="{6B8FF017-58AE-47CE-A418-E1F2E258B98E}"/>
    <cellStyle name="highlightText 2 4 3 2 2 5" xfId="8218" xr:uid="{B457CD35-E412-442D-AFD3-85BB62E521CE}"/>
    <cellStyle name="highlightText 2 4 3 2 3" xfId="8219" xr:uid="{70A2CB8A-24BE-4BAF-A81F-07C9364F048C}"/>
    <cellStyle name="highlightText 2 4 3 2 3 2" xfId="8220" xr:uid="{7C391B4B-4B02-44B9-AB4B-4F92585F5D81}"/>
    <cellStyle name="highlightText 2 4 3 2 3 3" xfId="8221" xr:uid="{DC46E0E0-12CE-44E1-8739-D9AA1519C689}"/>
    <cellStyle name="highlightText 2 4 3 2 4" xfId="8222" xr:uid="{E8552E6D-DFBD-485A-AE2E-A3B0977B791B}"/>
    <cellStyle name="highlightText 2 4 3 2 4 2" xfId="8223" xr:uid="{C3A26FA1-30EA-47B6-9502-6A6418F16130}"/>
    <cellStyle name="highlightText 2 4 3 2 5" xfId="8224" xr:uid="{15B3EAD5-1E4B-49AB-BA25-B689A4CBB873}"/>
    <cellStyle name="highlightText 2 4 3 2 6" xfId="8225" xr:uid="{B75B1E95-76E0-45F9-8D38-240F8477002F}"/>
    <cellStyle name="highlightText 2 4 3 3" xfId="8226" xr:uid="{62116E72-4590-4DE5-B2E9-DF38342CD438}"/>
    <cellStyle name="highlightText 2 4 3 3 2" xfId="8227" xr:uid="{741AB3CA-886C-470A-A8B8-A9B574C68577}"/>
    <cellStyle name="highlightText 2 4 3 3 2 2" xfId="8228" xr:uid="{BF2567D9-E1E7-465A-89CA-03476B5C89CA}"/>
    <cellStyle name="highlightText 2 4 3 3 2 3" xfId="8229" xr:uid="{447DEC5E-4F1C-43EE-ACE7-049490F41722}"/>
    <cellStyle name="highlightText 2 4 3 3 3" xfId="8230" xr:uid="{1285AA43-81F6-4E06-867E-3369A57429F9}"/>
    <cellStyle name="highlightText 2 4 3 3 3 2" xfId="8231" xr:uid="{862C7014-BFFA-470F-A022-39FC2D047E47}"/>
    <cellStyle name="highlightText 2 4 3 3 4" xfId="8232" xr:uid="{E91D68A0-83B9-4FBD-AFC7-355FC99724D5}"/>
    <cellStyle name="highlightText 2 4 3 3 5" xfId="8233" xr:uid="{FDAAD255-7A15-4AB2-8E36-62FF08722C05}"/>
    <cellStyle name="highlightText 2 4 3 4" xfId="8234" xr:uid="{99363DE9-46B2-4425-97D9-DBBA09601CA5}"/>
    <cellStyle name="highlightText 2 4 3 4 2" xfId="8235" xr:uid="{6C009023-8894-4E65-A767-23D3881D8ECD}"/>
    <cellStyle name="highlightText 2 4 3 4 3" xfId="8236" xr:uid="{1B563921-98C4-427B-A208-87E427613F7F}"/>
    <cellStyle name="highlightText 2 4 3 5" xfId="8237" xr:uid="{D267F446-11D6-4EE7-A62C-60B38794341E}"/>
    <cellStyle name="highlightText 2 4 3 5 2" xfId="8238" xr:uid="{457F61C7-51F2-407A-AF3B-C7EF48A8D593}"/>
    <cellStyle name="highlightText 2 4 3 6" xfId="8239" xr:uid="{E36FF786-AA9D-4487-866E-2F4F40022D54}"/>
    <cellStyle name="highlightText 2 4 3 7" xfId="8240" xr:uid="{FF4D7134-93DF-4335-9AE1-4AA016860B1B}"/>
    <cellStyle name="highlightText 2 4 4" xfId="8241" xr:uid="{F35CF711-CA2B-4F6F-83E9-6E5778F8DE87}"/>
    <cellStyle name="highlightText 2 4 4 2" xfId="8242" xr:uid="{778BC9BA-4917-4FB9-9AAE-509F26628CB2}"/>
    <cellStyle name="highlightText 2 4 4 2 2" xfId="8243" xr:uid="{D724975C-FDDB-451E-A5C3-F842D009EB82}"/>
    <cellStyle name="highlightText 2 4 4 2 2 2" xfId="8244" xr:uid="{412E89FB-F097-4FA4-8E58-F4E5092F04AA}"/>
    <cellStyle name="highlightText 2 4 4 2 2 3" xfId="8245" xr:uid="{3C221934-7B4C-456D-92FA-0386F3AE1531}"/>
    <cellStyle name="highlightText 2 4 4 2 3" xfId="8246" xr:uid="{FDD3F732-47F5-4D8D-8BF8-7E35C6635346}"/>
    <cellStyle name="highlightText 2 4 4 2 3 2" xfId="8247" xr:uid="{079595CD-581F-4853-B736-D2397D89B606}"/>
    <cellStyle name="highlightText 2 4 4 2 4" xfId="8248" xr:uid="{BEAEE0C7-CA53-4961-9B57-3DB175EAC419}"/>
    <cellStyle name="highlightText 2 4 4 2 5" xfId="8249" xr:uid="{29D6CBC3-BAF6-4239-A47A-EA27795D8C82}"/>
    <cellStyle name="highlightText 2 4 4 3" xfId="8250" xr:uid="{2D4E1DCA-E1AA-49CE-BB24-8806C08EAB2E}"/>
    <cellStyle name="highlightText 2 4 4 3 2" xfId="8251" xr:uid="{9B1DE5D6-FFAD-4694-8C36-6DEA131D89AE}"/>
    <cellStyle name="highlightText 2 4 4 3 3" xfId="8252" xr:uid="{2460485D-86F8-489A-B2DF-FD239A4274D0}"/>
    <cellStyle name="highlightText 2 4 4 4" xfId="8253" xr:uid="{9316345A-6E26-4578-9564-B1D089E7BB45}"/>
    <cellStyle name="highlightText 2 4 4 4 2" xfId="8254" xr:uid="{5F639B9A-F9E8-445D-97FC-B9FB3C018D09}"/>
    <cellStyle name="highlightText 2 4 4 5" xfId="8255" xr:uid="{0DB328A4-65F6-4488-B250-0D85238E9EB5}"/>
    <cellStyle name="highlightText 2 4 4 6" xfId="8256" xr:uid="{A28B0948-0EEF-49BC-8B1C-3100569A4985}"/>
    <cellStyle name="highlightText 2 4 5" xfId="8257" xr:uid="{415ADC39-48C7-4F55-A6B8-2963EC80E113}"/>
    <cellStyle name="highlightText 2 4 5 2" xfId="8258" xr:uid="{9258CC24-AF7C-465D-821F-3C41C7E1D601}"/>
    <cellStyle name="highlightText 2 4 5 2 2" xfId="8259" xr:uid="{8FC4AD78-51E1-495D-A2DA-5A33765B964D}"/>
    <cellStyle name="highlightText 2 4 5 2 3" xfId="8260" xr:uid="{6F69646F-0CCB-47B4-B373-4CCF81B3373E}"/>
    <cellStyle name="highlightText 2 4 5 3" xfId="8261" xr:uid="{BD09E476-9B83-492A-8A79-23E490CF8641}"/>
    <cellStyle name="highlightText 2 4 5 3 2" xfId="8262" xr:uid="{CE9E7270-4738-4F30-AFB7-7DA0B75511D3}"/>
    <cellStyle name="highlightText 2 4 5 4" xfId="8263" xr:uid="{A9823356-DDC1-4EED-BC28-E0B5F6B595A5}"/>
    <cellStyle name="highlightText 2 4 5 5" xfId="8264" xr:uid="{B5289E26-D645-44F0-B487-FB3817F11721}"/>
    <cellStyle name="highlightText 2 4 6" xfId="8265" xr:uid="{FFAE745B-AAE4-4A52-9416-3FC4D6B4190E}"/>
    <cellStyle name="highlightText 2 4 6 2" xfId="8266" xr:uid="{72FCB912-F5EB-4D9F-B752-AAD3579CDA98}"/>
    <cellStyle name="highlightText 2 4 6 3" xfId="8267" xr:uid="{3EBAA3BC-4EB2-4D52-9010-04402B31B24C}"/>
    <cellStyle name="highlightText 2 4 7" xfId="8268" xr:uid="{E122F6F2-9D9A-4CDF-B960-AC68A601D387}"/>
    <cellStyle name="highlightText 2 4 7 2" xfId="8269" xr:uid="{2A3B97E0-26CE-4BF1-AFCE-AC26F9A90440}"/>
    <cellStyle name="highlightText 2 4 8" xfId="8270" xr:uid="{BD2D19BF-242A-46C6-8584-106D8A92D538}"/>
    <cellStyle name="highlightText 2 4 9" xfId="8271" xr:uid="{3780E397-F859-4DA0-953E-0B4F37655D1F}"/>
    <cellStyle name="highlightText 2 5" xfId="8272" xr:uid="{F058E55B-6E68-403C-A28B-A610A04E06B3}"/>
    <cellStyle name="highlightText 2 5 2" xfId="8273" xr:uid="{D5F2E987-0951-497F-9656-66CB33EB6979}"/>
    <cellStyle name="highlightText 2 5 2 2" xfId="8274" xr:uid="{E7BE8B03-F776-43F0-B489-033AB6166776}"/>
    <cellStyle name="highlightText 2 5 2 2 2" xfId="8275" xr:uid="{2885C113-4637-4016-B538-A69249EB23E7}"/>
    <cellStyle name="highlightText 2 5 2 2 2 2" xfId="8276" xr:uid="{08F72D68-44A0-4203-9DFC-82C02F097394}"/>
    <cellStyle name="highlightText 2 5 2 2 2 3" xfId="8277" xr:uid="{568E95A7-92BD-4099-BDE9-CEDBB0548051}"/>
    <cellStyle name="highlightText 2 5 2 2 3" xfId="8278" xr:uid="{45BC6C27-73A9-4408-BC09-298FD685759A}"/>
    <cellStyle name="highlightText 2 5 2 2 3 2" xfId="8279" xr:uid="{031540F9-B6AB-4684-9E7E-F1A6C86E4EF8}"/>
    <cellStyle name="highlightText 2 5 2 2 4" xfId="8280" xr:uid="{F0F102FC-DAB2-48B3-BDA8-CC05752114A3}"/>
    <cellStyle name="highlightText 2 5 2 2 5" xfId="8281" xr:uid="{EB1D9690-B679-4F2E-AEE6-C3C58776AD1B}"/>
    <cellStyle name="highlightText 2 5 2 3" xfId="8282" xr:uid="{CD994DA3-D40B-4AE3-A84B-3480FC925577}"/>
    <cellStyle name="highlightText 2 5 2 3 2" xfId="8283" xr:uid="{63CD22A7-DE2F-41E6-83B8-16E9C91E10B9}"/>
    <cellStyle name="highlightText 2 5 2 3 3" xfId="8284" xr:uid="{72C6C54A-5133-45BE-8365-D6FD242DAF2B}"/>
    <cellStyle name="highlightText 2 5 2 4" xfId="8285" xr:uid="{39C3DE9E-905D-4993-9B42-0C15ACE771FE}"/>
    <cellStyle name="highlightText 2 5 2 4 2" xfId="8286" xr:uid="{10A0DEC0-57CE-4F9B-A630-CBC4CE39F45F}"/>
    <cellStyle name="highlightText 2 5 2 5" xfId="8287" xr:uid="{A262715A-43BA-4DCA-9311-036864F3D4C0}"/>
    <cellStyle name="highlightText 2 5 2 6" xfId="8288" xr:uid="{CBB2663B-9759-4727-9DDE-852CFCDCD127}"/>
    <cellStyle name="highlightText 2 5 3" xfId="8289" xr:uid="{5DDA8CED-6F99-466A-8B81-8E468C006989}"/>
    <cellStyle name="highlightText 2 5 3 2" xfId="8290" xr:uid="{EC04D0CD-7C10-4040-BD32-7CF0E05B76A2}"/>
    <cellStyle name="highlightText 2 5 3 2 2" xfId="8291" xr:uid="{ED192EE3-75AD-440D-A7A6-453101E27BCD}"/>
    <cellStyle name="highlightText 2 5 3 2 3" xfId="8292" xr:uid="{B00E6607-FABA-45BE-9063-2099CB5CA04D}"/>
    <cellStyle name="highlightText 2 5 3 3" xfId="8293" xr:uid="{906AFCD5-C677-49AA-84E4-09FBC593FDEF}"/>
    <cellStyle name="highlightText 2 5 3 3 2" xfId="8294" xr:uid="{B2E67E60-3D80-42E7-BCCA-711CC9102909}"/>
    <cellStyle name="highlightText 2 5 3 4" xfId="8295" xr:uid="{AB6010C4-99FC-4D48-9758-AF943DD0B5CC}"/>
    <cellStyle name="highlightText 2 5 3 5" xfId="8296" xr:uid="{F5908059-3D32-47FA-85CC-9C9601264924}"/>
    <cellStyle name="highlightText 2 5 4" xfId="8297" xr:uid="{17FAF798-8D09-4CD5-936B-E25877ABCADE}"/>
    <cellStyle name="highlightText 2 5 4 2" xfId="8298" xr:uid="{005DBE34-2CEB-4681-BD40-DAB2FF9F6736}"/>
    <cellStyle name="highlightText 2 5 4 3" xfId="8299" xr:uid="{01CFA785-D900-474A-82A5-8D0BEF8C7EC7}"/>
    <cellStyle name="highlightText 2 5 5" xfId="8300" xr:uid="{F3A34076-6B71-4E97-9D33-4FE801E86172}"/>
    <cellStyle name="highlightText 2 5 5 2" xfId="8301" xr:uid="{CB2A7108-3B1F-4CE6-AEB7-401BB61B9C34}"/>
    <cellStyle name="highlightText 2 5 6" xfId="8302" xr:uid="{A68C7EF6-6FED-4A08-9253-94EACEF69E7E}"/>
    <cellStyle name="highlightText 2 5 7" xfId="8303" xr:uid="{185B15B9-050C-4CF0-B604-7E4DA8CE3301}"/>
    <cellStyle name="highlightText 2 6" xfId="8304" xr:uid="{05A3C69F-A098-4076-A5B6-00AC05481265}"/>
    <cellStyle name="highlightText 2 6 2" xfId="8305" xr:uid="{031C0E45-F285-44D0-A9C8-21EA1AFBF9DC}"/>
    <cellStyle name="highlightText 2 6 2 2" xfId="8306" xr:uid="{01729345-E11A-4F82-8234-24691CA9AD98}"/>
    <cellStyle name="highlightText 2 6 2 2 2" xfId="8307" xr:uid="{7E0E309D-F740-4F48-8376-F7894BDF14D2}"/>
    <cellStyle name="highlightText 2 6 2 2 2 2" xfId="8308" xr:uid="{E9422B20-08B6-4D35-A59D-A985FDC0A4C7}"/>
    <cellStyle name="highlightText 2 6 2 2 2 3" xfId="8309" xr:uid="{51DEA49C-A2B6-423B-AE8D-A91AB801E6A1}"/>
    <cellStyle name="highlightText 2 6 2 2 3" xfId="8310" xr:uid="{308612C3-43F1-4B1C-91F2-90A4091F2E94}"/>
    <cellStyle name="highlightText 2 6 2 2 3 2" xfId="8311" xr:uid="{8FBC8CA8-B2B2-4A52-A6D6-BE91CA60DAB6}"/>
    <cellStyle name="highlightText 2 6 2 2 4" xfId="8312" xr:uid="{AF7F73AF-6703-4732-BF3A-7FBEE6A6E0D0}"/>
    <cellStyle name="highlightText 2 6 2 2 5" xfId="8313" xr:uid="{048CD576-B717-412E-9054-947AA665BC2D}"/>
    <cellStyle name="highlightText 2 6 2 3" xfId="8314" xr:uid="{A0BEABF8-4023-4B3A-AB20-4949EE128C87}"/>
    <cellStyle name="highlightText 2 6 2 3 2" xfId="8315" xr:uid="{7D0745B4-4F17-4898-B2EC-B00EB61BA98E}"/>
    <cellStyle name="highlightText 2 6 2 3 3" xfId="8316" xr:uid="{08BA54B0-3093-457E-AD94-C42A166722E3}"/>
    <cellStyle name="highlightText 2 6 2 4" xfId="8317" xr:uid="{F775295C-0511-4AF7-8C60-4C00A730BCFC}"/>
    <cellStyle name="highlightText 2 6 2 4 2" xfId="8318" xr:uid="{7549FAAA-B125-4E4C-9883-DB8A60E0DAA6}"/>
    <cellStyle name="highlightText 2 6 2 5" xfId="8319" xr:uid="{3BFD6CB0-F010-40DF-9BC5-1633D33D5B9D}"/>
    <cellStyle name="highlightText 2 6 2 6" xfId="8320" xr:uid="{DCBEC6AD-AB11-4720-AC83-A09BCE11F6D0}"/>
    <cellStyle name="highlightText 2 6 3" xfId="8321" xr:uid="{95DD7CDE-6687-4FE2-B7FA-367DF9364AD9}"/>
    <cellStyle name="highlightText 2 6 3 2" xfId="8322" xr:uid="{A509EA36-1996-4F82-A0C2-BB17EFFA10C2}"/>
    <cellStyle name="highlightText 2 6 3 2 2" xfId="8323" xr:uid="{92FCFCD5-9923-4AFC-B80B-E64F39EE322B}"/>
    <cellStyle name="highlightText 2 6 3 2 3" xfId="8324" xr:uid="{023153B7-E1A4-48CB-ACA9-AAC3FE186D38}"/>
    <cellStyle name="highlightText 2 6 3 3" xfId="8325" xr:uid="{E1CE4DB2-D424-42E8-89D2-EFACBF5D097B}"/>
    <cellStyle name="highlightText 2 6 3 3 2" xfId="8326" xr:uid="{104AA9BD-6483-4BF6-9C4E-3A97F538B88D}"/>
    <cellStyle name="highlightText 2 6 3 4" xfId="8327" xr:uid="{1FF49CCE-D6A2-43EE-A673-C948086186AC}"/>
    <cellStyle name="highlightText 2 6 3 5" xfId="8328" xr:uid="{63691B49-9883-4157-BB15-5FCE00D3FC98}"/>
    <cellStyle name="highlightText 2 6 4" xfId="8329" xr:uid="{A8E75AC8-5E1C-4561-9832-96F6CF99C6AF}"/>
    <cellStyle name="highlightText 2 6 4 2" xfId="8330" xr:uid="{6E8BD553-9C7A-42BE-A962-8E87EA4396CB}"/>
    <cellStyle name="highlightText 2 6 4 3" xfId="8331" xr:uid="{22E8B430-DA70-47AA-9A76-F4D4B85A2520}"/>
    <cellStyle name="highlightText 2 6 5" xfId="8332" xr:uid="{1984358F-DD64-40C7-A9F8-A995072D79F5}"/>
    <cellStyle name="highlightText 2 6 5 2" xfId="8333" xr:uid="{232DE533-BECF-4A75-B292-57915891D62A}"/>
    <cellStyle name="highlightText 2 6 6" xfId="8334" xr:uid="{0AFB8CF1-36B6-45B3-94D2-F1EFA06931FB}"/>
    <cellStyle name="highlightText 2 6 7" xfId="8335" xr:uid="{A7586A48-2581-4A00-8173-73974F05FB3D}"/>
    <cellStyle name="highlightText 2 7" xfId="8336" xr:uid="{33B40492-3B8E-4A39-B365-99A1D63F0271}"/>
    <cellStyle name="highlightText 2 7 2" xfId="8337" xr:uid="{CD767813-60E8-4216-B276-49A3AB966ED0}"/>
    <cellStyle name="highlightText 2 7 2 2" xfId="8338" xr:uid="{E33D2784-73D8-48F7-B205-A6EFE504F63E}"/>
    <cellStyle name="highlightText 2 7 2 2 2" xfId="8339" xr:uid="{51B6877E-0584-4CCC-9524-66F91A1162D1}"/>
    <cellStyle name="highlightText 2 7 2 2 3" xfId="8340" xr:uid="{B2BACFA0-094A-405C-BC37-7496C700774C}"/>
    <cellStyle name="highlightText 2 7 2 3" xfId="8341" xr:uid="{3C1BAC57-AE9C-4BA6-9ACB-9DE1AF61199A}"/>
    <cellStyle name="highlightText 2 7 2 3 2" xfId="8342" xr:uid="{0257CD57-5144-40FD-B7E9-11B5AAD87433}"/>
    <cellStyle name="highlightText 2 7 2 4" xfId="8343" xr:uid="{0C8A8AA2-6C1B-4357-B20E-93AC52854246}"/>
    <cellStyle name="highlightText 2 7 2 5" xfId="8344" xr:uid="{3C0E26BB-57B3-4D01-A30B-F3AC9B49C489}"/>
    <cellStyle name="highlightText 2 7 3" xfId="8345" xr:uid="{CFBB158B-27ED-41C8-8B80-687BB76532A4}"/>
    <cellStyle name="highlightText 2 7 3 2" xfId="8346" xr:uid="{4850DE45-3B30-4327-A910-A05C5950C2FC}"/>
    <cellStyle name="highlightText 2 7 3 3" xfId="8347" xr:uid="{465AA52C-2C7F-4457-AF72-A7E26214ECC1}"/>
    <cellStyle name="highlightText 2 7 4" xfId="8348" xr:uid="{21DD7329-B179-4A99-A755-11EB7E58208D}"/>
    <cellStyle name="highlightText 2 7 4 2" xfId="8349" xr:uid="{D3207B77-7EDE-46B8-85DA-BB5CC485A338}"/>
    <cellStyle name="highlightText 2 7 5" xfId="8350" xr:uid="{FC2F1B11-105F-4360-A03F-6F5DD9C1970B}"/>
    <cellStyle name="highlightText 2 7 6" xfId="8351" xr:uid="{CF385CBF-D0DE-407A-99DD-26D87BAC5E3F}"/>
    <cellStyle name="highlightText 2 8" xfId="8352" xr:uid="{759A663D-63EC-4DC6-811B-9CC58FD913E6}"/>
    <cellStyle name="highlightText 2 8 2" xfId="8353" xr:uid="{48A0BF6D-E59F-49B3-8697-A44BB2F7AD6C}"/>
    <cellStyle name="highlightText 2 8 2 2" xfId="8354" xr:uid="{C1D47B97-D91A-4180-B4C0-5D948CCD8747}"/>
    <cellStyle name="highlightText 2 8 2 3" xfId="8355" xr:uid="{AEA1B68C-C938-4E37-A8E2-55BF5FBBB6D1}"/>
    <cellStyle name="highlightText 2 8 3" xfId="8356" xr:uid="{C700952C-2BA2-4F2F-9DF6-6D88D9E64473}"/>
    <cellStyle name="highlightText 2 8 3 2" xfId="8357" xr:uid="{6459D37F-12DA-4E59-9118-B2EF51A2DCD8}"/>
    <cellStyle name="highlightText 2 8 4" xfId="8358" xr:uid="{A635EF6B-85B0-4924-B1D4-D3273E8C96B9}"/>
    <cellStyle name="highlightText 2 8 5" xfId="8359" xr:uid="{6C6CA9F8-568E-4224-A2B5-AC5CC04E1EC6}"/>
    <cellStyle name="highlightText 2 9" xfId="8360" xr:uid="{9076F6EA-1E65-4A3A-90AE-77AA641378B1}"/>
    <cellStyle name="highlightText 2 9 2" xfId="8361" xr:uid="{C3DF0E40-CC73-4F9B-AFB3-A67DDA9D6D13}"/>
    <cellStyle name="highlightText 2 9 3" xfId="8362" xr:uid="{8E6AD562-D09D-46D3-A595-148E33C9C76B}"/>
    <cellStyle name="highlightText 3" xfId="8363" xr:uid="{67FE2C3C-2663-49BB-B4A3-E1215543D7C5}"/>
    <cellStyle name="highlightText 3 10" xfId="8364" xr:uid="{0F4AF490-48E7-46DF-853E-E3B12B7EDD7C}"/>
    <cellStyle name="highlightText 3 11" xfId="8365" xr:uid="{4F4F9D06-ECD6-47A4-BA0A-F334259234A1}"/>
    <cellStyle name="highlightText 3 2" xfId="8366" xr:uid="{624926A6-261C-4F08-97EE-6484175A1CC3}"/>
    <cellStyle name="highlightText 3 2 2" xfId="8367" xr:uid="{2720947C-13EA-45FC-93EC-E755AB63351E}"/>
    <cellStyle name="highlightText 3 2 2 2" xfId="8368" xr:uid="{0B4E96F0-144E-48B3-A4D1-A1AA85929AE6}"/>
    <cellStyle name="highlightText 3 2 2 2 2" xfId="8369" xr:uid="{D5232313-58AD-496F-A656-72F62097FF5A}"/>
    <cellStyle name="highlightText 3 2 2 2 2 2" xfId="8370" xr:uid="{129830A6-80EB-486E-83CE-67599ED9D642}"/>
    <cellStyle name="highlightText 3 2 2 2 2 2 2" xfId="8371" xr:uid="{B2DD1AA9-E7FB-4BCC-809E-57F4C3CB829A}"/>
    <cellStyle name="highlightText 3 2 2 2 2 2 3" xfId="8372" xr:uid="{40BE28FE-A7F4-426E-8D7D-67AE95EAEA97}"/>
    <cellStyle name="highlightText 3 2 2 2 2 3" xfId="8373" xr:uid="{0A97C547-8AC4-40DF-B362-2A782F8F8879}"/>
    <cellStyle name="highlightText 3 2 2 2 2 3 2" xfId="8374" xr:uid="{26145E79-C9D0-4732-B83F-042792FE84B5}"/>
    <cellStyle name="highlightText 3 2 2 2 2 4" xfId="8375" xr:uid="{6DC0FD1A-8476-4810-873F-8D97FFF1421D}"/>
    <cellStyle name="highlightText 3 2 2 2 2 5" xfId="8376" xr:uid="{2311146C-2953-48E7-B1A8-A55564A908B8}"/>
    <cellStyle name="highlightText 3 2 2 2 3" xfId="8377" xr:uid="{B7CAA08C-503D-4AF6-81F0-1FE06D499F40}"/>
    <cellStyle name="highlightText 3 2 2 2 3 2" xfId="8378" xr:uid="{C6C149D2-4749-4E05-90B9-357EBF909908}"/>
    <cellStyle name="highlightText 3 2 2 2 3 3" xfId="8379" xr:uid="{AC5B2DD5-925C-4326-B765-3744BBE5CFE0}"/>
    <cellStyle name="highlightText 3 2 2 2 4" xfId="8380" xr:uid="{D2B84F5E-9C2F-4763-B168-F1C51A89301A}"/>
    <cellStyle name="highlightText 3 2 2 2 4 2" xfId="8381" xr:uid="{34D3F60A-D23E-49DF-A2D3-A1BFA0000C47}"/>
    <cellStyle name="highlightText 3 2 2 2 5" xfId="8382" xr:uid="{479141B9-57D6-4967-BB4E-AE1A0A4D15BA}"/>
    <cellStyle name="highlightText 3 2 2 2 6" xfId="8383" xr:uid="{FA6CF8BB-436A-45D3-B7E6-213801A3759A}"/>
    <cellStyle name="highlightText 3 2 2 3" xfId="8384" xr:uid="{37705558-E956-42F2-BCA7-4B515241D2F3}"/>
    <cellStyle name="highlightText 3 2 2 3 2" xfId="8385" xr:uid="{BB384317-980A-4802-A54D-AF51641D3A2D}"/>
    <cellStyle name="highlightText 3 2 2 3 2 2" xfId="8386" xr:uid="{8B361A84-7AFF-4D45-9722-DDBD7B554F33}"/>
    <cellStyle name="highlightText 3 2 2 3 2 3" xfId="8387" xr:uid="{3ACD825E-667E-4C91-BDC7-AF9C7BA7BD90}"/>
    <cellStyle name="highlightText 3 2 2 3 3" xfId="8388" xr:uid="{2CA046E1-960A-4982-A923-22D83C811938}"/>
    <cellStyle name="highlightText 3 2 2 3 3 2" xfId="8389" xr:uid="{E70DB7FC-7D6B-4308-B1B9-FE71128F4DFE}"/>
    <cellStyle name="highlightText 3 2 2 3 4" xfId="8390" xr:uid="{4F3C07D7-6BF0-4F36-B5B4-2C9C35496F05}"/>
    <cellStyle name="highlightText 3 2 2 3 5" xfId="8391" xr:uid="{32E1E99C-0875-4143-9B14-51A7ABE4C352}"/>
    <cellStyle name="highlightText 3 2 2 4" xfId="8392" xr:uid="{86841424-425D-4B71-A041-C0B7B76A9334}"/>
    <cellStyle name="highlightText 3 2 2 4 2" xfId="8393" xr:uid="{49BDBDC1-F9EC-4D7A-BDFF-989E556DD729}"/>
    <cellStyle name="highlightText 3 2 2 4 3" xfId="8394" xr:uid="{E65B9A1A-1BBB-47AD-8268-14FC29EB0BBD}"/>
    <cellStyle name="highlightText 3 2 2 5" xfId="8395" xr:uid="{98B4A59A-826C-4AF2-B600-B37A8EC8FDDF}"/>
    <cellStyle name="highlightText 3 2 2 5 2" xfId="8396" xr:uid="{F5C3F79D-A5E1-4D66-B75C-14226B60176D}"/>
    <cellStyle name="highlightText 3 2 2 6" xfId="8397" xr:uid="{51B89178-41F8-42EF-AC80-305039594E6C}"/>
    <cellStyle name="highlightText 3 2 2 7" xfId="8398" xr:uid="{D0FF0501-33AB-413C-8570-705398147EFE}"/>
    <cellStyle name="highlightText 3 2 3" xfId="8399" xr:uid="{FA1E14DB-0A62-423A-A35E-310AF091CC39}"/>
    <cellStyle name="highlightText 3 2 3 2" xfId="8400" xr:uid="{AB971C3D-DE15-43A8-B35A-6401B1F54224}"/>
    <cellStyle name="highlightText 3 2 3 2 2" xfId="8401" xr:uid="{355B8465-4DEA-422B-A127-F5C14C84D875}"/>
    <cellStyle name="highlightText 3 2 3 2 2 2" xfId="8402" xr:uid="{44A23B8D-15AA-48AD-BA7A-A17E938663D8}"/>
    <cellStyle name="highlightText 3 2 3 2 2 2 2" xfId="8403" xr:uid="{DDF31362-6329-4730-9005-315171A31311}"/>
    <cellStyle name="highlightText 3 2 3 2 2 2 3" xfId="8404" xr:uid="{115A70E5-83CF-46B3-B636-F59C962BC901}"/>
    <cellStyle name="highlightText 3 2 3 2 2 3" xfId="8405" xr:uid="{D0DA3735-E2C8-4F0A-84B2-FFCB07E05E9D}"/>
    <cellStyle name="highlightText 3 2 3 2 2 3 2" xfId="8406" xr:uid="{386D0875-61E4-4F18-A75E-DB16CCDCA07B}"/>
    <cellStyle name="highlightText 3 2 3 2 2 4" xfId="8407" xr:uid="{78C36091-4443-4447-9521-07EE94011AD9}"/>
    <cellStyle name="highlightText 3 2 3 2 2 5" xfId="8408" xr:uid="{3B9C589B-CEBF-4D99-BEF8-CB51C80CBEFE}"/>
    <cellStyle name="highlightText 3 2 3 2 3" xfId="8409" xr:uid="{4A612EED-69DB-452D-A35F-5BB1018067A1}"/>
    <cellStyle name="highlightText 3 2 3 2 3 2" xfId="8410" xr:uid="{6727207A-F831-4F84-BDF6-66E6B6546EDD}"/>
    <cellStyle name="highlightText 3 2 3 2 3 3" xfId="8411" xr:uid="{59E48461-F216-46F0-ADB1-97EB5BC1DD87}"/>
    <cellStyle name="highlightText 3 2 3 2 4" xfId="8412" xr:uid="{6B545D49-7E66-4A4A-8F6A-B495EBA18390}"/>
    <cellStyle name="highlightText 3 2 3 2 4 2" xfId="8413" xr:uid="{F119E3B1-12BA-4EC5-9616-9C99364234DD}"/>
    <cellStyle name="highlightText 3 2 3 2 5" xfId="8414" xr:uid="{E245C491-D5B9-4900-A787-D1645549D83A}"/>
    <cellStyle name="highlightText 3 2 3 2 6" xfId="8415" xr:uid="{5B6D05AA-DAFB-4E71-A335-4FD27F36B073}"/>
    <cellStyle name="highlightText 3 2 3 3" xfId="8416" xr:uid="{5C6B83C7-0127-4998-A115-11878CFD8AEE}"/>
    <cellStyle name="highlightText 3 2 3 3 2" xfId="8417" xr:uid="{A714FA52-988A-4C48-BC41-FD49410F6AA9}"/>
    <cellStyle name="highlightText 3 2 3 3 2 2" xfId="8418" xr:uid="{E22581DC-7592-4E74-9C32-1E20DBD527BC}"/>
    <cellStyle name="highlightText 3 2 3 3 2 3" xfId="8419" xr:uid="{7810EAE3-E5EB-446F-A5A0-E7153D303963}"/>
    <cellStyle name="highlightText 3 2 3 3 3" xfId="8420" xr:uid="{66A64D43-74A4-47E0-9700-045FAD0CDA0A}"/>
    <cellStyle name="highlightText 3 2 3 3 3 2" xfId="8421" xr:uid="{6E6619A2-F9E1-4087-9347-77647DA972F7}"/>
    <cellStyle name="highlightText 3 2 3 3 4" xfId="8422" xr:uid="{6D8B2008-ED6B-4863-82D2-748C6EB3751F}"/>
    <cellStyle name="highlightText 3 2 3 3 5" xfId="8423" xr:uid="{79880FB8-E4FC-436E-AA49-012C32538DFC}"/>
    <cellStyle name="highlightText 3 2 3 4" xfId="8424" xr:uid="{16BED0D6-C7AD-4FE3-A4EA-FE1E3B8D82F3}"/>
    <cellStyle name="highlightText 3 2 3 4 2" xfId="8425" xr:uid="{46E44EED-7421-4DD4-9FA9-F5EAEFB336AB}"/>
    <cellStyle name="highlightText 3 2 3 4 3" xfId="8426" xr:uid="{E95478F7-3556-4D78-99B7-CEF2C7FEF8CF}"/>
    <cellStyle name="highlightText 3 2 3 5" xfId="8427" xr:uid="{732774E5-6E46-44F4-85E4-1E005C64E30D}"/>
    <cellStyle name="highlightText 3 2 3 5 2" xfId="8428" xr:uid="{1951390F-BCA9-4F58-B559-B0FCD38389B6}"/>
    <cellStyle name="highlightText 3 2 3 6" xfId="8429" xr:uid="{36AF1C8C-BF71-4C93-BD61-9C87263B563D}"/>
    <cellStyle name="highlightText 3 2 3 7" xfId="8430" xr:uid="{A1F435DB-7EBE-41D2-AFBC-900FA28B75D7}"/>
    <cellStyle name="highlightText 3 2 4" xfId="8431" xr:uid="{3BE5E318-1A8D-462D-8A96-2F44EFBC95A6}"/>
    <cellStyle name="highlightText 3 2 4 2" xfId="8432" xr:uid="{772AE4DF-FE15-405F-815E-965E3B085A6F}"/>
    <cellStyle name="highlightText 3 2 4 2 2" xfId="8433" xr:uid="{A50C4471-7758-449B-9ACF-FF0969A5127E}"/>
    <cellStyle name="highlightText 3 2 4 2 2 2" xfId="8434" xr:uid="{7C4259DD-6EE2-4F45-A345-812A5082EB07}"/>
    <cellStyle name="highlightText 3 2 4 2 2 3" xfId="8435" xr:uid="{F8AC8CFF-174F-4FD9-BE8B-2F7BA247E31A}"/>
    <cellStyle name="highlightText 3 2 4 2 3" xfId="8436" xr:uid="{D36258F7-7910-4818-A4FB-E685FB1C1360}"/>
    <cellStyle name="highlightText 3 2 4 2 3 2" xfId="8437" xr:uid="{00A3B7DB-AF70-4583-9077-46A9C171606C}"/>
    <cellStyle name="highlightText 3 2 4 2 4" xfId="8438" xr:uid="{457F9411-6F8F-4D98-BEBE-D871BB4135FF}"/>
    <cellStyle name="highlightText 3 2 4 2 5" xfId="8439" xr:uid="{5909778C-7B8B-4374-A6FB-A5816F3C91D4}"/>
    <cellStyle name="highlightText 3 2 4 3" xfId="8440" xr:uid="{AB936D32-7AD2-4E74-8337-1D56D9AC9948}"/>
    <cellStyle name="highlightText 3 2 4 3 2" xfId="8441" xr:uid="{E4EE687C-7C1F-4B75-BDFB-3B26AC61FF84}"/>
    <cellStyle name="highlightText 3 2 4 3 3" xfId="8442" xr:uid="{23B93A5B-CB3F-4CCF-9D6D-5A6440681B33}"/>
    <cellStyle name="highlightText 3 2 4 4" xfId="8443" xr:uid="{5F09A95B-3238-4A92-A88F-5E6BE7224DD6}"/>
    <cellStyle name="highlightText 3 2 4 4 2" xfId="8444" xr:uid="{BE9DA01C-7DCA-45F3-BB38-1C1BC8B1AA02}"/>
    <cellStyle name="highlightText 3 2 4 5" xfId="8445" xr:uid="{3D6F336D-7955-4702-AF88-1D89D8E0695F}"/>
    <cellStyle name="highlightText 3 2 4 6" xfId="8446" xr:uid="{EF6FCC1F-3BED-46F2-B7F1-9A6B6E638A22}"/>
    <cellStyle name="highlightText 3 2 5" xfId="8447" xr:uid="{F5A588FB-5D8F-48EA-B809-A70722E379B4}"/>
    <cellStyle name="highlightText 3 2 5 2" xfId="8448" xr:uid="{FC5B2697-75B6-4DBD-B254-035E1B96E7C4}"/>
    <cellStyle name="highlightText 3 2 5 2 2" xfId="8449" xr:uid="{11C385C8-B3AC-4969-8B74-D28169C28249}"/>
    <cellStyle name="highlightText 3 2 5 2 3" xfId="8450" xr:uid="{0211FA52-1428-41C7-BE08-92D043EF0235}"/>
    <cellStyle name="highlightText 3 2 5 3" xfId="8451" xr:uid="{DD39B3C5-AC5D-4C8A-9B91-A6E67D2E6144}"/>
    <cellStyle name="highlightText 3 2 5 3 2" xfId="8452" xr:uid="{423CC9CB-9786-4AA0-9CCA-4C7F8B9AE2BF}"/>
    <cellStyle name="highlightText 3 2 5 4" xfId="8453" xr:uid="{584578EC-86DC-4F59-87FF-ACE5A4052A8A}"/>
    <cellStyle name="highlightText 3 2 5 5" xfId="8454" xr:uid="{BD4CA827-5AF1-4CC8-BA70-F28045D997F9}"/>
    <cellStyle name="highlightText 3 2 6" xfId="8455" xr:uid="{02AD8EF5-D885-4043-8F0B-12A874EAA93C}"/>
    <cellStyle name="highlightText 3 2 6 2" xfId="8456" xr:uid="{81CEF949-7EEC-4887-BAC9-EC49FB2329CD}"/>
    <cellStyle name="highlightText 3 2 6 3" xfId="8457" xr:uid="{138E891D-C746-4556-8B77-BF764F1A469A}"/>
    <cellStyle name="highlightText 3 2 7" xfId="8458" xr:uid="{77D59EB5-1EBA-4E3F-AA1A-98379BC057A5}"/>
    <cellStyle name="highlightText 3 2 7 2" xfId="8459" xr:uid="{2B8FCADB-8065-4071-A6C4-BCDE9814A08B}"/>
    <cellStyle name="highlightText 3 2 8" xfId="8460" xr:uid="{52865481-E534-4FD5-BAFB-606F4EBADA9E}"/>
    <cellStyle name="highlightText 3 2 9" xfId="8461" xr:uid="{32A30F28-4D46-4CAB-BBFD-803551D8E54B}"/>
    <cellStyle name="highlightText 3 3" xfId="8462" xr:uid="{397BF004-8B59-40C9-8613-4ED04EA26893}"/>
    <cellStyle name="highlightText 3 3 2" xfId="8463" xr:uid="{F5D06FE2-A152-4B6B-852E-46444D767544}"/>
    <cellStyle name="highlightText 3 3 2 2" xfId="8464" xr:uid="{D549549C-61A7-4018-8A64-6DE1D0450D83}"/>
    <cellStyle name="highlightText 3 3 2 2 2" xfId="8465" xr:uid="{2D7B4BAA-08F1-4E65-AFC2-4A519BA6C191}"/>
    <cellStyle name="highlightText 3 3 2 2 2 2" xfId="8466" xr:uid="{A0BFB613-64B0-4358-ADBA-9394EE5F084A}"/>
    <cellStyle name="highlightText 3 3 2 2 2 2 2" xfId="8467" xr:uid="{ED437A1B-A34C-437A-ADF5-3001B3D6D432}"/>
    <cellStyle name="highlightText 3 3 2 2 2 2 3" xfId="8468" xr:uid="{5FD7F739-3813-4588-B6A8-ACA0ED9A8ADB}"/>
    <cellStyle name="highlightText 3 3 2 2 2 3" xfId="8469" xr:uid="{D905DF89-4877-4C3F-91ED-FCD8FEF62958}"/>
    <cellStyle name="highlightText 3 3 2 2 2 3 2" xfId="8470" xr:uid="{1F306ED8-8E89-4061-84FB-C9FEA30A22DD}"/>
    <cellStyle name="highlightText 3 3 2 2 2 4" xfId="8471" xr:uid="{FC3D978A-5B4E-46E3-B67D-7C2DB2ED9B5C}"/>
    <cellStyle name="highlightText 3 3 2 2 2 5" xfId="8472" xr:uid="{5EDCF4B3-7432-405B-9DA4-A4E71324B0D7}"/>
    <cellStyle name="highlightText 3 3 2 2 3" xfId="8473" xr:uid="{699EB76A-CA18-4915-BC10-14F981196A46}"/>
    <cellStyle name="highlightText 3 3 2 2 3 2" xfId="8474" xr:uid="{C507B5DE-3E44-408A-BFB8-16BB909D638F}"/>
    <cellStyle name="highlightText 3 3 2 2 3 3" xfId="8475" xr:uid="{68D0A99B-905E-428A-9A02-673C91EAB1A0}"/>
    <cellStyle name="highlightText 3 3 2 2 4" xfId="8476" xr:uid="{A679C9B5-9A82-458A-A66C-041F64FBE23E}"/>
    <cellStyle name="highlightText 3 3 2 2 4 2" xfId="8477" xr:uid="{2CF54FDB-3545-4F30-96A8-3DD55C002A35}"/>
    <cellStyle name="highlightText 3 3 2 2 5" xfId="8478" xr:uid="{1F09417D-DEFA-46D0-8FD3-F95BB0CEA7EE}"/>
    <cellStyle name="highlightText 3 3 2 2 6" xfId="8479" xr:uid="{161557D8-5CA7-485B-AECD-82212D5CD43D}"/>
    <cellStyle name="highlightText 3 3 2 3" xfId="8480" xr:uid="{819285A2-D37C-44E6-A9AB-DA64DBBAEC6D}"/>
    <cellStyle name="highlightText 3 3 2 3 2" xfId="8481" xr:uid="{E091AFFB-3D30-47EF-A32E-0B051854CB61}"/>
    <cellStyle name="highlightText 3 3 2 3 2 2" xfId="8482" xr:uid="{0EF46E23-A880-4674-B413-23D06B6A7C66}"/>
    <cellStyle name="highlightText 3 3 2 3 2 3" xfId="8483" xr:uid="{50F1BB4B-00A2-4060-B86F-29E5DD245C3C}"/>
    <cellStyle name="highlightText 3 3 2 3 3" xfId="8484" xr:uid="{D51F9F13-DD5B-4E09-A777-375720560651}"/>
    <cellStyle name="highlightText 3 3 2 3 3 2" xfId="8485" xr:uid="{1D1F4AA4-68DD-4395-9E38-F9B122502772}"/>
    <cellStyle name="highlightText 3 3 2 3 4" xfId="8486" xr:uid="{7E2440FA-3752-4FDA-ACF2-8F48FAED8635}"/>
    <cellStyle name="highlightText 3 3 2 3 5" xfId="8487" xr:uid="{1975F3AA-2725-46BC-8D3E-51EDF2674C40}"/>
    <cellStyle name="highlightText 3 3 2 4" xfId="8488" xr:uid="{C009669D-429F-4A67-96AF-CA10C9940A47}"/>
    <cellStyle name="highlightText 3 3 2 4 2" xfId="8489" xr:uid="{0D9FACBF-D3E9-449E-8FB2-837C6F7D0536}"/>
    <cellStyle name="highlightText 3 3 2 4 3" xfId="8490" xr:uid="{3AE2D101-C185-48CE-A036-B92DF48CBC4B}"/>
    <cellStyle name="highlightText 3 3 2 5" xfId="8491" xr:uid="{B63F78D8-6ADD-4F6C-949E-F8B7BE208054}"/>
    <cellStyle name="highlightText 3 3 2 5 2" xfId="8492" xr:uid="{7F51569E-C515-4D75-ACEF-808F15CABEFF}"/>
    <cellStyle name="highlightText 3 3 2 6" xfId="8493" xr:uid="{ABAA0B6E-F0B7-44B4-8097-FC9B54FE4B18}"/>
    <cellStyle name="highlightText 3 3 2 7" xfId="8494" xr:uid="{BA451991-ACDE-425C-AF51-45B7561E11BF}"/>
    <cellStyle name="highlightText 3 3 3" xfId="8495" xr:uid="{359FCC50-CB65-4BDD-A4CF-7F320FE67322}"/>
    <cellStyle name="highlightText 3 3 3 2" xfId="8496" xr:uid="{DE470F42-F44D-4DA6-8FA0-69C3E6B73C57}"/>
    <cellStyle name="highlightText 3 3 3 2 2" xfId="8497" xr:uid="{C24BC518-9F8C-42BC-AA92-F969C4BF130A}"/>
    <cellStyle name="highlightText 3 3 3 2 2 2" xfId="8498" xr:uid="{7CFF0503-F57B-48B8-A52B-1364A0246D61}"/>
    <cellStyle name="highlightText 3 3 3 2 2 2 2" xfId="8499" xr:uid="{11F28883-0652-40FC-B762-C0B7FD7F991C}"/>
    <cellStyle name="highlightText 3 3 3 2 2 2 3" xfId="8500" xr:uid="{231C9BB7-183A-4517-A5D8-BAB083944759}"/>
    <cellStyle name="highlightText 3 3 3 2 2 3" xfId="8501" xr:uid="{BB38BDA1-D016-4598-86A3-522271129468}"/>
    <cellStyle name="highlightText 3 3 3 2 2 3 2" xfId="8502" xr:uid="{4AC90149-C579-4F05-B96B-83B1FE22921B}"/>
    <cellStyle name="highlightText 3 3 3 2 2 4" xfId="8503" xr:uid="{F1845284-1608-407C-B281-60526996EF52}"/>
    <cellStyle name="highlightText 3 3 3 2 2 5" xfId="8504" xr:uid="{E547FA85-F1B6-4E1C-BFEF-0AE05B4E1569}"/>
    <cellStyle name="highlightText 3 3 3 2 3" xfId="8505" xr:uid="{53E72718-EA30-44FC-828D-C42730BC6D82}"/>
    <cellStyle name="highlightText 3 3 3 2 3 2" xfId="8506" xr:uid="{201DA259-7911-43C1-9310-19F008D99E71}"/>
    <cellStyle name="highlightText 3 3 3 2 3 3" xfId="8507" xr:uid="{4CA620A4-9775-4802-A0B6-6240296D76E1}"/>
    <cellStyle name="highlightText 3 3 3 2 4" xfId="8508" xr:uid="{AD17024C-EF9D-4ABC-BF73-505F4FB1EF59}"/>
    <cellStyle name="highlightText 3 3 3 2 4 2" xfId="8509" xr:uid="{48A3D75B-0FC1-4025-922E-C0CB69CDCBE3}"/>
    <cellStyle name="highlightText 3 3 3 2 5" xfId="8510" xr:uid="{E20D5583-FEB1-4FAC-829E-F032A0864ADC}"/>
    <cellStyle name="highlightText 3 3 3 2 6" xfId="8511" xr:uid="{DF963B1E-BCFD-41B7-841B-038FCA7E313E}"/>
    <cellStyle name="highlightText 3 3 3 3" xfId="8512" xr:uid="{DAFDF39D-68FF-400A-82A5-0B04A7C8D582}"/>
    <cellStyle name="highlightText 3 3 3 3 2" xfId="8513" xr:uid="{189E505F-7EFB-4F8A-93D2-DA57A3199819}"/>
    <cellStyle name="highlightText 3 3 3 3 2 2" xfId="8514" xr:uid="{A5AB0468-3C4B-4CAE-9A29-6D0077431786}"/>
    <cellStyle name="highlightText 3 3 3 3 2 3" xfId="8515" xr:uid="{C602E64D-6134-4ECE-90CF-5976BDD82A16}"/>
    <cellStyle name="highlightText 3 3 3 3 3" xfId="8516" xr:uid="{DD848CDE-FDB2-41A8-AA45-8A96931B4D01}"/>
    <cellStyle name="highlightText 3 3 3 3 3 2" xfId="8517" xr:uid="{8DD17042-365C-4D8D-8598-6645772B3FA9}"/>
    <cellStyle name="highlightText 3 3 3 3 4" xfId="8518" xr:uid="{9B77D95C-73A2-4585-9F75-6248DAC1DC4F}"/>
    <cellStyle name="highlightText 3 3 3 3 5" xfId="8519" xr:uid="{0780B896-4A89-4F0E-8A37-96BF32BCEF4D}"/>
    <cellStyle name="highlightText 3 3 3 4" xfId="8520" xr:uid="{ACE2B9C1-73CF-42F6-AEE4-1D83A35A3812}"/>
    <cellStyle name="highlightText 3 3 3 4 2" xfId="8521" xr:uid="{622775DE-3CE3-46EF-A140-00F6324A0273}"/>
    <cellStyle name="highlightText 3 3 3 4 3" xfId="8522" xr:uid="{2DC45732-D789-4F73-9D1C-129A040E92B8}"/>
    <cellStyle name="highlightText 3 3 3 5" xfId="8523" xr:uid="{02E454CE-0FEB-4473-8187-1B01F00A5963}"/>
    <cellStyle name="highlightText 3 3 3 5 2" xfId="8524" xr:uid="{E65D9C5B-53F6-4D0D-BEC0-4B7F4A9FC370}"/>
    <cellStyle name="highlightText 3 3 3 6" xfId="8525" xr:uid="{E907EEA5-FA8E-4B70-8978-2C7EEC13D4BB}"/>
    <cellStyle name="highlightText 3 3 3 7" xfId="8526" xr:uid="{C52CD7DA-A8F6-4B6A-A86D-C7E3E4EF14F4}"/>
    <cellStyle name="highlightText 3 3 4" xfId="8527" xr:uid="{70E168A5-FC9F-4607-85EC-A28952719847}"/>
    <cellStyle name="highlightText 3 3 4 2" xfId="8528" xr:uid="{94E18BA3-8C1A-4EB8-B75D-DB9B2A3F3884}"/>
    <cellStyle name="highlightText 3 3 4 2 2" xfId="8529" xr:uid="{1EE1EFE1-8D07-41A9-8367-B4F1C687C633}"/>
    <cellStyle name="highlightText 3 3 4 2 2 2" xfId="8530" xr:uid="{79DA3D7E-C500-4438-8341-E1BFE874FDF6}"/>
    <cellStyle name="highlightText 3 3 4 2 2 3" xfId="8531" xr:uid="{35963435-4850-427E-968F-5196D2BEE85C}"/>
    <cellStyle name="highlightText 3 3 4 2 3" xfId="8532" xr:uid="{04686AFF-7EBD-4F7A-850B-8C7B4AD5C399}"/>
    <cellStyle name="highlightText 3 3 4 2 3 2" xfId="8533" xr:uid="{DE0D5ED8-B866-4FAD-B6CE-E47D0C3D76D8}"/>
    <cellStyle name="highlightText 3 3 4 2 4" xfId="8534" xr:uid="{7E63D60C-D90F-4FEE-A660-BBF8B91666CA}"/>
    <cellStyle name="highlightText 3 3 4 2 5" xfId="8535" xr:uid="{FC50E34B-3CFA-4A43-BD28-BBBA4D31B383}"/>
    <cellStyle name="highlightText 3 3 4 3" xfId="8536" xr:uid="{60DC4A8E-ADC6-4DD8-A00A-33EC9CD92070}"/>
    <cellStyle name="highlightText 3 3 4 3 2" xfId="8537" xr:uid="{46026273-4F4C-47B8-8335-A601C8F3D817}"/>
    <cellStyle name="highlightText 3 3 4 3 3" xfId="8538" xr:uid="{8A7C77A8-5606-488C-949B-145D8C453FBC}"/>
    <cellStyle name="highlightText 3 3 4 4" xfId="8539" xr:uid="{17C8D745-AF27-453B-9718-B0EB19490C5B}"/>
    <cellStyle name="highlightText 3 3 4 4 2" xfId="8540" xr:uid="{B9F53FDF-1A0D-4D38-84CA-6E883AF6E6BD}"/>
    <cellStyle name="highlightText 3 3 4 5" xfId="8541" xr:uid="{06385A98-5AEE-4B62-8524-78EA9A3AC7E2}"/>
    <cellStyle name="highlightText 3 3 4 6" xfId="8542" xr:uid="{746E9B33-50BD-475C-B5E8-C20C058F7FB7}"/>
    <cellStyle name="highlightText 3 3 5" xfId="8543" xr:uid="{690F93D5-A597-44DE-B35F-B2584B7D9124}"/>
    <cellStyle name="highlightText 3 3 5 2" xfId="8544" xr:uid="{02D8E79A-6BAE-4FD1-A0C0-A743090C2DBD}"/>
    <cellStyle name="highlightText 3 3 5 2 2" xfId="8545" xr:uid="{8DC07794-C7A6-466E-8BE4-2E7EE92B31EA}"/>
    <cellStyle name="highlightText 3 3 5 2 3" xfId="8546" xr:uid="{4AE6EA1A-B6FB-4FBD-B063-C0E9A7587E21}"/>
    <cellStyle name="highlightText 3 3 5 3" xfId="8547" xr:uid="{FF6EC4D4-BBF8-4E4F-A559-5C61534A2EC5}"/>
    <cellStyle name="highlightText 3 3 5 3 2" xfId="8548" xr:uid="{015C85FC-1C18-44C2-9E05-931AA865FF09}"/>
    <cellStyle name="highlightText 3 3 5 4" xfId="8549" xr:uid="{180411B1-45FE-4081-91D2-947CBD5F12D3}"/>
    <cellStyle name="highlightText 3 3 5 5" xfId="8550" xr:uid="{D0E6388B-58A7-4F51-B964-917B3D3CE19F}"/>
    <cellStyle name="highlightText 3 3 6" xfId="8551" xr:uid="{B5E53FC9-67A2-475F-8287-49A228418F6E}"/>
    <cellStyle name="highlightText 3 3 6 2" xfId="8552" xr:uid="{BBAA7F78-1C30-4F85-AD8D-5E86865DFB3E}"/>
    <cellStyle name="highlightText 3 3 6 3" xfId="8553" xr:uid="{9DB07643-9DC6-47C5-A84B-DB658680BCE8}"/>
    <cellStyle name="highlightText 3 3 7" xfId="8554" xr:uid="{4CF05781-474D-4902-8E58-B94DE8BB22CE}"/>
    <cellStyle name="highlightText 3 3 7 2" xfId="8555" xr:uid="{16AFF7F9-1141-4D70-8895-5E44C2BD9F64}"/>
    <cellStyle name="highlightText 3 3 8" xfId="8556" xr:uid="{782ED31F-CD5A-469E-84D8-882FFC2D6764}"/>
    <cellStyle name="highlightText 3 3 9" xfId="8557" xr:uid="{DB836410-ECF3-4201-941D-13F0976A77DA}"/>
    <cellStyle name="highlightText 3 4" xfId="8558" xr:uid="{C2BEAF28-8A71-4149-92EA-FD06CBDAF2C4}"/>
    <cellStyle name="highlightText 3 4 2" xfId="8559" xr:uid="{4A7D36B4-059E-4F0B-8C1F-E0884FDCCB34}"/>
    <cellStyle name="highlightText 3 4 2 2" xfId="8560" xr:uid="{C7779020-9644-4473-AF78-5E8A1893938B}"/>
    <cellStyle name="highlightText 3 4 2 2 2" xfId="8561" xr:uid="{7AA2C8D0-4A81-4C53-A77C-88395BC9117F}"/>
    <cellStyle name="highlightText 3 4 2 2 2 2" xfId="8562" xr:uid="{8FAD36AE-13BB-4D92-BD7D-E3C23E10AD28}"/>
    <cellStyle name="highlightText 3 4 2 2 2 3" xfId="8563" xr:uid="{26A8E1A9-6D40-430A-870C-B938BC0CBCC6}"/>
    <cellStyle name="highlightText 3 4 2 2 3" xfId="8564" xr:uid="{94CCD85E-0BAA-40D7-A2F4-ADDDE38AD5AE}"/>
    <cellStyle name="highlightText 3 4 2 2 3 2" xfId="8565" xr:uid="{24147456-EABC-46FF-9466-A6AAF1D1CECF}"/>
    <cellStyle name="highlightText 3 4 2 2 4" xfId="8566" xr:uid="{AB18CFB7-31C2-4470-A8D8-FF94B0006000}"/>
    <cellStyle name="highlightText 3 4 2 2 5" xfId="8567" xr:uid="{C58FAFEE-637D-4E9F-89EA-A04BC337CBF3}"/>
    <cellStyle name="highlightText 3 4 2 3" xfId="8568" xr:uid="{2A838BF3-20F4-4A31-B721-37A9728E1A2B}"/>
    <cellStyle name="highlightText 3 4 2 3 2" xfId="8569" xr:uid="{A35E8A96-82D3-4512-BE45-14C364449982}"/>
    <cellStyle name="highlightText 3 4 2 3 3" xfId="8570" xr:uid="{438E66C5-49B2-4BC2-ADB8-970EA1BEEFA5}"/>
    <cellStyle name="highlightText 3 4 2 4" xfId="8571" xr:uid="{EBC87CFF-86B5-4051-84EE-C706E29AF734}"/>
    <cellStyle name="highlightText 3 4 2 4 2" xfId="8572" xr:uid="{E7CADC2E-D2DD-423E-8D31-31692FAD601C}"/>
    <cellStyle name="highlightText 3 4 2 5" xfId="8573" xr:uid="{164CEAD3-280E-4666-8585-B61483459A06}"/>
    <cellStyle name="highlightText 3 4 2 6" xfId="8574" xr:uid="{5B5A2ADF-4353-43E1-9E31-B53B2BBAD21B}"/>
    <cellStyle name="highlightText 3 4 3" xfId="8575" xr:uid="{87D680B1-F09D-43EE-891B-ADC99D4EF006}"/>
    <cellStyle name="highlightText 3 4 3 2" xfId="8576" xr:uid="{E1F25EA7-8520-42EA-8060-318AC822ADFB}"/>
    <cellStyle name="highlightText 3 4 3 2 2" xfId="8577" xr:uid="{1AA44F86-4588-43E4-8F2F-3131EA86C166}"/>
    <cellStyle name="highlightText 3 4 3 2 3" xfId="8578" xr:uid="{031439CD-3577-4AFB-893C-C475B1A313B8}"/>
    <cellStyle name="highlightText 3 4 3 3" xfId="8579" xr:uid="{AE87DC9A-1B4F-4AE8-AB91-3476A9E30346}"/>
    <cellStyle name="highlightText 3 4 3 3 2" xfId="8580" xr:uid="{C55C7B99-08BE-4758-A90B-AE5217BAB753}"/>
    <cellStyle name="highlightText 3 4 3 4" xfId="8581" xr:uid="{3C373ABE-8936-4E10-A440-AFC1F7082EE3}"/>
    <cellStyle name="highlightText 3 4 3 5" xfId="8582" xr:uid="{4E04B296-CABB-4D96-9424-C7B94AD4D952}"/>
    <cellStyle name="highlightText 3 4 4" xfId="8583" xr:uid="{E65B76EC-5377-4691-9F02-2B884B93C40C}"/>
    <cellStyle name="highlightText 3 4 4 2" xfId="8584" xr:uid="{6EF53DBB-20A0-4E39-81F7-7D15F91030E2}"/>
    <cellStyle name="highlightText 3 4 4 3" xfId="8585" xr:uid="{E05E3136-A1CC-4F9F-AF22-BD0883CB1041}"/>
    <cellStyle name="highlightText 3 4 5" xfId="8586" xr:uid="{F6ADF434-5AA2-4014-9845-505D01627EDD}"/>
    <cellStyle name="highlightText 3 4 5 2" xfId="8587" xr:uid="{3A9044EF-2CD0-4494-AA6D-BD6E6ECF00EC}"/>
    <cellStyle name="highlightText 3 4 6" xfId="8588" xr:uid="{DECE989F-0F8F-443F-9072-0249605FDC3F}"/>
    <cellStyle name="highlightText 3 4 7" xfId="8589" xr:uid="{B52F7E15-0449-4CDC-89C5-0047DC820A58}"/>
    <cellStyle name="highlightText 3 5" xfId="8590" xr:uid="{6A20E3B9-BE46-4FE8-92CB-863D387D2EB4}"/>
    <cellStyle name="highlightText 3 5 2" xfId="8591" xr:uid="{B0B45423-AC48-4686-BDC1-31E5AA576802}"/>
    <cellStyle name="highlightText 3 5 2 2" xfId="8592" xr:uid="{6B409DA4-C9A7-4476-8090-7E2C372F8B01}"/>
    <cellStyle name="highlightText 3 5 2 2 2" xfId="8593" xr:uid="{0085DF7F-FF7A-4DD3-AC40-0A01B0F1D600}"/>
    <cellStyle name="highlightText 3 5 2 2 2 2" xfId="8594" xr:uid="{794A8494-CAB7-402C-A3B0-AD38152B3114}"/>
    <cellStyle name="highlightText 3 5 2 2 2 3" xfId="8595" xr:uid="{7B7AD433-E574-4CEB-96F8-9588FDCEAF4F}"/>
    <cellStyle name="highlightText 3 5 2 2 3" xfId="8596" xr:uid="{33F2EA3F-8D42-4C4F-827A-0A5B5C60DD03}"/>
    <cellStyle name="highlightText 3 5 2 2 3 2" xfId="8597" xr:uid="{E2DB397F-C572-42E8-A514-80902A47436A}"/>
    <cellStyle name="highlightText 3 5 2 2 4" xfId="8598" xr:uid="{7A5CAD1B-2C19-4727-A4B8-C49FE0149E09}"/>
    <cellStyle name="highlightText 3 5 2 2 5" xfId="8599" xr:uid="{057C6A52-0C8C-40D3-9008-1A2BB5379565}"/>
    <cellStyle name="highlightText 3 5 2 3" xfId="8600" xr:uid="{2D19AA92-1800-4CC0-B5DB-61C9449379A2}"/>
    <cellStyle name="highlightText 3 5 2 3 2" xfId="8601" xr:uid="{D764787A-9703-4637-A26A-EB011D5BEEB4}"/>
    <cellStyle name="highlightText 3 5 2 3 3" xfId="8602" xr:uid="{F49FED13-139B-4491-A1D2-A41215FBB4AE}"/>
    <cellStyle name="highlightText 3 5 2 4" xfId="8603" xr:uid="{C6BA6F40-C9FD-4E48-954C-457435C80200}"/>
    <cellStyle name="highlightText 3 5 2 4 2" xfId="8604" xr:uid="{0737ECAF-DC9C-47FB-A3BE-D14F22236AF0}"/>
    <cellStyle name="highlightText 3 5 2 5" xfId="8605" xr:uid="{7F5D0867-74B7-4562-99F4-034D6E32F577}"/>
    <cellStyle name="highlightText 3 5 2 6" xfId="8606" xr:uid="{F5AB8284-3884-435E-AD6F-B03E8995C235}"/>
    <cellStyle name="highlightText 3 5 3" xfId="8607" xr:uid="{C7E03169-8481-433A-BC8A-57231963FFE4}"/>
    <cellStyle name="highlightText 3 5 3 2" xfId="8608" xr:uid="{0102F2AD-C41D-4E0F-B7BA-CB0F446AA503}"/>
    <cellStyle name="highlightText 3 5 3 2 2" xfId="8609" xr:uid="{F912EDDB-EC32-46D8-8750-743C72A59877}"/>
    <cellStyle name="highlightText 3 5 3 2 3" xfId="8610" xr:uid="{9C804A6B-AB7C-46C3-98F1-C65BD33EDFEC}"/>
    <cellStyle name="highlightText 3 5 3 3" xfId="8611" xr:uid="{9DA39595-857E-4560-AC7A-6D6D7629FDF3}"/>
    <cellStyle name="highlightText 3 5 3 3 2" xfId="8612" xr:uid="{7C526624-E3F5-4EF6-B71A-87F035A7465B}"/>
    <cellStyle name="highlightText 3 5 3 4" xfId="8613" xr:uid="{97106308-1F47-4513-A0D3-4CC274715960}"/>
    <cellStyle name="highlightText 3 5 3 5" xfId="8614" xr:uid="{E044B899-F404-4BCE-A91E-C6C36FC3793A}"/>
    <cellStyle name="highlightText 3 5 4" xfId="8615" xr:uid="{93BCAA87-B9A2-4782-B7EE-0E0C2AFF5776}"/>
    <cellStyle name="highlightText 3 5 4 2" xfId="8616" xr:uid="{D58C5420-53F4-4EAF-AA3F-CEDCBE5D0B97}"/>
    <cellStyle name="highlightText 3 5 4 3" xfId="8617" xr:uid="{560B5CA1-7B0D-4DB3-8EF3-2DF050D8136A}"/>
    <cellStyle name="highlightText 3 5 5" xfId="8618" xr:uid="{929123FD-132E-4370-BC40-7D3025891069}"/>
    <cellStyle name="highlightText 3 5 5 2" xfId="8619" xr:uid="{C784D771-246E-4CD6-A445-4A628F5AAD99}"/>
    <cellStyle name="highlightText 3 5 6" xfId="8620" xr:uid="{39A70F97-A39C-4F13-AB73-B639467A6F0E}"/>
    <cellStyle name="highlightText 3 5 7" xfId="8621" xr:uid="{94384DAC-BFFB-4FBF-9F05-9867A085CF78}"/>
    <cellStyle name="highlightText 3 6" xfId="8622" xr:uid="{BD3A145A-D660-4C8D-9A54-0AE8C94AC00A}"/>
    <cellStyle name="highlightText 3 6 2" xfId="8623" xr:uid="{FFC864EA-7E6A-4953-BA12-816D4C5195C6}"/>
    <cellStyle name="highlightText 3 6 2 2" xfId="8624" xr:uid="{ACE56DD5-8F59-43FA-8C08-AB3C169F17FA}"/>
    <cellStyle name="highlightText 3 6 2 2 2" xfId="8625" xr:uid="{0BD66CB5-E79D-4213-BBA0-7A7A0B41A496}"/>
    <cellStyle name="highlightText 3 6 2 2 3" xfId="8626" xr:uid="{34860179-CFB5-4B2B-8E2C-7EF269C47FBB}"/>
    <cellStyle name="highlightText 3 6 2 3" xfId="8627" xr:uid="{55CFD9B9-493A-48FF-BE63-6C247A9DC234}"/>
    <cellStyle name="highlightText 3 6 2 3 2" xfId="8628" xr:uid="{04B9176B-06B4-4393-ABFB-B521752CB9C4}"/>
    <cellStyle name="highlightText 3 6 2 4" xfId="8629" xr:uid="{95631B47-6B79-45D1-9EE8-097DB82B80BB}"/>
    <cellStyle name="highlightText 3 6 2 5" xfId="8630" xr:uid="{F309386C-8757-40BB-AB87-55529ACEBEB5}"/>
    <cellStyle name="highlightText 3 6 3" xfId="8631" xr:uid="{261B5C46-456A-4DAF-8E51-81CDA3D89870}"/>
    <cellStyle name="highlightText 3 6 3 2" xfId="8632" xr:uid="{9EBEA802-F3C7-4DF4-90B4-BF907412DE88}"/>
    <cellStyle name="highlightText 3 6 3 3" xfId="8633" xr:uid="{DE01398E-A489-4CD5-9130-9F0C79825A9B}"/>
    <cellStyle name="highlightText 3 6 4" xfId="8634" xr:uid="{E4EFA7BF-BA2C-42CA-9C74-AC1AED073659}"/>
    <cellStyle name="highlightText 3 6 4 2" xfId="8635" xr:uid="{A4239E0A-0631-4AF9-8043-4A0F9FBBD503}"/>
    <cellStyle name="highlightText 3 6 5" xfId="8636" xr:uid="{0F715A1A-4EDE-4E50-B87E-A1B65EF2C7D9}"/>
    <cellStyle name="highlightText 3 6 6" xfId="8637" xr:uid="{AAFA8B19-AD52-408B-AEFF-E739A8711047}"/>
    <cellStyle name="highlightText 3 7" xfId="8638" xr:uid="{B99F60F5-7CD5-447C-B8A0-C039693DEB3F}"/>
    <cellStyle name="highlightText 3 7 2" xfId="8639" xr:uid="{AF195973-41E0-49B4-906C-B967AB5F0C2C}"/>
    <cellStyle name="highlightText 3 7 2 2" xfId="8640" xr:uid="{B88B4B25-988E-487E-96C3-B25FE1647BDC}"/>
    <cellStyle name="highlightText 3 7 2 3" xfId="8641" xr:uid="{0A02C956-832E-4871-A038-1C02CB0248FE}"/>
    <cellStyle name="highlightText 3 7 3" xfId="8642" xr:uid="{C37A6366-ED87-46AD-B8C3-8086BD20E442}"/>
    <cellStyle name="highlightText 3 7 3 2" xfId="8643" xr:uid="{4C79B6F1-7B21-4A0F-950A-F8FB55A6DADF}"/>
    <cellStyle name="highlightText 3 7 4" xfId="8644" xr:uid="{53B62B65-DF7D-4CA5-9CEF-1B3C356B7CF3}"/>
    <cellStyle name="highlightText 3 7 5" xfId="8645" xr:uid="{8E90B038-D4CB-4F68-9BBD-30091A45A1A7}"/>
    <cellStyle name="highlightText 3 8" xfId="8646" xr:uid="{F417AB2F-1E91-4BFE-A6F1-0474835CFEB4}"/>
    <cellStyle name="highlightText 3 8 2" xfId="8647" xr:uid="{0A98A072-998D-40F9-9BB0-561545B0B2CE}"/>
    <cellStyle name="highlightText 3 8 3" xfId="8648" xr:uid="{C1ACB470-0439-45A6-83E9-84BB52227599}"/>
    <cellStyle name="highlightText 3 9" xfId="8649" xr:uid="{FE5E9615-3631-41F7-84CA-4BA8E502D574}"/>
    <cellStyle name="highlightText 3 9 2" xfId="8650" xr:uid="{1703B7D4-5394-498C-B54C-F5B4FB3412F5}"/>
    <cellStyle name="highlightText 4" xfId="8651" xr:uid="{4FF89CA2-AE1B-46A7-A0C6-064A04C8FC13}"/>
    <cellStyle name="highlightText 4 2" xfId="8652" xr:uid="{2DC15511-2A10-493A-A715-3970618A10A0}"/>
    <cellStyle name="highlightText 4 2 2" xfId="8653" xr:uid="{6BCEA2FD-387E-45A1-BF4E-9A44058B42F6}"/>
    <cellStyle name="highlightText 4 2 2 2" xfId="8654" xr:uid="{BA7AAF32-3134-478D-BFC4-F7D45BD2E8F2}"/>
    <cellStyle name="highlightText 4 2 2 2 2" xfId="8655" xr:uid="{2F07023E-0CF3-4170-9A16-E9BA45C9287B}"/>
    <cellStyle name="highlightText 4 2 2 2 2 2" xfId="8656" xr:uid="{D54791D5-6222-406F-945B-842909566B0D}"/>
    <cellStyle name="highlightText 4 2 2 2 2 3" xfId="8657" xr:uid="{249A607F-9492-48FC-BC36-58A9F28AF27B}"/>
    <cellStyle name="highlightText 4 2 2 2 3" xfId="8658" xr:uid="{805DA8F7-D22B-49A8-A478-D8666F22817C}"/>
    <cellStyle name="highlightText 4 2 2 2 3 2" xfId="8659" xr:uid="{42F6935E-463B-4A10-8F0E-889C371FA5BD}"/>
    <cellStyle name="highlightText 4 2 2 2 4" xfId="8660" xr:uid="{1D86F371-9CE2-4F03-92F6-179C26B7D47B}"/>
    <cellStyle name="highlightText 4 2 2 2 5" xfId="8661" xr:uid="{8CF4F382-38C0-4DBC-86AE-F2F2A0B50264}"/>
    <cellStyle name="highlightText 4 2 2 3" xfId="8662" xr:uid="{385B324B-7444-43B3-8013-B5B6DBE2FB2E}"/>
    <cellStyle name="highlightText 4 2 2 3 2" xfId="8663" xr:uid="{7BFD3BE6-05E7-4599-8AB3-9B45B76DF462}"/>
    <cellStyle name="highlightText 4 2 2 3 3" xfId="8664" xr:uid="{D63D5515-B326-4AFD-A928-7C8091AB8410}"/>
    <cellStyle name="highlightText 4 2 2 4" xfId="8665" xr:uid="{72D16D90-931F-4639-807F-A3CA49D98465}"/>
    <cellStyle name="highlightText 4 2 2 4 2" xfId="8666" xr:uid="{4B21E1AC-F632-47C5-B3C5-3BC12228A4AD}"/>
    <cellStyle name="highlightText 4 2 2 5" xfId="8667" xr:uid="{17975FD9-5BF2-4302-A245-C7E764564126}"/>
    <cellStyle name="highlightText 4 2 2 6" xfId="8668" xr:uid="{CB472915-86F1-41D3-B4BC-3005FE8172F4}"/>
    <cellStyle name="highlightText 4 2 3" xfId="8669" xr:uid="{3C1458C9-F44B-4A66-AB8D-246E189A3A3D}"/>
    <cellStyle name="highlightText 4 2 3 2" xfId="8670" xr:uid="{0FC5C819-4554-49D7-821A-5399D61F4637}"/>
    <cellStyle name="highlightText 4 2 3 2 2" xfId="8671" xr:uid="{A113EF30-13A8-4620-808E-51ACD06C48FD}"/>
    <cellStyle name="highlightText 4 2 3 2 3" xfId="8672" xr:uid="{243870E5-B80B-45AE-84DC-9698ECEA9558}"/>
    <cellStyle name="highlightText 4 2 3 3" xfId="8673" xr:uid="{F68686AE-B5C2-4750-83AF-0D70A0ADDDFE}"/>
    <cellStyle name="highlightText 4 2 3 3 2" xfId="8674" xr:uid="{0D36C3FD-4EFB-490E-B258-3698E7610B34}"/>
    <cellStyle name="highlightText 4 2 3 4" xfId="8675" xr:uid="{8BFB371E-18E5-4B03-8F4C-5F9C782F5BD3}"/>
    <cellStyle name="highlightText 4 2 3 5" xfId="8676" xr:uid="{05DDFD93-234A-4184-A072-D70BD6936729}"/>
    <cellStyle name="highlightText 4 2 4" xfId="8677" xr:uid="{EF778075-E309-430C-BD9C-45F8AF024097}"/>
    <cellStyle name="highlightText 4 2 4 2" xfId="8678" xr:uid="{DE07C29C-F3C4-4F62-9EE1-F88A2587D0D7}"/>
    <cellStyle name="highlightText 4 2 4 3" xfId="8679" xr:uid="{8A88DA00-799E-4932-B1E0-62FA8C5AFD50}"/>
    <cellStyle name="highlightText 4 2 5" xfId="8680" xr:uid="{26C92208-42C1-40CE-870D-AE19AB7BE217}"/>
    <cellStyle name="highlightText 4 2 5 2" xfId="8681" xr:uid="{2DE7D35F-FAF4-4CDF-A66F-1164D4B6468F}"/>
    <cellStyle name="highlightText 4 2 6" xfId="8682" xr:uid="{B373A857-C0CD-45F8-BB72-D390991494ED}"/>
    <cellStyle name="highlightText 4 2 7" xfId="8683" xr:uid="{2619C4C2-3EA4-4E40-B943-018E1259D4A0}"/>
    <cellStyle name="highlightText 4 3" xfId="8684" xr:uid="{7197D4DA-7A52-4BC3-9751-F1D8C2DCA6BA}"/>
    <cellStyle name="highlightText 4 3 2" xfId="8685" xr:uid="{B2CA403E-B02D-44A9-9906-9236FCF2C8B6}"/>
    <cellStyle name="highlightText 4 3 2 2" xfId="8686" xr:uid="{456B9FE5-0716-423E-B843-4456EAEBDED7}"/>
    <cellStyle name="highlightText 4 3 2 2 2" xfId="8687" xr:uid="{C0FA565A-56D5-43F9-95C1-E1F5319DB849}"/>
    <cellStyle name="highlightText 4 3 2 2 2 2" xfId="8688" xr:uid="{7EFE9269-711F-4752-B0DC-3C0E88B19A08}"/>
    <cellStyle name="highlightText 4 3 2 2 2 3" xfId="8689" xr:uid="{708FFD3E-F65D-4239-8A5F-B4B98E47F20C}"/>
    <cellStyle name="highlightText 4 3 2 2 3" xfId="8690" xr:uid="{5D5D69F6-EDBD-474F-A90E-9B26DF74469F}"/>
    <cellStyle name="highlightText 4 3 2 2 3 2" xfId="8691" xr:uid="{65FAC334-60D2-4139-B9F4-41027D3014E4}"/>
    <cellStyle name="highlightText 4 3 2 2 4" xfId="8692" xr:uid="{5DD0616B-931A-4685-A10B-8D7CAE28B574}"/>
    <cellStyle name="highlightText 4 3 2 2 5" xfId="8693" xr:uid="{FFA44386-2638-4EF6-A0C9-A7CDAC113D70}"/>
    <cellStyle name="highlightText 4 3 2 3" xfId="8694" xr:uid="{EB5B18B7-40B1-478A-B95B-1F87B8BB9844}"/>
    <cellStyle name="highlightText 4 3 2 3 2" xfId="8695" xr:uid="{0668B9A9-9F47-4827-9C93-D02C5A9C2969}"/>
    <cellStyle name="highlightText 4 3 2 3 3" xfId="8696" xr:uid="{804CB5B9-7178-42F3-AFD5-CE21C3D59531}"/>
    <cellStyle name="highlightText 4 3 2 4" xfId="8697" xr:uid="{67DF887D-4AA9-4751-B583-6F0FDF0C71E0}"/>
    <cellStyle name="highlightText 4 3 2 4 2" xfId="8698" xr:uid="{033D6F73-B7AB-49AC-8788-841FF0F035E2}"/>
    <cellStyle name="highlightText 4 3 2 5" xfId="8699" xr:uid="{BBFAC88C-5668-41F1-8699-029CF2572055}"/>
    <cellStyle name="highlightText 4 3 2 6" xfId="8700" xr:uid="{D2226268-0560-4D05-951B-413BE78C1052}"/>
    <cellStyle name="highlightText 4 3 3" xfId="8701" xr:uid="{DA3FCBF9-E7BA-44F0-9B0F-5F3AA3728833}"/>
    <cellStyle name="highlightText 4 3 3 2" xfId="8702" xr:uid="{D9D10250-FA13-4A62-A72D-10FF31D6C2F8}"/>
    <cellStyle name="highlightText 4 3 3 2 2" xfId="8703" xr:uid="{160F1BA3-CBAC-4A93-A6EE-6D89461A5690}"/>
    <cellStyle name="highlightText 4 3 3 2 3" xfId="8704" xr:uid="{C0F99F8D-9C8A-4C3A-AA98-29AC489262D2}"/>
    <cellStyle name="highlightText 4 3 3 3" xfId="8705" xr:uid="{FBAB52B8-5922-4C58-A98B-09F23CE1051A}"/>
    <cellStyle name="highlightText 4 3 3 3 2" xfId="8706" xr:uid="{6F8D69B3-3BFC-49BC-9A40-8D781B3C38D9}"/>
    <cellStyle name="highlightText 4 3 3 4" xfId="8707" xr:uid="{BF9EC297-7BDB-453B-A9BD-DE2C6443E661}"/>
    <cellStyle name="highlightText 4 3 3 5" xfId="8708" xr:uid="{8EDB4833-EAD9-4B7B-813F-886C63C8E83E}"/>
    <cellStyle name="highlightText 4 3 4" xfId="8709" xr:uid="{10951BCC-B52E-470C-B731-364DA69185EA}"/>
    <cellStyle name="highlightText 4 3 4 2" xfId="8710" xr:uid="{B8F3A686-C3D5-4D2B-9DA5-ECAE4705DB31}"/>
    <cellStyle name="highlightText 4 3 4 3" xfId="8711" xr:uid="{6DAF5743-6860-4482-AC4A-9DABBC08566F}"/>
    <cellStyle name="highlightText 4 3 5" xfId="8712" xr:uid="{3E554334-CEE0-49CB-BB62-D1923D221B32}"/>
    <cellStyle name="highlightText 4 3 5 2" xfId="8713" xr:uid="{1333CFEE-037E-4F2E-9394-0287C37D1426}"/>
    <cellStyle name="highlightText 4 3 6" xfId="8714" xr:uid="{9834A4BA-D512-44B5-921A-AC037B059599}"/>
    <cellStyle name="highlightText 4 3 7" xfId="8715" xr:uid="{17BB8708-555B-4598-9CB7-89DB1292832F}"/>
    <cellStyle name="highlightText 4 4" xfId="8716" xr:uid="{DBE4DF5D-462E-4B30-811B-FAAF5A351C5C}"/>
    <cellStyle name="highlightText 4 4 2" xfId="8717" xr:uid="{1303E410-4B29-41D8-BC35-E61FD8A3CA03}"/>
    <cellStyle name="highlightText 4 4 2 2" xfId="8718" xr:uid="{C6E19131-1BF1-4CCD-8320-B2B0D58E3F42}"/>
    <cellStyle name="highlightText 4 4 2 2 2" xfId="8719" xr:uid="{D45970CA-F4B3-4278-9A1F-727DCF52C990}"/>
    <cellStyle name="highlightText 4 4 2 2 3" xfId="8720" xr:uid="{4E9E2E03-685E-4B31-B1F5-72EBDBE4465A}"/>
    <cellStyle name="highlightText 4 4 2 3" xfId="8721" xr:uid="{F708202A-2206-4B0A-9104-0A94C4E11CC6}"/>
    <cellStyle name="highlightText 4 4 2 3 2" xfId="8722" xr:uid="{7C04D7FB-B55F-4FFE-83B5-0249957595D3}"/>
    <cellStyle name="highlightText 4 4 2 4" xfId="8723" xr:uid="{C2825BED-E602-47F9-AFBC-2746AC7170D7}"/>
    <cellStyle name="highlightText 4 4 2 5" xfId="8724" xr:uid="{58E5B651-20E2-4C5B-BAEA-F534A76B24CD}"/>
    <cellStyle name="highlightText 4 4 3" xfId="8725" xr:uid="{493CDE64-E7AA-4BE6-B53F-41B4B3F6FCE8}"/>
    <cellStyle name="highlightText 4 4 3 2" xfId="8726" xr:uid="{B77B4581-37BC-4954-8C71-BB081BA868BA}"/>
    <cellStyle name="highlightText 4 4 3 3" xfId="8727" xr:uid="{01459BE6-560A-4CEC-ABE5-D62FBAB06F26}"/>
    <cellStyle name="highlightText 4 4 4" xfId="8728" xr:uid="{EF8DA07F-6B89-4DDA-91E0-BAA2A29AEFB6}"/>
    <cellStyle name="highlightText 4 4 4 2" xfId="8729" xr:uid="{7B757D96-9E1E-4AC3-9CB9-D9C58379C8AC}"/>
    <cellStyle name="highlightText 4 4 5" xfId="8730" xr:uid="{C7E70448-1E32-4628-AA62-B2C04BC7482C}"/>
    <cellStyle name="highlightText 4 4 6" xfId="8731" xr:uid="{A162DD77-BFBA-4DD5-B79E-E0D2C3E9D659}"/>
    <cellStyle name="highlightText 4 5" xfId="8732" xr:uid="{C16CDEA2-325B-467A-9B73-D2AECB5AB3FD}"/>
    <cellStyle name="highlightText 4 5 2" xfId="8733" xr:uid="{2E0DA452-3E3F-41A9-8B84-F67D6CEF8432}"/>
    <cellStyle name="highlightText 4 5 2 2" xfId="8734" xr:uid="{1E835FC1-DE81-441C-9CE9-992DAE24EB59}"/>
    <cellStyle name="highlightText 4 5 2 3" xfId="8735" xr:uid="{BAAD9BF9-D344-4F3F-A551-C80849171C41}"/>
    <cellStyle name="highlightText 4 5 3" xfId="8736" xr:uid="{4BC71A81-DED7-48C2-BF63-A346FFB5D8E9}"/>
    <cellStyle name="highlightText 4 5 3 2" xfId="8737" xr:uid="{C5B7EC09-4CCF-4A53-B283-69F28C8DEA09}"/>
    <cellStyle name="highlightText 4 5 4" xfId="8738" xr:uid="{6169327E-5935-42E1-903E-17F0437D4D97}"/>
    <cellStyle name="highlightText 4 5 5" xfId="8739" xr:uid="{772D7582-E9BC-4DC6-A48F-B72B5A5C40B8}"/>
    <cellStyle name="highlightText 4 6" xfId="8740" xr:uid="{B4C4F53C-C4B5-4D93-9C23-CA34CA879ACF}"/>
    <cellStyle name="highlightText 4 6 2" xfId="8741" xr:uid="{53D0C9AE-910E-4A47-B645-C60E9598A256}"/>
    <cellStyle name="highlightText 4 6 3" xfId="8742" xr:uid="{9B6D836F-EF2A-40E6-B7AD-CF06DA9EABC2}"/>
    <cellStyle name="highlightText 4 7" xfId="8743" xr:uid="{3C8CBC1A-8B60-4CDC-BE6C-1521A6A1DE7C}"/>
    <cellStyle name="highlightText 4 7 2" xfId="8744" xr:uid="{56AE2664-69F2-4E03-8902-4FD5FA4CC4AF}"/>
    <cellStyle name="highlightText 4 8" xfId="8745" xr:uid="{29796E4A-4101-4ABA-9FCC-D2C36BEAD5C7}"/>
    <cellStyle name="highlightText 4 9" xfId="8746" xr:uid="{229747E8-0F0D-41F1-A900-452D9C9ED1F1}"/>
    <cellStyle name="highlightText 5" xfId="8747" xr:uid="{9B5BBE10-7518-4E52-A003-6ACA04DDBA05}"/>
    <cellStyle name="highlightText 5 2" xfId="8748" xr:uid="{9DC82146-CFB8-4563-A78E-5C8D01FB77D1}"/>
    <cellStyle name="highlightText 5 2 2" xfId="8749" xr:uid="{660716B9-D7C7-4018-9050-14D220CE1570}"/>
    <cellStyle name="highlightText 5 2 2 2" xfId="8750" xr:uid="{3DD0CBFB-0D62-42FB-9D89-D3010ACB62CF}"/>
    <cellStyle name="highlightText 5 2 2 2 2" xfId="8751" xr:uid="{AA42BB5A-AB5E-424E-8DDD-0F119B74647C}"/>
    <cellStyle name="highlightText 5 2 2 2 2 2" xfId="8752" xr:uid="{CF872B4D-E8E3-4F80-AB14-3C7B547A4842}"/>
    <cellStyle name="highlightText 5 2 2 2 2 3" xfId="8753" xr:uid="{066D9F77-7276-48B8-A7F9-27D155B18B44}"/>
    <cellStyle name="highlightText 5 2 2 2 3" xfId="8754" xr:uid="{CD7A53A0-BBB5-4671-B779-902E6F4AD6FF}"/>
    <cellStyle name="highlightText 5 2 2 2 3 2" xfId="8755" xr:uid="{3BA9CBF6-45E7-4815-B7EA-D1D863E70A70}"/>
    <cellStyle name="highlightText 5 2 2 2 4" xfId="8756" xr:uid="{D3196891-82A5-4F0E-B26D-A33AB27B9648}"/>
    <cellStyle name="highlightText 5 2 2 2 5" xfId="8757" xr:uid="{98E22D03-9026-42F2-BCEE-36F770D06903}"/>
    <cellStyle name="highlightText 5 2 2 3" xfId="8758" xr:uid="{1194397E-799A-4185-85E6-26C459BE62DB}"/>
    <cellStyle name="highlightText 5 2 2 3 2" xfId="8759" xr:uid="{ED865FFC-367F-401E-A7D6-47A18E7F75E7}"/>
    <cellStyle name="highlightText 5 2 2 3 3" xfId="8760" xr:uid="{34AEFAD6-C307-4D14-8804-38B6DC5906FB}"/>
    <cellStyle name="highlightText 5 2 2 4" xfId="8761" xr:uid="{AE6041F6-CC4D-4CDF-8873-8101CEB773AD}"/>
    <cellStyle name="highlightText 5 2 2 4 2" xfId="8762" xr:uid="{EC62DD0B-0A93-46CE-ADA6-281956232387}"/>
    <cellStyle name="highlightText 5 2 2 5" xfId="8763" xr:uid="{7984B9F6-EEBD-486A-AC6C-0A1195C09BDA}"/>
    <cellStyle name="highlightText 5 2 2 6" xfId="8764" xr:uid="{7D002A4D-634E-4B7C-AD5A-2F7DC07BF83E}"/>
    <cellStyle name="highlightText 5 2 3" xfId="8765" xr:uid="{502583E8-BF57-4E2A-8155-61B1F7B1B542}"/>
    <cellStyle name="highlightText 5 2 3 2" xfId="8766" xr:uid="{9375DC1B-99F6-4D7A-AB44-B4BDBFDDE017}"/>
    <cellStyle name="highlightText 5 2 3 2 2" xfId="8767" xr:uid="{5FC11D52-D2FF-4969-BE75-284F1DF57C59}"/>
    <cellStyle name="highlightText 5 2 3 2 3" xfId="8768" xr:uid="{450D1776-4EA8-4439-ADB8-2BCDA0AD9485}"/>
    <cellStyle name="highlightText 5 2 3 3" xfId="8769" xr:uid="{B115722A-9A9C-4C22-9659-0EC696D79384}"/>
    <cellStyle name="highlightText 5 2 3 3 2" xfId="8770" xr:uid="{49AF1A80-82D6-43DF-92B7-67546CB108EB}"/>
    <cellStyle name="highlightText 5 2 3 4" xfId="8771" xr:uid="{8EF57A00-15EE-4A5A-8858-902EB237DF13}"/>
    <cellStyle name="highlightText 5 2 3 5" xfId="8772" xr:uid="{B928EE49-54F3-48FA-8B3F-D177FF1F23D4}"/>
    <cellStyle name="highlightText 5 2 4" xfId="8773" xr:uid="{B782CF62-78AA-43F5-BCB6-F6304EF4C343}"/>
    <cellStyle name="highlightText 5 2 4 2" xfId="8774" xr:uid="{27CD5ADC-FBAB-4E40-95E9-2907E1D7FF03}"/>
    <cellStyle name="highlightText 5 2 4 3" xfId="8775" xr:uid="{3ED7F4D6-D11A-4771-A28F-389EFD2B55E9}"/>
    <cellStyle name="highlightText 5 2 5" xfId="8776" xr:uid="{E99558D0-BFC1-4DC5-82C3-49BFF7EA2E56}"/>
    <cellStyle name="highlightText 5 2 5 2" xfId="8777" xr:uid="{2AF87950-226D-4AD3-8683-CBC6F404EF33}"/>
    <cellStyle name="highlightText 5 2 6" xfId="8778" xr:uid="{B86DBFBF-A23A-4685-B83B-924999A67042}"/>
    <cellStyle name="highlightText 5 2 7" xfId="8779" xr:uid="{185D8FD5-7843-4FCE-AB29-A248A9636F3B}"/>
    <cellStyle name="highlightText 5 3" xfId="8780" xr:uid="{A79016E2-C060-4F4C-A380-0CBCDE2DBB5F}"/>
    <cellStyle name="highlightText 5 3 2" xfId="8781" xr:uid="{95B3781B-4BED-45F0-97A7-250B533FC0BB}"/>
    <cellStyle name="highlightText 5 3 2 2" xfId="8782" xr:uid="{02FB15AC-6BC4-40B2-AA1C-0DA0FF6C2A15}"/>
    <cellStyle name="highlightText 5 3 2 2 2" xfId="8783" xr:uid="{FCE6F32A-53C1-4815-BFD2-8E0C4EC3B30B}"/>
    <cellStyle name="highlightText 5 3 2 2 2 2" xfId="8784" xr:uid="{97053AEB-0BA7-40F7-9E2F-6B06E4599AEA}"/>
    <cellStyle name="highlightText 5 3 2 2 2 3" xfId="8785" xr:uid="{D81C5FDA-8B68-4AE1-92B3-7FCD8D000BCB}"/>
    <cellStyle name="highlightText 5 3 2 2 3" xfId="8786" xr:uid="{D440F46D-4D79-45F8-B940-DC55742C1DAA}"/>
    <cellStyle name="highlightText 5 3 2 2 3 2" xfId="8787" xr:uid="{4178CDC0-631F-45F7-8F96-8EBD6666DC9E}"/>
    <cellStyle name="highlightText 5 3 2 2 4" xfId="8788" xr:uid="{EC448EA6-9188-4E7C-9FD5-194658BD9C1F}"/>
    <cellStyle name="highlightText 5 3 2 2 5" xfId="8789" xr:uid="{84E05074-395A-4E67-86E5-6F2509AB2AAD}"/>
    <cellStyle name="highlightText 5 3 2 3" xfId="8790" xr:uid="{75ED2047-AE70-4526-83FF-F9B9700BBE8D}"/>
    <cellStyle name="highlightText 5 3 2 3 2" xfId="8791" xr:uid="{4E6B0768-3080-4D39-B323-7C3D3D0886CB}"/>
    <cellStyle name="highlightText 5 3 2 3 3" xfId="8792" xr:uid="{0206EF76-8C3B-4BB7-BD18-2195A20A2BE5}"/>
    <cellStyle name="highlightText 5 3 2 4" xfId="8793" xr:uid="{90097995-5D26-4F80-90A2-C0C45301B8C8}"/>
    <cellStyle name="highlightText 5 3 2 4 2" xfId="8794" xr:uid="{4B4AB6BC-4C7D-40EF-9DDF-FB1DC9FAB7CF}"/>
    <cellStyle name="highlightText 5 3 2 5" xfId="8795" xr:uid="{D706CDF4-C6E6-4D90-9EAD-A7DF016FB837}"/>
    <cellStyle name="highlightText 5 3 2 6" xfId="8796" xr:uid="{90C18F4B-4938-4417-8F12-9437777FE854}"/>
    <cellStyle name="highlightText 5 3 3" xfId="8797" xr:uid="{2235911C-D26F-4D73-A389-08E94C5E33CE}"/>
    <cellStyle name="highlightText 5 3 3 2" xfId="8798" xr:uid="{C89173D7-CC20-48D0-8E47-E925A51096FA}"/>
    <cellStyle name="highlightText 5 3 3 2 2" xfId="8799" xr:uid="{38B727CB-0BD0-4827-BD07-4CC77D537997}"/>
    <cellStyle name="highlightText 5 3 3 2 3" xfId="8800" xr:uid="{247D180E-FFE2-484F-988E-8A2B2D2496D3}"/>
    <cellStyle name="highlightText 5 3 3 3" xfId="8801" xr:uid="{5904AB54-677F-4885-8771-3141C470ECA1}"/>
    <cellStyle name="highlightText 5 3 3 3 2" xfId="8802" xr:uid="{B56D96E7-F62B-4325-BCA3-F9844E35D5AA}"/>
    <cellStyle name="highlightText 5 3 3 4" xfId="8803" xr:uid="{6AE8C939-CA20-4301-B481-3A7040A94F2D}"/>
    <cellStyle name="highlightText 5 3 3 5" xfId="8804" xr:uid="{FE72F003-BC68-4925-82A9-070F749C0ED2}"/>
    <cellStyle name="highlightText 5 3 4" xfId="8805" xr:uid="{F938EA9F-9862-4CED-9336-FCB2B9719B2A}"/>
    <cellStyle name="highlightText 5 3 4 2" xfId="8806" xr:uid="{835C4197-C326-4319-99A3-A75E11AEC3EF}"/>
    <cellStyle name="highlightText 5 3 4 3" xfId="8807" xr:uid="{C9CE97B1-2B59-4F96-9535-4D78DBE15547}"/>
    <cellStyle name="highlightText 5 3 5" xfId="8808" xr:uid="{9222B2C2-B2A3-42E6-A3CB-6755736748A1}"/>
    <cellStyle name="highlightText 5 3 5 2" xfId="8809" xr:uid="{DA4906D9-8DFC-4653-9187-DE4701208B9B}"/>
    <cellStyle name="highlightText 5 3 6" xfId="8810" xr:uid="{3C5DA0F9-F206-40BF-9A56-09520FAC7978}"/>
    <cellStyle name="highlightText 5 3 7" xfId="8811" xr:uid="{00F3F87E-F403-4E31-B3B7-0AE2EF2B484B}"/>
    <cellStyle name="highlightText 5 4" xfId="8812" xr:uid="{C75C13CC-5610-440B-BECB-E76D2123854C}"/>
    <cellStyle name="highlightText 5 4 2" xfId="8813" xr:uid="{EB8CC56F-D666-464B-9EC8-AB5BFA38452B}"/>
    <cellStyle name="highlightText 5 4 2 2" xfId="8814" xr:uid="{8F210925-0E43-44A7-AD72-9D8E39DE078F}"/>
    <cellStyle name="highlightText 5 4 2 2 2" xfId="8815" xr:uid="{85FA6F06-E6B7-4ABC-9C71-56F7512E2F36}"/>
    <cellStyle name="highlightText 5 4 2 2 3" xfId="8816" xr:uid="{E15B080E-CCC0-418F-B9B0-838B39F4883C}"/>
    <cellStyle name="highlightText 5 4 2 3" xfId="8817" xr:uid="{9D6D2427-5F6B-4558-B0F8-CEFA4ACA6E67}"/>
    <cellStyle name="highlightText 5 4 2 3 2" xfId="8818" xr:uid="{67611C45-CAEB-4F50-ABA4-1BDDC945284C}"/>
    <cellStyle name="highlightText 5 4 2 4" xfId="8819" xr:uid="{F616C3EB-29CA-4B79-9121-C60C2F1D6199}"/>
    <cellStyle name="highlightText 5 4 2 5" xfId="8820" xr:uid="{8F457FB1-C48D-42FF-B032-28D717A5C567}"/>
    <cellStyle name="highlightText 5 4 3" xfId="8821" xr:uid="{BFFB65F8-4DF0-44E3-95AA-513B1EA0F056}"/>
    <cellStyle name="highlightText 5 4 3 2" xfId="8822" xr:uid="{713F3981-2CE4-4997-AC4B-4FE1E9AC8F9E}"/>
    <cellStyle name="highlightText 5 4 3 3" xfId="8823" xr:uid="{E9DFAB88-BBF9-46EC-A81F-58288244C315}"/>
    <cellStyle name="highlightText 5 4 4" xfId="8824" xr:uid="{5611881C-BE73-49F3-BF9A-394B77B85998}"/>
    <cellStyle name="highlightText 5 4 4 2" xfId="8825" xr:uid="{C401826C-2477-4649-80A0-435AFC1A7CA5}"/>
    <cellStyle name="highlightText 5 4 5" xfId="8826" xr:uid="{3EC3F43C-D2C8-40D1-9025-6C31CBEF1E16}"/>
    <cellStyle name="highlightText 5 4 6" xfId="8827" xr:uid="{071007AB-132D-4E2F-80F8-CF92233CFF5C}"/>
    <cellStyle name="highlightText 5 5" xfId="8828" xr:uid="{D35B4132-C8DD-4F6C-B3D5-3C80ABE7F6EC}"/>
    <cellStyle name="highlightText 5 5 2" xfId="8829" xr:uid="{7ACEE04E-4F18-4847-A3BE-F751EDDF57E6}"/>
    <cellStyle name="highlightText 5 5 2 2" xfId="8830" xr:uid="{AE7D22D2-2E55-4073-9A6E-37D8BB5744E7}"/>
    <cellStyle name="highlightText 5 5 2 3" xfId="8831" xr:uid="{ADF3ADAE-6181-4F9D-A5B3-BBB116E9AC69}"/>
    <cellStyle name="highlightText 5 5 3" xfId="8832" xr:uid="{2D918833-D692-41D1-A61F-CDF5ADC7B2D4}"/>
    <cellStyle name="highlightText 5 5 3 2" xfId="8833" xr:uid="{E0D01158-5AD8-4DEC-9FDC-51E10C1FC8BD}"/>
    <cellStyle name="highlightText 5 5 4" xfId="8834" xr:uid="{C3E19A4A-830F-494A-9A9D-FCA7E82E72B9}"/>
    <cellStyle name="highlightText 5 5 5" xfId="8835" xr:uid="{92616A1B-2F6C-4481-8248-73D6AA73E56A}"/>
    <cellStyle name="highlightText 5 6" xfId="8836" xr:uid="{ECC1E6DF-71E3-41EC-A636-F5959C626383}"/>
    <cellStyle name="highlightText 5 6 2" xfId="8837" xr:uid="{475ADD56-A30A-43A8-8E27-EAF4CE22A736}"/>
    <cellStyle name="highlightText 5 6 3" xfId="8838" xr:uid="{F5537525-A0EE-4483-8B76-86F17E719D42}"/>
    <cellStyle name="highlightText 5 7" xfId="8839" xr:uid="{ECD0EFE1-F1A0-436E-8E4D-CFC6B1FB69A4}"/>
    <cellStyle name="highlightText 5 7 2" xfId="8840" xr:uid="{1186901C-C771-47F2-8ACB-CEF6DFFDEAFB}"/>
    <cellStyle name="highlightText 5 8" xfId="8841" xr:uid="{A9BCFCC7-51E9-4B89-9622-3673F63E66E9}"/>
    <cellStyle name="highlightText 5 9" xfId="8842" xr:uid="{F0AEC61E-1D5C-407E-8B08-4F1A5DD8CB5A}"/>
    <cellStyle name="highlightText 6" xfId="8843" xr:uid="{EFB2B47B-57ED-4AED-9E11-1F414D4D7D27}"/>
    <cellStyle name="highlightText 6 2" xfId="8844" xr:uid="{3BB8A694-D970-4147-90FD-7C99BBB8AA27}"/>
    <cellStyle name="highlightText 6 2 2" xfId="8845" xr:uid="{BA0DF269-C15C-444F-8B52-35ED6786C43B}"/>
    <cellStyle name="highlightText 6 2 2 2" xfId="8846" xr:uid="{614F230F-E9D3-45F9-9531-CD9E60326C5C}"/>
    <cellStyle name="highlightText 6 2 2 2 2" xfId="8847" xr:uid="{39B1E613-C348-4784-BFD2-2C2D3995EFDD}"/>
    <cellStyle name="highlightText 6 2 2 2 3" xfId="8848" xr:uid="{E52B525E-DB24-47AC-A29C-15B8D9E76D3C}"/>
    <cellStyle name="highlightText 6 2 2 3" xfId="8849" xr:uid="{B7D962ED-4BF6-410A-ABC4-F7ACBAF267DE}"/>
    <cellStyle name="highlightText 6 2 2 3 2" xfId="8850" xr:uid="{895106DA-1160-47C1-8C74-0AE5989C4596}"/>
    <cellStyle name="highlightText 6 2 2 4" xfId="8851" xr:uid="{25CC8ACC-E612-483D-A30D-0718A28AE6B0}"/>
    <cellStyle name="highlightText 6 2 2 5" xfId="8852" xr:uid="{8E1B3AD3-0D17-4C58-BEAD-778BDD0F6BC0}"/>
    <cellStyle name="highlightText 6 2 3" xfId="8853" xr:uid="{BC286AD1-1DF2-4C75-84A8-8F88E2962A64}"/>
    <cellStyle name="highlightText 6 2 3 2" xfId="8854" xr:uid="{AAA2F9AF-8D54-49FD-9812-57100A90E13E}"/>
    <cellStyle name="highlightText 6 2 3 3" xfId="8855" xr:uid="{65985DF2-D419-4FEC-BFEA-7B54F8FA9688}"/>
    <cellStyle name="highlightText 6 2 4" xfId="8856" xr:uid="{D5E6F6AF-791D-488C-9F04-3DBF4875E798}"/>
    <cellStyle name="highlightText 6 2 4 2" xfId="8857" xr:uid="{7D2DC2FB-E469-4658-8818-8FABEA9513B1}"/>
    <cellStyle name="highlightText 6 2 5" xfId="8858" xr:uid="{EEF04FD6-F103-49DF-A435-B8399F5D9BB6}"/>
    <cellStyle name="highlightText 6 2 6" xfId="8859" xr:uid="{3758C8E3-3D21-4392-AAF7-B54ED52626D1}"/>
    <cellStyle name="highlightText 6 3" xfId="8860" xr:uid="{03B02114-4C4C-4474-8DC0-CEB02D653C3C}"/>
    <cellStyle name="highlightText 6 3 2" xfId="8861" xr:uid="{196F521D-C1A6-4165-843B-9B92D9B28B31}"/>
    <cellStyle name="highlightText 6 3 2 2" xfId="8862" xr:uid="{56E7BED0-DDF2-4B76-8764-5BF8D557FBF5}"/>
    <cellStyle name="highlightText 6 3 2 3" xfId="8863" xr:uid="{946790A1-0947-44CE-85D2-424424F5B214}"/>
    <cellStyle name="highlightText 6 3 3" xfId="8864" xr:uid="{181C6C95-7FB0-42C5-8C1C-50F57B29819A}"/>
    <cellStyle name="highlightText 6 3 3 2" xfId="8865" xr:uid="{60F8E089-88DD-427D-B4E4-67573E8CE404}"/>
    <cellStyle name="highlightText 6 3 4" xfId="8866" xr:uid="{3C8B5719-4462-4460-B827-81F698E4108A}"/>
    <cellStyle name="highlightText 6 3 5" xfId="8867" xr:uid="{473E4B3C-2FAE-4C04-A7B2-27DE1A033CA3}"/>
    <cellStyle name="highlightText 6 4" xfId="8868" xr:uid="{770B60AD-8396-4F9B-948E-EECE2C506D94}"/>
    <cellStyle name="highlightText 6 4 2" xfId="8869" xr:uid="{BAA3C98F-C2CE-4BF9-B57E-AA4A74C2D2BC}"/>
    <cellStyle name="highlightText 6 4 3" xfId="8870" xr:uid="{0B86D40F-DB82-4E9B-9B4B-D35676E17553}"/>
    <cellStyle name="highlightText 6 5" xfId="8871" xr:uid="{9B9ED71A-07DB-4F00-A28A-1A111C24E906}"/>
    <cellStyle name="highlightText 6 5 2" xfId="8872" xr:uid="{2ABCF718-7167-4F80-9ED0-C6D21FA58A29}"/>
    <cellStyle name="highlightText 6 6" xfId="8873" xr:uid="{B147F90D-042B-4A17-B064-61947DE2A643}"/>
    <cellStyle name="highlightText 6 7" xfId="8874" xr:uid="{C9B16697-1DD7-4181-B927-8D99B93ABC68}"/>
    <cellStyle name="highlightText 7" xfId="8875" xr:uid="{E35D0410-B6B3-4453-B0E1-F086D75D48AF}"/>
    <cellStyle name="highlightText 7 2" xfId="8876" xr:uid="{0A89BC48-0C2B-47B1-9640-E21522DEF0C9}"/>
    <cellStyle name="highlightText 7 2 2" xfId="8877" xr:uid="{644BB331-A22F-4CD8-A577-A682FBCF945E}"/>
    <cellStyle name="highlightText 7 2 2 2" xfId="8878" xr:uid="{FCFF7E7C-09CF-43D8-B320-3AA0A1E92497}"/>
    <cellStyle name="highlightText 7 2 2 2 2" xfId="8879" xr:uid="{68829249-0A8C-427B-8210-1DD2D5373905}"/>
    <cellStyle name="highlightText 7 2 2 2 3" xfId="8880" xr:uid="{954F9EB9-D332-4C75-B381-D42E8D875101}"/>
    <cellStyle name="highlightText 7 2 2 3" xfId="8881" xr:uid="{9D091ACE-117D-441A-9116-6E8042DC24F0}"/>
    <cellStyle name="highlightText 7 2 2 3 2" xfId="8882" xr:uid="{FD1E5F8B-2F42-40C5-890A-34ECFC3DE46A}"/>
    <cellStyle name="highlightText 7 2 2 4" xfId="8883" xr:uid="{1B767FD4-F6EF-4771-AC83-ED7E88E9953F}"/>
    <cellStyle name="highlightText 7 2 2 5" xfId="8884" xr:uid="{8054A91B-32DB-460F-AB20-15D865C15CC9}"/>
    <cellStyle name="highlightText 7 2 3" xfId="8885" xr:uid="{56040F2A-6952-45E2-BF94-D387DF821FAC}"/>
    <cellStyle name="highlightText 7 2 3 2" xfId="8886" xr:uid="{064074BB-C8F2-4DE1-9F3A-9FC615559125}"/>
    <cellStyle name="highlightText 7 2 3 3" xfId="8887" xr:uid="{0FA69E03-F4AC-4F3D-90B7-4DC76C167F2F}"/>
    <cellStyle name="highlightText 7 2 4" xfId="8888" xr:uid="{45AA53DE-90DA-4E0F-8A2D-8336E2BBB7F7}"/>
    <cellStyle name="highlightText 7 2 4 2" xfId="8889" xr:uid="{CFC31C37-4BAD-4210-BEB3-C14B20E3465F}"/>
    <cellStyle name="highlightText 7 2 5" xfId="8890" xr:uid="{ACC68903-4504-4168-A345-1A33D5D4A70E}"/>
    <cellStyle name="highlightText 7 2 6" xfId="8891" xr:uid="{9F9A674C-3C08-4C23-87EE-03BE50DF6F33}"/>
    <cellStyle name="highlightText 7 3" xfId="8892" xr:uid="{E42F7FEE-4413-491D-8569-369A76013F35}"/>
    <cellStyle name="highlightText 7 3 2" xfId="8893" xr:uid="{A358C48D-B601-49CD-BD67-2843B5275C78}"/>
    <cellStyle name="highlightText 7 3 2 2" xfId="8894" xr:uid="{A1ED58A0-6D99-4806-ABFE-ABCDC7FE45D9}"/>
    <cellStyle name="highlightText 7 3 2 3" xfId="8895" xr:uid="{05AEA3DA-398A-4E22-B969-96C3BB8BFF6E}"/>
    <cellStyle name="highlightText 7 3 3" xfId="8896" xr:uid="{CA6F4E1E-88FF-45B0-8BF5-297D954C9F73}"/>
    <cellStyle name="highlightText 7 3 3 2" xfId="8897" xr:uid="{5BFB02EB-71CE-4C15-B1A6-EC7EB9EA3ED7}"/>
    <cellStyle name="highlightText 7 3 4" xfId="8898" xr:uid="{D0CB3FA1-1968-422E-A2FE-7F9EA269527C}"/>
    <cellStyle name="highlightText 7 3 5" xfId="8899" xr:uid="{F0E89C96-FB3A-4A55-AFBA-1EEB2921B211}"/>
    <cellStyle name="highlightText 7 4" xfId="8900" xr:uid="{3DDD3C6F-3C50-4165-8D30-79A123E680DA}"/>
    <cellStyle name="highlightText 7 4 2" xfId="8901" xr:uid="{FDF5E556-303F-4B63-92B1-11B5D2A2D048}"/>
    <cellStyle name="highlightText 7 4 3" xfId="8902" xr:uid="{317AD5C8-B7F9-48C7-91D1-5245271DF777}"/>
    <cellStyle name="highlightText 7 5" xfId="8903" xr:uid="{6902AEC4-7065-4E7A-8FFB-6C28ACCBF67E}"/>
    <cellStyle name="highlightText 7 5 2" xfId="8904" xr:uid="{60A773C2-50EC-43A0-8CBF-7CD66D98AC0B}"/>
    <cellStyle name="highlightText 7 6" xfId="8905" xr:uid="{DA5A9A81-60E8-4ADC-AEDB-63A3DE3E8680}"/>
    <cellStyle name="highlightText 7 7" xfId="8906" xr:uid="{ABD0B8B7-A62D-45E3-8866-318334376A03}"/>
    <cellStyle name="highlightText 8" xfId="8907" xr:uid="{DF10F5F5-7C16-470A-BB21-F2C7D436C743}"/>
    <cellStyle name="highlightText 8 2" xfId="8908" xr:uid="{3A0D11C8-F1DE-462A-B999-6FF488D8B46E}"/>
    <cellStyle name="highlightText 8 2 2" xfId="8909" xr:uid="{074EED76-C1FB-4ED3-A34C-F5F7BFFBB395}"/>
    <cellStyle name="highlightText 8 2 2 2" xfId="8910" xr:uid="{C0D06358-E8A0-4EAD-B86F-82DB5457459A}"/>
    <cellStyle name="highlightText 8 2 2 3" xfId="8911" xr:uid="{3ED4B1E3-8FE0-442A-84F1-172B72A5EC92}"/>
    <cellStyle name="highlightText 8 2 3" xfId="8912" xr:uid="{6EA90329-CB9C-4B71-B3CA-12CABA1517BE}"/>
    <cellStyle name="highlightText 8 2 3 2" xfId="8913" xr:uid="{82C179B9-F61D-4423-B2E3-FFD474D51EC4}"/>
    <cellStyle name="highlightText 8 2 4" xfId="8914" xr:uid="{90D9623F-5899-40F9-8E65-090D18C6FB43}"/>
    <cellStyle name="highlightText 8 2 5" xfId="8915" xr:uid="{4038CD16-A1C7-46CB-951F-EEB3ADBD6229}"/>
    <cellStyle name="highlightText 8 3" xfId="8916" xr:uid="{9A443C11-D3B6-40EF-A074-52EC57D2CC54}"/>
    <cellStyle name="highlightText 8 3 2" xfId="8917" xr:uid="{FACB3FE5-A382-411C-980C-1555076BE157}"/>
    <cellStyle name="highlightText 8 3 3" xfId="8918" xr:uid="{F43AAA16-813D-417C-9B84-B6C4108BAF5B}"/>
    <cellStyle name="highlightText 8 4" xfId="8919" xr:uid="{FD3DFFE0-794F-4D25-B766-ED13182B0AD4}"/>
    <cellStyle name="highlightText 8 4 2" xfId="8920" xr:uid="{CB252B65-4772-4EE3-A3E2-5062C4E1D6E1}"/>
    <cellStyle name="highlightText 8 5" xfId="8921" xr:uid="{12B884EC-DF09-4477-82BF-06D8EE30ED64}"/>
    <cellStyle name="highlightText 8 6" xfId="8922" xr:uid="{72ABF1F1-DB49-4EAC-A736-070C69BD553A}"/>
    <cellStyle name="highlightText 9" xfId="8923" xr:uid="{C01E7201-59A0-44E3-8553-1BA00F5EBDD7}"/>
    <cellStyle name="highlightText 9 2" xfId="8924" xr:uid="{3CA4261B-B916-47D7-BB75-B86419F8615A}"/>
    <cellStyle name="highlightText 9 2 2" xfId="8925" xr:uid="{5BD1259B-2390-45FD-A2CF-70F2FA1A1D56}"/>
    <cellStyle name="highlightText 9 2 3" xfId="8926" xr:uid="{DEAEE0B1-9A1F-4CC3-BBFA-148717F03AA0}"/>
    <cellStyle name="highlightText 9 3" xfId="8927" xr:uid="{5DC35A2B-DEE5-4CDE-9979-F6E60050059A}"/>
    <cellStyle name="highlightText 9 3 2" xfId="8928" xr:uid="{7ACBDE50-7B77-4ADE-9EAA-1E0D4FBE1501}"/>
    <cellStyle name="highlightText 9 4" xfId="8929" xr:uid="{D89B4059-E45F-48BB-8F89-477A87DF7F3C}"/>
    <cellStyle name="highlightText 9 5" xfId="8930" xr:uid="{8974EB89-8374-4D81-8B2B-CF5B2533DB54}"/>
    <cellStyle name="Hipervínculo 2" xfId="8931" xr:uid="{3B6922E9-CB54-4408-A114-76138BF05D9C}"/>
    <cellStyle name="Hivatkozott cella" xfId="8932" xr:uid="{3ABFD2B9-CC2A-46AA-8F68-40B4F018544B}"/>
    <cellStyle name="Hyperlink" xfId="3" builtinId="8"/>
    <cellStyle name="Hyperlink 2" xfId="8933" xr:uid="{BABAF73F-B576-4F66-BCED-7644142D975C}"/>
    <cellStyle name="Hyperlink 2 2" xfId="8934" xr:uid="{722C0396-7691-41A4-8C8A-F0A0D34365D2}"/>
    <cellStyle name="Hyperlink 3" xfId="8935" xr:uid="{22A34AE1-C110-41D9-AD9E-62B2D64A39DF}"/>
    <cellStyle name="Hyperlink 3 2" xfId="8936" xr:uid="{13ADAFBC-1833-4BF5-B82C-82AB096340B3}"/>
    <cellStyle name="Hyperlink 4" xfId="8937" xr:uid="{E35DACC0-5F24-41D8-B790-AEE690EE7259}"/>
    <cellStyle name="Hyperlink 5" xfId="8938" xr:uid="{0D06F413-8D8F-4B4C-9BC6-BE3983858888}"/>
    <cellStyle name="Incorrecto" xfId="8939" xr:uid="{37FF19FD-4D97-4EFE-8D41-537A3CBE6964}"/>
    <cellStyle name="Input" xfId="14" builtinId="20" customBuiltin="1"/>
    <cellStyle name="Input - Opmaakprofiel3" xfId="8940" xr:uid="{C4AC99C4-2E53-47F1-903A-D0172BD1EA14}"/>
    <cellStyle name="Input - Opmaakprofiel3 2" xfId="8941" xr:uid="{F4D96B2D-4652-4E1E-954D-E536A3DBFAF9}"/>
    <cellStyle name="Input 2" xfId="8942" xr:uid="{F70E0134-B346-48A5-9209-489EE1DDD8D3}"/>
    <cellStyle name="Input 2 2" xfId="8943" xr:uid="{06893EA6-06DF-40C2-978F-B9C4ACAE2929}"/>
    <cellStyle name="Input 2 2 2" xfId="8944" xr:uid="{29052FA0-CEBE-4928-A74D-51A93614AAEA}"/>
    <cellStyle name="Input 2 2 2 2" xfId="8945" xr:uid="{99DEACBC-A9E5-4444-AE3E-0B363B4958DD}"/>
    <cellStyle name="Input 2 2 2 2 2" xfId="8946" xr:uid="{68F512F9-BF2E-4973-8C7A-4C8D0B9B10B7}"/>
    <cellStyle name="Input 2 2 2 2 2 2" xfId="8947" xr:uid="{744B22D4-C513-40D6-8E3B-ED938BB12F2F}"/>
    <cellStyle name="Input 2 2 2 2 2 2 2" xfId="8948" xr:uid="{07F181D8-FFD2-41CD-9937-1D648BD573BD}"/>
    <cellStyle name="Input 2 2 2 2 2 2 2 2" xfId="8949" xr:uid="{3E377A1E-A359-4746-98EA-3618CB242085}"/>
    <cellStyle name="Input 2 2 2 2 2 2 2 2 2" xfId="8950" xr:uid="{762D427A-9F1B-49EF-9A3A-50CD2869E958}"/>
    <cellStyle name="Input 2 2 2 2 2 2 2 2 3" xfId="8951" xr:uid="{3286C0AA-E083-4C83-93EF-B307B22A091C}"/>
    <cellStyle name="Input 2 2 2 2 2 2 2 3" xfId="8952" xr:uid="{063DAC1A-558C-4134-82DC-6C769AD45D3E}"/>
    <cellStyle name="Input 2 2 2 2 2 2 2 3 2" xfId="8953" xr:uid="{895F7957-CE80-4C0C-AC3A-42AA4E22AA10}"/>
    <cellStyle name="Input 2 2 2 2 2 2 2 4" xfId="8954" xr:uid="{389DE1C5-7A5B-4833-A58A-475F9FC52201}"/>
    <cellStyle name="Input 2 2 2 2 2 2 3" xfId="8955" xr:uid="{1BFC86EA-EFFB-4F8A-81B3-9C5A71A5C548}"/>
    <cellStyle name="Input 2 2 2 2 2 2 3 2" xfId="8956" xr:uid="{C419F26F-25C1-44BF-B46E-177928A022E8}"/>
    <cellStyle name="Input 2 2 2 2 2 2 3 3" xfId="8957" xr:uid="{86D8B583-D60D-442A-82C1-CD261DE4DFA3}"/>
    <cellStyle name="Input 2 2 2 2 2 2 4" xfId="8958" xr:uid="{4C6D89E3-4923-4CC0-8D5D-DE25381D25EB}"/>
    <cellStyle name="Input 2 2 2 2 2 2 4 2" xfId="8959" xr:uid="{A30FB236-86E3-4C5A-AA5D-9615D6371999}"/>
    <cellStyle name="Input 2 2 2 2 2 2 5" xfId="8960" xr:uid="{1AA70F14-D814-4347-98F0-A31CE092787D}"/>
    <cellStyle name="Input 2 2 2 2 2 3" xfId="8961" xr:uid="{E2EC5F00-6D9F-4F68-BE65-734C57B59212}"/>
    <cellStyle name="Input 2 2 2 2 2 3 2" xfId="8962" xr:uid="{848F0BEF-944C-4310-AFC2-90713744496D}"/>
    <cellStyle name="Input 2 2 2 2 2 3 2 2" xfId="8963" xr:uid="{A8D1EACC-0EE7-48A9-830C-F097F3F79414}"/>
    <cellStyle name="Input 2 2 2 2 2 3 2 3" xfId="8964" xr:uid="{609736FF-E782-4417-B88B-5BF38562C60C}"/>
    <cellStyle name="Input 2 2 2 2 2 3 3" xfId="8965" xr:uid="{650DB806-A8E8-4C06-A35F-0BE386FD3630}"/>
    <cellStyle name="Input 2 2 2 2 2 3 3 2" xfId="8966" xr:uid="{E10603C5-3570-46DF-ADB6-5501170381AF}"/>
    <cellStyle name="Input 2 2 2 2 2 3 4" xfId="8967" xr:uid="{AEEFB83C-7FDD-49CD-A1E2-668E7B9986C9}"/>
    <cellStyle name="Input 2 2 2 2 2 4" xfId="8968" xr:uid="{3A0752FC-66CF-41D5-8413-06A2783795E3}"/>
    <cellStyle name="Input 2 2 2 2 2 4 2" xfId="8969" xr:uid="{4B7C70A4-A6AB-45BF-BBD5-580D740E9978}"/>
    <cellStyle name="Input 2 2 2 2 2 4 3" xfId="8970" xr:uid="{BE8FB95F-9801-4667-A608-643C0A59587D}"/>
    <cellStyle name="Input 2 2 2 2 2 5" xfId="8971" xr:uid="{C8839D87-655C-4090-95D6-72A09D8DA654}"/>
    <cellStyle name="Input 2 2 2 2 2 5 2" xfId="8972" xr:uid="{15E2B48A-6126-4EDB-9355-E2F4A01D52E9}"/>
    <cellStyle name="Input 2 2 2 2 2 6" xfId="8973" xr:uid="{913A9FEF-DFFA-43B7-B9C0-96BEA4E989F4}"/>
    <cellStyle name="Input 2 2 2 2 3" xfId="8974" xr:uid="{006ACBF7-944F-4111-A658-969AE075AA59}"/>
    <cellStyle name="Input 2 2 2 2 3 2" xfId="8975" xr:uid="{D337717B-5236-46EB-AC43-C500339C1AD0}"/>
    <cellStyle name="Input 2 2 2 2 3 2 2" xfId="8976" xr:uid="{98805017-EAA7-479D-8E73-7F7BA8D8F7FA}"/>
    <cellStyle name="Input 2 2 2 2 3 2 2 2" xfId="8977" xr:uid="{77E2CDD7-9972-4337-8F4A-83F3295F659E}"/>
    <cellStyle name="Input 2 2 2 2 3 2 2 2 2" xfId="8978" xr:uid="{12C250B6-FFBF-416C-BD94-2417FBBE9000}"/>
    <cellStyle name="Input 2 2 2 2 3 2 2 2 3" xfId="8979" xr:uid="{BF23BE9A-BFE6-439B-AD91-117D84EFE31B}"/>
    <cellStyle name="Input 2 2 2 2 3 2 2 3" xfId="8980" xr:uid="{82FF0796-5340-4272-B2A7-CAD39A7AA4DB}"/>
    <cellStyle name="Input 2 2 2 2 3 2 2 3 2" xfId="8981" xr:uid="{2624299E-8AA6-41E8-8B8E-E1D0C0035E0D}"/>
    <cellStyle name="Input 2 2 2 2 3 2 2 4" xfId="8982" xr:uid="{D1C7ED5C-8549-4B82-8DA9-FDC2124EF22A}"/>
    <cellStyle name="Input 2 2 2 2 3 2 3" xfId="8983" xr:uid="{689CFAA4-5E26-4184-9C89-78B92AE274BE}"/>
    <cellStyle name="Input 2 2 2 2 3 2 3 2" xfId="8984" xr:uid="{629C558D-0607-4B73-9A73-9207E65A4BCF}"/>
    <cellStyle name="Input 2 2 2 2 3 2 3 3" xfId="8985" xr:uid="{E8AEB2B0-DA12-4DF4-8F8D-2775335D0D3B}"/>
    <cellStyle name="Input 2 2 2 2 3 2 4" xfId="8986" xr:uid="{9B064E9D-102A-4B82-95B7-354B141076D5}"/>
    <cellStyle name="Input 2 2 2 2 3 2 4 2" xfId="8987" xr:uid="{4DD77BE4-7C31-4378-ADB2-F84BA685E924}"/>
    <cellStyle name="Input 2 2 2 2 3 2 5" xfId="8988" xr:uid="{7D482947-2560-4E1C-90AA-4830FCA5AC29}"/>
    <cellStyle name="Input 2 2 2 2 3 3" xfId="8989" xr:uid="{0053325C-9898-4BC7-87E9-3A279FCA0DCD}"/>
    <cellStyle name="Input 2 2 2 2 3 3 2" xfId="8990" xr:uid="{84CEB91D-F7FC-4935-ADEA-90EA16D13742}"/>
    <cellStyle name="Input 2 2 2 2 3 3 2 2" xfId="8991" xr:uid="{79CBC829-15F0-4A75-9085-FF8A9CAE0E04}"/>
    <cellStyle name="Input 2 2 2 2 3 3 2 3" xfId="8992" xr:uid="{29C39310-ACA3-4A07-90FC-E310E01620D3}"/>
    <cellStyle name="Input 2 2 2 2 3 3 3" xfId="8993" xr:uid="{39B47B05-0666-4C79-BE63-F8971B2A176F}"/>
    <cellStyle name="Input 2 2 2 2 3 3 3 2" xfId="8994" xr:uid="{FCA48C08-4CD3-4980-BC1A-45CE672E089D}"/>
    <cellStyle name="Input 2 2 2 2 3 3 4" xfId="8995" xr:uid="{1E949CAC-24B4-447A-8573-E6C1CCB6F012}"/>
    <cellStyle name="Input 2 2 2 2 3 4" xfId="8996" xr:uid="{54ECEFA6-DC91-4A2A-973B-3853B856B9EC}"/>
    <cellStyle name="Input 2 2 2 2 3 4 2" xfId="8997" xr:uid="{9F439FB6-5D11-47F7-98D1-3BD1C75CE113}"/>
    <cellStyle name="Input 2 2 2 2 3 4 3" xfId="8998" xr:uid="{5579F940-E5E6-46C5-85C6-4665A932CB57}"/>
    <cellStyle name="Input 2 2 2 2 3 5" xfId="8999" xr:uid="{3E65D5FE-513E-46B4-BBB1-13C5D38D74F6}"/>
    <cellStyle name="Input 2 2 2 2 3 5 2" xfId="9000" xr:uid="{D560AE62-41E1-4CF8-8135-954F87DC9B4A}"/>
    <cellStyle name="Input 2 2 2 2 3 6" xfId="9001" xr:uid="{0DFC0CEC-DECF-4C11-BC46-23AFAE235DAA}"/>
    <cellStyle name="Input 2 2 2 2 4" xfId="9002" xr:uid="{26A20B73-40E0-424D-9D35-3B8B836E8F7D}"/>
    <cellStyle name="Input 2 2 2 2 4 2" xfId="9003" xr:uid="{DDB86444-6A31-425F-B3CB-179D4ED1E83E}"/>
    <cellStyle name="Input 2 2 2 2 4 2 2" xfId="9004" xr:uid="{5D989638-BBD6-4542-A3AA-ED8C3B2FE14F}"/>
    <cellStyle name="Input 2 2 2 2 4 2 2 2" xfId="9005" xr:uid="{701DCBA5-7AB2-4408-850D-7CD079F0C1CB}"/>
    <cellStyle name="Input 2 2 2 2 4 2 2 3" xfId="9006" xr:uid="{B747EDAB-032B-435B-AF7B-B7B83D19C94A}"/>
    <cellStyle name="Input 2 2 2 2 4 2 3" xfId="9007" xr:uid="{FBC3897A-D2B3-4209-8E75-90CFFF0983C0}"/>
    <cellStyle name="Input 2 2 2 2 4 2 3 2" xfId="9008" xr:uid="{10864FE9-947D-4D47-9301-F89A65610BAB}"/>
    <cellStyle name="Input 2 2 2 2 4 2 4" xfId="9009" xr:uid="{0985CBE7-DB17-4448-9DBC-B13DF71ABDA2}"/>
    <cellStyle name="Input 2 2 2 2 4 3" xfId="9010" xr:uid="{A23930B0-37F6-4296-801F-1CE855DFBE7C}"/>
    <cellStyle name="Input 2 2 2 2 4 3 2" xfId="9011" xr:uid="{9F5BD664-6CF3-4B96-817A-59851FFC480C}"/>
    <cellStyle name="Input 2 2 2 2 4 3 3" xfId="9012" xr:uid="{9A7334E6-5E4E-4591-B3EC-2032A9B5B2E7}"/>
    <cellStyle name="Input 2 2 2 2 4 4" xfId="9013" xr:uid="{98F3472C-9171-49AD-AD8D-A575453EB7E3}"/>
    <cellStyle name="Input 2 2 2 2 4 4 2" xfId="9014" xr:uid="{1B38F3EC-6FC9-4913-89D0-835CF4751A46}"/>
    <cellStyle name="Input 2 2 2 2 4 5" xfId="9015" xr:uid="{272F81FA-B070-463F-8C51-354F58E48D3A}"/>
    <cellStyle name="Input 2 2 2 2 5" xfId="9016" xr:uid="{BB5F6393-19D0-4B64-B7AD-FB3752CB6DEA}"/>
    <cellStyle name="Input 2 2 2 2 5 2" xfId="9017" xr:uid="{43D82689-82BC-4CD4-922F-1FEFBF9D727A}"/>
    <cellStyle name="Input 2 2 2 2 5 2 2" xfId="9018" xr:uid="{A2BA97E4-10A2-45CF-8FF0-46857E26A86F}"/>
    <cellStyle name="Input 2 2 2 2 5 2 3" xfId="9019" xr:uid="{B2E62ADC-76D6-43C2-B8D5-F8EFCB4152BB}"/>
    <cellStyle name="Input 2 2 2 2 5 3" xfId="9020" xr:uid="{E8D4F595-A325-4F11-A62D-FC0D512E51C2}"/>
    <cellStyle name="Input 2 2 2 2 5 3 2" xfId="9021" xr:uid="{DD2EF531-12EB-42D2-AB60-44A8DF62B52E}"/>
    <cellStyle name="Input 2 2 2 2 5 4" xfId="9022" xr:uid="{5A4AA011-DBB2-4129-816B-15615FE064C1}"/>
    <cellStyle name="Input 2 2 2 2 6" xfId="9023" xr:uid="{ADF26549-95E4-4BEA-A2B9-636B097C1200}"/>
    <cellStyle name="Input 2 2 2 2 6 2" xfId="9024" xr:uid="{AA7F2231-310B-4280-93C5-85937AF8F1F9}"/>
    <cellStyle name="Input 2 2 2 2 6 3" xfId="9025" xr:uid="{6096C3C8-4CDE-4A27-90AD-37CA4653AF33}"/>
    <cellStyle name="Input 2 2 2 2 7" xfId="9026" xr:uid="{14AD57CD-351B-4F65-A184-65E474019364}"/>
    <cellStyle name="Input 2 2 2 2 7 2" xfId="9027" xr:uid="{2C994FB1-CDB0-48DB-9953-CEEAAF57693A}"/>
    <cellStyle name="Input 2 2 2 2 8" xfId="9028" xr:uid="{47FB8296-C7E6-45E8-BD26-47E5A9BA200F}"/>
    <cellStyle name="Input 2 2 2 3" xfId="9029" xr:uid="{8C231002-CF99-4E63-9D9E-0D9A357359B1}"/>
    <cellStyle name="Input 2 2 2 3 2" xfId="9030" xr:uid="{BAB4BE1D-2D5E-4BA0-8B26-5D2B33AE0D90}"/>
    <cellStyle name="Input 2 2 2 3 2 2" xfId="9031" xr:uid="{E5DE97D7-F341-46A8-9F5F-DA25041C69CD}"/>
    <cellStyle name="Input 2 2 2 3 2 2 2" xfId="9032" xr:uid="{2E25FB3C-B35B-4C36-AE59-7837149C2622}"/>
    <cellStyle name="Input 2 2 2 3 2 2 2 2" xfId="9033" xr:uid="{E84391BA-80A1-4408-AC76-015F615CF591}"/>
    <cellStyle name="Input 2 2 2 3 2 2 2 3" xfId="9034" xr:uid="{49605A29-807A-450B-B6D7-9195E1D09CC0}"/>
    <cellStyle name="Input 2 2 2 3 2 2 3" xfId="9035" xr:uid="{CAFB2223-BF72-4A64-9A2A-31F1BA9C6631}"/>
    <cellStyle name="Input 2 2 2 3 2 2 3 2" xfId="9036" xr:uid="{78FDF87D-B6B9-4155-813F-955460FAC537}"/>
    <cellStyle name="Input 2 2 2 3 2 2 4" xfId="9037" xr:uid="{031C17FA-4FE3-4D17-9F17-1B9832F1F0EA}"/>
    <cellStyle name="Input 2 2 2 3 2 3" xfId="9038" xr:uid="{FBE7C9E5-E673-4773-A2AF-1E5DE47C10A0}"/>
    <cellStyle name="Input 2 2 2 3 2 3 2" xfId="9039" xr:uid="{9BC7EB04-82E0-49DD-B247-099630E16804}"/>
    <cellStyle name="Input 2 2 2 3 2 3 3" xfId="9040" xr:uid="{A591FE33-86BF-4559-BC56-9862BFB7154A}"/>
    <cellStyle name="Input 2 2 2 3 2 4" xfId="9041" xr:uid="{389F7429-C13C-4620-B0FA-7C3C60DBFC11}"/>
    <cellStyle name="Input 2 2 2 3 2 4 2" xfId="9042" xr:uid="{300C45C8-A3C3-46E8-B3DF-EF25FFAAA8B0}"/>
    <cellStyle name="Input 2 2 2 3 2 5" xfId="9043" xr:uid="{7B005E60-3F6A-4552-A1E4-5855BCDCAF0A}"/>
    <cellStyle name="Input 2 2 2 3 3" xfId="9044" xr:uid="{0883F2E3-8A23-42B9-97F0-1EEE2E268A84}"/>
    <cellStyle name="Input 2 2 2 3 3 2" xfId="9045" xr:uid="{DCF7C086-2472-43A4-89A5-821BB03366A7}"/>
    <cellStyle name="Input 2 2 2 3 3 2 2" xfId="9046" xr:uid="{44C405E1-8D11-44CE-A35C-F7B12E467014}"/>
    <cellStyle name="Input 2 2 2 3 3 2 3" xfId="9047" xr:uid="{2CF9CD78-59F3-461B-BA4B-95CAC5092CED}"/>
    <cellStyle name="Input 2 2 2 3 3 3" xfId="9048" xr:uid="{F384D93E-AE62-40DD-A6DA-61E6C847D9D4}"/>
    <cellStyle name="Input 2 2 2 3 3 3 2" xfId="9049" xr:uid="{31576131-7820-4CC7-B23B-1ACC1FAB381C}"/>
    <cellStyle name="Input 2 2 2 3 3 4" xfId="9050" xr:uid="{E91BF47C-7846-4159-B07C-132EBF7D15D6}"/>
    <cellStyle name="Input 2 2 2 3 4" xfId="9051" xr:uid="{56574A85-7138-4DE6-9161-2019C152789F}"/>
    <cellStyle name="Input 2 2 2 3 4 2" xfId="9052" xr:uid="{02914316-C5A6-4E28-87E4-6DC0991211A3}"/>
    <cellStyle name="Input 2 2 2 3 4 3" xfId="9053" xr:uid="{EC340DCD-4B47-4559-B702-671EF26814ED}"/>
    <cellStyle name="Input 2 2 2 3 5" xfId="9054" xr:uid="{9120825F-458B-4FC2-A763-BF4F21B751F8}"/>
    <cellStyle name="Input 2 2 2 3 5 2" xfId="9055" xr:uid="{8FA93922-3D2E-45A8-91D2-9A2EE7A3C3B1}"/>
    <cellStyle name="Input 2 2 2 3 6" xfId="9056" xr:uid="{9B99A86B-3FA0-495E-8626-4C28BA019EA8}"/>
    <cellStyle name="Input 2 2 2 4" xfId="9057" xr:uid="{66DB2C8D-FDBD-48CD-8A69-31221DF17A9C}"/>
    <cellStyle name="Input 2 2 2 4 2" xfId="9058" xr:uid="{A85CEC65-7D2F-4D59-88BA-3350570D7693}"/>
    <cellStyle name="Input 2 2 2 4 2 2" xfId="9059" xr:uid="{8084B88D-5F0E-4FF4-8A1D-690431706C5F}"/>
    <cellStyle name="Input 2 2 2 4 2 2 2" xfId="9060" xr:uid="{8AE5ED90-07B2-4E59-95BD-6D264B3B859F}"/>
    <cellStyle name="Input 2 2 2 4 2 2 3" xfId="9061" xr:uid="{02CBEC6B-E8E1-4BA5-A91C-C8110EA10061}"/>
    <cellStyle name="Input 2 2 2 4 2 3" xfId="9062" xr:uid="{8A1C693E-9A14-454E-8A3E-99846C9BEF1B}"/>
    <cellStyle name="Input 2 2 2 4 2 3 2" xfId="9063" xr:uid="{62C015D7-EC60-4854-B4B9-0C529FC4A88B}"/>
    <cellStyle name="Input 2 2 2 4 2 4" xfId="9064" xr:uid="{76C35491-D6EE-4BCA-808B-78AFD9AA16E4}"/>
    <cellStyle name="Input 2 2 2 4 3" xfId="9065" xr:uid="{25961579-7164-47D6-8201-0CF78EE61971}"/>
    <cellStyle name="Input 2 2 2 4 3 2" xfId="9066" xr:uid="{36B3D840-A2ED-4676-9DF8-FCEF71EB5DE5}"/>
    <cellStyle name="Input 2 2 2 4 3 3" xfId="9067" xr:uid="{A46119DD-D2CF-4811-A761-C4E15E7941A6}"/>
    <cellStyle name="Input 2 2 2 4 4" xfId="9068" xr:uid="{C7E016CA-5D57-421F-BA69-1D18F5FD640B}"/>
    <cellStyle name="Input 2 2 2 4 4 2" xfId="9069" xr:uid="{AA05A554-FC00-40E8-AE6F-4D09CFE2BA8C}"/>
    <cellStyle name="Input 2 2 2 4 5" xfId="9070" xr:uid="{B68D13A0-B114-4098-8FC2-EF3BFCAD4EEA}"/>
    <cellStyle name="Input 2 2 2 5" xfId="9071" xr:uid="{022F114B-26DD-4BE7-BC6A-2B00B3F776CF}"/>
    <cellStyle name="Input 2 2 2 5 2" xfId="9072" xr:uid="{29058E92-A572-43C3-81D1-6DFC80DCA556}"/>
    <cellStyle name="Input 2 2 2 5 2 2" xfId="9073" xr:uid="{F3372184-8157-481E-8799-0D81A5D93531}"/>
    <cellStyle name="Input 2 2 2 5 2 3" xfId="9074" xr:uid="{B7F799FF-B4FD-40E2-958A-997D5DC17A6D}"/>
    <cellStyle name="Input 2 2 2 5 3" xfId="9075" xr:uid="{F52F40D3-D497-42E9-8990-45E5C069F781}"/>
    <cellStyle name="Input 2 2 2 5 3 2" xfId="9076" xr:uid="{1541432D-A561-4175-9DD9-FF5E0ED405FF}"/>
    <cellStyle name="Input 2 2 2 5 4" xfId="9077" xr:uid="{81AB4723-4127-48F6-8612-CC780E2AD2F0}"/>
    <cellStyle name="Input 2 2 2 6" xfId="9078" xr:uid="{9A00D250-1E58-4751-81FB-8FE5E02BF4DA}"/>
    <cellStyle name="Input 2 2 2 6 2" xfId="9079" xr:uid="{5D0CE5F1-A1B5-4030-8D87-F108E0C9EE24}"/>
    <cellStyle name="Input 2 2 2 6 3" xfId="9080" xr:uid="{9C192381-D14E-41EB-ADDF-9D6202F43C06}"/>
    <cellStyle name="Input 2 2 2 7" xfId="9081" xr:uid="{B8F7B156-CAC1-4263-85F2-612D8524C2BF}"/>
    <cellStyle name="Input 2 2 2 7 2" xfId="9082" xr:uid="{56C1E9E4-4B6E-4948-A30D-8F22D690054A}"/>
    <cellStyle name="Input 2 2 2 8" xfId="9083" xr:uid="{52AE1DBF-043D-4F12-899C-48D6D0904B6E}"/>
    <cellStyle name="Input 2 2 3" xfId="9084" xr:uid="{A3C99F51-82B5-4A2F-8237-6210C0CBF1A9}"/>
    <cellStyle name="Input 2 2 3 2" xfId="9085" xr:uid="{64216BA7-4942-4175-A467-81D09454DE04}"/>
    <cellStyle name="Input 2 2 3 2 2" xfId="9086" xr:uid="{5165B23E-5CC9-418D-B835-9BCDC7ED504F}"/>
    <cellStyle name="Input 2 2 3 2 2 2" xfId="9087" xr:uid="{8B4B2FE5-F04D-467D-9F9C-7D8F0ECF5843}"/>
    <cellStyle name="Input 2 2 3 2 2 2 2" xfId="9088" xr:uid="{61E40BA3-A8D0-4B8E-9AD9-D44C86B7DA86}"/>
    <cellStyle name="Input 2 2 3 2 2 2 2 2" xfId="9089" xr:uid="{1A2150E2-F9B6-4AF4-B1C4-44E1C0B8080A}"/>
    <cellStyle name="Input 2 2 3 2 2 2 2 3" xfId="9090" xr:uid="{6F5249F2-7618-4038-8DAE-34A6A0393E6A}"/>
    <cellStyle name="Input 2 2 3 2 2 2 3" xfId="9091" xr:uid="{7C8E77CD-4565-4233-801B-187B8DA29521}"/>
    <cellStyle name="Input 2 2 3 2 2 2 3 2" xfId="9092" xr:uid="{D89EBF1D-2797-4F94-8A56-6D80636C0537}"/>
    <cellStyle name="Input 2 2 3 2 2 2 4" xfId="9093" xr:uid="{08F28124-BBD9-44E8-AC30-FEA5C9EA4F4D}"/>
    <cellStyle name="Input 2 2 3 2 2 3" xfId="9094" xr:uid="{E70101F7-4673-4EC5-8007-A602F40D474B}"/>
    <cellStyle name="Input 2 2 3 2 2 3 2" xfId="9095" xr:uid="{E72630F2-FF7A-473A-A78D-F35E30F8D2AE}"/>
    <cellStyle name="Input 2 2 3 2 2 3 3" xfId="9096" xr:uid="{8E7E95CC-D951-4645-BF73-6248AB97BE21}"/>
    <cellStyle name="Input 2 2 3 2 2 4" xfId="9097" xr:uid="{6AD03F4B-A1D9-4463-8CC4-4572C089A7CA}"/>
    <cellStyle name="Input 2 2 3 2 2 4 2" xfId="9098" xr:uid="{03B75F40-4553-48B3-A7DF-396DB2BABD42}"/>
    <cellStyle name="Input 2 2 3 2 2 5" xfId="9099" xr:uid="{F8AE4BE3-8304-4488-A32C-B3E103FF55F0}"/>
    <cellStyle name="Input 2 2 3 2 3" xfId="9100" xr:uid="{D86E4AE9-815A-42EF-AB32-95EC450742DE}"/>
    <cellStyle name="Input 2 2 3 2 3 2" xfId="9101" xr:uid="{9990AA1C-8F41-4F03-94A8-20257BA8FED2}"/>
    <cellStyle name="Input 2 2 3 2 3 2 2" xfId="9102" xr:uid="{77DB1CDD-B65F-4326-BE94-20CE8DFB72D5}"/>
    <cellStyle name="Input 2 2 3 2 3 2 3" xfId="9103" xr:uid="{4BECD5E9-CEAE-4834-A336-9B05D75FBA1C}"/>
    <cellStyle name="Input 2 2 3 2 3 3" xfId="9104" xr:uid="{4D56AE65-265B-430B-B695-EA04476D0444}"/>
    <cellStyle name="Input 2 2 3 2 3 3 2" xfId="9105" xr:uid="{46C574A3-B1A3-4AEC-8907-902C6C853631}"/>
    <cellStyle name="Input 2 2 3 2 3 4" xfId="9106" xr:uid="{368C9B4C-D02A-4AA2-A588-62F953DCFDBD}"/>
    <cellStyle name="Input 2 2 3 2 4" xfId="9107" xr:uid="{70549DB5-A21D-407F-BCF9-8F0C15B9624F}"/>
    <cellStyle name="Input 2 2 3 2 4 2" xfId="9108" xr:uid="{69B2C656-9E29-4C7C-A679-2C20A55F40AA}"/>
    <cellStyle name="Input 2 2 3 2 4 3" xfId="9109" xr:uid="{98CD375D-8270-47AC-AD61-FCE8B77135F5}"/>
    <cellStyle name="Input 2 2 3 2 5" xfId="9110" xr:uid="{694B81F7-280F-4EFD-8B2E-500441D2284E}"/>
    <cellStyle name="Input 2 2 3 2 5 2" xfId="9111" xr:uid="{5C056723-B841-4015-89B6-8D5D99C4A5A7}"/>
    <cellStyle name="Input 2 2 3 2 6" xfId="9112" xr:uid="{39708562-01B7-4415-88A4-FB4F798AEA58}"/>
    <cellStyle name="Input 2 2 3 3" xfId="9113" xr:uid="{8B565D47-AD0F-4A8F-B79B-612232E5654F}"/>
    <cellStyle name="Input 2 2 3 3 2" xfId="9114" xr:uid="{42BB7501-989A-4795-9491-D51BA9D53198}"/>
    <cellStyle name="Input 2 2 3 3 2 2" xfId="9115" xr:uid="{D9C3335D-E213-4621-A9A4-CBE6070F4A9B}"/>
    <cellStyle name="Input 2 2 3 3 2 2 2" xfId="9116" xr:uid="{8CF31783-4357-4E44-8B1E-E8EB48BA257C}"/>
    <cellStyle name="Input 2 2 3 3 2 2 2 2" xfId="9117" xr:uid="{F76725CA-CF4E-4EE3-80A6-832C07594D5D}"/>
    <cellStyle name="Input 2 2 3 3 2 2 2 3" xfId="9118" xr:uid="{3F70EF83-AED4-4220-AFBB-A6E79DF51EF3}"/>
    <cellStyle name="Input 2 2 3 3 2 2 3" xfId="9119" xr:uid="{07449A1A-1872-454B-9B9F-C9F078C711CA}"/>
    <cellStyle name="Input 2 2 3 3 2 2 3 2" xfId="9120" xr:uid="{918DB459-2C00-4B65-9893-64F15C75CAC3}"/>
    <cellStyle name="Input 2 2 3 3 2 2 4" xfId="9121" xr:uid="{C93CDC1B-642D-4C72-AD41-98478168F8C2}"/>
    <cellStyle name="Input 2 2 3 3 2 3" xfId="9122" xr:uid="{24ACEC3C-1CEE-4FC1-80B5-03221FF32BDD}"/>
    <cellStyle name="Input 2 2 3 3 2 3 2" xfId="9123" xr:uid="{0D63FFF1-5338-4917-9DE9-FFD63E68FA6F}"/>
    <cellStyle name="Input 2 2 3 3 2 3 3" xfId="9124" xr:uid="{5382566E-2B25-45F8-8819-2BD3DEBF3A04}"/>
    <cellStyle name="Input 2 2 3 3 2 4" xfId="9125" xr:uid="{5182BF3B-A3E5-4269-87FD-A3874DD5CE97}"/>
    <cellStyle name="Input 2 2 3 3 2 4 2" xfId="9126" xr:uid="{8A448C1F-BC10-4BD8-8CCC-D75AFA586FD4}"/>
    <cellStyle name="Input 2 2 3 3 2 5" xfId="9127" xr:uid="{4DD7FFC2-BC48-4A9E-89C4-BD6C4ED394A0}"/>
    <cellStyle name="Input 2 2 3 3 3" xfId="9128" xr:uid="{7CEC9666-F599-4046-8B71-AC4133368314}"/>
    <cellStyle name="Input 2 2 3 3 3 2" xfId="9129" xr:uid="{39618450-8C1C-4E13-BA84-8322AFC88696}"/>
    <cellStyle name="Input 2 2 3 3 3 2 2" xfId="9130" xr:uid="{CFDAF772-14C5-4231-B23C-84E88558D6D9}"/>
    <cellStyle name="Input 2 2 3 3 3 2 3" xfId="9131" xr:uid="{748ED959-B345-423F-94D7-F32659DB1605}"/>
    <cellStyle name="Input 2 2 3 3 3 3" xfId="9132" xr:uid="{E8600318-6C2A-4A1F-AA42-DFBED02B4505}"/>
    <cellStyle name="Input 2 2 3 3 3 3 2" xfId="9133" xr:uid="{0089DB98-595B-4383-AE2D-4A7DA8EF17D2}"/>
    <cellStyle name="Input 2 2 3 3 3 4" xfId="9134" xr:uid="{2987C177-87AE-4BF1-8695-B8D3DDE86BFB}"/>
    <cellStyle name="Input 2 2 3 3 4" xfId="9135" xr:uid="{CA1275F0-1A64-41C2-AFA7-A90696B827BC}"/>
    <cellStyle name="Input 2 2 3 3 4 2" xfId="9136" xr:uid="{A53F8573-A607-4F00-8E49-730643888289}"/>
    <cellStyle name="Input 2 2 3 3 4 3" xfId="9137" xr:uid="{59F6D793-C7FF-4628-9B0E-C69DFE3A0954}"/>
    <cellStyle name="Input 2 2 3 3 5" xfId="9138" xr:uid="{6A281931-F56C-4531-B148-0ECE4FF6CE47}"/>
    <cellStyle name="Input 2 2 3 3 5 2" xfId="9139" xr:uid="{B9DF6626-E01F-4FA0-AB5F-D479BD3A6D29}"/>
    <cellStyle name="Input 2 2 3 3 6" xfId="9140" xr:uid="{70BB7CD6-FF29-4970-9D31-5FB4C7B3541A}"/>
    <cellStyle name="Input 2 2 3 4" xfId="9141" xr:uid="{FEACA570-3CAF-4523-AD74-09BB21F54FC5}"/>
    <cellStyle name="Input 2 2 3 4 2" xfId="9142" xr:uid="{9CC79AB6-2224-4291-B645-F3673E264BEC}"/>
    <cellStyle name="Input 2 2 3 4 2 2" xfId="9143" xr:uid="{335AED32-307B-46F0-834B-6F3D65F9E909}"/>
    <cellStyle name="Input 2 2 3 4 2 2 2" xfId="9144" xr:uid="{A0587752-9666-4F6C-A9E4-EA35E37F7814}"/>
    <cellStyle name="Input 2 2 3 4 2 2 3" xfId="9145" xr:uid="{437E85C7-0D01-442F-9318-98BB34568B23}"/>
    <cellStyle name="Input 2 2 3 4 2 3" xfId="9146" xr:uid="{4BE4E808-7E77-401E-BD7D-EE20ACF1C754}"/>
    <cellStyle name="Input 2 2 3 4 2 3 2" xfId="9147" xr:uid="{FE2AD240-374C-4519-9F67-D31F7D5EE008}"/>
    <cellStyle name="Input 2 2 3 4 2 4" xfId="9148" xr:uid="{29D9B393-B92D-4E35-AD31-50B5392AB932}"/>
    <cellStyle name="Input 2 2 3 4 3" xfId="9149" xr:uid="{8A4F66A3-6D7A-431C-B94D-7CD4B47F5D4B}"/>
    <cellStyle name="Input 2 2 3 4 3 2" xfId="9150" xr:uid="{48357F88-4A28-4CD7-A43C-FDADBCC249A4}"/>
    <cellStyle name="Input 2 2 3 4 3 3" xfId="9151" xr:uid="{F711DC61-3C6E-41EB-8688-9AAED9EC5974}"/>
    <cellStyle name="Input 2 2 3 4 4" xfId="9152" xr:uid="{82E4DDBD-403E-4B0D-B47B-C17B58CFC444}"/>
    <cellStyle name="Input 2 2 3 4 4 2" xfId="9153" xr:uid="{4A14ACA8-3EA4-4139-BC5F-D483DF854A0A}"/>
    <cellStyle name="Input 2 2 3 4 5" xfId="9154" xr:uid="{41E8BEDB-C413-458A-899A-397EC2831173}"/>
    <cellStyle name="Input 2 2 3 5" xfId="9155" xr:uid="{835DCAE2-9836-4244-B319-48B679238423}"/>
    <cellStyle name="Input 2 2 3 5 2" xfId="9156" xr:uid="{F6D0DBFD-9186-48D6-B45E-354DE502356E}"/>
    <cellStyle name="Input 2 2 3 5 2 2" xfId="9157" xr:uid="{8BD004B3-9EF1-449A-BE95-07BCE1B8CCD8}"/>
    <cellStyle name="Input 2 2 3 5 2 3" xfId="9158" xr:uid="{346835F0-AFFF-48AF-ADE0-E425E0E296F3}"/>
    <cellStyle name="Input 2 2 3 5 3" xfId="9159" xr:uid="{6AD97BFA-7BA8-479B-8464-96284F79A626}"/>
    <cellStyle name="Input 2 2 3 5 3 2" xfId="9160" xr:uid="{B20B039D-14EA-47C6-ADF9-AF51C8112664}"/>
    <cellStyle name="Input 2 2 3 5 4" xfId="9161" xr:uid="{423FC75C-226F-4A11-A7B3-FD02BC84563A}"/>
    <cellStyle name="Input 2 2 3 6" xfId="9162" xr:uid="{52D8A73A-01EA-41D7-A873-C6E969B4B445}"/>
    <cellStyle name="Input 2 2 3 6 2" xfId="9163" xr:uid="{B06E4A3B-42D6-4062-9309-D69222AC5414}"/>
    <cellStyle name="Input 2 2 3 6 3" xfId="9164" xr:uid="{7CCA07CD-9DA7-41D4-B3CA-2B396ED36217}"/>
    <cellStyle name="Input 2 2 3 7" xfId="9165" xr:uid="{478DC9C6-BBF8-4955-AB5D-EB95E4344DBD}"/>
    <cellStyle name="Input 2 2 3 7 2" xfId="9166" xr:uid="{FB879E75-B103-4CAF-81E0-854F9821EC5B}"/>
    <cellStyle name="Input 2 2 3 8" xfId="9167" xr:uid="{327C35FA-3F14-4DE9-8169-15E3134ADC03}"/>
    <cellStyle name="Input 2 2 4" xfId="9168" xr:uid="{DB70A954-2410-4423-A8E7-A45AE1642FF7}"/>
    <cellStyle name="Input 2 2 4 2" xfId="9169" xr:uid="{501650CF-4D0F-44B3-A9E1-E651DBAA17F8}"/>
    <cellStyle name="Input 2 2 4 2 2" xfId="9170" xr:uid="{31E002B7-18B8-4E81-9C7B-EA752A7EF723}"/>
    <cellStyle name="Input 2 2 4 2 2 2" xfId="9171" xr:uid="{27BA758D-6957-40E8-BB79-87873EA07538}"/>
    <cellStyle name="Input 2 2 4 2 2 2 2" xfId="9172" xr:uid="{B7E5AA65-2631-4A05-A6A6-6FCDF26E5B7F}"/>
    <cellStyle name="Input 2 2 4 2 2 2 3" xfId="9173" xr:uid="{6FDB9836-9028-4DED-88D1-E91DA219D482}"/>
    <cellStyle name="Input 2 2 4 2 2 3" xfId="9174" xr:uid="{36769178-B2D5-45A4-BAA5-EA0D54B11C9D}"/>
    <cellStyle name="Input 2 2 4 2 2 3 2" xfId="9175" xr:uid="{F73534F9-11FC-45B2-8218-0DD2F846E87D}"/>
    <cellStyle name="Input 2 2 4 2 2 4" xfId="9176" xr:uid="{2A2D0423-9109-4132-B34D-A4A67A8D982E}"/>
    <cellStyle name="Input 2 2 4 2 3" xfId="9177" xr:uid="{8D5B74AF-479E-4830-9814-BC208935A9CB}"/>
    <cellStyle name="Input 2 2 4 2 3 2" xfId="9178" xr:uid="{1063FDD2-0DB3-4C41-99FB-2714DEB5CDA2}"/>
    <cellStyle name="Input 2 2 4 2 3 3" xfId="9179" xr:uid="{27DBE941-B63C-4CE7-9499-6E2A3F686998}"/>
    <cellStyle name="Input 2 2 4 2 4" xfId="9180" xr:uid="{99DC3402-7B33-442D-8826-C5CBF3C803D0}"/>
    <cellStyle name="Input 2 2 4 2 4 2" xfId="9181" xr:uid="{BB580A55-A70E-4F90-8BA0-2AF31498EED0}"/>
    <cellStyle name="Input 2 2 4 2 5" xfId="9182" xr:uid="{00051206-7143-43DC-9963-05FA25A044F3}"/>
    <cellStyle name="Input 2 2 4 3" xfId="9183" xr:uid="{A333C08A-328B-46A8-9020-F6C616F1EC32}"/>
    <cellStyle name="Input 2 2 4 3 2" xfId="9184" xr:uid="{03C1FDDC-C48A-44FA-9166-F8D6748CC14F}"/>
    <cellStyle name="Input 2 2 4 3 2 2" xfId="9185" xr:uid="{E0E3FB63-A6A0-4614-A4E3-7B1856248A55}"/>
    <cellStyle name="Input 2 2 4 3 2 3" xfId="9186" xr:uid="{ED3B46DD-1A21-4879-B7A8-9271FC3B3C20}"/>
    <cellStyle name="Input 2 2 4 3 3" xfId="9187" xr:uid="{5719D4F4-9D8C-456E-8031-DD8E11307882}"/>
    <cellStyle name="Input 2 2 4 3 3 2" xfId="9188" xr:uid="{69DF712C-F74C-476E-85D7-A3198778EE49}"/>
    <cellStyle name="Input 2 2 4 3 4" xfId="9189" xr:uid="{3410D0EC-3110-4F7A-979E-19E8B676C58F}"/>
    <cellStyle name="Input 2 2 4 4" xfId="9190" xr:uid="{0FF3A65B-B670-4A79-9D22-14CE90BCAF7D}"/>
    <cellStyle name="Input 2 2 4 4 2" xfId="9191" xr:uid="{8530719C-8204-433E-8337-BBA240AC99CA}"/>
    <cellStyle name="Input 2 2 4 4 3" xfId="9192" xr:uid="{ADF28053-0640-4617-A48F-3FCA9967113C}"/>
    <cellStyle name="Input 2 2 4 5" xfId="9193" xr:uid="{0BC56DE7-C11A-4C14-BC3E-9FE373CFE590}"/>
    <cellStyle name="Input 2 2 4 5 2" xfId="9194" xr:uid="{09942415-CF4A-462F-AFD9-1C2420623FE6}"/>
    <cellStyle name="Input 2 2 4 6" xfId="9195" xr:uid="{9EC620A5-11DB-4484-A992-F6747AD18ABB}"/>
    <cellStyle name="Input 2 2 5" xfId="9196" xr:uid="{A9C2A49B-01A3-496E-9762-E454B772453D}"/>
    <cellStyle name="Input 2 2 5 2" xfId="9197" xr:uid="{5358DFAD-4FA7-480B-A93A-7A299288634C}"/>
    <cellStyle name="Input 2 2 5 2 2" xfId="9198" xr:uid="{784D9041-5FD9-4979-9CEC-B3FF6F73367A}"/>
    <cellStyle name="Input 2 2 5 2 3" xfId="9199" xr:uid="{9E7FBB7D-319B-43FF-AB3A-90A3B4ACCEA9}"/>
    <cellStyle name="Input 2 2 5 3" xfId="9200" xr:uid="{55F50A35-6208-408F-AC16-5F57B2756493}"/>
    <cellStyle name="Input 2 2 5 3 2" xfId="9201" xr:uid="{3E25B803-AE32-41BD-8F00-A4DFFE4476E4}"/>
    <cellStyle name="Input 2 2 5 4" xfId="9202" xr:uid="{1F359684-FFD3-45FF-A4AB-31AB00EED636}"/>
    <cellStyle name="Input 2 2 6" xfId="9203" xr:uid="{B90C4DF2-659B-4742-B4EE-81829520F60C}"/>
    <cellStyle name="Input 2 2 6 2" xfId="9204" xr:uid="{3A0BE2A2-2914-4E7C-80C3-64C3B0AC5021}"/>
    <cellStyle name="Input 2 2 6 3" xfId="9205" xr:uid="{6294E3C8-FC6B-46A2-BCF3-AF0FA812ED4F}"/>
    <cellStyle name="Input 2 2 7" xfId="9206" xr:uid="{20747D7E-9988-482A-B4B4-529DE92C4A4C}"/>
    <cellStyle name="Input 2 2 7 2" xfId="9207" xr:uid="{7831EFBA-1452-4C60-8C35-6449A4363752}"/>
    <cellStyle name="Input 2 2 8" xfId="9208" xr:uid="{0214A50F-B389-43CD-AC0E-60E1BF18E7EB}"/>
    <cellStyle name="Input 2 3" xfId="9209" xr:uid="{0A91B6A1-9304-4E90-AD17-D9B5FF5F3255}"/>
    <cellStyle name="Input 2 3 2" xfId="9210" xr:uid="{D7BB22EE-FB58-45EA-9C30-B3B59F8C9187}"/>
    <cellStyle name="Input 2 3 2 2" xfId="9211" xr:uid="{09B89DE6-0198-4818-B6EC-0C6012C4C6FA}"/>
    <cellStyle name="Input 2 3 2 2 2" xfId="9212" xr:uid="{FBAE6DBC-F8C9-41ED-8C69-71E34F72D44E}"/>
    <cellStyle name="Input 2 3 2 2 2 2" xfId="9213" xr:uid="{97B643DE-209C-4387-B5F3-8C6F5DDB0935}"/>
    <cellStyle name="Input 2 3 2 2 2 2 2" xfId="9214" xr:uid="{68D3D3C8-203F-4CA1-A0B2-D932E466584C}"/>
    <cellStyle name="Input 2 3 2 2 2 2 2 2" xfId="9215" xr:uid="{E02BEC3C-FA88-47F7-AC9C-2A50D129DC81}"/>
    <cellStyle name="Input 2 3 2 2 2 2 2 3" xfId="9216" xr:uid="{A3E34A81-8A25-483D-AA30-E4C94A891B83}"/>
    <cellStyle name="Input 2 3 2 2 2 2 3" xfId="9217" xr:uid="{FDADD867-DA4D-4857-A988-AA97CDBF269B}"/>
    <cellStyle name="Input 2 3 2 2 2 2 3 2" xfId="9218" xr:uid="{6F886CA5-81ED-480F-A3F0-F4764CBB7B0E}"/>
    <cellStyle name="Input 2 3 2 2 2 2 4" xfId="9219" xr:uid="{174ED762-B253-4A30-ACDA-871C4F711138}"/>
    <cellStyle name="Input 2 3 2 2 2 3" xfId="9220" xr:uid="{871863F7-54EE-4503-A8E3-315EE6314BD1}"/>
    <cellStyle name="Input 2 3 2 2 2 3 2" xfId="9221" xr:uid="{A653205D-5CA6-480A-AFAA-04E050C074F7}"/>
    <cellStyle name="Input 2 3 2 2 2 3 3" xfId="9222" xr:uid="{CF4C0C72-25A5-4CFF-ABE9-CF0EB629DA9B}"/>
    <cellStyle name="Input 2 3 2 2 2 4" xfId="9223" xr:uid="{FB69410D-335C-4477-96AC-D165447ECC63}"/>
    <cellStyle name="Input 2 3 2 2 2 4 2" xfId="9224" xr:uid="{CE76DEE7-8AA1-4DCE-AB2F-E8DDA1E1E90D}"/>
    <cellStyle name="Input 2 3 2 2 2 5" xfId="9225" xr:uid="{C0FBBB57-E433-4933-921B-AE9DE3583890}"/>
    <cellStyle name="Input 2 3 2 2 3" xfId="9226" xr:uid="{BFE4E427-DB95-4170-A1EC-C5C4DF14DEF6}"/>
    <cellStyle name="Input 2 3 2 2 3 2" xfId="9227" xr:uid="{F0187F91-0399-4101-85DB-DC00F8C73BCC}"/>
    <cellStyle name="Input 2 3 2 2 3 2 2" xfId="9228" xr:uid="{583130F5-7817-45BC-AAAE-3452C4F19986}"/>
    <cellStyle name="Input 2 3 2 2 3 2 3" xfId="9229" xr:uid="{FE22087D-4F82-4496-AB4D-1C26CEB91F01}"/>
    <cellStyle name="Input 2 3 2 2 3 3" xfId="9230" xr:uid="{01CFAA8D-C11F-4BBB-A061-5F177AC4BA74}"/>
    <cellStyle name="Input 2 3 2 2 3 3 2" xfId="9231" xr:uid="{A37429D6-6EBF-40A0-9C00-0244E1D06D61}"/>
    <cellStyle name="Input 2 3 2 2 3 4" xfId="9232" xr:uid="{6DF739F7-1987-4522-8DF5-F6A4A5FCA830}"/>
    <cellStyle name="Input 2 3 2 2 4" xfId="9233" xr:uid="{720D368E-6114-4AB9-B8A5-C4593E0DB2A2}"/>
    <cellStyle name="Input 2 3 2 2 4 2" xfId="9234" xr:uid="{769150F1-9AC6-4A9A-BC21-245F604485B1}"/>
    <cellStyle name="Input 2 3 2 2 4 3" xfId="9235" xr:uid="{0013A916-1075-465A-9601-0439ACB4CA72}"/>
    <cellStyle name="Input 2 3 2 2 5" xfId="9236" xr:uid="{E4096E50-2198-46E1-9258-7389D6D58741}"/>
    <cellStyle name="Input 2 3 2 2 5 2" xfId="9237" xr:uid="{2B7B9496-86E1-4391-8318-63F7FF7188E7}"/>
    <cellStyle name="Input 2 3 2 2 6" xfId="9238" xr:uid="{67C7D9B0-0286-4BB7-9312-9EC67D1F7BE3}"/>
    <cellStyle name="Input 2 3 2 3" xfId="9239" xr:uid="{5B733927-46F2-40E0-84F1-7BBE64A4B476}"/>
    <cellStyle name="Input 2 3 2 3 2" xfId="9240" xr:uid="{169B200D-3A19-49CA-B769-B88C7118DF26}"/>
    <cellStyle name="Input 2 3 2 3 2 2" xfId="9241" xr:uid="{1D16CAF1-5391-49B8-98F0-B82C470233DD}"/>
    <cellStyle name="Input 2 3 2 3 2 2 2" xfId="9242" xr:uid="{29FE7CC6-9866-4DF1-BEEF-706AFAD70B87}"/>
    <cellStyle name="Input 2 3 2 3 2 2 2 2" xfId="9243" xr:uid="{528C8520-9D52-4CF3-BAA6-BF6179B4BFFC}"/>
    <cellStyle name="Input 2 3 2 3 2 2 2 3" xfId="9244" xr:uid="{20BC34C2-449F-4A20-8948-64ADCD8E605D}"/>
    <cellStyle name="Input 2 3 2 3 2 2 3" xfId="9245" xr:uid="{F827049B-2332-4A48-86DE-2ED07DCA5A12}"/>
    <cellStyle name="Input 2 3 2 3 2 2 3 2" xfId="9246" xr:uid="{E223CA59-574F-4A6C-A202-F5891E0C3FD9}"/>
    <cellStyle name="Input 2 3 2 3 2 2 4" xfId="9247" xr:uid="{AA1D4DEB-0E04-4793-8D59-67C21E391C6B}"/>
    <cellStyle name="Input 2 3 2 3 2 3" xfId="9248" xr:uid="{28D2452D-327C-4DC9-B5F5-574936BEEAB5}"/>
    <cellStyle name="Input 2 3 2 3 2 3 2" xfId="9249" xr:uid="{FEA9E167-A373-4D9C-8CBA-0287AE8922D5}"/>
    <cellStyle name="Input 2 3 2 3 2 3 3" xfId="9250" xr:uid="{7993F160-BF3C-402C-8B7B-2174FEEF2DE6}"/>
    <cellStyle name="Input 2 3 2 3 2 4" xfId="9251" xr:uid="{08C31B8D-E8F0-4CE8-9500-DF0A82667D36}"/>
    <cellStyle name="Input 2 3 2 3 2 4 2" xfId="9252" xr:uid="{185E3BAC-07C3-47B7-B23B-C71B5120C2BF}"/>
    <cellStyle name="Input 2 3 2 3 2 5" xfId="9253" xr:uid="{E3F73368-8055-4766-B960-D5001E74DB51}"/>
    <cellStyle name="Input 2 3 2 3 3" xfId="9254" xr:uid="{18F080DD-B066-49CD-9F50-2D1FDE326894}"/>
    <cellStyle name="Input 2 3 2 3 3 2" xfId="9255" xr:uid="{AEF50FAA-8994-4214-9E6D-875B0A1822BD}"/>
    <cellStyle name="Input 2 3 2 3 3 2 2" xfId="9256" xr:uid="{A84FF8C6-F9AC-47B6-8489-A6B88B575FA1}"/>
    <cellStyle name="Input 2 3 2 3 3 2 3" xfId="9257" xr:uid="{6BF69107-6DFD-4993-A566-69C57D4F1495}"/>
    <cellStyle name="Input 2 3 2 3 3 3" xfId="9258" xr:uid="{B9A68791-346D-4587-9AD0-473D21BF68C5}"/>
    <cellStyle name="Input 2 3 2 3 3 3 2" xfId="9259" xr:uid="{AA554E76-87B8-4296-B69D-66A93BE06FCB}"/>
    <cellStyle name="Input 2 3 2 3 3 4" xfId="9260" xr:uid="{B6C085BF-1FBC-40D9-8B85-93A4E910FA50}"/>
    <cellStyle name="Input 2 3 2 3 4" xfId="9261" xr:uid="{0847026C-CD41-4B77-BBE1-984CA25B1FEB}"/>
    <cellStyle name="Input 2 3 2 3 4 2" xfId="9262" xr:uid="{704BA861-3B9A-46A0-B43D-D52E180E156C}"/>
    <cellStyle name="Input 2 3 2 3 4 3" xfId="9263" xr:uid="{145914CC-18A0-4BE7-A75D-5A512FE69798}"/>
    <cellStyle name="Input 2 3 2 3 5" xfId="9264" xr:uid="{554A2B82-2119-4643-B12F-0568E06FBF41}"/>
    <cellStyle name="Input 2 3 2 3 5 2" xfId="9265" xr:uid="{44F3D238-2B7F-4247-B4B6-48116FCDF0CC}"/>
    <cellStyle name="Input 2 3 2 3 6" xfId="9266" xr:uid="{09F9E19A-E5DB-40A3-AAB8-C55E3CC6E410}"/>
    <cellStyle name="Input 2 3 2 4" xfId="9267" xr:uid="{D7E3CB0F-61BF-47D9-9A7D-817AD9D0AF69}"/>
    <cellStyle name="Input 2 3 2 4 2" xfId="9268" xr:uid="{0F65194C-FB53-498F-954C-A74C65D024AA}"/>
    <cellStyle name="Input 2 3 2 4 2 2" xfId="9269" xr:uid="{1A4CEF2B-B05E-491E-83C8-CE584B9B2E67}"/>
    <cellStyle name="Input 2 3 2 4 2 2 2" xfId="9270" xr:uid="{FD97289A-61EB-42AD-880E-F14D2DE9490E}"/>
    <cellStyle name="Input 2 3 2 4 2 2 3" xfId="9271" xr:uid="{3279D596-68C5-4646-ACE0-9BB532B92006}"/>
    <cellStyle name="Input 2 3 2 4 2 3" xfId="9272" xr:uid="{19C69B9F-F639-429D-9CBA-1A1947E6DE26}"/>
    <cellStyle name="Input 2 3 2 4 2 3 2" xfId="9273" xr:uid="{A644D99E-D0BC-4446-B69A-242DEF63F50E}"/>
    <cellStyle name="Input 2 3 2 4 2 4" xfId="9274" xr:uid="{E7E6825C-ED4E-4CF6-81BE-F4303FDE5CC2}"/>
    <cellStyle name="Input 2 3 2 4 3" xfId="9275" xr:uid="{E2623A82-E7C4-45B6-B15B-38B1C0500CF3}"/>
    <cellStyle name="Input 2 3 2 4 3 2" xfId="9276" xr:uid="{8D59791C-8B79-4AD8-8927-43CF09F9C017}"/>
    <cellStyle name="Input 2 3 2 4 3 3" xfId="9277" xr:uid="{3C1CF663-80AE-46B4-879F-D159E9493843}"/>
    <cellStyle name="Input 2 3 2 4 4" xfId="9278" xr:uid="{CBEE114C-DF4D-4CFA-903C-5C4F84280B03}"/>
    <cellStyle name="Input 2 3 2 4 4 2" xfId="9279" xr:uid="{6B919D81-FA0E-46C1-B85F-64B158AB429A}"/>
    <cellStyle name="Input 2 3 2 4 5" xfId="9280" xr:uid="{282E1F6C-78E6-4808-943B-720B73A8E934}"/>
    <cellStyle name="Input 2 3 2 5" xfId="9281" xr:uid="{E28B7503-DFF7-413D-AAF1-B16DF8528363}"/>
    <cellStyle name="Input 2 3 2 5 2" xfId="9282" xr:uid="{C24964FF-6EF7-44EF-8E76-6BC6A5BB27D2}"/>
    <cellStyle name="Input 2 3 2 5 2 2" xfId="9283" xr:uid="{7075989D-EE62-4F4E-AFE4-3EFBDE74D59A}"/>
    <cellStyle name="Input 2 3 2 5 2 3" xfId="9284" xr:uid="{7B6EC108-795F-436E-9E6D-7269BB64B2D3}"/>
    <cellStyle name="Input 2 3 2 5 3" xfId="9285" xr:uid="{5F8E29F9-D476-4A28-B2E5-6F86894F3374}"/>
    <cellStyle name="Input 2 3 2 5 3 2" xfId="9286" xr:uid="{6AEE7C68-8E66-4029-AD7F-CF20FEFE6706}"/>
    <cellStyle name="Input 2 3 2 5 4" xfId="9287" xr:uid="{966C93FE-1DA2-43DF-9001-E26B79A6315B}"/>
    <cellStyle name="Input 2 3 2 6" xfId="9288" xr:uid="{ED46B68F-2D69-4AAD-8EFD-5D153C119CE7}"/>
    <cellStyle name="Input 2 3 2 6 2" xfId="9289" xr:uid="{720FF6D9-74BF-489C-A391-D8C4FDE4B9B2}"/>
    <cellStyle name="Input 2 3 2 6 3" xfId="9290" xr:uid="{A0C288DD-13BE-4BD4-B374-4B944BC7D34E}"/>
    <cellStyle name="Input 2 3 2 7" xfId="9291" xr:uid="{1737A723-1AC3-4B1B-8786-EC887366922D}"/>
    <cellStyle name="Input 2 3 2 7 2" xfId="9292" xr:uid="{779BFD85-2BB9-43E7-A3D2-BAAD7E82CA68}"/>
    <cellStyle name="Input 2 3 2 8" xfId="9293" xr:uid="{92C6F40B-4246-47F5-ABAE-159632C8A713}"/>
    <cellStyle name="Input 2 3 3" xfId="9294" xr:uid="{BCB7EBDE-D731-4450-BDC2-1E78334F6583}"/>
    <cellStyle name="Input 2 3 3 2" xfId="9295" xr:uid="{90129DC6-9F28-4A96-8374-581FF662A833}"/>
    <cellStyle name="Input 2 3 3 2 2" xfId="9296" xr:uid="{96D1A1AD-DE60-4596-A13A-4F18376E8109}"/>
    <cellStyle name="Input 2 3 3 2 2 2" xfId="9297" xr:uid="{055996D5-4E8A-4B4E-BF21-B00D3D20CF53}"/>
    <cellStyle name="Input 2 3 3 2 2 2 2" xfId="9298" xr:uid="{F23B6929-CC7B-4E8C-85D0-51799D1DEFCE}"/>
    <cellStyle name="Input 2 3 3 2 2 2 3" xfId="9299" xr:uid="{C6AABFCD-18AE-4A98-B6A1-B55D84B59544}"/>
    <cellStyle name="Input 2 3 3 2 2 3" xfId="9300" xr:uid="{AB8F465B-98D2-4F9B-8F92-9B17C78E2E1C}"/>
    <cellStyle name="Input 2 3 3 2 2 3 2" xfId="9301" xr:uid="{7BA0B9CF-CE20-49C9-B7F8-057F613308F5}"/>
    <cellStyle name="Input 2 3 3 2 2 4" xfId="9302" xr:uid="{3A175E85-6001-40E1-B78A-6360794872AA}"/>
    <cellStyle name="Input 2 3 3 2 3" xfId="9303" xr:uid="{11DD83A5-0D91-41BB-960D-F42DDED79BDB}"/>
    <cellStyle name="Input 2 3 3 2 3 2" xfId="9304" xr:uid="{18EEBDF6-188D-46FE-9A06-C9B21B3A43F6}"/>
    <cellStyle name="Input 2 3 3 2 3 3" xfId="9305" xr:uid="{D3133D3D-3370-4629-A371-E5DBCBEC41BB}"/>
    <cellStyle name="Input 2 3 3 2 4" xfId="9306" xr:uid="{3C862DAB-B3ED-42AC-B6B4-8970C512A664}"/>
    <cellStyle name="Input 2 3 3 2 4 2" xfId="9307" xr:uid="{7725A9FA-0E28-4918-87E3-269809F092F1}"/>
    <cellStyle name="Input 2 3 3 2 5" xfId="9308" xr:uid="{61FE2E60-7190-49D1-AD2E-119A51FFBB22}"/>
    <cellStyle name="Input 2 3 3 3" xfId="9309" xr:uid="{A57A8243-A92E-4161-B0E8-834D20FF5B7D}"/>
    <cellStyle name="Input 2 3 3 3 2" xfId="9310" xr:uid="{81E1DCFE-CBBF-4330-9315-D7A58E6D5ABD}"/>
    <cellStyle name="Input 2 3 3 3 2 2" xfId="9311" xr:uid="{24DDE395-4062-4F3D-B0E1-26823CFA14D5}"/>
    <cellStyle name="Input 2 3 3 3 2 3" xfId="9312" xr:uid="{0F7E6129-A7BC-4F33-B949-7174BE6E6C2D}"/>
    <cellStyle name="Input 2 3 3 3 3" xfId="9313" xr:uid="{7ABD6F46-2810-4E9C-9D07-A9E6FA870917}"/>
    <cellStyle name="Input 2 3 3 3 3 2" xfId="9314" xr:uid="{47EDF38C-8A4B-4973-8C29-FF6F5DD393BA}"/>
    <cellStyle name="Input 2 3 3 3 4" xfId="9315" xr:uid="{D28B8924-5358-4B96-8654-FF4F0B26FE2E}"/>
    <cellStyle name="Input 2 3 3 4" xfId="9316" xr:uid="{DF4AB8B0-C8A4-4911-BA8F-4161132835D3}"/>
    <cellStyle name="Input 2 3 3 4 2" xfId="9317" xr:uid="{07BC53B9-3783-49E1-9EFD-333D23AF8895}"/>
    <cellStyle name="Input 2 3 3 4 3" xfId="9318" xr:uid="{D766D523-5500-48B4-AA14-1D8F284A8BE6}"/>
    <cellStyle name="Input 2 3 3 5" xfId="9319" xr:uid="{3BF9B791-A6CA-45B8-B87E-46ABD3EAF81C}"/>
    <cellStyle name="Input 2 3 3 5 2" xfId="9320" xr:uid="{5E4A0A55-0890-4374-8507-5BB458788663}"/>
    <cellStyle name="Input 2 3 3 6" xfId="9321" xr:uid="{627C9DAA-665C-48A0-B147-59E7CAE6BED7}"/>
    <cellStyle name="Input 2 3 4" xfId="9322" xr:uid="{396C2EF6-16E1-4839-ACCE-215D62139A3F}"/>
    <cellStyle name="Input 2 3 4 2" xfId="9323" xr:uid="{F0A48D49-4EE2-4A11-9FBA-A8E81BBD8A83}"/>
    <cellStyle name="Input 2 3 4 2 2" xfId="9324" xr:uid="{65136ED4-894E-4EBF-BC2C-AF0481521AB5}"/>
    <cellStyle name="Input 2 3 4 2 2 2" xfId="9325" xr:uid="{186CA33E-C240-435D-9971-6ACCC50C7545}"/>
    <cellStyle name="Input 2 3 4 2 2 3" xfId="9326" xr:uid="{559DE389-E5D8-465C-9A14-D9B5D6B1D31A}"/>
    <cellStyle name="Input 2 3 4 2 3" xfId="9327" xr:uid="{4586CFE0-D9D2-40DB-80C1-707B29DC3238}"/>
    <cellStyle name="Input 2 3 4 2 3 2" xfId="9328" xr:uid="{3F65D451-E6BF-4DE2-BBF9-558E07115F1B}"/>
    <cellStyle name="Input 2 3 4 2 4" xfId="9329" xr:uid="{5A6067A0-5A2F-47B4-9A33-29A11A897687}"/>
    <cellStyle name="Input 2 3 4 3" xfId="9330" xr:uid="{92EE28B6-81B1-4E79-9201-4014B497091D}"/>
    <cellStyle name="Input 2 3 4 3 2" xfId="9331" xr:uid="{2B182900-AEF3-4E55-AE69-6E4C948464F6}"/>
    <cellStyle name="Input 2 3 4 3 3" xfId="9332" xr:uid="{34C06379-26E5-476C-9DC1-97028031784F}"/>
    <cellStyle name="Input 2 3 4 4" xfId="9333" xr:uid="{10F69BCF-3AA5-411A-8722-D359C60E797A}"/>
    <cellStyle name="Input 2 3 4 4 2" xfId="9334" xr:uid="{E40A93F5-2BC3-423D-9206-1F03C9EDC4F1}"/>
    <cellStyle name="Input 2 3 4 5" xfId="9335" xr:uid="{4E77C21C-BB9E-44B6-9993-A8586AB1C667}"/>
    <cellStyle name="Input 2 3 5" xfId="9336" xr:uid="{4481E5EF-8C5E-4D5B-8AC2-955D3A8FD959}"/>
    <cellStyle name="Input 2 3 5 2" xfId="9337" xr:uid="{DC6E0A78-1D76-42FA-B931-264ACFCA4921}"/>
    <cellStyle name="Input 2 3 5 2 2" xfId="9338" xr:uid="{15EF9F71-0D4A-4041-A5B8-16005FDD9ABE}"/>
    <cellStyle name="Input 2 3 5 2 3" xfId="9339" xr:uid="{A2DE723E-F187-4655-A39C-C40886D98201}"/>
    <cellStyle name="Input 2 3 5 3" xfId="9340" xr:uid="{6CF18252-6BF4-4150-803D-6704B8F9DAF5}"/>
    <cellStyle name="Input 2 3 5 3 2" xfId="9341" xr:uid="{866BDD89-6355-4514-86D9-4B112134654D}"/>
    <cellStyle name="Input 2 3 5 4" xfId="9342" xr:uid="{379B46D7-1AF1-4F56-BA5F-43C843C3A553}"/>
    <cellStyle name="Input 2 3 6" xfId="9343" xr:uid="{5519E3A5-4862-4F0A-ADFE-E97CF3AB7DAE}"/>
    <cellStyle name="Input 2 3 6 2" xfId="9344" xr:uid="{DA684D52-82DA-49CB-A2CA-BB36F13E90F7}"/>
    <cellStyle name="Input 2 3 6 3" xfId="9345" xr:uid="{39389688-65B2-48D2-BB93-67803545096C}"/>
    <cellStyle name="Input 2 3 7" xfId="9346" xr:uid="{41BBF377-6F3B-47A8-9236-631FFB7E2D13}"/>
    <cellStyle name="Input 2 3 7 2" xfId="9347" xr:uid="{0829E199-6AAE-444F-A0E4-339E762B0E84}"/>
    <cellStyle name="Input 2 3 8" xfId="9348" xr:uid="{1A0FE85C-ED08-47E9-AFC1-F1D10AE96789}"/>
    <cellStyle name="Input 2 4" xfId="9349" xr:uid="{7F7F389F-6941-49A9-83A9-CECBA5C9CC66}"/>
    <cellStyle name="Input 2 4 2" xfId="9350" xr:uid="{C13D501D-8BEF-4718-85EA-F84E1CED45D9}"/>
    <cellStyle name="Input 2 4 2 2" xfId="9351" xr:uid="{F52A8E80-58AA-45FD-8C4C-B0E1EACF4730}"/>
    <cellStyle name="Input 2 4 2 2 2" xfId="9352" xr:uid="{E7C6222B-2557-4148-AA36-4A3AD4EF46B9}"/>
    <cellStyle name="Input 2 4 2 2 2 2" xfId="9353" xr:uid="{CE8C2F39-0D81-4342-8948-6A164C582ED7}"/>
    <cellStyle name="Input 2 4 2 2 2 2 2" xfId="9354" xr:uid="{A3C3E290-8402-492E-9C47-914E197CEB87}"/>
    <cellStyle name="Input 2 4 2 2 2 2 3" xfId="9355" xr:uid="{908A9C2F-98D8-42A0-8A69-AE64665A09CD}"/>
    <cellStyle name="Input 2 4 2 2 2 3" xfId="9356" xr:uid="{6F62A161-7714-405C-969E-021F52CD6EF1}"/>
    <cellStyle name="Input 2 4 2 2 2 3 2" xfId="9357" xr:uid="{ED90268C-602D-4474-9525-8DC7CA466DAA}"/>
    <cellStyle name="Input 2 4 2 2 2 4" xfId="9358" xr:uid="{7138E2FF-E7EF-4993-92E7-B0A6258DAF1F}"/>
    <cellStyle name="Input 2 4 2 2 3" xfId="9359" xr:uid="{C7A8C659-1622-4D3B-AC9D-E103071A3B77}"/>
    <cellStyle name="Input 2 4 2 2 3 2" xfId="9360" xr:uid="{1A93F457-8772-469D-81E6-0015783F95B8}"/>
    <cellStyle name="Input 2 4 2 2 3 3" xfId="9361" xr:uid="{690A55A0-BDB6-4725-8919-8623FF306614}"/>
    <cellStyle name="Input 2 4 2 2 4" xfId="9362" xr:uid="{3D866DB7-878E-416C-ABC3-3FE439B06CD1}"/>
    <cellStyle name="Input 2 4 2 2 4 2" xfId="9363" xr:uid="{A01B5CC4-1832-47F1-B7D0-115A720B548D}"/>
    <cellStyle name="Input 2 4 2 2 5" xfId="9364" xr:uid="{F2C907AB-E80F-4CA5-9A5E-A10E16AA8AC2}"/>
    <cellStyle name="Input 2 4 2 3" xfId="9365" xr:uid="{A94CF7E2-4183-4871-99FA-902DD4B26FC5}"/>
    <cellStyle name="Input 2 4 2 3 2" xfId="9366" xr:uid="{44AB89C8-0E33-4D1F-8BCE-96D1B238438F}"/>
    <cellStyle name="Input 2 4 2 3 2 2" xfId="9367" xr:uid="{B0950803-F367-48DB-846C-9D91F51B2851}"/>
    <cellStyle name="Input 2 4 2 3 2 3" xfId="9368" xr:uid="{D7DDFEB1-824A-41A5-93C0-644E0BF3AEBF}"/>
    <cellStyle name="Input 2 4 2 3 3" xfId="9369" xr:uid="{8DCE8CBB-5C42-42F6-9AB0-F7360EB77F61}"/>
    <cellStyle name="Input 2 4 2 3 3 2" xfId="9370" xr:uid="{0772FF83-659E-4DE6-A400-A3D7E5835006}"/>
    <cellStyle name="Input 2 4 2 3 4" xfId="9371" xr:uid="{EBC95CC7-A974-4A4B-B88E-E6AA4B55263D}"/>
    <cellStyle name="Input 2 4 2 4" xfId="9372" xr:uid="{4AB2C1D5-2E52-4A2B-833B-B1C876F61A24}"/>
    <cellStyle name="Input 2 4 2 4 2" xfId="9373" xr:uid="{C4ADBC60-DFBE-4C87-87CB-4D3616716494}"/>
    <cellStyle name="Input 2 4 2 4 3" xfId="9374" xr:uid="{1E9BFB8B-A0C3-4332-9F06-7112F5B8BF4E}"/>
    <cellStyle name="Input 2 4 2 5" xfId="9375" xr:uid="{4450556E-2E1B-4F65-A5D6-5443DF4FD37C}"/>
    <cellStyle name="Input 2 4 2 5 2" xfId="9376" xr:uid="{61752C54-ADC3-44EC-93B7-3DF69BD31B72}"/>
    <cellStyle name="Input 2 4 2 6" xfId="9377" xr:uid="{29D1F833-CA1D-46EE-9A5C-9A81A51C82AA}"/>
    <cellStyle name="Input 2 4 3" xfId="9378" xr:uid="{7FA414E6-5A69-4630-A292-156F2996A7DB}"/>
    <cellStyle name="Input 2 4 3 2" xfId="9379" xr:uid="{4717A6E6-F09D-48C1-88D4-F8521D459688}"/>
    <cellStyle name="Input 2 4 3 2 2" xfId="9380" xr:uid="{C8F55E7F-DFE7-4124-9BD5-B28490A3076C}"/>
    <cellStyle name="Input 2 4 3 2 2 2" xfId="9381" xr:uid="{39DB3C6F-0D34-4B16-A151-628A88D1BB89}"/>
    <cellStyle name="Input 2 4 3 2 2 2 2" xfId="9382" xr:uid="{0D4D97FB-2D96-40AA-A6EA-2A8FB37CC727}"/>
    <cellStyle name="Input 2 4 3 2 2 2 3" xfId="9383" xr:uid="{248A9BFC-D819-48E0-A8A3-308B7CD48870}"/>
    <cellStyle name="Input 2 4 3 2 2 3" xfId="9384" xr:uid="{25AD823B-DEB7-44A3-AE1E-0087876CA2DA}"/>
    <cellStyle name="Input 2 4 3 2 2 3 2" xfId="9385" xr:uid="{01E59DCB-FA3F-459B-8002-1AE98179DF07}"/>
    <cellStyle name="Input 2 4 3 2 2 4" xfId="9386" xr:uid="{C244CAF2-3524-429A-B8A4-D36C0F63AE4B}"/>
    <cellStyle name="Input 2 4 3 2 3" xfId="9387" xr:uid="{1934E3EF-8C7B-4CF6-8B81-4E2F0BB82161}"/>
    <cellStyle name="Input 2 4 3 2 3 2" xfId="9388" xr:uid="{CB5C515B-7002-440F-A2FE-8E6D8C968566}"/>
    <cellStyle name="Input 2 4 3 2 3 3" xfId="9389" xr:uid="{5BD30B7C-7803-4776-8D67-C9B76BB17F9C}"/>
    <cellStyle name="Input 2 4 3 2 4" xfId="9390" xr:uid="{2A3B0F4A-4AD1-4396-A234-04564BCC1BEC}"/>
    <cellStyle name="Input 2 4 3 2 4 2" xfId="9391" xr:uid="{F9A22A9D-98D1-44EE-8128-50D4E1592AC2}"/>
    <cellStyle name="Input 2 4 3 2 5" xfId="9392" xr:uid="{45A0D07F-9C26-4C01-96C6-10A38EF80F5F}"/>
    <cellStyle name="Input 2 4 3 3" xfId="9393" xr:uid="{FDC831A9-01AC-41B4-8B89-B26247538AF9}"/>
    <cellStyle name="Input 2 4 3 3 2" xfId="9394" xr:uid="{B7B3F2D7-DFD9-4835-B59E-77216F8CCB77}"/>
    <cellStyle name="Input 2 4 3 3 2 2" xfId="9395" xr:uid="{C8BEBEAB-6342-40A4-8745-7C9D3548948E}"/>
    <cellStyle name="Input 2 4 3 3 2 3" xfId="9396" xr:uid="{452AD9C4-8748-4A80-91F2-838435B08C6F}"/>
    <cellStyle name="Input 2 4 3 3 3" xfId="9397" xr:uid="{F0B0A02A-3C17-4289-AF4B-2832CA9CBEB9}"/>
    <cellStyle name="Input 2 4 3 3 3 2" xfId="9398" xr:uid="{688AF130-70AA-429A-BB04-5492EB429B11}"/>
    <cellStyle name="Input 2 4 3 3 4" xfId="9399" xr:uid="{D056C394-E954-47E2-95AF-3E72E1B36373}"/>
    <cellStyle name="Input 2 4 3 4" xfId="9400" xr:uid="{260D4785-67B7-4549-9DB0-3250F2BC4378}"/>
    <cellStyle name="Input 2 4 3 4 2" xfId="9401" xr:uid="{643A5596-C880-4F1A-A771-9A8401907F6F}"/>
    <cellStyle name="Input 2 4 3 4 3" xfId="9402" xr:uid="{7AE753D5-57B7-450F-B2AA-03E751ADFEDA}"/>
    <cellStyle name="Input 2 4 3 5" xfId="9403" xr:uid="{030B1BB6-03EB-4B91-AAB8-0ED7F9392397}"/>
    <cellStyle name="Input 2 4 3 5 2" xfId="9404" xr:uid="{8B41BAE2-E904-4924-AFBE-88D2C848401B}"/>
    <cellStyle name="Input 2 4 3 6" xfId="9405" xr:uid="{0A11A9AF-6F24-4E19-A386-7D4884C6B2BA}"/>
    <cellStyle name="Input 2 4 4" xfId="9406" xr:uid="{FEA7428F-A492-452C-A72D-1CC1652CD3AE}"/>
    <cellStyle name="Input 2 4 4 2" xfId="9407" xr:uid="{67EE098C-8345-4960-B7C7-7F5C6CF538F2}"/>
    <cellStyle name="Input 2 4 4 2 2" xfId="9408" xr:uid="{6A451BF2-803F-4E14-BC7C-77F3BA80F0CE}"/>
    <cellStyle name="Input 2 4 4 2 2 2" xfId="9409" xr:uid="{89DA08A7-EB76-4E03-9D38-D84D52B45B4F}"/>
    <cellStyle name="Input 2 4 4 2 2 3" xfId="9410" xr:uid="{4DCBC19E-E7B0-426E-AB05-2342F96ECCA1}"/>
    <cellStyle name="Input 2 4 4 2 3" xfId="9411" xr:uid="{79D8B4D5-37DA-4EF5-9565-9C8475FA764E}"/>
    <cellStyle name="Input 2 4 4 2 3 2" xfId="9412" xr:uid="{ACD452DD-1D9C-4531-98E3-DEEA143AC9D7}"/>
    <cellStyle name="Input 2 4 4 2 4" xfId="9413" xr:uid="{0135AE6B-E95F-4969-BD49-D86FD3F4E74E}"/>
    <cellStyle name="Input 2 4 4 3" xfId="9414" xr:uid="{DA57D2C7-D90C-4714-9291-F00797D0C815}"/>
    <cellStyle name="Input 2 4 4 3 2" xfId="9415" xr:uid="{E8E1CC0A-E1D3-42E7-A635-301D83BAE0CF}"/>
    <cellStyle name="Input 2 4 4 3 3" xfId="9416" xr:uid="{836880F4-352C-466E-AF8C-16F71866C1B2}"/>
    <cellStyle name="Input 2 4 4 4" xfId="9417" xr:uid="{1E3A518F-0030-4360-9CB9-8FC3607DECC2}"/>
    <cellStyle name="Input 2 4 4 4 2" xfId="9418" xr:uid="{44CAB396-A58B-404E-B2AD-1FB53F4219B2}"/>
    <cellStyle name="Input 2 4 4 5" xfId="9419" xr:uid="{70D4DDFD-51BE-49F0-9BFA-10182A25FDC2}"/>
    <cellStyle name="Input 2 4 5" xfId="9420" xr:uid="{261BBD1D-C93F-4819-BBCC-9EA11010B1AD}"/>
    <cellStyle name="Input 2 4 5 2" xfId="9421" xr:uid="{46E64D96-6E1E-40C7-BF4D-58084C453C70}"/>
    <cellStyle name="Input 2 4 5 2 2" xfId="9422" xr:uid="{7BFA861B-D1DA-456E-B30F-01BF7BB74FCD}"/>
    <cellStyle name="Input 2 4 5 2 3" xfId="9423" xr:uid="{3FC855A8-5C13-4592-A86B-6B194F260724}"/>
    <cellStyle name="Input 2 4 5 3" xfId="9424" xr:uid="{61ABA7BD-9EF2-4FEF-8D32-82A9378B0A81}"/>
    <cellStyle name="Input 2 4 5 3 2" xfId="9425" xr:uid="{0F6D4FD0-9D39-40ED-B260-DD44A3993660}"/>
    <cellStyle name="Input 2 4 5 4" xfId="9426" xr:uid="{CD53209B-2B67-4481-8DE5-715D262077FB}"/>
    <cellStyle name="Input 2 4 6" xfId="9427" xr:uid="{05172FCE-0AFF-433F-A5DC-01E29D5C3E6D}"/>
    <cellStyle name="Input 2 4 6 2" xfId="9428" xr:uid="{A870C433-6344-4B58-9A2A-316C20CD8387}"/>
    <cellStyle name="Input 2 4 6 3" xfId="9429" xr:uid="{A1A9E6B9-6F16-45EB-84CF-7D067F647B95}"/>
    <cellStyle name="Input 2 4 7" xfId="9430" xr:uid="{1B77F1AE-15EF-4367-955F-A6A1C1C00C50}"/>
    <cellStyle name="Input 2 4 7 2" xfId="9431" xr:uid="{98028F7E-26A2-4BE3-A09B-88F796CB8106}"/>
    <cellStyle name="Input 2 4 8" xfId="9432" xr:uid="{96D75261-E859-4AFB-B048-96729BB4B072}"/>
    <cellStyle name="Input 2 5" xfId="9433" xr:uid="{992523A5-FD6C-42ED-BA91-9E4D53523A7A}"/>
    <cellStyle name="Input 2 5 2" xfId="9434" xr:uid="{6E8CDE92-029F-417C-B12A-CB93E83061A8}"/>
    <cellStyle name="Input 2 5 2 2" xfId="9435" xr:uid="{C8B7AC82-CA2C-4EDF-B19D-AA3A7B55BB75}"/>
    <cellStyle name="Input 2 5 2 2 2" xfId="9436" xr:uid="{3B4BA80F-DA45-480E-B359-2813C8AFA61C}"/>
    <cellStyle name="Input 2 5 2 2 2 2" xfId="9437" xr:uid="{B0FA0644-3DF3-4D73-B0ED-0424F529E11D}"/>
    <cellStyle name="Input 2 5 2 2 2 3" xfId="9438" xr:uid="{045BEC0A-A016-4F9F-829A-CFB585CCF1A6}"/>
    <cellStyle name="Input 2 5 2 2 3" xfId="9439" xr:uid="{26AD06AE-9266-4A19-87A8-C20F71AE39FB}"/>
    <cellStyle name="Input 2 5 2 2 3 2" xfId="9440" xr:uid="{8551BBF8-94A0-4AF1-9CEE-272565A86A48}"/>
    <cellStyle name="Input 2 5 2 2 4" xfId="9441" xr:uid="{D1D4C3BF-8ADF-4D3F-843D-607C47D0389E}"/>
    <cellStyle name="Input 2 5 2 3" xfId="9442" xr:uid="{E9ED8E62-C537-4E40-A8D7-E878383805AF}"/>
    <cellStyle name="Input 2 5 2 3 2" xfId="9443" xr:uid="{B64584D7-F145-4458-867C-2BA8419A286F}"/>
    <cellStyle name="Input 2 5 2 3 3" xfId="9444" xr:uid="{961B3546-29B0-43F4-8804-9637AEFD5BF3}"/>
    <cellStyle name="Input 2 5 2 4" xfId="9445" xr:uid="{094CEDE8-3ADD-498A-A5A0-EA34B28F0531}"/>
    <cellStyle name="Input 2 5 2 4 2" xfId="9446" xr:uid="{49641DE0-53C7-4DDD-814D-1A502F3422BC}"/>
    <cellStyle name="Input 2 5 2 5" xfId="9447" xr:uid="{BA4BDB8E-7F71-4FD8-9C96-1F15F68F9F47}"/>
    <cellStyle name="Input 2 5 3" xfId="9448" xr:uid="{552045D3-47A1-41E3-A2A6-69A1BCDCD88C}"/>
    <cellStyle name="Input 2 5 3 2" xfId="9449" xr:uid="{3E113018-DFEC-4374-A1A1-8748DA011C57}"/>
    <cellStyle name="Input 2 5 3 2 2" xfId="9450" xr:uid="{80CC6AF2-E869-47C9-B600-3319F40B33F4}"/>
    <cellStyle name="Input 2 5 3 2 3" xfId="9451" xr:uid="{8919EBB7-864E-4ADF-9DAC-5125B7409500}"/>
    <cellStyle name="Input 2 5 3 3" xfId="9452" xr:uid="{AFAD4632-E2A6-4784-8353-ACE47C4A8094}"/>
    <cellStyle name="Input 2 5 3 3 2" xfId="9453" xr:uid="{05177DA8-7D7D-4751-BF56-7BE2502B7493}"/>
    <cellStyle name="Input 2 5 3 4" xfId="9454" xr:uid="{C08A01FE-346B-406E-954F-42F6C25E6AFE}"/>
    <cellStyle name="Input 2 5 4" xfId="9455" xr:uid="{6D79922C-377B-4D8C-B5D4-8925626974F9}"/>
    <cellStyle name="Input 2 5 4 2" xfId="9456" xr:uid="{6584D0E6-5260-4B79-A8B8-79A38D53BE88}"/>
    <cellStyle name="Input 2 5 4 3" xfId="9457" xr:uid="{CDA57A25-F508-4AB1-82C3-E98EF23A7F47}"/>
    <cellStyle name="Input 2 5 5" xfId="9458" xr:uid="{6F072ADD-A0F8-482B-9D19-E23F9A94FA94}"/>
    <cellStyle name="Input 2 5 5 2" xfId="9459" xr:uid="{F880B96A-F9FA-4C26-9DA1-CF517D2BDE50}"/>
    <cellStyle name="Input 2 5 6" xfId="9460" xr:uid="{C73F27C1-0663-48AF-A9D4-A2E76B973922}"/>
    <cellStyle name="Input 2 6" xfId="9461" xr:uid="{E2FDDF74-F99F-4516-9B56-A78AAF4F3258}"/>
    <cellStyle name="Input 2 6 2" xfId="9462" xr:uid="{EEF97679-9970-489B-AA31-11BE552A23A8}"/>
    <cellStyle name="Input 2 6 2 2" xfId="9463" xr:uid="{ED19AF97-83BC-483F-81B3-A49D3338BDD3}"/>
    <cellStyle name="Input 2 6 2 3" xfId="9464" xr:uid="{8B5B5DDA-0B54-47FB-B80A-9DFAA59B00DE}"/>
    <cellStyle name="Input 2 6 3" xfId="9465" xr:uid="{2E75A805-2A40-499F-B262-E8FA4C53D190}"/>
    <cellStyle name="Input 2 6 3 2" xfId="9466" xr:uid="{8DF74727-2283-4A77-B49C-CEB2074DB238}"/>
    <cellStyle name="Input 2 6 4" xfId="9467" xr:uid="{6FE05C6E-4D23-4A4B-A10D-30567605C6CC}"/>
    <cellStyle name="Input 3" xfId="9468" xr:uid="{598F3A85-0BBB-458B-B53E-F1CE4C291DFB}"/>
    <cellStyle name="Input 3 2" xfId="9469" xr:uid="{8EDF4DDC-870E-4C9E-AB3D-89D980F8E4F9}"/>
    <cellStyle name="Input 3 2 2" xfId="9470" xr:uid="{18C1E41F-0597-484B-861C-BDD536504D6C}"/>
    <cellStyle name="Input 3 2 2 2" xfId="9471" xr:uid="{942CC017-13EC-4965-969C-4C906AC33360}"/>
    <cellStyle name="Input 3 2 2 3" xfId="9472" xr:uid="{0E70EC90-E59D-40AD-8416-A6D906F6AD37}"/>
    <cellStyle name="Input 3 2 3" xfId="9473" xr:uid="{3FA61625-417F-48B6-B164-4A806D9EE32B}"/>
    <cellStyle name="Input 3 2 3 2" xfId="9474" xr:uid="{48B0DA88-D6D8-4817-A60C-82FC90411227}"/>
    <cellStyle name="Input 3 2 4" xfId="9475" xr:uid="{301B4B3E-4DEF-4CFC-B127-3F905373B77A}"/>
    <cellStyle name="Input 4" xfId="9476" xr:uid="{FA2357E7-6EA3-4851-9FDA-CBD4D2541252}"/>
    <cellStyle name="Input 4 2" xfId="9477" xr:uid="{F2EE0039-43C5-47A5-8A51-71E1A01F53DD}"/>
    <cellStyle name="Input 4 2 2" xfId="9478" xr:uid="{7322C75B-5406-483F-8782-CD4F3EBE0FB1}"/>
    <cellStyle name="Input 4 2 3" xfId="9479" xr:uid="{898C522A-2FC5-487E-810A-010CD100C5D9}"/>
    <cellStyle name="Input 4 3" xfId="9480" xr:uid="{A5AC63CA-352F-49BD-B0AA-FCBA9BC33507}"/>
    <cellStyle name="Input 4 3 2" xfId="9481" xr:uid="{F88891E2-1DCB-4A10-9A0D-054B83AFD78B}"/>
    <cellStyle name="Input 4 4" xfId="9482" xr:uid="{E4594021-3259-4748-A9F8-020649F9ABC7}"/>
    <cellStyle name="Input 5" xfId="9483" xr:uid="{AC40D2C7-A2E8-4FDF-B3C0-CAC2829ACD0C}"/>
    <cellStyle name="Input 5 2" xfId="9484" xr:uid="{CC3E7348-88F9-485E-8958-21B97F4DA985}"/>
    <cellStyle name="Input 5 2 2" xfId="9485" xr:uid="{B8FE61B5-0A96-4B3D-8E07-D4BCE26F7787}"/>
    <cellStyle name="Input 5 2 3" xfId="9486" xr:uid="{3F4FA5A3-696A-4920-B82A-EC050760208F}"/>
    <cellStyle name="Input 5 3" xfId="9487" xr:uid="{D0CBBA6A-5527-4BFD-8C2D-9D8508C8D382}"/>
    <cellStyle name="Input 5 3 2" xfId="9488" xr:uid="{1A38AEE3-0019-410A-A444-AF76F80BC310}"/>
    <cellStyle name="Input 5 4" xfId="9489" xr:uid="{8BF54432-77BA-4ADF-9F37-0BD3C17EB2C7}"/>
    <cellStyle name="Input 6" xfId="9490" xr:uid="{7E34F281-6954-49DF-964F-A12A871CB25C}"/>
    <cellStyle name="Input 6 2" xfId="9491" xr:uid="{19B16EB9-1E22-4015-A589-44C253F966C8}"/>
    <cellStyle name="Input 6 2 2" xfId="9492" xr:uid="{3583E01F-52E1-431A-BFD3-7CBF39AC6BF1}"/>
    <cellStyle name="Input 6 2 3" xfId="9493" xr:uid="{0D407910-1DD3-42B7-BD9B-90DA6AA26632}"/>
    <cellStyle name="Input 6 3" xfId="9494" xr:uid="{EA89D873-F5FF-4AB1-8C26-523C49B64ACD}"/>
    <cellStyle name="Input 6 3 2" xfId="9495" xr:uid="{BA3E5BAC-F5A0-455E-9CAC-56B76D981BA3}"/>
    <cellStyle name="Input 6 4" xfId="9496" xr:uid="{7CAD61FE-E6A0-4D79-B3EF-450A716FE47F}"/>
    <cellStyle name="Input 7" xfId="9497" xr:uid="{EC6C8780-69DE-4CAA-8FA1-6E944FD25684}"/>
    <cellStyle name="Input 7 2" xfId="9498" xr:uid="{BFC83815-9F56-4120-A060-5AA78ADBAB63}"/>
    <cellStyle name="Input 7 2 2" xfId="9499" xr:uid="{8D1BA37E-CCB4-44D9-B771-B82A6AE4CFE9}"/>
    <cellStyle name="Input 7 2 3" xfId="9500" xr:uid="{CCD3A474-1D1A-4A9D-AF63-1F389BADE813}"/>
    <cellStyle name="Input 7 3" xfId="9501" xr:uid="{441F3D24-DD58-4893-A475-F88E419D0D24}"/>
    <cellStyle name="Input 7 3 2" xfId="9502" xr:uid="{BCC50310-1814-494C-95D2-5B542ECF5D92}"/>
    <cellStyle name="Input 7 4" xfId="9503" xr:uid="{60BC64DB-5349-4297-9C63-8ED685CCBE80}"/>
    <cellStyle name="inputDate" xfId="9504" xr:uid="{5918A2C3-A3DF-46AE-B855-F14E6853566B}"/>
    <cellStyle name="inputDate 2" xfId="9505" xr:uid="{19F12156-EAE5-4458-8CA1-D80FCEC9D500}"/>
    <cellStyle name="inputDate 2 2" xfId="9506" xr:uid="{7EBA3DCB-DBC5-4886-A09F-B893176A028F}"/>
    <cellStyle name="inputDate 2 3" xfId="9507" xr:uid="{4167067C-1499-48F6-A121-C420F30BB72E}"/>
    <cellStyle name="inputDate 3" xfId="9508" xr:uid="{65E63917-B276-4669-952B-28644DCEFEFD}"/>
    <cellStyle name="inputDate 3 2" xfId="9509" xr:uid="{29C0E626-5875-4AA0-AB19-9EB59DCBDBEC}"/>
    <cellStyle name="inputDate 4" xfId="9510" xr:uid="{6B508AEE-097A-43F2-98BE-59A424BF52CB}"/>
    <cellStyle name="inputDate 5" xfId="9511" xr:uid="{6863D737-57B2-43C7-8D9F-BA0FBF34255A}"/>
    <cellStyle name="inputExposure" xfId="9512" xr:uid="{F3AF1ADE-DE45-4731-8388-A24BC706B597}"/>
    <cellStyle name="inputExposure 2" xfId="9513" xr:uid="{ADFCFC98-6A6C-4EE5-9AE9-D01BFE4395CB}"/>
    <cellStyle name="inputExposure 2 2" xfId="9514" xr:uid="{8482CA7F-E400-4348-99D2-8364AE11FD64}"/>
    <cellStyle name="inputExposure 2 2 10" xfId="9515" xr:uid="{D49FA0A4-1BDC-4C6A-A3E5-0BA9875E3310}"/>
    <cellStyle name="inputExposure 2 2 2" xfId="9516" xr:uid="{9230694E-184C-4F06-B44E-44CE98AE0713}"/>
    <cellStyle name="inputExposure 2 2 2 2" xfId="9517" xr:uid="{81593498-D171-40E5-B092-562945B7D3CF}"/>
    <cellStyle name="inputExposure 2 2 2 2 2" xfId="9518" xr:uid="{5017EB93-4BD4-4518-AAB6-31A0519E6551}"/>
    <cellStyle name="inputExposure 2 2 2 2 2 2" xfId="9519" xr:uid="{C2EF83E3-B339-465E-AC09-DE3920615126}"/>
    <cellStyle name="inputExposure 2 2 2 2 2 2 2" xfId="9520" xr:uid="{3D8ED23D-9B86-474A-BBD3-71CDA740EFB3}"/>
    <cellStyle name="inputExposure 2 2 2 2 2 2 2 2" xfId="9521" xr:uid="{CFFEF29B-DCAA-4452-B04E-0E8BFD0EE587}"/>
    <cellStyle name="inputExposure 2 2 2 2 2 2 2 3" xfId="9522" xr:uid="{E7CF0501-B143-45B6-B4C4-9D7C2312E64B}"/>
    <cellStyle name="inputExposure 2 2 2 2 2 2 3" xfId="9523" xr:uid="{8EC3F0EF-3741-4CBC-B764-4085C3E79525}"/>
    <cellStyle name="inputExposure 2 2 2 2 2 2 3 2" xfId="9524" xr:uid="{08CBAD06-2080-4046-A9FF-DDE0E1D2AF7D}"/>
    <cellStyle name="inputExposure 2 2 2 2 2 2 4" xfId="9525" xr:uid="{FFA0C8C4-0292-433C-9778-C673A21D9074}"/>
    <cellStyle name="inputExposure 2 2 2 2 2 2 5" xfId="9526" xr:uid="{093B172F-6F10-4041-B3D4-12F9ECAEDDAD}"/>
    <cellStyle name="inputExposure 2 2 2 2 2 3" xfId="9527" xr:uid="{87030E8F-0B2A-48EB-B3ED-0EE082447611}"/>
    <cellStyle name="inputExposure 2 2 2 2 2 3 2" xfId="9528" xr:uid="{7C90F2C5-F306-4BB1-BB5F-3B9592D1C33C}"/>
    <cellStyle name="inputExposure 2 2 2 2 2 3 3" xfId="9529" xr:uid="{6A8A9B9C-F0A4-44E4-9FA0-FD27C286FD4A}"/>
    <cellStyle name="inputExposure 2 2 2 2 2 4" xfId="9530" xr:uid="{690F8319-298F-46FD-99E2-E20DDD64D5FF}"/>
    <cellStyle name="inputExposure 2 2 2 2 2 4 2" xfId="9531" xr:uid="{4BA4518E-EABA-4B0E-B4DF-BDD32EE44D38}"/>
    <cellStyle name="inputExposure 2 2 2 2 2 5" xfId="9532" xr:uid="{74ECA248-4F5F-40E5-B0DE-A82610162BDB}"/>
    <cellStyle name="inputExposure 2 2 2 2 2 6" xfId="9533" xr:uid="{5C1EA91B-6913-49DF-A294-41C34FC1E95F}"/>
    <cellStyle name="inputExposure 2 2 2 2 3" xfId="9534" xr:uid="{FD6090D6-CA4D-45F0-8A1B-149987C0D3EE}"/>
    <cellStyle name="inputExposure 2 2 2 2 3 2" xfId="9535" xr:uid="{A6B88DE6-E37A-4780-84C9-1103474FF1F4}"/>
    <cellStyle name="inputExposure 2 2 2 2 3 2 2" xfId="9536" xr:uid="{1DBB4D7C-CA8B-4A19-B6B1-B8FAE5693691}"/>
    <cellStyle name="inputExposure 2 2 2 2 3 2 3" xfId="9537" xr:uid="{F5A4EFD2-2256-40EC-8206-D6101D6C88CC}"/>
    <cellStyle name="inputExposure 2 2 2 2 3 3" xfId="9538" xr:uid="{9856726E-7F41-4249-9C37-BDACBA8E337E}"/>
    <cellStyle name="inputExposure 2 2 2 2 3 3 2" xfId="9539" xr:uid="{A08F91CA-1444-4A0F-9B1A-F8028CF87B1A}"/>
    <cellStyle name="inputExposure 2 2 2 2 3 4" xfId="9540" xr:uid="{C4FD5C41-9A08-4444-B7C6-BA7EC02E297E}"/>
    <cellStyle name="inputExposure 2 2 2 2 3 5" xfId="9541" xr:uid="{6B75FAFD-C7B8-4CE1-BAF3-60724A7FCE7F}"/>
    <cellStyle name="inputExposure 2 2 2 2 4" xfId="9542" xr:uid="{C0C1B616-EA1D-4301-8239-35A57CAAB009}"/>
    <cellStyle name="inputExposure 2 2 2 2 4 2" xfId="9543" xr:uid="{5CFB50F5-FA06-4C4A-A2D9-9461129570A3}"/>
    <cellStyle name="inputExposure 2 2 2 2 4 3" xfId="9544" xr:uid="{828FC6B0-2705-426B-B696-45C92B394006}"/>
    <cellStyle name="inputExposure 2 2 2 2 5" xfId="9545" xr:uid="{3C15F1E3-29CE-4D5B-87EA-CC8F1C13A6ED}"/>
    <cellStyle name="inputExposure 2 2 2 2 5 2" xfId="9546" xr:uid="{21EBF597-E825-4934-A9C7-F355F18ECD49}"/>
    <cellStyle name="inputExposure 2 2 2 2 6" xfId="9547" xr:uid="{256CE5A6-350C-44FE-924E-5B58653489E2}"/>
    <cellStyle name="inputExposure 2 2 2 2 7" xfId="9548" xr:uid="{34BDBC53-E9A7-44B6-8974-C699743825C9}"/>
    <cellStyle name="inputExposure 2 2 2 3" xfId="9549" xr:uid="{C24F509E-D393-4D75-BE91-DE9445CB45F0}"/>
    <cellStyle name="inputExposure 2 2 2 3 2" xfId="9550" xr:uid="{ECD610B3-DEEA-4F63-AACB-377D37F04B60}"/>
    <cellStyle name="inputExposure 2 2 2 3 2 2" xfId="9551" xr:uid="{C829A8C6-D106-4089-AFA2-55FFAA264C53}"/>
    <cellStyle name="inputExposure 2 2 2 3 2 2 2" xfId="9552" xr:uid="{D445F3F7-3B1D-431F-AC6A-81652DBF1AFC}"/>
    <cellStyle name="inputExposure 2 2 2 3 2 2 3" xfId="9553" xr:uid="{8D7FA2FB-20E9-4DBB-8B3F-F25616EC633F}"/>
    <cellStyle name="inputExposure 2 2 2 3 2 3" xfId="9554" xr:uid="{77597BDB-1BDB-4686-9EFA-49B7BF98B524}"/>
    <cellStyle name="inputExposure 2 2 2 3 2 3 2" xfId="9555" xr:uid="{7447FD82-3DA8-4304-8018-DFC22FB664EE}"/>
    <cellStyle name="inputExposure 2 2 2 3 2 4" xfId="9556" xr:uid="{67CCCA9D-8088-4F6F-BBD6-F8CFCA3662B2}"/>
    <cellStyle name="inputExposure 2 2 2 3 2 5" xfId="9557" xr:uid="{66A6DE9D-DDE9-4AB8-8A4D-7D2DEB3FCC49}"/>
    <cellStyle name="inputExposure 2 2 2 3 3" xfId="9558" xr:uid="{F52E3B61-D86F-46D4-B74C-0C39EE94E173}"/>
    <cellStyle name="inputExposure 2 2 2 3 3 2" xfId="9559" xr:uid="{FEA5218C-334A-4358-AEA4-17BDBE6102B5}"/>
    <cellStyle name="inputExposure 2 2 2 3 3 3" xfId="9560" xr:uid="{CB2BF269-C9E2-4ACA-B17E-459D55BC8AB9}"/>
    <cellStyle name="inputExposure 2 2 2 3 4" xfId="9561" xr:uid="{DE545275-489D-4C5A-B92D-9CB9186E492E}"/>
    <cellStyle name="inputExposure 2 2 2 3 4 2" xfId="9562" xr:uid="{E63FFC0D-7482-43F9-83F3-5D44CD8A5A05}"/>
    <cellStyle name="inputExposure 2 2 2 3 5" xfId="9563" xr:uid="{FF4427D1-0C08-4623-BB78-16EDF1DA9290}"/>
    <cellStyle name="inputExposure 2 2 2 3 6" xfId="9564" xr:uid="{E794909A-09FC-448E-8594-331D4264C24A}"/>
    <cellStyle name="inputExposure 2 2 2 4" xfId="9565" xr:uid="{7CCDA623-F65A-4575-BC71-206469DC9F48}"/>
    <cellStyle name="inputExposure 2 2 2 4 2" xfId="9566" xr:uid="{90A0FB84-C411-49A8-96B6-D3E5D35CA558}"/>
    <cellStyle name="inputExposure 2 2 2 4 2 2" xfId="9567" xr:uid="{C41D8AF7-D8B3-4E67-8A85-43983DA8A0A0}"/>
    <cellStyle name="inputExposure 2 2 2 4 2 3" xfId="9568" xr:uid="{45FEF744-9B22-468F-94AB-176BFD799C06}"/>
    <cellStyle name="inputExposure 2 2 2 4 3" xfId="9569" xr:uid="{9A0C9711-5DF0-43CB-8930-2B4C7B3EDECC}"/>
    <cellStyle name="inputExposure 2 2 2 4 3 2" xfId="9570" xr:uid="{EFB94ADC-AD0C-4811-A408-F3077BFD01CC}"/>
    <cellStyle name="inputExposure 2 2 2 4 4" xfId="9571" xr:uid="{46A7D756-BB44-4AE9-AFBF-78FB987B2AFD}"/>
    <cellStyle name="inputExposure 2 2 2 4 5" xfId="9572" xr:uid="{8FF84C46-5C47-4F8E-A880-5E859BDC9B9E}"/>
    <cellStyle name="inputExposure 2 2 2 5" xfId="9573" xr:uid="{A8FD6AFC-E695-4F9F-83DC-C9CD05FFF2B3}"/>
    <cellStyle name="inputExposure 2 2 2 5 2" xfId="9574" xr:uid="{F88CCD57-2A5F-4D98-8FFC-5C40D3C6C030}"/>
    <cellStyle name="inputExposure 2 2 2 5 3" xfId="9575" xr:uid="{3DB989E5-F2E8-4A8D-B5DA-C8D9BD4E21A9}"/>
    <cellStyle name="inputExposure 2 2 2 6" xfId="9576" xr:uid="{8F97AA11-E4E9-4D61-B28C-921CB4134851}"/>
    <cellStyle name="inputExposure 2 2 2 6 2" xfId="9577" xr:uid="{BF3E3F0A-65B1-4A83-84EE-D0BD45BCBC12}"/>
    <cellStyle name="inputExposure 2 2 2 7" xfId="9578" xr:uid="{1F3303DA-C85D-4964-A0A9-68757031B831}"/>
    <cellStyle name="inputExposure 2 2 2 8" xfId="9579" xr:uid="{DB6A0CD7-33D4-4F90-B120-D830D2656A15}"/>
    <cellStyle name="inputExposure 2 2 3" xfId="9580" xr:uid="{32750542-F939-4DB7-975B-65852893F13C}"/>
    <cellStyle name="inputExposure 2 2 3 2" xfId="9581" xr:uid="{4559A738-9FA5-4316-8FDB-D23BC259D79F}"/>
    <cellStyle name="inputExposure 2 2 3 2 2" xfId="9582" xr:uid="{7E14F431-58BE-42FC-BD9D-C9060122B7D2}"/>
    <cellStyle name="inputExposure 2 2 3 2 2 2" xfId="9583" xr:uid="{7DFDE8F1-7C1A-4344-A35F-39988C034896}"/>
    <cellStyle name="inputExposure 2 2 3 2 2 2 2" xfId="9584" xr:uid="{159781BD-7783-42E3-9A8E-F5CF3CCB57BE}"/>
    <cellStyle name="inputExposure 2 2 3 2 2 2 3" xfId="9585" xr:uid="{8ED5BB09-F5E3-4805-9546-2FA5066E39D1}"/>
    <cellStyle name="inputExposure 2 2 3 2 2 3" xfId="9586" xr:uid="{62B80D63-624E-47C7-94A7-FB6AE8FC9C2A}"/>
    <cellStyle name="inputExposure 2 2 3 2 2 3 2" xfId="9587" xr:uid="{B7366DC1-92D2-4D2C-A1DC-0AFDA97B9785}"/>
    <cellStyle name="inputExposure 2 2 3 2 2 4" xfId="9588" xr:uid="{9EC3E202-F80D-43DD-9FF7-41CDB80E9D48}"/>
    <cellStyle name="inputExposure 2 2 3 2 2 5" xfId="9589" xr:uid="{F3AC0D3B-88D7-4E2B-8B9C-6EED2DBDFE01}"/>
    <cellStyle name="inputExposure 2 2 3 2 3" xfId="9590" xr:uid="{3FF2B94F-7643-4EBE-B662-56BA72EB73BA}"/>
    <cellStyle name="inputExposure 2 2 3 2 3 2" xfId="9591" xr:uid="{D7E0C3D2-B649-46F7-81F4-490CE2FD6B11}"/>
    <cellStyle name="inputExposure 2 2 3 2 3 3" xfId="9592" xr:uid="{8CC4A01A-2DB7-4340-980F-8E9D84808217}"/>
    <cellStyle name="inputExposure 2 2 3 2 4" xfId="9593" xr:uid="{EEC974EB-C1CB-41F6-BC33-EF723EAA645E}"/>
    <cellStyle name="inputExposure 2 2 3 2 4 2" xfId="9594" xr:uid="{AA69D4E7-D71D-4E83-AA1C-08BA1B811A81}"/>
    <cellStyle name="inputExposure 2 2 3 2 5" xfId="9595" xr:uid="{0AB55EB8-E3B4-4851-8D63-6F82C083DDFA}"/>
    <cellStyle name="inputExposure 2 2 3 2 6" xfId="9596" xr:uid="{A30F815A-C04E-40BC-9DED-267914D202A6}"/>
    <cellStyle name="inputExposure 2 2 3 3" xfId="9597" xr:uid="{01E07199-C49C-4B98-B2A3-13E32ABC1F6E}"/>
    <cellStyle name="inputExposure 2 2 3 3 2" xfId="9598" xr:uid="{3328E8E9-40C8-4C64-8110-05E017C407FA}"/>
    <cellStyle name="inputExposure 2 2 3 3 2 2" xfId="9599" xr:uid="{77067944-093E-4260-ACC9-1149B6D23FB1}"/>
    <cellStyle name="inputExposure 2 2 3 3 2 3" xfId="9600" xr:uid="{597D8818-2920-44AC-85F5-D5DD95E3B19F}"/>
    <cellStyle name="inputExposure 2 2 3 3 3" xfId="9601" xr:uid="{4E27F00A-DC3A-418B-BCAD-54A078620243}"/>
    <cellStyle name="inputExposure 2 2 3 3 3 2" xfId="9602" xr:uid="{F2B8FA74-7F8C-4176-BDF1-9A07C93AF583}"/>
    <cellStyle name="inputExposure 2 2 3 3 4" xfId="9603" xr:uid="{9978B901-073A-4C0F-B43A-252E4C09FA8F}"/>
    <cellStyle name="inputExposure 2 2 3 3 5" xfId="9604" xr:uid="{573CACCA-C50F-491A-9BC5-D962E5578234}"/>
    <cellStyle name="inputExposure 2 2 3 4" xfId="9605" xr:uid="{8C6E0EB9-9A2A-42AA-A33A-EFCD5E9A3388}"/>
    <cellStyle name="inputExposure 2 2 3 4 2" xfId="9606" xr:uid="{9270BFFD-C3A2-40DD-BF5B-6E330FA21010}"/>
    <cellStyle name="inputExposure 2 2 3 4 3" xfId="9607" xr:uid="{B20270C7-783E-49AE-8DB0-B7AFC5F1DB2D}"/>
    <cellStyle name="inputExposure 2 2 3 5" xfId="9608" xr:uid="{7808F354-2C2F-4E1F-B524-D62901344184}"/>
    <cellStyle name="inputExposure 2 2 3 5 2" xfId="9609" xr:uid="{A30AD8B5-78B7-4096-ABD7-952604D6692A}"/>
    <cellStyle name="inputExposure 2 2 3 6" xfId="9610" xr:uid="{84C00309-B50A-4650-89C8-A806C8B2145A}"/>
    <cellStyle name="inputExposure 2 2 3 7" xfId="9611" xr:uid="{4ABB59B5-B886-4C80-8C64-CDE08228CA8F}"/>
    <cellStyle name="inputExposure 2 2 4" xfId="9612" xr:uid="{7124F7B4-43AB-4D32-B6A4-3FB7165BCD8F}"/>
    <cellStyle name="inputExposure 2 2 4 2" xfId="9613" xr:uid="{03E82E07-9811-48B5-B61E-D4BF4D4B3D39}"/>
    <cellStyle name="inputExposure 2 2 4 2 2" xfId="9614" xr:uid="{7DCFB4D8-058D-482C-879D-7DED9CD263BB}"/>
    <cellStyle name="inputExposure 2 2 4 2 2 2" xfId="9615" xr:uid="{707C7F2A-9E08-41E0-BED0-8FDF36685DB9}"/>
    <cellStyle name="inputExposure 2 2 4 2 2 3" xfId="9616" xr:uid="{25BB1D73-358B-4742-8CE3-DBF9308D0C9B}"/>
    <cellStyle name="inputExposure 2 2 4 2 3" xfId="9617" xr:uid="{A42E831E-BE5C-472E-B101-D766C720D19E}"/>
    <cellStyle name="inputExposure 2 2 4 2 3 2" xfId="9618" xr:uid="{F1188237-2822-41C8-A56A-9B3533BE80D0}"/>
    <cellStyle name="inputExposure 2 2 4 2 4" xfId="9619" xr:uid="{C5564895-5E11-4D75-A854-C1A8E4AAC961}"/>
    <cellStyle name="inputExposure 2 2 4 2 5" xfId="9620" xr:uid="{53EDD3E1-0C04-4173-810D-5E103B721E7F}"/>
    <cellStyle name="inputExposure 2 2 4 3" xfId="9621" xr:uid="{FD013E86-3132-46B7-AE94-65E11B68CE34}"/>
    <cellStyle name="inputExposure 2 2 4 3 2" xfId="9622" xr:uid="{E80E72EE-06E4-4D18-B220-866525BB531E}"/>
    <cellStyle name="inputExposure 2 2 4 3 3" xfId="9623" xr:uid="{8EFAB31E-11C8-4E74-84A3-AAFD5D066D27}"/>
    <cellStyle name="inputExposure 2 2 4 4" xfId="9624" xr:uid="{7EBC5501-C395-491A-A5D5-50CA64696542}"/>
    <cellStyle name="inputExposure 2 2 4 4 2" xfId="9625" xr:uid="{9AA82096-9ABD-4069-9EAF-74FCFA63F7D2}"/>
    <cellStyle name="inputExposure 2 2 4 5" xfId="9626" xr:uid="{26C841B0-D96A-453A-BE55-3BF25F603F26}"/>
    <cellStyle name="inputExposure 2 2 4 6" xfId="9627" xr:uid="{05AB22AE-4551-4B2F-B4EC-8D825103A1C1}"/>
    <cellStyle name="inputExposure 2 2 5" xfId="9628" xr:uid="{9EF27668-3EE9-4946-BAEC-AB4D0FDEAE51}"/>
    <cellStyle name="inputExposure 2 2 5 2" xfId="9629" xr:uid="{E0EC8C24-C771-4192-A313-E6B520E5D4A2}"/>
    <cellStyle name="inputExposure 2 2 5 2 2" xfId="9630" xr:uid="{BB8BB51D-0A12-483D-BAB3-037A50BD1D3A}"/>
    <cellStyle name="inputExposure 2 2 5 2 2 2" xfId="9631" xr:uid="{E8F9F327-6978-4BA0-951B-761E5B994EB0}"/>
    <cellStyle name="inputExposure 2 2 5 2 2 3" xfId="9632" xr:uid="{6BBE4690-D0D6-434C-9A77-324EC673D85D}"/>
    <cellStyle name="inputExposure 2 2 5 2 3" xfId="9633" xr:uid="{8D7F6157-7BE5-405D-9510-0DE876683D6F}"/>
    <cellStyle name="inputExposure 2 2 5 2 3 2" xfId="9634" xr:uid="{86FD5F52-7C6F-45EC-BB26-BA404614E250}"/>
    <cellStyle name="inputExposure 2 2 5 2 4" xfId="9635" xr:uid="{4CECB4C6-C9DC-432F-B6EE-6240C75A9FEC}"/>
    <cellStyle name="inputExposure 2 2 5 2 5" xfId="9636" xr:uid="{37EAF6EB-0845-4B6C-BFC1-89D7D724AB54}"/>
    <cellStyle name="inputExposure 2 2 5 3" xfId="9637" xr:uid="{0AD2649B-E166-498F-8407-B1BA2F04C5B7}"/>
    <cellStyle name="inputExposure 2 2 5 3 2" xfId="9638" xr:uid="{B4609752-8870-4402-830B-B99EB2801DDA}"/>
    <cellStyle name="inputExposure 2 2 5 3 3" xfId="9639" xr:uid="{41AE7191-56A0-49C8-94E2-4B75899B069E}"/>
    <cellStyle name="inputExposure 2 2 5 4" xfId="9640" xr:uid="{3DDC117B-10A2-49CA-A166-853FFBF0DDA3}"/>
    <cellStyle name="inputExposure 2 2 5 4 2" xfId="9641" xr:uid="{378998F5-288C-44D7-AC88-C7AB05A2BD79}"/>
    <cellStyle name="inputExposure 2 2 5 5" xfId="9642" xr:uid="{63E89904-5787-42D9-AB7B-CC593C9749A3}"/>
    <cellStyle name="inputExposure 2 2 5 6" xfId="9643" xr:uid="{88A46927-7ACB-41F3-8B2B-1E68D17F0FA9}"/>
    <cellStyle name="inputExposure 2 2 6" xfId="9644" xr:uid="{4A1CB898-F86A-4241-9A04-8A2B1759B64F}"/>
    <cellStyle name="inputExposure 2 2 6 2" xfId="9645" xr:uid="{1D470DAC-1BAB-4BF1-A53B-D5552A850823}"/>
    <cellStyle name="inputExposure 2 2 6 2 2" xfId="9646" xr:uid="{14DE91C8-6161-46C3-8B2A-DD299F6F1533}"/>
    <cellStyle name="inputExposure 2 2 6 2 3" xfId="9647" xr:uid="{9FC1F542-EEB8-4107-9004-095E2F268A44}"/>
    <cellStyle name="inputExposure 2 2 6 3" xfId="9648" xr:uid="{ABA66A26-36EA-4438-B75C-BAC5C05D4F7C}"/>
    <cellStyle name="inputExposure 2 2 6 3 2" xfId="9649" xr:uid="{2B4DD5D7-F074-452C-B5D4-7C2C55BE411D}"/>
    <cellStyle name="inputExposure 2 2 6 4" xfId="9650" xr:uid="{05F699D8-5314-42CD-B01D-10E9586BB77B}"/>
    <cellStyle name="inputExposure 2 2 6 5" xfId="9651" xr:uid="{94E7AB08-44E9-4321-8857-B3CC255862B9}"/>
    <cellStyle name="inputExposure 2 2 7" xfId="9652" xr:uid="{CC29C842-183D-40E1-A9C2-0A8AC8786C5C}"/>
    <cellStyle name="inputExposure 2 2 7 2" xfId="9653" xr:uid="{15408331-EA30-44DC-ADB2-229EBA62FA0B}"/>
    <cellStyle name="inputExposure 2 2 7 3" xfId="9654" xr:uid="{3030A472-E8D2-475D-A8F4-C7997865B960}"/>
    <cellStyle name="inputExposure 2 2 8" xfId="9655" xr:uid="{6C17EE65-BBBC-44EA-A374-2F6A0A334A04}"/>
    <cellStyle name="inputExposure 2 2 8 2" xfId="9656" xr:uid="{4A704AA8-A562-4728-8055-EB6B7F340950}"/>
    <cellStyle name="inputExposure 2 2 9" xfId="9657" xr:uid="{14600F4C-5613-4AF6-98AA-4214ADF8ECBB}"/>
    <cellStyle name="inputExposure 2 3" xfId="9658" xr:uid="{E563A46A-C490-4D22-A5E2-9A55858247C1}"/>
    <cellStyle name="inputExposure 2 3 2" xfId="9659" xr:uid="{66B87B12-DD9E-41AC-8C4E-37F67421C2E7}"/>
    <cellStyle name="inputExposure 2 3 2 2" xfId="9660" xr:uid="{08964FFE-B68C-4EEC-B104-77AD9E598284}"/>
    <cellStyle name="inputExposure 2 3 2 2 2" xfId="9661" xr:uid="{3681629A-64E1-49F6-B8E4-1BB5553A7037}"/>
    <cellStyle name="inputExposure 2 3 2 2 2 2" xfId="9662" xr:uid="{54B18B2E-B5A5-4492-A792-60B293972F4B}"/>
    <cellStyle name="inputExposure 2 3 2 2 2 3" xfId="9663" xr:uid="{897CF181-698C-4D3D-8E3A-9AD606CA2F6B}"/>
    <cellStyle name="inputExposure 2 3 2 2 3" xfId="9664" xr:uid="{2213D2A4-09D0-4913-BFA7-78C1B622C147}"/>
    <cellStyle name="inputExposure 2 3 2 2 3 2" xfId="9665" xr:uid="{1CFC1B00-61E1-4FBF-8A6D-7F53946BF2C1}"/>
    <cellStyle name="inputExposure 2 3 2 2 4" xfId="9666" xr:uid="{19F48692-C4A0-45E6-8B51-2BAE7F1B46A1}"/>
    <cellStyle name="inputExposure 2 3 2 2 5" xfId="9667" xr:uid="{B23F193F-79F4-4B0B-AD20-5DAAAF004C72}"/>
    <cellStyle name="inputExposure 2 3 2 3" xfId="9668" xr:uid="{EBB3AB06-6A64-4CA6-A17E-4AA045CB0B86}"/>
    <cellStyle name="inputExposure 2 3 2 3 2" xfId="9669" xr:uid="{C9762355-910E-4C13-A97A-16569A68F397}"/>
    <cellStyle name="inputExposure 2 3 2 3 3" xfId="9670" xr:uid="{5D6AC09A-4614-4ECB-BA81-97203ABCC023}"/>
    <cellStyle name="inputExposure 2 3 2 4" xfId="9671" xr:uid="{6C0F7DDE-B3C2-4175-96D4-6F33ED7BE758}"/>
    <cellStyle name="inputExposure 2 3 2 4 2" xfId="9672" xr:uid="{BAE931FC-3C96-4D82-A318-759B578B8A35}"/>
    <cellStyle name="inputExposure 2 3 2 5" xfId="9673" xr:uid="{008CE8CB-73F2-4203-A520-05DE6BAC071A}"/>
    <cellStyle name="inputExposure 2 3 2 6" xfId="9674" xr:uid="{78328FA1-ECEE-475E-B2B8-AC487211B048}"/>
    <cellStyle name="inputExposure 2 3 3" xfId="9675" xr:uid="{93FBA922-41F7-427A-9E09-891B88A1F1F0}"/>
    <cellStyle name="inputExposure 2 3 3 2" xfId="9676" xr:uid="{7E2CF182-612C-4593-A2CC-74FFB114FEE6}"/>
    <cellStyle name="inputExposure 2 3 3 2 2" xfId="9677" xr:uid="{8F926D3B-BAA6-45B3-B54D-C28D14E5091B}"/>
    <cellStyle name="inputExposure 2 3 3 2 3" xfId="9678" xr:uid="{C0B38B4C-B811-423B-BDF8-33323240078D}"/>
    <cellStyle name="inputExposure 2 3 3 3" xfId="9679" xr:uid="{EDD88DA5-2B27-40E8-898F-FF14F130ECB7}"/>
    <cellStyle name="inputExposure 2 3 3 3 2" xfId="9680" xr:uid="{827CD599-755A-4DBF-A4AF-BCEECF7064D7}"/>
    <cellStyle name="inputExposure 2 3 3 4" xfId="9681" xr:uid="{1C0E4C0E-33DF-4D16-AF3E-A15594DB3A89}"/>
    <cellStyle name="inputExposure 2 3 3 5" xfId="9682" xr:uid="{31DB9F30-C22D-4E7D-A993-370DFD7C0E1F}"/>
    <cellStyle name="inputExposure 2 3 4" xfId="9683" xr:uid="{8774B9A9-8C99-4FDC-BFD8-64C37A9F92E3}"/>
    <cellStyle name="inputExposure 2 3 4 2" xfId="9684" xr:uid="{4095E3F3-320F-4F8B-82C5-36E649A5BD2D}"/>
    <cellStyle name="inputExposure 2 3 4 3" xfId="9685" xr:uid="{F8096C9D-6B23-4D0E-91E0-C9F04956FF9B}"/>
    <cellStyle name="inputExposure 2 3 5" xfId="9686" xr:uid="{F28C2913-CDB5-4396-9F09-F2301B750370}"/>
    <cellStyle name="inputExposure 2 3 5 2" xfId="9687" xr:uid="{81D0DC65-E539-4459-9CD6-16932F9C58D0}"/>
    <cellStyle name="inputExposure 2 3 6" xfId="9688" xr:uid="{1EB98BC6-C227-4E4E-9056-82A0345A35E3}"/>
    <cellStyle name="inputExposure 2 3 7" xfId="9689" xr:uid="{A9315D99-BE93-4D41-8715-A3A616E1B4C5}"/>
    <cellStyle name="inputExposure 2 4" xfId="9690" xr:uid="{59F57EA5-E3F4-431C-8CAB-EB628777B7CD}"/>
    <cellStyle name="inputExposure 2 4 2" xfId="9691" xr:uid="{7DB1035A-F2FE-49F8-A1A6-D00ACDCADAE7}"/>
    <cellStyle name="inputExposure 2 4 2 2" xfId="9692" xr:uid="{2A483F07-67F5-4C6E-A044-1AC014CE00F0}"/>
    <cellStyle name="inputExposure 2 4 2 2 2" xfId="9693" xr:uid="{498E9AA4-85B5-43DD-BF97-9A71530174DC}"/>
    <cellStyle name="inputExposure 2 4 2 2 2 2" xfId="9694" xr:uid="{228AA3DF-732A-41FB-95E5-F47469FAEF8F}"/>
    <cellStyle name="inputExposure 2 4 2 2 2 3" xfId="9695" xr:uid="{D7839D3F-B02F-4C28-BA4B-B9DF270CD491}"/>
    <cellStyle name="inputExposure 2 4 2 2 3" xfId="9696" xr:uid="{B993AE53-F8E9-4693-A167-120169BE3330}"/>
    <cellStyle name="inputExposure 2 4 2 2 3 2" xfId="9697" xr:uid="{B3B0BD8F-E01E-45C2-8089-F54C59CB8834}"/>
    <cellStyle name="inputExposure 2 4 2 2 4" xfId="9698" xr:uid="{53BF467F-D6AA-4FDB-9E7D-C6DAC62C3671}"/>
    <cellStyle name="inputExposure 2 4 2 2 5" xfId="9699" xr:uid="{110420A6-74DA-4C6B-8C73-50EEB4A73C2D}"/>
    <cellStyle name="inputExposure 2 4 2 3" xfId="9700" xr:uid="{8B7B0005-9A95-4721-A034-19661A0EDE88}"/>
    <cellStyle name="inputExposure 2 4 2 3 2" xfId="9701" xr:uid="{971BBB04-A611-4285-A996-E38BC8399267}"/>
    <cellStyle name="inputExposure 2 4 2 3 3" xfId="9702" xr:uid="{ACD19318-3B7F-43B2-9CEB-375EA61B0B68}"/>
    <cellStyle name="inputExposure 2 4 2 4" xfId="9703" xr:uid="{8504AFD9-F6E6-41AC-A6DB-6692967F92EB}"/>
    <cellStyle name="inputExposure 2 4 2 4 2" xfId="9704" xr:uid="{BF8DC35D-711A-4664-9437-2FEDAA3BEE24}"/>
    <cellStyle name="inputExposure 2 4 2 5" xfId="9705" xr:uid="{150E4035-E3B0-4005-81F7-FBCF6E35D2C3}"/>
    <cellStyle name="inputExposure 2 4 2 6" xfId="9706" xr:uid="{13F6BEA7-3B6D-42AF-85F3-8F57D1D68D8A}"/>
    <cellStyle name="inputExposure 2 4 3" xfId="9707" xr:uid="{C40D102E-3EDB-4DE4-AE52-2F43D8F5784F}"/>
    <cellStyle name="inputExposure 2 4 3 2" xfId="9708" xr:uid="{1052766B-0436-4E39-9BF6-AF82D7585F03}"/>
    <cellStyle name="inputExposure 2 4 3 2 2" xfId="9709" xr:uid="{155C72EF-40CF-4127-878E-9CE55DA084AF}"/>
    <cellStyle name="inputExposure 2 4 3 2 3" xfId="9710" xr:uid="{0CEE105E-1131-4383-BECC-102B630D6D16}"/>
    <cellStyle name="inputExposure 2 4 3 3" xfId="9711" xr:uid="{474AFB3C-C90F-4754-909B-ABE774B1A3DF}"/>
    <cellStyle name="inputExposure 2 4 3 3 2" xfId="9712" xr:uid="{6B6A3A2E-A4A8-49C8-BA88-6309EC9EC7F6}"/>
    <cellStyle name="inputExposure 2 4 3 4" xfId="9713" xr:uid="{DDB730EA-4D8A-4347-84B4-850DFAF64959}"/>
    <cellStyle name="inputExposure 2 4 3 5" xfId="9714" xr:uid="{ACE07B58-0E2C-4492-986E-8ED996226446}"/>
    <cellStyle name="inputExposure 2 4 4" xfId="9715" xr:uid="{011FECDA-4BF8-4336-80FD-0A9F262FED53}"/>
    <cellStyle name="inputExposure 2 4 4 2" xfId="9716" xr:uid="{C7A96CDF-C1DE-4FA0-9E7F-99808A0BC14F}"/>
    <cellStyle name="inputExposure 2 4 4 3" xfId="9717" xr:uid="{25EE3D57-2B5C-4335-AD8C-163D86A98D54}"/>
    <cellStyle name="inputExposure 2 4 5" xfId="9718" xr:uid="{F5A3792D-0676-4DE7-88B3-AB10DADE2D25}"/>
    <cellStyle name="inputExposure 2 4 5 2" xfId="9719" xr:uid="{DFB68752-19BB-48AB-9D7C-9B67061A353A}"/>
    <cellStyle name="inputExposure 2 4 6" xfId="9720" xr:uid="{FAE82B65-B040-4455-9C6F-CD02F8C0268C}"/>
    <cellStyle name="inputExposure 2 4 7" xfId="9721" xr:uid="{CD64B906-6F91-4A69-89F9-8E60025AB03B}"/>
    <cellStyle name="inputExposure 2 5" xfId="9722" xr:uid="{9BFDB76A-EBA6-48AA-AA37-7F98B42AE71C}"/>
    <cellStyle name="inputExposure 2 5 2" xfId="9723" xr:uid="{2F4DEBC0-392A-4AF8-9E62-88C0A3E46276}"/>
    <cellStyle name="inputExposure 2 5 3" xfId="9724" xr:uid="{447E44F4-2038-426C-96EB-0E03BF7F8D5E}"/>
    <cellStyle name="inputExposure 2 6" xfId="9725" xr:uid="{5B23FD0E-C091-4093-BE7D-6246A08B0542}"/>
    <cellStyle name="inputExposure 2 6 2" xfId="9726" xr:uid="{EBA35053-BDEA-4DF1-B2A3-33726B031875}"/>
    <cellStyle name="inputExposure 2 7" xfId="9727" xr:uid="{8ED680DC-0FC0-48A2-A1CA-0D2CBD657615}"/>
    <cellStyle name="inputExposure 2 8" xfId="9728" xr:uid="{504C7F98-7C4B-4CE7-B648-2BF002BB26B5}"/>
    <cellStyle name="inputExposure 3" xfId="9729" xr:uid="{72F19031-BCD0-4166-902A-67AFB47A5181}"/>
    <cellStyle name="inputExposure 3 10" xfId="9730" xr:uid="{CD7466F7-7036-4580-A1FA-BA7FE280899B}"/>
    <cellStyle name="inputExposure 3 2" xfId="9731" xr:uid="{D996A228-431C-45FF-9212-5E241752D573}"/>
    <cellStyle name="inputExposure 3 2 2" xfId="9732" xr:uid="{FEB6AF7C-3AB1-4A0E-BDB0-9B1DB113331C}"/>
    <cellStyle name="inputExposure 3 2 2 2" xfId="9733" xr:uid="{CFFCA245-A7B9-43C6-9DAE-DF49CA8BAC70}"/>
    <cellStyle name="inputExposure 3 2 2 2 2" xfId="9734" xr:uid="{129A2E6A-FD4D-4CE4-91A0-27BCE3EDF27E}"/>
    <cellStyle name="inputExposure 3 2 2 2 2 2" xfId="9735" xr:uid="{845450E0-34EF-4ABA-B607-47327B294AF6}"/>
    <cellStyle name="inputExposure 3 2 2 2 2 2 2" xfId="9736" xr:uid="{2425A852-1D9C-4BBC-A976-7DAD793DE40F}"/>
    <cellStyle name="inputExposure 3 2 2 2 2 2 3" xfId="9737" xr:uid="{8DC783E6-172B-43A5-92C2-381F92DCB8A7}"/>
    <cellStyle name="inputExposure 3 2 2 2 2 3" xfId="9738" xr:uid="{E444C308-59D9-49B7-8596-526D9A802E47}"/>
    <cellStyle name="inputExposure 3 2 2 2 2 3 2" xfId="9739" xr:uid="{A6F87831-E4FD-4BA2-9BA4-D4497555834E}"/>
    <cellStyle name="inputExposure 3 2 2 2 2 4" xfId="9740" xr:uid="{E12922C4-DB0C-4266-B435-14894169BF34}"/>
    <cellStyle name="inputExposure 3 2 2 2 2 5" xfId="9741" xr:uid="{94533997-B532-4D3B-9DED-7D4880EBFBD9}"/>
    <cellStyle name="inputExposure 3 2 2 2 3" xfId="9742" xr:uid="{F777F82A-8425-446A-B77C-B0E054EDBBF3}"/>
    <cellStyle name="inputExposure 3 2 2 2 3 2" xfId="9743" xr:uid="{54B7CF77-CD57-46A4-A3D8-49B00B520B6A}"/>
    <cellStyle name="inputExposure 3 2 2 2 3 3" xfId="9744" xr:uid="{DE1CD89F-F3A1-4243-9FF9-33BC52CD519D}"/>
    <cellStyle name="inputExposure 3 2 2 2 4" xfId="9745" xr:uid="{BDE2383E-9BD8-4B1C-ACFC-C10BBBE1C019}"/>
    <cellStyle name="inputExposure 3 2 2 2 4 2" xfId="9746" xr:uid="{38F9C3AB-9D3C-426D-AAE7-50C26EC57252}"/>
    <cellStyle name="inputExposure 3 2 2 2 5" xfId="9747" xr:uid="{81908ABA-F1AC-4BCD-9551-66B9BAB95930}"/>
    <cellStyle name="inputExposure 3 2 2 2 6" xfId="9748" xr:uid="{2A0FC7B0-0CDD-463E-B666-882D0F649F21}"/>
    <cellStyle name="inputExposure 3 2 2 3" xfId="9749" xr:uid="{32C9E9A4-267C-484C-84D7-B2CB037FC808}"/>
    <cellStyle name="inputExposure 3 2 2 3 2" xfId="9750" xr:uid="{0781ABA1-6740-43DE-91B0-B06E2E1B7DD4}"/>
    <cellStyle name="inputExposure 3 2 2 3 2 2" xfId="9751" xr:uid="{045F6612-A739-4787-9067-B1C04ABEB81D}"/>
    <cellStyle name="inputExposure 3 2 2 3 2 3" xfId="9752" xr:uid="{1D003A84-A679-4D96-A6BC-D66391720559}"/>
    <cellStyle name="inputExposure 3 2 2 3 3" xfId="9753" xr:uid="{20F3C374-BAA5-4F7D-BAED-7FCA960CAF77}"/>
    <cellStyle name="inputExposure 3 2 2 3 3 2" xfId="9754" xr:uid="{1993E443-1A1A-4C67-8863-719BDAAE1446}"/>
    <cellStyle name="inputExposure 3 2 2 3 4" xfId="9755" xr:uid="{88E422B2-F449-4F2B-AD1E-2BD5D9C9A14B}"/>
    <cellStyle name="inputExposure 3 2 2 3 5" xfId="9756" xr:uid="{FC7B60E3-5882-43B9-9C34-44EAC6F71787}"/>
    <cellStyle name="inputExposure 3 2 2 4" xfId="9757" xr:uid="{D2E56C73-DA14-443F-A72A-E0C5A6E884B8}"/>
    <cellStyle name="inputExposure 3 2 2 4 2" xfId="9758" xr:uid="{5A591F90-0588-4849-BEF2-EB973A917CA0}"/>
    <cellStyle name="inputExposure 3 2 2 4 3" xfId="9759" xr:uid="{85EF0277-4FA9-41AF-A5FA-CCB3DE787017}"/>
    <cellStyle name="inputExposure 3 2 2 5" xfId="9760" xr:uid="{49F591DD-D0E5-49C7-A979-041BD8B2E46A}"/>
    <cellStyle name="inputExposure 3 2 2 5 2" xfId="9761" xr:uid="{3E48117C-CF52-4208-935D-71D8D352ED50}"/>
    <cellStyle name="inputExposure 3 2 2 6" xfId="9762" xr:uid="{8D2E69C6-5EEF-494B-AEFE-6D372E18B73C}"/>
    <cellStyle name="inputExposure 3 2 2 7" xfId="9763" xr:uid="{B8D02730-3020-4B3D-8343-3C5F892776A7}"/>
    <cellStyle name="inputExposure 3 2 3" xfId="9764" xr:uid="{1D22DBF1-1928-4361-8D9E-0C89E60C2967}"/>
    <cellStyle name="inputExposure 3 2 3 2" xfId="9765" xr:uid="{F2BBDA5B-9EBE-4D34-9500-5350F010D0F8}"/>
    <cellStyle name="inputExposure 3 2 3 2 2" xfId="9766" xr:uid="{F8E6E0F4-10F7-42D0-B3B4-336D94B38E75}"/>
    <cellStyle name="inputExposure 3 2 3 2 2 2" xfId="9767" xr:uid="{34B23CB8-6F46-41FF-B82C-28FEEA6DC54F}"/>
    <cellStyle name="inputExposure 3 2 3 2 2 3" xfId="9768" xr:uid="{AD0A911A-88E2-4D1C-8944-FA3A6F58EC15}"/>
    <cellStyle name="inputExposure 3 2 3 2 3" xfId="9769" xr:uid="{751254E8-EEF6-4DBD-B7B8-ADFC94FDA4A6}"/>
    <cellStyle name="inputExposure 3 2 3 2 3 2" xfId="9770" xr:uid="{2528C0B7-D308-4E38-83CB-4620B3636D27}"/>
    <cellStyle name="inputExposure 3 2 3 2 4" xfId="9771" xr:uid="{A7AAACE1-B2A4-4F97-9F70-540C3F1ADD60}"/>
    <cellStyle name="inputExposure 3 2 3 2 5" xfId="9772" xr:uid="{EEC78E05-F6BC-4640-B412-E9866E6C54A2}"/>
    <cellStyle name="inputExposure 3 2 3 3" xfId="9773" xr:uid="{947E6A0C-5362-41E5-8158-D57CACFA7F67}"/>
    <cellStyle name="inputExposure 3 2 3 3 2" xfId="9774" xr:uid="{5B74BAF8-C1A6-4C92-97E8-6511FE5257D2}"/>
    <cellStyle name="inputExposure 3 2 3 3 3" xfId="9775" xr:uid="{59A588FC-6BD7-4155-B372-E30A5498B7C3}"/>
    <cellStyle name="inputExposure 3 2 3 4" xfId="9776" xr:uid="{C868E623-6ADA-4712-97CC-5FBDA1F8C16F}"/>
    <cellStyle name="inputExposure 3 2 3 4 2" xfId="9777" xr:uid="{406E2748-2BA8-453E-8ADC-894FBB894544}"/>
    <cellStyle name="inputExposure 3 2 3 5" xfId="9778" xr:uid="{53EABB6E-9E47-4601-B3F3-37FDECFD744B}"/>
    <cellStyle name="inputExposure 3 2 3 6" xfId="9779" xr:uid="{B1984CA7-4913-46FB-8E7B-428BA89288D3}"/>
    <cellStyle name="inputExposure 3 2 4" xfId="9780" xr:uid="{0C7A360F-04B0-4086-844B-8ACBC179502F}"/>
    <cellStyle name="inputExposure 3 2 4 2" xfId="9781" xr:uid="{EF3DC3EC-380E-45E5-9D8B-5E8AA5993370}"/>
    <cellStyle name="inputExposure 3 2 4 2 2" xfId="9782" xr:uid="{46022050-47FF-42C3-A578-56C6E35FA390}"/>
    <cellStyle name="inputExposure 3 2 4 2 3" xfId="9783" xr:uid="{99FB3223-8510-440A-8428-C995E5372339}"/>
    <cellStyle name="inputExposure 3 2 4 3" xfId="9784" xr:uid="{B41A5C4F-DFD8-4D88-8B39-851A88C43E09}"/>
    <cellStyle name="inputExposure 3 2 4 3 2" xfId="9785" xr:uid="{D3A989D6-13D6-48AA-ACE7-36DA4C9CFF43}"/>
    <cellStyle name="inputExposure 3 2 4 4" xfId="9786" xr:uid="{9E323F25-C4B2-455B-BAE4-84408D97C685}"/>
    <cellStyle name="inputExposure 3 2 4 5" xfId="9787" xr:uid="{65EE48E9-6BAA-4CE5-AC2E-C3DBA0904D35}"/>
    <cellStyle name="inputExposure 3 2 5" xfId="9788" xr:uid="{FBBAF982-2EB2-4F6C-98C7-0FF71B1E8223}"/>
    <cellStyle name="inputExposure 3 2 5 2" xfId="9789" xr:uid="{8004D01F-92DC-459D-A4A6-5419F38CCF2D}"/>
    <cellStyle name="inputExposure 3 2 5 3" xfId="9790" xr:uid="{F9129A0A-C4C0-4303-A3D7-F32D746B2614}"/>
    <cellStyle name="inputExposure 3 2 6" xfId="9791" xr:uid="{ADDC852B-F7C0-4E2F-803F-C5EDC7550705}"/>
    <cellStyle name="inputExposure 3 2 6 2" xfId="9792" xr:uid="{EC277CD5-967B-4B7D-8901-59D0E1DC20E1}"/>
    <cellStyle name="inputExposure 3 2 7" xfId="9793" xr:uid="{C0066DF5-3BEE-4578-AEC8-5DC1FABB1210}"/>
    <cellStyle name="inputExposure 3 2 8" xfId="9794" xr:uid="{7B673FF8-6D78-4513-B8B3-1AF9D8E92613}"/>
    <cellStyle name="inputExposure 3 3" xfId="9795" xr:uid="{791AB187-B33E-4386-BDBC-70601CA4D419}"/>
    <cellStyle name="inputExposure 3 3 2" xfId="9796" xr:uid="{E3F2F7CD-78ED-4A81-880F-58FEFAEC3A21}"/>
    <cellStyle name="inputExposure 3 3 2 2" xfId="9797" xr:uid="{DDF1A4F1-4702-48B3-9058-8A7DBE10C93C}"/>
    <cellStyle name="inputExposure 3 3 2 2 2" xfId="9798" xr:uid="{5881CE40-9EA8-4D5F-AA56-D01124DC879C}"/>
    <cellStyle name="inputExposure 3 3 2 2 2 2" xfId="9799" xr:uid="{DF6A2607-C572-48CA-95C4-4F8387AC4EF9}"/>
    <cellStyle name="inputExposure 3 3 2 2 2 3" xfId="9800" xr:uid="{6ECFF895-000E-44CA-9034-A5DB2323FBAA}"/>
    <cellStyle name="inputExposure 3 3 2 2 3" xfId="9801" xr:uid="{57D3CE78-AC9F-4213-91A8-D07A867C5585}"/>
    <cellStyle name="inputExposure 3 3 2 2 3 2" xfId="9802" xr:uid="{34D658E5-6380-4BB8-A6A4-CFDF7DA7D4AD}"/>
    <cellStyle name="inputExposure 3 3 2 2 4" xfId="9803" xr:uid="{C7C166CE-5827-4DA5-A56B-C1F65564FE56}"/>
    <cellStyle name="inputExposure 3 3 2 2 5" xfId="9804" xr:uid="{7B2378A7-A414-4034-A127-A46CA36C4016}"/>
    <cellStyle name="inputExposure 3 3 2 3" xfId="9805" xr:uid="{0D93363D-4336-430B-8DA2-FA9610BB9757}"/>
    <cellStyle name="inputExposure 3 3 2 3 2" xfId="9806" xr:uid="{8FEAD021-5518-4171-9BF7-DD64BAF4BE49}"/>
    <cellStyle name="inputExposure 3 3 2 3 3" xfId="9807" xr:uid="{503BA9CD-AC37-402A-B86B-788ACEEBC44D}"/>
    <cellStyle name="inputExposure 3 3 2 4" xfId="9808" xr:uid="{3ECCB1BC-ECDB-4979-8AD3-41D3BE031172}"/>
    <cellStyle name="inputExposure 3 3 2 4 2" xfId="9809" xr:uid="{5E5FDB9B-262B-4128-8B6D-680D611A0387}"/>
    <cellStyle name="inputExposure 3 3 2 5" xfId="9810" xr:uid="{850D4D6E-F2DD-4ABB-BD04-D1C30A494827}"/>
    <cellStyle name="inputExposure 3 3 2 6" xfId="9811" xr:uid="{EFED83A2-AC85-4B46-A9F1-99D746478319}"/>
    <cellStyle name="inputExposure 3 3 3" xfId="9812" xr:uid="{044AEBDC-3B67-41A0-9A15-758DFE60C3A7}"/>
    <cellStyle name="inputExposure 3 3 3 2" xfId="9813" xr:uid="{2D3067DB-04E8-4416-B76F-0334451C2CD8}"/>
    <cellStyle name="inputExposure 3 3 3 2 2" xfId="9814" xr:uid="{2691F323-E837-45C9-B175-F899CE8352E9}"/>
    <cellStyle name="inputExposure 3 3 3 2 3" xfId="9815" xr:uid="{EB83E63E-67DF-42CD-9F9A-4750A6F26B6D}"/>
    <cellStyle name="inputExposure 3 3 3 3" xfId="9816" xr:uid="{5DF7EF24-B664-4C80-89E4-9E9AF10686FB}"/>
    <cellStyle name="inputExposure 3 3 3 3 2" xfId="9817" xr:uid="{DAFC2934-E44F-4237-B053-5DEBCE03C331}"/>
    <cellStyle name="inputExposure 3 3 3 4" xfId="9818" xr:uid="{D689C53E-8A3E-464D-8A30-55A2C0879B8A}"/>
    <cellStyle name="inputExposure 3 3 3 5" xfId="9819" xr:uid="{01BA9DD1-3AF0-42EB-A1BE-918E122ADD58}"/>
    <cellStyle name="inputExposure 3 3 4" xfId="9820" xr:uid="{8FA75F74-F9E2-4E67-BAC4-0ECA4C5AF37A}"/>
    <cellStyle name="inputExposure 3 3 4 2" xfId="9821" xr:uid="{A17DD35E-3BCE-44F0-8033-B72EB99D7F75}"/>
    <cellStyle name="inputExposure 3 3 4 3" xfId="9822" xr:uid="{504B0EA1-9BA1-4E7E-BCDD-2F6EABF3C350}"/>
    <cellStyle name="inputExposure 3 3 5" xfId="9823" xr:uid="{E39C9DCE-81E2-43F0-AA4B-0E5805F993C5}"/>
    <cellStyle name="inputExposure 3 3 5 2" xfId="9824" xr:uid="{382239CB-AE81-4B43-A2CE-324C8BA2CF94}"/>
    <cellStyle name="inputExposure 3 3 6" xfId="9825" xr:uid="{C102E80C-5312-40E6-8DA8-7CFBA39D9334}"/>
    <cellStyle name="inputExposure 3 3 7" xfId="9826" xr:uid="{01039503-BA19-4DC2-B304-9DF33677B184}"/>
    <cellStyle name="inputExposure 3 4" xfId="9827" xr:uid="{97FF56C5-141A-4247-8F06-3C18401EE39A}"/>
    <cellStyle name="inputExposure 3 4 2" xfId="9828" xr:uid="{5001E90A-46AA-4984-B7CA-61759050959C}"/>
    <cellStyle name="inputExposure 3 4 2 2" xfId="9829" xr:uid="{FF2CDC7F-494A-4F50-86A1-48B6200F42E9}"/>
    <cellStyle name="inputExposure 3 4 2 2 2" xfId="9830" xr:uid="{BCAA60B4-7FC4-4FAB-9834-B5D48309CF91}"/>
    <cellStyle name="inputExposure 3 4 2 2 3" xfId="9831" xr:uid="{63C7AE36-B66A-4EFE-B574-A4F4DDDAAE09}"/>
    <cellStyle name="inputExposure 3 4 2 3" xfId="9832" xr:uid="{77133112-2BC4-48F9-96E2-53F439565CC4}"/>
    <cellStyle name="inputExposure 3 4 2 3 2" xfId="9833" xr:uid="{F5D5138E-31BA-4C12-BE83-9A79EAF7BCC4}"/>
    <cellStyle name="inputExposure 3 4 2 4" xfId="9834" xr:uid="{B06644F1-449A-4692-8DFE-352FF1A330A8}"/>
    <cellStyle name="inputExposure 3 4 2 5" xfId="9835" xr:uid="{2E641079-F5A7-456D-9D27-43C0EC9395C1}"/>
    <cellStyle name="inputExposure 3 4 3" xfId="9836" xr:uid="{3A81289F-AC6A-4653-BC18-70F4EB5BAED7}"/>
    <cellStyle name="inputExposure 3 4 3 2" xfId="9837" xr:uid="{BE178FB4-B172-4AFC-BA67-4D03F32F757F}"/>
    <cellStyle name="inputExposure 3 4 3 3" xfId="9838" xr:uid="{40C4CE8F-6B97-4537-98F5-D8FE3518847A}"/>
    <cellStyle name="inputExposure 3 4 4" xfId="9839" xr:uid="{299BC653-5B0B-4213-A7E5-C4110486B850}"/>
    <cellStyle name="inputExposure 3 4 4 2" xfId="9840" xr:uid="{282C1CDE-7278-439D-B573-CC3EB486CA9E}"/>
    <cellStyle name="inputExposure 3 4 5" xfId="9841" xr:uid="{2D9A0273-F63A-4F3B-9597-CB05077C490D}"/>
    <cellStyle name="inputExposure 3 4 6" xfId="9842" xr:uid="{28DAD982-5278-469E-908C-8BF6B45BB67D}"/>
    <cellStyle name="inputExposure 3 5" xfId="9843" xr:uid="{295CF522-F983-4AC8-A9F3-63570A9F7F27}"/>
    <cellStyle name="inputExposure 3 5 2" xfId="9844" xr:uid="{F0F2C8A6-FB41-4675-8E9F-6926CBBA02BB}"/>
    <cellStyle name="inputExposure 3 5 2 2" xfId="9845" xr:uid="{A6B87738-57D5-440E-8B47-5C71D1851C4D}"/>
    <cellStyle name="inputExposure 3 5 2 2 2" xfId="9846" xr:uid="{2B31C51C-97E0-42E0-82C8-918BBB0712A4}"/>
    <cellStyle name="inputExposure 3 5 2 2 3" xfId="9847" xr:uid="{C303DD59-55F4-42F8-ABFD-3F516B939805}"/>
    <cellStyle name="inputExposure 3 5 2 3" xfId="9848" xr:uid="{88CF53C0-C78B-4CAD-B770-F548C13F7ABC}"/>
    <cellStyle name="inputExposure 3 5 2 3 2" xfId="9849" xr:uid="{E1754E84-83A7-4568-9DAE-6F1C17DFFDEA}"/>
    <cellStyle name="inputExposure 3 5 2 4" xfId="9850" xr:uid="{C4D35083-A552-47A8-ACCD-5BBAAF793AAD}"/>
    <cellStyle name="inputExposure 3 5 2 5" xfId="9851" xr:uid="{93C02DF8-13A2-47C7-AAAA-3B967CBC87A5}"/>
    <cellStyle name="inputExposure 3 5 3" xfId="9852" xr:uid="{4BBB146F-52F5-443E-8DD0-40DAA709CB11}"/>
    <cellStyle name="inputExposure 3 5 3 2" xfId="9853" xr:uid="{2DD63CB4-6391-4003-AC53-CE8119E1BBF4}"/>
    <cellStyle name="inputExposure 3 5 3 3" xfId="9854" xr:uid="{7F51A111-9F17-4A21-8D4B-2E10825E0A61}"/>
    <cellStyle name="inputExposure 3 5 4" xfId="9855" xr:uid="{721EB6EA-B327-40FC-891D-B5ECAD6DDE8F}"/>
    <cellStyle name="inputExposure 3 5 4 2" xfId="9856" xr:uid="{7AB573C3-7008-4FEF-B463-987D4FC4D1E0}"/>
    <cellStyle name="inputExposure 3 5 5" xfId="9857" xr:uid="{1B0D1067-80FA-4CF9-BAF0-13D7B366AA29}"/>
    <cellStyle name="inputExposure 3 5 6" xfId="9858" xr:uid="{A0230321-B7AD-452D-8E01-CCAAF80DCCFD}"/>
    <cellStyle name="inputExposure 3 6" xfId="9859" xr:uid="{6D122B1C-46CF-410C-A697-2F9B1CAC1246}"/>
    <cellStyle name="inputExposure 3 6 2" xfId="9860" xr:uid="{BCCCC3D4-4095-4C5B-BBCE-EBFC2F1C5F50}"/>
    <cellStyle name="inputExposure 3 6 2 2" xfId="9861" xr:uid="{CCCE38E6-A749-4BF9-ADC6-969F05597045}"/>
    <cellStyle name="inputExposure 3 6 2 3" xfId="9862" xr:uid="{2652340E-3B89-4076-B9AA-B404DD8798E8}"/>
    <cellStyle name="inputExposure 3 6 3" xfId="9863" xr:uid="{3DE4AFF1-99F4-4E54-B3CC-169F8C51F880}"/>
    <cellStyle name="inputExposure 3 6 3 2" xfId="9864" xr:uid="{A3117D18-310D-458C-9CDA-AD944C3F1733}"/>
    <cellStyle name="inputExposure 3 6 4" xfId="9865" xr:uid="{F1D17E21-A127-49B9-AE58-D92FCB7CB154}"/>
    <cellStyle name="inputExposure 3 6 5" xfId="9866" xr:uid="{35E36453-74D6-4AEF-B557-66B5C781B81A}"/>
    <cellStyle name="inputExposure 3 7" xfId="9867" xr:uid="{22407D1D-0CF6-44BE-A5E5-58D1EF322660}"/>
    <cellStyle name="inputExposure 3 7 2" xfId="9868" xr:uid="{D7A31E4F-2CDC-46B6-BF7C-C418E5502FEA}"/>
    <cellStyle name="inputExposure 3 7 3" xfId="9869" xr:uid="{69175A32-2C44-4D1F-8467-E5597A477C44}"/>
    <cellStyle name="inputExposure 3 8" xfId="9870" xr:uid="{B0555ADA-0F19-4481-9016-D06F31E2B4B5}"/>
    <cellStyle name="inputExposure 3 8 2" xfId="9871" xr:uid="{97574FB6-046F-443B-8181-63AEBFCA66AE}"/>
    <cellStyle name="inputExposure 3 9" xfId="9872" xr:uid="{4844ADE6-21EA-47BB-8917-C01ED26323FE}"/>
    <cellStyle name="inputExposure 4" xfId="9873" xr:uid="{2EA1B970-FA33-4B5B-AF4C-0D258BC14734}"/>
    <cellStyle name="inputExposure 4 2" xfId="9874" xr:uid="{C7CF22E5-2EBB-42FA-A0DA-3E4C9C3C87F3}"/>
    <cellStyle name="inputExposure 4 2 2" xfId="9875" xr:uid="{FD607D57-46B6-4FC0-B5E5-6ABA82C3F33C}"/>
    <cellStyle name="inputExposure 4 2 2 2" xfId="9876" xr:uid="{FCB5F7B7-7AEC-4211-95E3-D03223E43FA0}"/>
    <cellStyle name="inputExposure 4 2 2 2 2" xfId="9877" xr:uid="{35C78869-ECBC-42CB-9B3B-488B48B5E433}"/>
    <cellStyle name="inputExposure 4 2 2 2 3" xfId="9878" xr:uid="{CB25BBD6-3D1A-4255-9D2B-03327708D373}"/>
    <cellStyle name="inputExposure 4 2 2 3" xfId="9879" xr:uid="{5CBEE8C7-D342-44D1-B10C-80BE38D5E11A}"/>
    <cellStyle name="inputExposure 4 2 2 3 2" xfId="9880" xr:uid="{F9502256-074C-4948-A1DB-2EB990464CB8}"/>
    <cellStyle name="inputExposure 4 2 2 4" xfId="9881" xr:uid="{C6D5C45B-B68F-46D4-9F39-24916A7E17F8}"/>
    <cellStyle name="inputExposure 4 2 2 5" xfId="9882" xr:uid="{D0EDB2B7-69A2-4FEA-9902-B29F809B4670}"/>
    <cellStyle name="inputExposure 4 2 3" xfId="9883" xr:uid="{5A5BE7BB-3633-40A9-B9BD-B60C7DC278A2}"/>
    <cellStyle name="inputExposure 4 2 3 2" xfId="9884" xr:uid="{7EF4D88D-1AF9-4C8B-94B4-CFA5BAEBBAB5}"/>
    <cellStyle name="inputExposure 4 2 3 3" xfId="9885" xr:uid="{CACEED73-016F-4E3E-81F8-50B74CB4EF03}"/>
    <cellStyle name="inputExposure 4 2 4" xfId="9886" xr:uid="{27EA4E5E-0B64-4A25-8832-64B5D67A1F5D}"/>
    <cellStyle name="inputExposure 4 2 4 2" xfId="9887" xr:uid="{F88293E3-9CF6-4722-9D7C-498575D9C8A6}"/>
    <cellStyle name="inputExposure 4 2 5" xfId="9888" xr:uid="{8126100D-A751-4517-9B60-5837456290D5}"/>
    <cellStyle name="inputExposure 4 2 6" xfId="9889" xr:uid="{63094EFF-0EEE-4FE0-994E-58FB32537A60}"/>
    <cellStyle name="inputExposure 4 3" xfId="9890" xr:uid="{6DB9C31A-1C92-4EF4-963F-DE6C1859338A}"/>
    <cellStyle name="inputExposure 4 3 2" xfId="9891" xr:uid="{8D0C480C-1EA7-4927-9D57-62564C84C45C}"/>
    <cellStyle name="inputExposure 4 3 2 2" xfId="9892" xr:uid="{8C01344E-46A9-4B88-ADB3-AD2FADDB875B}"/>
    <cellStyle name="inputExposure 4 3 2 3" xfId="9893" xr:uid="{E09FE9A8-6649-4471-9D67-7944E87BD77A}"/>
    <cellStyle name="inputExposure 4 3 3" xfId="9894" xr:uid="{FD009C09-3398-404E-90ED-5A5553BC1365}"/>
    <cellStyle name="inputExposure 4 3 3 2" xfId="9895" xr:uid="{1DBA2724-55AB-442F-92D4-1F78A6178E98}"/>
    <cellStyle name="inputExposure 4 3 4" xfId="9896" xr:uid="{BBFE5F8B-E1DF-45D0-832B-41DDE92E0539}"/>
    <cellStyle name="inputExposure 4 3 5" xfId="9897" xr:uid="{CC740C0D-DC32-46E3-9C6A-1BFBE8999620}"/>
    <cellStyle name="inputExposure 4 4" xfId="9898" xr:uid="{715A8D2B-6C2E-4EDA-9C25-ECBFA1A99883}"/>
    <cellStyle name="inputExposure 4 4 2" xfId="9899" xr:uid="{836EB166-A5A9-45E4-BF88-1B46A42F1549}"/>
    <cellStyle name="inputExposure 4 4 3" xfId="9900" xr:uid="{9CCDF19D-A68D-4087-B79A-EDCF9F84F185}"/>
    <cellStyle name="inputExposure 4 5" xfId="9901" xr:uid="{90BC3A13-8664-4EAE-8179-5D52EAF882D3}"/>
    <cellStyle name="inputExposure 4 5 2" xfId="9902" xr:uid="{3D6B7FDD-DC9E-45F5-96B4-B3BFB408B359}"/>
    <cellStyle name="inputExposure 4 6" xfId="9903" xr:uid="{2C55DC13-8E0A-4004-AB53-0F7D7BFA107C}"/>
    <cellStyle name="inputExposure 4 7" xfId="9904" xr:uid="{A690847B-1F95-4955-8D68-87D711647452}"/>
    <cellStyle name="inputExposure 5" xfId="9905" xr:uid="{32B14537-7DAA-49B0-8237-6E94BB572EC7}"/>
    <cellStyle name="inputExposure 5 2" xfId="9906" xr:uid="{A6713878-3F07-4269-BDA1-F8465BBE53D6}"/>
    <cellStyle name="inputExposure 5 2 2" xfId="9907" xr:uid="{4CFE45BA-9F7E-43FC-B68E-ED2263491AD3}"/>
    <cellStyle name="inputExposure 5 2 2 2" xfId="9908" xr:uid="{A4A668FA-BF63-4D57-9146-5327AA13B74A}"/>
    <cellStyle name="inputExposure 5 2 2 2 2" xfId="9909" xr:uid="{A02B2179-6ABD-4FC9-865E-C1D46F432D02}"/>
    <cellStyle name="inputExposure 5 2 2 2 3" xfId="9910" xr:uid="{D56259A5-F53F-407E-AFAF-DE1BA970615E}"/>
    <cellStyle name="inputExposure 5 2 2 3" xfId="9911" xr:uid="{F3A773F9-D773-4C20-8919-8EF84101AB34}"/>
    <cellStyle name="inputExposure 5 2 2 3 2" xfId="9912" xr:uid="{DE82ABF0-F08E-44BD-8741-599DA5EDC55A}"/>
    <cellStyle name="inputExposure 5 2 2 4" xfId="9913" xr:uid="{4BF5D14E-CA51-4867-B869-E9FEAD1B3A77}"/>
    <cellStyle name="inputExposure 5 2 2 5" xfId="9914" xr:uid="{924C4346-C5D1-4F77-86C1-4D283CAA6C5D}"/>
    <cellStyle name="inputExposure 5 2 3" xfId="9915" xr:uid="{4E7470FD-206A-4C6D-82A6-41FD65E68F45}"/>
    <cellStyle name="inputExposure 5 2 3 2" xfId="9916" xr:uid="{32975F5B-24D6-4BF8-9685-8912DECF6FFE}"/>
    <cellStyle name="inputExposure 5 2 3 3" xfId="9917" xr:uid="{28CBB389-6004-4446-9F75-2D2EA52002D6}"/>
    <cellStyle name="inputExposure 5 2 4" xfId="9918" xr:uid="{13F41C8B-A245-4260-82BB-81729D0BBD39}"/>
    <cellStyle name="inputExposure 5 2 4 2" xfId="9919" xr:uid="{A03AD7AA-FCF4-4D7F-A34C-B519601CE93B}"/>
    <cellStyle name="inputExposure 5 2 5" xfId="9920" xr:uid="{97705DC1-0F4E-4BF0-89B1-A0E666959A4D}"/>
    <cellStyle name="inputExposure 5 2 6" xfId="9921" xr:uid="{C4CC011D-5432-4DA0-83A1-D5CD4A0CA8E1}"/>
    <cellStyle name="inputExposure 5 3" xfId="9922" xr:uid="{637BEC6C-C8DD-4B1F-9B63-0BDEA77F6D7F}"/>
    <cellStyle name="inputExposure 5 3 2" xfId="9923" xr:uid="{EFF0A2BF-6110-4984-8248-7F1D368EC0DE}"/>
    <cellStyle name="inputExposure 5 3 2 2" xfId="9924" xr:uid="{2C69B3F8-98AF-4AFA-9560-4C49A6D86B01}"/>
    <cellStyle name="inputExposure 5 3 2 3" xfId="9925" xr:uid="{2D0274CA-63C4-40C7-8C2B-A7D470830B8F}"/>
    <cellStyle name="inputExposure 5 3 3" xfId="9926" xr:uid="{8A558C0A-CCB0-43DC-9959-64FFB35407A5}"/>
    <cellStyle name="inputExposure 5 3 3 2" xfId="9927" xr:uid="{778881B1-2C55-4DB9-926C-9140AB77B80F}"/>
    <cellStyle name="inputExposure 5 3 4" xfId="9928" xr:uid="{9B3FD835-A01F-4D61-BC38-252E621C7644}"/>
    <cellStyle name="inputExposure 5 3 5" xfId="9929" xr:uid="{593DE351-D2EF-44B7-B168-54457E941382}"/>
    <cellStyle name="inputExposure 5 4" xfId="9930" xr:uid="{7D447221-3A60-4113-B56A-3D06812A5B62}"/>
    <cellStyle name="inputExposure 5 4 2" xfId="9931" xr:uid="{F04EAEC4-F381-48A8-BBAE-8487D72E96EB}"/>
    <cellStyle name="inputExposure 5 4 3" xfId="9932" xr:uid="{D5C6E1A2-8F28-49F4-92C1-E5A54B267E72}"/>
    <cellStyle name="inputExposure 5 5" xfId="9933" xr:uid="{955C7195-4BC4-4C5F-BACB-D3EEEAD1A2BC}"/>
    <cellStyle name="inputExposure 5 5 2" xfId="9934" xr:uid="{34A82433-4D65-46D0-B33E-8442FEE0352E}"/>
    <cellStyle name="inputExposure 5 6" xfId="9935" xr:uid="{8592AFD7-9292-40BD-BED0-F17260604FAC}"/>
    <cellStyle name="inputExposure 5 7" xfId="9936" xr:uid="{9484F240-FF36-48F3-90DD-C6E1F18A45CC}"/>
    <cellStyle name="inputExposure 6" xfId="9937" xr:uid="{4236B4A4-A1C9-4EFB-81DD-A49A8FF7365F}"/>
    <cellStyle name="inputExposure 6 2" xfId="9938" xr:uid="{AA114CFE-1E89-4EFB-9878-17E8D9BAD4F8}"/>
    <cellStyle name="inputExposure 6 3" xfId="9939" xr:uid="{0A3FF5EE-F5C3-4968-9F5B-9CA07AFFED6C}"/>
    <cellStyle name="inputExposure 7" xfId="9940" xr:uid="{9439F1A8-2550-4A9E-8AC3-01C2538FD30B}"/>
    <cellStyle name="inputExposure 7 2" xfId="9941" xr:uid="{3C2887DA-0711-4714-AC08-0E9AAFC11F02}"/>
    <cellStyle name="inputExposure 8" xfId="9942" xr:uid="{3BC46EAC-9378-4DA4-9646-45535F480497}"/>
    <cellStyle name="inputExposure 9" xfId="9943" xr:uid="{842382E8-82D9-4A7D-94CB-03143ACE4091}"/>
    <cellStyle name="inputMaturity" xfId="9944" xr:uid="{31182169-095F-49D4-812B-C34E55A2F56E}"/>
    <cellStyle name="inputMaturity 2" xfId="9945" xr:uid="{368A33C7-A146-4AA4-8859-38C74A281A32}"/>
    <cellStyle name="inputMaturity 2 2" xfId="9946" xr:uid="{6C9E04D8-A3E6-4378-9505-81C75D439F2E}"/>
    <cellStyle name="inputMaturity 2 3" xfId="9947" xr:uid="{6C90F048-DF18-44FA-BDB6-24CD067D5D61}"/>
    <cellStyle name="inputMaturity 3" xfId="9948" xr:uid="{93C1F8DC-6463-4229-BE6B-F1AB3FEB7DF5}"/>
    <cellStyle name="inputMaturity 3 2" xfId="9949" xr:uid="{9C63A5A1-8112-461F-BE7B-1513EFD1660A}"/>
    <cellStyle name="inputMaturity 4" xfId="9950" xr:uid="{4BF492E3-CFC7-4640-86F0-7CAB1EA07B5C}"/>
    <cellStyle name="inputMaturity 5" xfId="9951" xr:uid="{20153F49-C799-401D-B610-DBF9862CF581}"/>
    <cellStyle name="inputParameterE" xfId="9952" xr:uid="{37872063-F74B-4B90-A8E3-7D91D47100B1}"/>
    <cellStyle name="inputParameterE 2" xfId="9953" xr:uid="{DBB41A66-BE04-4005-ADA9-466594AE78A9}"/>
    <cellStyle name="inputParameterE 2 2" xfId="9954" xr:uid="{CE267D85-A5AE-40E0-A0B5-CDBBB35A3009}"/>
    <cellStyle name="inputParameterE 2 3" xfId="9955" xr:uid="{EB877F48-5EFA-45F6-923F-AC5BE8104CCF}"/>
    <cellStyle name="inputParameterE 3" xfId="9956" xr:uid="{87C2354A-8044-49CB-99EA-636BE276F306}"/>
    <cellStyle name="inputParameterE 3 2" xfId="9957" xr:uid="{D2731CA4-5973-4BD2-B06B-48A71EB176EC}"/>
    <cellStyle name="inputParameterE 4" xfId="9958" xr:uid="{DF605FFF-02E5-49C4-8F46-1F4B6D769E83}"/>
    <cellStyle name="inputParameterE 5" xfId="9959" xr:uid="{6EF11166-59F3-4A88-A2ED-62889722B3A2}"/>
    <cellStyle name="inputPD" xfId="9960" xr:uid="{1765B9B3-D3D3-4353-B953-3613BF5523F4}"/>
    <cellStyle name="inputPD 2" xfId="9961" xr:uid="{BC7F9FD3-EA77-479C-8CEB-F170BDEA4FBC}"/>
    <cellStyle name="inputPD 2 2" xfId="9962" xr:uid="{36EE3493-8980-4B4D-B390-2198CD4E1B29}"/>
    <cellStyle name="inputPD 2 3" xfId="9963" xr:uid="{D2656361-8386-415E-8158-F4966CABD438}"/>
    <cellStyle name="inputPD 3" xfId="9964" xr:uid="{E8869C59-C2E9-44C3-9607-38DF94F64950}"/>
    <cellStyle name="inputPD 3 2" xfId="9965" xr:uid="{07076BD7-EC97-4A0F-812C-1DFD27F63330}"/>
    <cellStyle name="inputPD 4" xfId="9966" xr:uid="{63A52798-262E-470A-BD74-31AB9BDC584B}"/>
    <cellStyle name="inputPD 5" xfId="9967" xr:uid="{1DC02D7C-A5B0-451C-B010-59B441273A36}"/>
    <cellStyle name="inputPercentage" xfId="9968" xr:uid="{28D96CDB-FF57-422F-A6FA-AF50438F2A71}"/>
    <cellStyle name="inputPercentage 2" xfId="9969" xr:uid="{05519780-4B00-4753-A05C-B9A344F8F202}"/>
    <cellStyle name="inputPercentage 2 2" xfId="9970" xr:uid="{4376107A-9C84-401A-8DF4-9BEF68F95E66}"/>
    <cellStyle name="inputPercentage 2 3" xfId="9971" xr:uid="{87D6C0BF-C342-47C8-A436-972E8D37CA54}"/>
    <cellStyle name="inputPercentage 3" xfId="9972" xr:uid="{802C9830-4F08-40B4-9344-EE93AA7AB284}"/>
    <cellStyle name="inputPercentage 3 2" xfId="9973" xr:uid="{51F54963-B247-4B43-B593-3C673D5BF358}"/>
    <cellStyle name="inputPercentage 4" xfId="9974" xr:uid="{7EAF900F-AA50-4CAF-B613-E6311619535B}"/>
    <cellStyle name="inputPercentage 5" xfId="9975" xr:uid="{CCE7D6C2-D4CA-485D-A7FC-6FB33DFD28D8}"/>
    <cellStyle name="inputPercentageL" xfId="9976" xr:uid="{13B42AD0-36A1-4032-B1F2-FD084E804365}"/>
    <cellStyle name="inputPercentageL 2" xfId="9977" xr:uid="{0DB7C37E-A7C0-4224-BF45-839769F7BA66}"/>
    <cellStyle name="inputPercentageL 2 2" xfId="9978" xr:uid="{39B22F72-F7DA-48D3-A47B-1661B0BE07F0}"/>
    <cellStyle name="inputPercentageL 2 3" xfId="9979" xr:uid="{6FAD9016-B501-4D61-BD47-5DCF12004672}"/>
    <cellStyle name="inputPercentageL 3" xfId="9980" xr:uid="{4F929E89-CA02-4A48-9042-580745783980}"/>
    <cellStyle name="inputPercentageL 3 2" xfId="9981" xr:uid="{64BF000E-D9D8-4CA2-AC1E-C3B251C80602}"/>
    <cellStyle name="inputPercentageL 4" xfId="9982" xr:uid="{52410020-5E89-4D2D-AF3A-CFA67B9A8A9D}"/>
    <cellStyle name="inputPercentageL 5" xfId="9983" xr:uid="{C5A9B584-37C8-468E-B59E-582C302A2ECE}"/>
    <cellStyle name="inputPercentageS" xfId="9984" xr:uid="{0B1031F1-83ED-4BCE-96A8-6AF5F5A57A4A}"/>
    <cellStyle name="inputPercentageS 2" xfId="9985" xr:uid="{FDBDA31C-566A-43B1-9AB0-B89C39EA735A}"/>
    <cellStyle name="inputPercentageS 2 2" xfId="9986" xr:uid="{EDEBFA00-DBCA-45FF-8616-5B75DF89D357}"/>
    <cellStyle name="inputPercentageS 2 3" xfId="9987" xr:uid="{0186309B-1E1C-4342-AF9E-57D3A3670C59}"/>
    <cellStyle name="inputPercentageS 3" xfId="9988" xr:uid="{C67F2F29-3A00-456A-B74F-A3009B636AA5}"/>
    <cellStyle name="inputPercentageS 3 2" xfId="9989" xr:uid="{34BDF84E-1042-493F-A872-031AAAE91654}"/>
    <cellStyle name="inputPercentageS 4" xfId="9990" xr:uid="{659629BC-CCB1-416C-96F7-D6F4337A60B1}"/>
    <cellStyle name="inputPercentageS 5" xfId="9991" xr:uid="{5E19BCAE-4711-48F6-AC0C-E2F30190A9AB}"/>
    <cellStyle name="inputSelection" xfId="9992" xr:uid="{1264BBA8-7A8F-4C8A-8B7C-3D499D7BC64B}"/>
    <cellStyle name="inputSelection 2" xfId="9993" xr:uid="{A6792A2C-73B6-463B-9738-F8629510B141}"/>
    <cellStyle name="inputSelection 2 2" xfId="9994" xr:uid="{56CEDF6F-7BE1-46EA-AA35-E1DA93E5EDA7}"/>
    <cellStyle name="inputSelection 2 3" xfId="9995" xr:uid="{DFA935E4-B4B3-4325-BC54-0E852AD54CF9}"/>
    <cellStyle name="inputSelection 3" xfId="9996" xr:uid="{9A3006CD-CA2C-41C9-8049-3CCC7B3FCC84}"/>
    <cellStyle name="inputSelection 3 2" xfId="9997" xr:uid="{77265E41-47E6-4066-93D3-F14C2F7ABC1E}"/>
    <cellStyle name="inputSelection 4" xfId="9998" xr:uid="{D48403A8-F2FF-419F-BBC2-846F75347E92}"/>
    <cellStyle name="inputSelection 5" xfId="9999" xr:uid="{71C9303D-477F-4C9C-A14C-F1365F913887}"/>
    <cellStyle name="inputText" xfId="10000" xr:uid="{261E4915-6578-4B45-BE64-C67E8DDE4308}"/>
    <cellStyle name="inputText 2" xfId="10001" xr:uid="{006973B6-96B1-4D2E-9D8C-E6509C049902}"/>
    <cellStyle name="inputText 2 2" xfId="10002" xr:uid="{CCED84C7-816D-4A22-B6BA-703D9AC5B1DB}"/>
    <cellStyle name="inputText 2 3" xfId="10003" xr:uid="{8649738B-2F77-4B7D-AB2D-4A3D5A581716}"/>
    <cellStyle name="inputText 3" xfId="10004" xr:uid="{FDD10283-83C2-4B0F-8191-2C221F2EDB33}"/>
    <cellStyle name="inputText 3 2" xfId="10005" xr:uid="{3C27697B-4885-4947-A001-CE171988F7ED}"/>
    <cellStyle name="inputText 4" xfId="10006" xr:uid="{FF9FA3F2-7C5B-49F8-88C9-B5EB8A6D7B19}"/>
    <cellStyle name="inputText 5" xfId="10007" xr:uid="{87186C5D-A2DA-425A-8511-4A0FBC4FA3D1}"/>
    <cellStyle name="Invisible" xfId="10008" xr:uid="{1E6E1D67-DF7B-4582-A9FE-90A0BCA4F160}"/>
    <cellStyle name="IORP_Empty" xfId="10009" xr:uid="{B5B4C30F-231F-429A-9518-FC96FD9D1977}"/>
    <cellStyle name="Jegyzet" xfId="10010" xr:uid="{03732A33-0D30-4C09-AB83-8F60984D5366}"/>
    <cellStyle name="Jegyzet 10" xfId="10011" xr:uid="{45E5FBDA-CFE5-4115-B932-54A9A539D5BF}"/>
    <cellStyle name="Jegyzet 11" xfId="10012" xr:uid="{CAA6357D-4747-49F3-B577-B4F0CE76F106}"/>
    <cellStyle name="Jegyzet 2" xfId="10013" xr:uid="{F40F6B87-03D4-4CAD-851F-ACD39F3CF3BB}"/>
    <cellStyle name="Jegyzet 2 10" xfId="10014" xr:uid="{14A2BC83-9FD6-40D5-B5C0-6AF0C9F6800A}"/>
    <cellStyle name="Jegyzet 2 2" xfId="10015" xr:uid="{EA9FADA9-736E-4E4A-B4FD-41D62ADDDEB2}"/>
    <cellStyle name="Jegyzet 2 2 2" xfId="10016" xr:uid="{61A07983-053F-4BF1-AE1C-0E7BB8402BBF}"/>
    <cellStyle name="Jegyzet 2 2 2 2" xfId="10017" xr:uid="{F79E0E7E-3DA5-4C3B-A116-13416B20A819}"/>
    <cellStyle name="Jegyzet 2 2 2 2 2" xfId="10018" xr:uid="{BF0DEF61-60F4-445E-AD20-457C88E25279}"/>
    <cellStyle name="Jegyzet 2 2 2 2 2 2" xfId="10019" xr:uid="{6788B9F1-1D4A-422B-A1B3-0BE1DDB27B30}"/>
    <cellStyle name="Jegyzet 2 2 2 2 2 2 2" xfId="10020" xr:uid="{428BDF3A-7D08-4E83-BB1E-2AB3C21D75A0}"/>
    <cellStyle name="Jegyzet 2 2 2 2 2 2 2 2" xfId="10021" xr:uid="{C380A9D0-2DCD-47A6-BF8A-2C20268A30BD}"/>
    <cellStyle name="Jegyzet 2 2 2 2 2 2 2 3" xfId="10022" xr:uid="{FBB6036B-E441-43AB-9ACD-BAA582FD9B6B}"/>
    <cellStyle name="Jegyzet 2 2 2 2 2 2 3" xfId="10023" xr:uid="{542B4B97-E888-41C9-AB13-A8B1ECA663F5}"/>
    <cellStyle name="Jegyzet 2 2 2 2 2 2 3 2" xfId="10024" xr:uid="{75BC5608-7F54-46EC-A6FA-16CBB668EECF}"/>
    <cellStyle name="Jegyzet 2 2 2 2 2 2 4" xfId="10025" xr:uid="{22538C0E-5618-4902-8531-41E6AF9C3B2D}"/>
    <cellStyle name="Jegyzet 2 2 2 2 2 2 5" xfId="10026" xr:uid="{B218C0AC-D27B-44AE-AFC9-8854079C426F}"/>
    <cellStyle name="Jegyzet 2 2 2 2 2 3" xfId="10027" xr:uid="{247849CA-136F-4760-B2E7-EE97A144B225}"/>
    <cellStyle name="Jegyzet 2 2 2 2 2 3 2" xfId="10028" xr:uid="{E8742BB7-DB3D-4236-BA0A-3E8FD8803D42}"/>
    <cellStyle name="Jegyzet 2 2 2 2 2 3 3" xfId="10029" xr:uid="{D02A881F-2568-474D-8135-A86E8FA7738C}"/>
    <cellStyle name="Jegyzet 2 2 2 2 2 4" xfId="10030" xr:uid="{7326ACC8-BC40-42E0-A495-A3B4921AC86A}"/>
    <cellStyle name="Jegyzet 2 2 2 2 2 4 2" xfId="10031" xr:uid="{EC1050FD-DBF0-4DCE-887C-3A9D55F60837}"/>
    <cellStyle name="Jegyzet 2 2 2 2 2 5" xfId="10032" xr:uid="{1F54D781-8F1E-4871-880B-9564289C6818}"/>
    <cellStyle name="Jegyzet 2 2 2 2 2 6" xfId="10033" xr:uid="{D2397B86-6EC5-4AC8-B0DF-3651117F21BA}"/>
    <cellStyle name="Jegyzet 2 2 2 2 3" xfId="10034" xr:uid="{2D22D1F9-331E-40E7-A2DC-4BB4C16EFF8B}"/>
    <cellStyle name="Jegyzet 2 2 2 2 3 2" xfId="10035" xr:uid="{542FE2A2-2E39-408F-BE02-4327229940F4}"/>
    <cellStyle name="Jegyzet 2 2 2 2 3 2 2" xfId="10036" xr:uid="{32C35808-ED39-4A3B-9BF7-8975BCF62907}"/>
    <cellStyle name="Jegyzet 2 2 2 2 3 2 3" xfId="10037" xr:uid="{05C4BC70-5E98-4AED-8451-6EC36A002AF8}"/>
    <cellStyle name="Jegyzet 2 2 2 2 3 3" xfId="10038" xr:uid="{C459FEFF-4C77-4639-9CEE-31A95B31F070}"/>
    <cellStyle name="Jegyzet 2 2 2 2 3 3 2" xfId="10039" xr:uid="{7FFE41E5-F53F-4330-A54F-94838A6F772E}"/>
    <cellStyle name="Jegyzet 2 2 2 2 3 4" xfId="10040" xr:uid="{2D0E4756-589B-4568-AE61-0FDAE9F1C3E8}"/>
    <cellStyle name="Jegyzet 2 2 2 2 3 5" xfId="10041" xr:uid="{F6084823-1FFF-42AB-8B36-A8862B6534DA}"/>
    <cellStyle name="Jegyzet 2 2 2 2 4" xfId="10042" xr:uid="{DD9F4282-A5CC-45BE-8B95-F9DD12F83FD3}"/>
    <cellStyle name="Jegyzet 2 2 2 2 4 2" xfId="10043" xr:uid="{390F365C-7449-4AF5-A3CB-D892C1E1A8B4}"/>
    <cellStyle name="Jegyzet 2 2 2 2 4 3" xfId="10044" xr:uid="{4AD22B6E-F99A-4497-AE5A-57E19B161579}"/>
    <cellStyle name="Jegyzet 2 2 2 2 5" xfId="10045" xr:uid="{AB525F85-E2BD-43D9-8077-0F3353E3F3C9}"/>
    <cellStyle name="Jegyzet 2 2 2 2 5 2" xfId="10046" xr:uid="{4A3BCAB1-0FD8-4B14-BF55-A29A3C7B02DA}"/>
    <cellStyle name="Jegyzet 2 2 2 2 6" xfId="10047" xr:uid="{3C7F318E-5A4E-417B-82AB-0E8D3D4A11FD}"/>
    <cellStyle name="Jegyzet 2 2 2 2 7" xfId="10048" xr:uid="{2CE1ABCB-ADB1-42A6-8187-C9B54B2A73D1}"/>
    <cellStyle name="Jegyzet 2 2 2 3" xfId="10049" xr:uid="{1915EE86-19C4-4211-B840-F7F14B733B0E}"/>
    <cellStyle name="Jegyzet 2 2 2 3 2" xfId="10050" xr:uid="{9486E74A-AF06-4B0B-BED1-E06379E2C8EF}"/>
    <cellStyle name="Jegyzet 2 2 2 3 2 2" xfId="10051" xr:uid="{07D6D89C-D7E4-4B14-8DE7-F2B5F8FEF967}"/>
    <cellStyle name="Jegyzet 2 2 2 3 2 2 2" xfId="10052" xr:uid="{0C81883B-C759-43BB-BB25-4739D93ABDAB}"/>
    <cellStyle name="Jegyzet 2 2 2 3 2 2 2 2" xfId="10053" xr:uid="{AD1D43F0-E456-4D5F-898D-6FDB93B7B7A6}"/>
    <cellStyle name="Jegyzet 2 2 2 3 2 2 2 3" xfId="10054" xr:uid="{5A9E6165-FEB2-497F-ACA3-92719D5A242F}"/>
    <cellStyle name="Jegyzet 2 2 2 3 2 2 3" xfId="10055" xr:uid="{6B322795-9D84-4608-8BE2-466F81245285}"/>
    <cellStyle name="Jegyzet 2 2 2 3 2 2 3 2" xfId="10056" xr:uid="{590B8466-E9EB-47F1-8702-60B6366D1C85}"/>
    <cellStyle name="Jegyzet 2 2 2 3 2 2 4" xfId="10057" xr:uid="{C92DFD00-6C11-46C7-ABD7-8C5FF72AFCC5}"/>
    <cellStyle name="Jegyzet 2 2 2 3 2 2 5" xfId="10058" xr:uid="{1123E5EC-E607-4D5C-A4D4-0ABC98A2EDCF}"/>
    <cellStyle name="Jegyzet 2 2 2 3 2 3" xfId="10059" xr:uid="{D1501638-F9D8-415D-B0B8-9E5D99301E76}"/>
    <cellStyle name="Jegyzet 2 2 2 3 2 3 2" xfId="10060" xr:uid="{A84314F7-4EAE-41D5-8EC4-11BA16C6219A}"/>
    <cellStyle name="Jegyzet 2 2 2 3 2 3 3" xfId="10061" xr:uid="{EFA6BF0E-E01E-4260-9E52-098B57BA20C7}"/>
    <cellStyle name="Jegyzet 2 2 2 3 2 4" xfId="10062" xr:uid="{B14A623B-7451-448E-9DB7-3DDD12BC4B2C}"/>
    <cellStyle name="Jegyzet 2 2 2 3 2 4 2" xfId="10063" xr:uid="{5233E093-00E1-4DD6-850C-F62BB612AC3B}"/>
    <cellStyle name="Jegyzet 2 2 2 3 2 5" xfId="10064" xr:uid="{26CE0B2F-81A4-4609-A820-CD8FE1FC68BE}"/>
    <cellStyle name="Jegyzet 2 2 2 3 2 6" xfId="10065" xr:uid="{3358B9FA-C5EE-48D8-B59E-2371513A8617}"/>
    <cellStyle name="Jegyzet 2 2 2 3 3" xfId="10066" xr:uid="{0917ACA8-4BB6-4112-B906-875B39C4D771}"/>
    <cellStyle name="Jegyzet 2 2 2 3 3 2" xfId="10067" xr:uid="{A111460D-6F96-4120-AA28-9F89036A5C1D}"/>
    <cellStyle name="Jegyzet 2 2 2 3 3 2 2" xfId="10068" xr:uid="{3BAA6071-3A01-4862-A2BF-C80C5121DC17}"/>
    <cellStyle name="Jegyzet 2 2 2 3 3 2 3" xfId="10069" xr:uid="{9931BCE8-82C1-4845-8F03-9F7CC375A2D4}"/>
    <cellStyle name="Jegyzet 2 2 2 3 3 3" xfId="10070" xr:uid="{E0363DDB-CBF7-4620-8259-9338880DC78A}"/>
    <cellStyle name="Jegyzet 2 2 2 3 3 3 2" xfId="10071" xr:uid="{61CFD439-1389-4755-942C-380592F10A8A}"/>
    <cellStyle name="Jegyzet 2 2 2 3 3 4" xfId="10072" xr:uid="{BF9AA381-8A14-4ABD-8D78-636D9A409092}"/>
    <cellStyle name="Jegyzet 2 2 2 3 3 5" xfId="10073" xr:uid="{222A31B1-C7C6-4060-BAD1-4EDE001102D6}"/>
    <cellStyle name="Jegyzet 2 2 2 3 4" xfId="10074" xr:uid="{D200DBB9-7774-4E0B-91F9-644BC30ECD4B}"/>
    <cellStyle name="Jegyzet 2 2 2 3 4 2" xfId="10075" xr:uid="{536BE3DB-853D-415E-8133-8AFDC850EA0C}"/>
    <cellStyle name="Jegyzet 2 2 2 3 4 3" xfId="10076" xr:uid="{95CBF79D-1FEA-49FC-9DD4-67F46416A867}"/>
    <cellStyle name="Jegyzet 2 2 2 3 5" xfId="10077" xr:uid="{F4537BDF-43B9-4B08-B140-304AD6959211}"/>
    <cellStyle name="Jegyzet 2 2 2 3 5 2" xfId="10078" xr:uid="{37ED41D5-E3C7-4E45-8206-ABC72C93B7B2}"/>
    <cellStyle name="Jegyzet 2 2 2 3 6" xfId="10079" xr:uid="{484359BE-D295-4391-BBE4-54FB8A44AD99}"/>
    <cellStyle name="Jegyzet 2 2 2 3 7" xfId="10080" xr:uid="{75FF30A3-2E6A-428D-8576-AE0FFF1B52A4}"/>
    <cellStyle name="Jegyzet 2 2 2 4" xfId="10081" xr:uid="{5447B908-6ABA-4C6A-BBC5-3EEED0C3F9F3}"/>
    <cellStyle name="Jegyzet 2 2 2 4 2" xfId="10082" xr:uid="{D6AD2C70-D471-4A8E-9D0A-DE091C27E43B}"/>
    <cellStyle name="Jegyzet 2 2 2 4 2 2" xfId="10083" xr:uid="{5829449A-0DDB-4B0B-BFE2-8355B1F2853F}"/>
    <cellStyle name="Jegyzet 2 2 2 4 2 2 2" xfId="10084" xr:uid="{09BC386C-4495-47C6-B205-1CE7B83D5FE3}"/>
    <cellStyle name="Jegyzet 2 2 2 4 2 2 3" xfId="10085" xr:uid="{A86FB2C0-69C8-4D88-8FB1-96FEDA9C4933}"/>
    <cellStyle name="Jegyzet 2 2 2 4 2 3" xfId="10086" xr:uid="{5F1EB948-93C8-452F-BBCC-87DC1B9779FC}"/>
    <cellStyle name="Jegyzet 2 2 2 4 2 3 2" xfId="10087" xr:uid="{6D49D157-2B04-4B82-B76F-D7249DBD884D}"/>
    <cellStyle name="Jegyzet 2 2 2 4 2 4" xfId="10088" xr:uid="{4243FAC0-948A-493D-9832-DADB033BB606}"/>
    <cellStyle name="Jegyzet 2 2 2 4 2 5" xfId="10089" xr:uid="{33C05E55-4764-4AD2-BF9E-2C926136B6F2}"/>
    <cellStyle name="Jegyzet 2 2 2 4 3" xfId="10090" xr:uid="{A763ADFC-9FA0-40CC-9EDB-1B181C73E461}"/>
    <cellStyle name="Jegyzet 2 2 2 4 3 2" xfId="10091" xr:uid="{0BE71DDB-2563-47AA-960F-0F2445A0CDE1}"/>
    <cellStyle name="Jegyzet 2 2 2 4 3 3" xfId="10092" xr:uid="{81AB3C74-9E35-4C44-AF69-6BC36F125E05}"/>
    <cellStyle name="Jegyzet 2 2 2 4 4" xfId="10093" xr:uid="{7A9E58BA-FC35-4AF1-99E1-97F45B43FFCD}"/>
    <cellStyle name="Jegyzet 2 2 2 4 4 2" xfId="10094" xr:uid="{0DB0C24F-EF7B-4139-B3BB-EB6B76F1FD54}"/>
    <cellStyle name="Jegyzet 2 2 2 4 5" xfId="10095" xr:uid="{59E4282A-CC87-4260-8D3C-835CD7AE0EFD}"/>
    <cellStyle name="Jegyzet 2 2 2 4 6" xfId="10096" xr:uid="{94982309-3D91-4B2A-B732-3F783447DA9E}"/>
    <cellStyle name="Jegyzet 2 2 2 5" xfId="10097" xr:uid="{B1CD0341-88BC-40EB-9943-978A886F195F}"/>
    <cellStyle name="Jegyzet 2 2 2 5 2" xfId="10098" xr:uid="{714D868A-ECAC-4B4E-B662-884672CEAC9A}"/>
    <cellStyle name="Jegyzet 2 2 2 5 2 2" xfId="10099" xr:uid="{7A61850E-268C-4B44-B28C-0326AE336B4E}"/>
    <cellStyle name="Jegyzet 2 2 2 5 2 3" xfId="10100" xr:uid="{928278BB-2F82-4346-A013-39664C4B1FC4}"/>
    <cellStyle name="Jegyzet 2 2 2 5 3" xfId="10101" xr:uid="{10CB8C87-787E-4D0F-960C-B36AAC2038B7}"/>
    <cellStyle name="Jegyzet 2 2 2 5 3 2" xfId="10102" xr:uid="{24C9DD26-5A11-4791-9C20-0D2F6767B48B}"/>
    <cellStyle name="Jegyzet 2 2 2 5 4" xfId="10103" xr:uid="{5DFF0E39-6A78-4873-937D-FC48DEC4EE05}"/>
    <cellStyle name="Jegyzet 2 2 2 5 5" xfId="10104" xr:uid="{E7E3B019-7A20-4607-A220-9B6FC77CEFDC}"/>
    <cellStyle name="Jegyzet 2 2 2 6" xfId="10105" xr:uid="{A9BB3307-A0F7-43CC-8BA6-FE5B30179B7C}"/>
    <cellStyle name="Jegyzet 2 2 2 6 2" xfId="10106" xr:uid="{69D71CC4-76A8-466A-B402-7EE1CF8029CF}"/>
    <cellStyle name="Jegyzet 2 2 2 6 3" xfId="10107" xr:uid="{EC76266D-815C-4BF3-AD77-12DF1109ACBB}"/>
    <cellStyle name="Jegyzet 2 2 2 7" xfId="10108" xr:uid="{C0F7FB88-520F-493D-9F8C-90B58673D8FB}"/>
    <cellStyle name="Jegyzet 2 2 2 7 2" xfId="10109" xr:uid="{FEE44621-2C1E-41F5-BF95-6ED724836025}"/>
    <cellStyle name="Jegyzet 2 2 2 8" xfId="10110" xr:uid="{32122FE2-EC9B-4A57-B961-EA0527300387}"/>
    <cellStyle name="Jegyzet 2 2 2 9" xfId="10111" xr:uid="{1EC3C16C-79FF-48F5-9930-7D89680DEE7B}"/>
    <cellStyle name="Jegyzet 2 2 3" xfId="10112" xr:uid="{7FBF75B4-5FEF-44D9-B1AD-FF5ADC8D8418}"/>
    <cellStyle name="Jegyzet 2 2 3 2" xfId="10113" xr:uid="{DA69CD8F-3602-4DF3-895F-25D8887E7D82}"/>
    <cellStyle name="Jegyzet 2 2 3 2 2" xfId="10114" xr:uid="{D7F123AE-1BA0-45D3-BB49-CC866153B907}"/>
    <cellStyle name="Jegyzet 2 2 3 2 2 2" xfId="10115" xr:uid="{E20A90D7-AC37-4097-AB03-31D42CF44B63}"/>
    <cellStyle name="Jegyzet 2 2 3 2 2 2 2" xfId="10116" xr:uid="{FAB10459-11E8-4B3D-B522-98B7BBAB789E}"/>
    <cellStyle name="Jegyzet 2 2 3 2 2 2 3" xfId="10117" xr:uid="{4527FF83-B832-4255-8C23-DCDC37EF05B5}"/>
    <cellStyle name="Jegyzet 2 2 3 2 2 3" xfId="10118" xr:uid="{ACCFFAA8-56F8-46E6-8589-6ADAFE84F999}"/>
    <cellStyle name="Jegyzet 2 2 3 2 2 3 2" xfId="10119" xr:uid="{5E284DAF-DAA0-4DD7-AEBF-A4D1AC7ED555}"/>
    <cellStyle name="Jegyzet 2 2 3 2 2 4" xfId="10120" xr:uid="{438D9638-CE16-4FBD-B30C-842D8F63FF3A}"/>
    <cellStyle name="Jegyzet 2 2 3 2 2 5" xfId="10121" xr:uid="{9DB08584-F809-4CAA-8766-F5009E763121}"/>
    <cellStyle name="Jegyzet 2 2 3 2 3" xfId="10122" xr:uid="{1808C0ED-D687-471C-B979-D523B3C35262}"/>
    <cellStyle name="Jegyzet 2 2 3 2 3 2" xfId="10123" xr:uid="{87D39BEF-DCB7-4AF6-8A8C-FA415A0E93F9}"/>
    <cellStyle name="Jegyzet 2 2 3 2 3 3" xfId="10124" xr:uid="{6668D1B5-336E-40FC-802B-1E49C776E48B}"/>
    <cellStyle name="Jegyzet 2 2 3 2 4" xfId="10125" xr:uid="{CC02EEB1-291C-4B04-870E-716E1561FEA0}"/>
    <cellStyle name="Jegyzet 2 2 3 2 4 2" xfId="10126" xr:uid="{F3E8FB5D-9A11-48D4-939E-7D0CB792524E}"/>
    <cellStyle name="Jegyzet 2 2 3 2 5" xfId="10127" xr:uid="{10B2643F-1023-432A-9C9F-1D6246470D08}"/>
    <cellStyle name="Jegyzet 2 2 3 2 6" xfId="10128" xr:uid="{0C5A7B24-EF35-4D98-9F5E-64B1B599A694}"/>
    <cellStyle name="Jegyzet 2 2 3 3" xfId="10129" xr:uid="{E1D40221-F9C8-4ED1-BF9D-46141A6F4C9D}"/>
    <cellStyle name="Jegyzet 2 2 3 3 2" xfId="10130" xr:uid="{084221FB-60A3-4074-8A24-687D0D1A8B71}"/>
    <cellStyle name="Jegyzet 2 2 3 3 2 2" xfId="10131" xr:uid="{18EF93CE-C89C-4783-B963-6E38C18E02A1}"/>
    <cellStyle name="Jegyzet 2 2 3 3 2 3" xfId="10132" xr:uid="{5A08CBD4-1E5C-460F-9A2A-349B2B790AF7}"/>
    <cellStyle name="Jegyzet 2 2 3 3 3" xfId="10133" xr:uid="{6465ECD7-FFD0-4CBF-A033-D9F537A658EA}"/>
    <cellStyle name="Jegyzet 2 2 3 3 3 2" xfId="10134" xr:uid="{271C24B3-7D3C-462D-9B97-A8CE30910770}"/>
    <cellStyle name="Jegyzet 2 2 3 3 4" xfId="10135" xr:uid="{10D69864-B9C9-44C7-ADF7-55F707E7B834}"/>
    <cellStyle name="Jegyzet 2 2 3 3 5" xfId="10136" xr:uid="{134DC311-6820-4709-BADB-8ACAA6C1217C}"/>
    <cellStyle name="Jegyzet 2 2 3 4" xfId="10137" xr:uid="{48DD4A89-245B-4B8C-AA4D-DFF849ABFBFF}"/>
    <cellStyle name="Jegyzet 2 2 3 4 2" xfId="10138" xr:uid="{042B68F2-BC7F-4948-BC3A-D346A621F433}"/>
    <cellStyle name="Jegyzet 2 2 3 4 3" xfId="10139" xr:uid="{F83E900C-5DD5-4F59-B075-3214FEE71C12}"/>
    <cellStyle name="Jegyzet 2 2 3 5" xfId="10140" xr:uid="{06C1E1E7-7EB8-488C-8E4E-8233F8A3E3C2}"/>
    <cellStyle name="Jegyzet 2 2 3 5 2" xfId="10141" xr:uid="{E456A9B1-9657-42B9-BB0F-D1BDA1B9B655}"/>
    <cellStyle name="Jegyzet 2 2 3 6" xfId="10142" xr:uid="{DF04B2E3-1276-4A35-9DAC-259CB986F0F1}"/>
    <cellStyle name="Jegyzet 2 2 3 7" xfId="10143" xr:uid="{7E09763F-9A5A-455A-ADE0-CF71D4307ACB}"/>
    <cellStyle name="Jegyzet 2 2 4" xfId="10144" xr:uid="{C5790262-7ECE-462E-B2FF-AF93D32FD62B}"/>
    <cellStyle name="Jegyzet 2 2 4 2" xfId="10145" xr:uid="{D08D25CC-380B-4ABD-A6F0-8E8BBD971D52}"/>
    <cellStyle name="Jegyzet 2 2 4 2 2" xfId="10146" xr:uid="{35297326-E10F-492E-A961-DB7A93D1CDB8}"/>
    <cellStyle name="Jegyzet 2 2 4 2 2 2" xfId="10147" xr:uid="{AE911C26-307A-4F34-81AB-A9892AF11249}"/>
    <cellStyle name="Jegyzet 2 2 4 2 2 3" xfId="10148" xr:uid="{BBE2FEEF-6D61-47A1-A04D-DA4455DA9ACE}"/>
    <cellStyle name="Jegyzet 2 2 4 2 3" xfId="10149" xr:uid="{4C483B11-6AD5-438E-BB5B-92D7FDDB309F}"/>
    <cellStyle name="Jegyzet 2 2 4 2 3 2" xfId="10150" xr:uid="{12DDEBF1-1D82-4530-84BA-B8657869010F}"/>
    <cellStyle name="Jegyzet 2 2 4 2 4" xfId="10151" xr:uid="{F1CA4465-4AFD-40EE-987D-2FE854480E8D}"/>
    <cellStyle name="Jegyzet 2 2 4 2 5" xfId="10152" xr:uid="{C3D6EFB6-3A71-4943-9322-CA7099DBB477}"/>
    <cellStyle name="Jegyzet 2 2 4 3" xfId="10153" xr:uid="{958B946C-BB0C-49CA-AC72-494C5DD90548}"/>
    <cellStyle name="Jegyzet 2 2 4 3 2" xfId="10154" xr:uid="{9586B589-4E22-4866-99E5-1C0AE9998EC6}"/>
    <cellStyle name="Jegyzet 2 2 4 3 3" xfId="10155" xr:uid="{62AD7A4C-C567-48AA-9619-E4B90FCB79BB}"/>
    <cellStyle name="Jegyzet 2 2 4 4" xfId="10156" xr:uid="{F6459E61-8CCE-4537-AD35-B73B5AE12ED8}"/>
    <cellStyle name="Jegyzet 2 2 4 4 2" xfId="10157" xr:uid="{1245D77E-E3E0-4E02-A80C-91FF9612C8DA}"/>
    <cellStyle name="Jegyzet 2 2 4 5" xfId="10158" xr:uid="{D0D571FD-9E4F-4576-88C6-993B9E4C883C}"/>
    <cellStyle name="Jegyzet 2 2 4 6" xfId="10159" xr:uid="{D8C5D0CB-B3CD-4555-82ED-B41A40374885}"/>
    <cellStyle name="Jegyzet 2 2 5" xfId="10160" xr:uid="{D2F228EE-2F06-4509-9D78-62E1ED315147}"/>
    <cellStyle name="Jegyzet 2 2 5 2" xfId="10161" xr:uid="{76565DBD-237C-4F67-A7D3-3B5511625E36}"/>
    <cellStyle name="Jegyzet 2 2 5 2 2" xfId="10162" xr:uid="{9C10985F-CD82-4902-9678-43917FC27C9F}"/>
    <cellStyle name="Jegyzet 2 2 5 2 3" xfId="10163" xr:uid="{13458A06-471A-4521-A98A-B0C0AEA52912}"/>
    <cellStyle name="Jegyzet 2 2 5 3" xfId="10164" xr:uid="{22285E1F-156B-4DBF-9B03-1F9AC9D29044}"/>
    <cellStyle name="Jegyzet 2 2 5 3 2" xfId="10165" xr:uid="{610EAA45-3E0D-4293-9665-A7E1DF43D5E4}"/>
    <cellStyle name="Jegyzet 2 2 5 4" xfId="10166" xr:uid="{F60F39BC-DDE7-46F3-92CA-029B898974E9}"/>
    <cellStyle name="Jegyzet 2 2 5 5" xfId="10167" xr:uid="{7E4F683F-157A-4C50-BAD7-9A38D2B87608}"/>
    <cellStyle name="Jegyzet 2 2 6" xfId="10168" xr:uid="{61098630-0391-4CA6-BB14-EB5BBDF06462}"/>
    <cellStyle name="Jegyzet 2 2 6 2" xfId="10169" xr:uid="{2D67D683-FA8A-41FA-A27D-FB23441039ED}"/>
    <cellStyle name="Jegyzet 2 2 6 3" xfId="10170" xr:uid="{850AA674-C096-4895-A193-8B3AC572DEDC}"/>
    <cellStyle name="Jegyzet 2 2 7" xfId="10171" xr:uid="{0EF4B540-8B0F-421C-86D1-9E7EDAE97D8F}"/>
    <cellStyle name="Jegyzet 2 2 7 2" xfId="10172" xr:uid="{F3FE0C10-5B3F-4521-8C99-D89094321918}"/>
    <cellStyle name="Jegyzet 2 2 8" xfId="10173" xr:uid="{7117838E-3026-4256-B7C6-5A1FC407FDB8}"/>
    <cellStyle name="Jegyzet 2 2 9" xfId="10174" xr:uid="{55C5F8CE-54A3-4932-94D5-647C5E6F62F8}"/>
    <cellStyle name="Jegyzet 2 3" xfId="10175" xr:uid="{238EAC36-17B1-4A5B-BBFA-CF551EC49870}"/>
    <cellStyle name="Jegyzet 2 3 2" xfId="10176" xr:uid="{7E418F07-3D00-4481-B911-E18C7AB09A86}"/>
    <cellStyle name="Jegyzet 2 3 2 2" xfId="10177" xr:uid="{79A81F8E-A3FB-4133-8F22-FA72FA9ED28E}"/>
    <cellStyle name="Jegyzet 2 3 2 2 2" xfId="10178" xr:uid="{E7857126-E4A9-453E-8F0C-C8781D421A8C}"/>
    <cellStyle name="Jegyzet 2 3 2 2 2 2" xfId="10179" xr:uid="{C26B95CF-706C-4E3A-ACB3-E47140408377}"/>
    <cellStyle name="Jegyzet 2 3 2 2 2 2 2" xfId="10180" xr:uid="{2D0BC024-DB8B-4008-8E5E-DA0739398C8E}"/>
    <cellStyle name="Jegyzet 2 3 2 2 2 2 3" xfId="10181" xr:uid="{9CAD2D5A-6450-444A-96D0-68CA69D5A8F1}"/>
    <cellStyle name="Jegyzet 2 3 2 2 2 3" xfId="10182" xr:uid="{06F092ED-670E-4BD4-9444-1B06FA8583FE}"/>
    <cellStyle name="Jegyzet 2 3 2 2 2 3 2" xfId="10183" xr:uid="{2F0D3C91-F732-416A-8736-F37C87CD4DB1}"/>
    <cellStyle name="Jegyzet 2 3 2 2 2 4" xfId="10184" xr:uid="{FF7A9AFE-C953-4DB8-90F7-16B867F8612F}"/>
    <cellStyle name="Jegyzet 2 3 2 2 2 5" xfId="10185" xr:uid="{F135FCCB-8467-49B0-839F-1FFD22312918}"/>
    <cellStyle name="Jegyzet 2 3 2 2 3" xfId="10186" xr:uid="{5A8DB21D-B194-432C-895A-B369844A7F97}"/>
    <cellStyle name="Jegyzet 2 3 2 2 3 2" xfId="10187" xr:uid="{08951A9A-06AE-4887-B7F0-CB1A706FEA6A}"/>
    <cellStyle name="Jegyzet 2 3 2 2 3 3" xfId="10188" xr:uid="{1A70078A-97DF-4F16-B82C-42244A1156E8}"/>
    <cellStyle name="Jegyzet 2 3 2 2 4" xfId="10189" xr:uid="{B077E68F-BFD1-40FA-B901-3DAEC1000E23}"/>
    <cellStyle name="Jegyzet 2 3 2 2 4 2" xfId="10190" xr:uid="{29EFB1B3-B34D-4DFC-954C-B1E3225DE51C}"/>
    <cellStyle name="Jegyzet 2 3 2 2 5" xfId="10191" xr:uid="{35CACB40-4978-4E85-9C46-176885806851}"/>
    <cellStyle name="Jegyzet 2 3 2 2 6" xfId="10192" xr:uid="{1DB0652B-2B04-46F4-AAB3-DC756D6F2339}"/>
    <cellStyle name="Jegyzet 2 3 2 3" xfId="10193" xr:uid="{59406F50-24CD-4A6B-AD1E-74D27FDA12AC}"/>
    <cellStyle name="Jegyzet 2 3 2 3 2" xfId="10194" xr:uid="{37B40F45-82F4-41D6-BE96-8BB2A19BC45F}"/>
    <cellStyle name="Jegyzet 2 3 2 3 2 2" xfId="10195" xr:uid="{4A86D37E-9AC8-4100-8C0E-DBEC72CC41C9}"/>
    <cellStyle name="Jegyzet 2 3 2 3 2 3" xfId="10196" xr:uid="{7D911835-759C-4C30-AC51-89C30D6F3A6D}"/>
    <cellStyle name="Jegyzet 2 3 2 3 3" xfId="10197" xr:uid="{CC6DF4E7-FE23-4B56-9CE4-87B3903444D3}"/>
    <cellStyle name="Jegyzet 2 3 2 3 3 2" xfId="10198" xr:uid="{25E803DA-2F29-49FA-A965-A0ED80CCD1D2}"/>
    <cellStyle name="Jegyzet 2 3 2 3 4" xfId="10199" xr:uid="{F028C088-D1BC-49BF-8F64-905F6377A99B}"/>
    <cellStyle name="Jegyzet 2 3 2 3 5" xfId="10200" xr:uid="{5186EC67-D918-4F02-90DF-2C662AAC1F22}"/>
    <cellStyle name="Jegyzet 2 3 2 4" xfId="10201" xr:uid="{FAF7940B-AC7E-46A0-A345-5B474421B824}"/>
    <cellStyle name="Jegyzet 2 3 2 4 2" xfId="10202" xr:uid="{7A9A0934-1E3D-481C-A282-5BA05BBABD78}"/>
    <cellStyle name="Jegyzet 2 3 2 4 3" xfId="10203" xr:uid="{3345C57F-0759-4EDA-B903-6C1A0872BA81}"/>
    <cellStyle name="Jegyzet 2 3 2 5" xfId="10204" xr:uid="{77966A8F-A317-4854-B84C-F795EBBD2D39}"/>
    <cellStyle name="Jegyzet 2 3 2 5 2" xfId="10205" xr:uid="{AB2D6110-D991-400A-A65D-14FCC036E0EA}"/>
    <cellStyle name="Jegyzet 2 3 2 6" xfId="10206" xr:uid="{7F2EC8C8-1396-4F2F-A02E-A3F605C41035}"/>
    <cellStyle name="Jegyzet 2 3 2 7" xfId="10207" xr:uid="{10DCF551-F82D-4D44-984D-16518A204EC4}"/>
    <cellStyle name="Jegyzet 2 3 3" xfId="10208" xr:uid="{018C233F-516D-4FB3-AAB8-1887EDC98504}"/>
    <cellStyle name="Jegyzet 2 3 3 2" xfId="10209" xr:uid="{3B886642-F0B5-472F-94E7-E6FCE49182DC}"/>
    <cellStyle name="Jegyzet 2 3 3 2 2" xfId="10210" xr:uid="{45778004-D146-4670-AD8E-B7933E088CB3}"/>
    <cellStyle name="Jegyzet 2 3 3 2 2 2" xfId="10211" xr:uid="{176C2B19-A781-4DE6-AF84-B35C1F6EFE8B}"/>
    <cellStyle name="Jegyzet 2 3 3 2 2 2 2" xfId="10212" xr:uid="{0C88C6AC-9D30-4B63-9F45-C9E765371F84}"/>
    <cellStyle name="Jegyzet 2 3 3 2 2 2 3" xfId="10213" xr:uid="{DD7F1D8E-1F0E-48C2-A49B-9F9D984BC507}"/>
    <cellStyle name="Jegyzet 2 3 3 2 2 3" xfId="10214" xr:uid="{0FB1E55F-9D73-48FA-9A04-A0AEC91A2E61}"/>
    <cellStyle name="Jegyzet 2 3 3 2 2 3 2" xfId="10215" xr:uid="{73C02F4D-AE51-478B-ABBB-5BE536A4BFA8}"/>
    <cellStyle name="Jegyzet 2 3 3 2 2 4" xfId="10216" xr:uid="{C4EAC15E-D0A7-4A0B-A573-BB1FB036FAE9}"/>
    <cellStyle name="Jegyzet 2 3 3 2 2 5" xfId="10217" xr:uid="{A49D3BA0-5FDE-4D43-9823-5095F0FEE200}"/>
    <cellStyle name="Jegyzet 2 3 3 2 3" xfId="10218" xr:uid="{E69051C7-6837-4216-8FD6-D6E951C86090}"/>
    <cellStyle name="Jegyzet 2 3 3 2 3 2" xfId="10219" xr:uid="{77CB8018-20BA-4D09-8628-39C67C53395A}"/>
    <cellStyle name="Jegyzet 2 3 3 2 3 3" xfId="10220" xr:uid="{E5F5BC2D-59E0-4092-A709-102861A1BD8A}"/>
    <cellStyle name="Jegyzet 2 3 3 2 4" xfId="10221" xr:uid="{3ED99305-043B-423B-8B4F-C88A4E0A1D00}"/>
    <cellStyle name="Jegyzet 2 3 3 2 4 2" xfId="10222" xr:uid="{470FF4EB-0C19-4437-8067-DBF5DC5F1165}"/>
    <cellStyle name="Jegyzet 2 3 3 2 5" xfId="10223" xr:uid="{711ADE97-DF51-4CFA-9182-0D64C2AD6398}"/>
    <cellStyle name="Jegyzet 2 3 3 2 6" xfId="10224" xr:uid="{6A32A3AF-1277-4436-952F-A0DCED19AE33}"/>
    <cellStyle name="Jegyzet 2 3 3 3" xfId="10225" xr:uid="{5F29ED51-815D-41FD-ACC5-F4196A567E18}"/>
    <cellStyle name="Jegyzet 2 3 3 3 2" xfId="10226" xr:uid="{7288AC8A-FB88-4CBB-9B28-6840E9833852}"/>
    <cellStyle name="Jegyzet 2 3 3 3 2 2" xfId="10227" xr:uid="{8B7F4910-39CE-47CF-AE47-BBA5B2BC8984}"/>
    <cellStyle name="Jegyzet 2 3 3 3 2 3" xfId="10228" xr:uid="{3CC8D114-BDB9-4EAE-8F6D-65A269077044}"/>
    <cellStyle name="Jegyzet 2 3 3 3 3" xfId="10229" xr:uid="{9D52CAD8-A7EA-4D93-AF61-37AF7375F057}"/>
    <cellStyle name="Jegyzet 2 3 3 3 3 2" xfId="10230" xr:uid="{D958F9C3-32FC-4669-B973-43FB3DC0C450}"/>
    <cellStyle name="Jegyzet 2 3 3 3 4" xfId="10231" xr:uid="{14A0EE86-FBA5-4D94-9AD0-31D121DD6BA6}"/>
    <cellStyle name="Jegyzet 2 3 3 3 5" xfId="10232" xr:uid="{6490E60A-5D1B-47F8-BFEE-DF5866EE819E}"/>
    <cellStyle name="Jegyzet 2 3 3 4" xfId="10233" xr:uid="{6C67ABD8-1ACE-49F8-9F11-0D35F69DAF15}"/>
    <cellStyle name="Jegyzet 2 3 3 4 2" xfId="10234" xr:uid="{8DACDCD3-E8DE-4FD8-87E6-8CCDFAB1C551}"/>
    <cellStyle name="Jegyzet 2 3 3 4 3" xfId="10235" xr:uid="{97E1F3F3-F88A-42EC-84AB-E6BD1FCF88A2}"/>
    <cellStyle name="Jegyzet 2 3 3 5" xfId="10236" xr:uid="{D60B0F8B-2DDE-4DE1-84E7-B380BB92F2B6}"/>
    <cellStyle name="Jegyzet 2 3 3 5 2" xfId="10237" xr:uid="{86AC2C96-2BB9-47A6-956F-23CCB7D89B1C}"/>
    <cellStyle name="Jegyzet 2 3 3 6" xfId="10238" xr:uid="{3D455C58-814E-4C43-BB73-400A9A564B4A}"/>
    <cellStyle name="Jegyzet 2 3 3 7" xfId="10239" xr:uid="{3BC520BD-1F5D-4D12-AFFB-DF9529F4349A}"/>
    <cellStyle name="Jegyzet 2 3 4" xfId="10240" xr:uid="{196BB736-05FB-4C41-AC78-27F88ADBD208}"/>
    <cellStyle name="Jegyzet 2 3 4 2" xfId="10241" xr:uid="{E8EE0A9F-2E2D-47FF-AD4A-F7C11CF7B3D3}"/>
    <cellStyle name="Jegyzet 2 3 4 2 2" xfId="10242" xr:uid="{FE23D07C-E408-4030-8E9D-DB90EA65BEEB}"/>
    <cellStyle name="Jegyzet 2 3 4 2 2 2" xfId="10243" xr:uid="{9283F357-78E0-4255-96AC-ED5EA62E9A2E}"/>
    <cellStyle name="Jegyzet 2 3 4 2 2 3" xfId="10244" xr:uid="{11C6AC7C-59D2-40EC-8711-46309B820CE0}"/>
    <cellStyle name="Jegyzet 2 3 4 2 3" xfId="10245" xr:uid="{F8AE98F3-5100-480B-B791-3DB8C2117577}"/>
    <cellStyle name="Jegyzet 2 3 4 2 3 2" xfId="10246" xr:uid="{426B9063-8E1C-477C-93CC-F80B6F46674E}"/>
    <cellStyle name="Jegyzet 2 3 4 2 4" xfId="10247" xr:uid="{A63FEDF3-DD87-4443-9FCE-53F1AD867CA2}"/>
    <cellStyle name="Jegyzet 2 3 4 2 5" xfId="10248" xr:uid="{5ADB40C4-5610-4B98-92F2-4992492F602F}"/>
    <cellStyle name="Jegyzet 2 3 4 3" xfId="10249" xr:uid="{3A2F46B7-CB95-47B4-8BE1-8A860B88182D}"/>
    <cellStyle name="Jegyzet 2 3 4 3 2" xfId="10250" xr:uid="{9C8435CA-4135-4B4E-8B47-2BE22F317AD8}"/>
    <cellStyle name="Jegyzet 2 3 4 3 3" xfId="10251" xr:uid="{5D38C7AF-9546-4FB8-B472-13E53DBAC701}"/>
    <cellStyle name="Jegyzet 2 3 4 4" xfId="10252" xr:uid="{FE80E277-8D64-433F-94F5-05C600A05A6F}"/>
    <cellStyle name="Jegyzet 2 3 4 4 2" xfId="10253" xr:uid="{8CD2B45A-289E-4A51-B680-45C34A5CF32C}"/>
    <cellStyle name="Jegyzet 2 3 4 5" xfId="10254" xr:uid="{0462E057-4243-42F2-88CC-4D4EEF6F013A}"/>
    <cellStyle name="Jegyzet 2 3 4 6" xfId="10255" xr:uid="{4F4AF809-DB54-420E-BCF1-5E551D4C1771}"/>
    <cellStyle name="Jegyzet 2 3 5" xfId="10256" xr:uid="{B38B1942-603E-4D77-9B73-2E5C41087611}"/>
    <cellStyle name="Jegyzet 2 3 5 2" xfId="10257" xr:uid="{8831A37F-F5D7-459E-BCB6-FC898DB0C765}"/>
    <cellStyle name="Jegyzet 2 3 5 2 2" xfId="10258" xr:uid="{5953D913-C44B-4ED7-AD9F-D3AE69FF6DEF}"/>
    <cellStyle name="Jegyzet 2 3 5 2 3" xfId="10259" xr:uid="{13E1CC76-FA78-40A5-8D1D-CD73BB8B112F}"/>
    <cellStyle name="Jegyzet 2 3 5 3" xfId="10260" xr:uid="{881C1614-167F-4D33-8F95-5BB2A7080AEF}"/>
    <cellStyle name="Jegyzet 2 3 5 3 2" xfId="10261" xr:uid="{B4B84D81-29EB-4B47-BDEC-7DB3601F0145}"/>
    <cellStyle name="Jegyzet 2 3 5 4" xfId="10262" xr:uid="{D73FA3C3-8E81-45B0-895D-9CCDC5592117}"/>
    <cellStyle name="Jegyzet 2 3 5 5" xfId="10263" xr:uid="{9A014122-02F7-4B1A-81C5-6FFA02B9ACDF}"/>
    <cellStyle name="Jegyzet 2 3 6" xfId="10264" xr:uid="{00DAF99C-A1BF-4E42-BDBD-FF6DB1B59427}"/>
    <cellStyle name="Jegyzet 2 3 6 2" xfId="10265" xr:uid="{F38FF79A-EDF0-4565-94F8-0448D34972BE}"/>
    <cellStyle name="Jegyzet 2 3 6 3" xfId="10266" xr:uid="{D9DB63F2-CCAC-4F90-8832-1E43640FDF2A}"/>
    <cellStyle name="Jegyzet 2 3 7" xfId="10267" xr:uid="{A54A9069-2C15-4D4B-BAB7-5981C0A56E27}"/>
    <cellStyle name="Jegyzet 2 3 7 2" xfId="10268" xr:uid="{50B1E57B-8750-434C-9F16-407B2ACD1F1F}"/>
    <cellStyle name="Jegyzet 2 3 8" xfId="10269" xr:uid="{60859D41-B675-40B1-99D1-3685B3DC2D96}"/>
    <cellStyle name="Jegyzet 2 3 9" xfId="10270" xr:uid="{22EA7A82-1699-468A-ABE3-30D6FE4A1EFE}"/>
    <cellStyle name="Jegyzet 2 4" xfId="10271" xr:uid="{DA2F87CE-5BF8-4988-9B4B-242713CD1187}"/>
    <cellStyle name="Jegyzet 2 4 2" xfId="10272" xr:uid="{1C18E6F4-3DFE-4BA7-A8D6-1E41A7BDBE72}"/>
    <cellStyle name="Jegyzet 2 4 2 2" xfId="10273" xr:uid="{746A7C3F-52CE-448D-BD73-1AC9291D2DE5}"/>
    <cellStyle name="Jegyzet 2 4 2 2 2" xfId="10274" xr:uid="{01D43D72-B436-4BC1-9D87-54CF4E80DDE7}"/>
    <cellStyle name="Jegyzet 2 4 2 2 2 2" xfId="10275" xr:uid="{2639F9F3-7526-4A68-B5CA-482B51C61E40}"/>
    <cellStyle name="Jegyzet 2 4 2 2 2 3" xfId="10276" xr:uid="{09209A1D-E8BE-4FC8-BED8-00ACD36D49A6}"/>
    <cellStyle name="Jegyzet 2 4 2 2 3" xfId="10277" xr:uid="{367143BB-CDAD-4B8A-8CD9-275FD9EB0E81}"/>
    <cellStyle name="Jegyzet 2 4 2 2 3 2" xfId="10278" xr:uid="{0E7BF84F-AD63-42DC-B884-7D36AD24354E}"/>
    <cellStyle name="Jegyzet 2 4 2 2 4" xfId="10279" xr:uid="{47F253AF-6B67-44F5-9304-11FC0FA0216F}"/>
    <cellStyle name="Jegyzet 2 4 2 2 5" xfId="10280" xr:uid="{CC9E69DC-6B47-4F5B-8238-274CF4A5ACAB}"/>
    <cellStyle name="Jegyzet 2 4 2 3" xfId="10281" xr:uid="{E328A9A8-61F5-4FC7-84E0-105E62EA43BF}"/>
    <cellStyle name="Jegyzet 2 4 2 3 2" xfId="10282" xr:uid="{2FC044B7-63F4-4653-A985-CD0FA80BBAEC}"/>
    <cellStyle name="Jegyzet 2 4 2 3 3" xfId="10283" xr:uid="{10FB4F71-A428-4E1C-9194-B0B2DBFE944F}"/>
    <cellStyle name="Jegyzet 2 4 2 4" xfId="10284" xr:uid="{0786DB5B-3315-42F2-8E89-9E1615EB71E2}"/>
    <cellStyle name="Jegyzet 2 4 2 4 2" xfId="10285" xr:uid="{F4FCA96A-503A-4C6E-B63F-7E1B1BC275EE}"/>
    <cellStyle name="Jegyzet 2 4 2 5" xfId="10286" xr:uid="{B646CC7D-029E-4C97-92B1-A10C666A6A25}"/>
    <cellStyle name="Jegyzet 2 4 2 6" xfId="10287" xr:uid="{35359700-33C8-4711-A308-178A94DADD12}"/>
    <cellStyle name="Jegyzet 2 4 3" xfId="10288" xr:uid="{7DF5A640-144D-4180-A159-EB86D904684B}"/>
    <cellStyle name="Jegyzet 2 4 3 2" xfId="10289" xr:uid="{B324B3EA-7300-4101-8940-D22148937D4A}"/>
    <cellStyle name="Jegyzet 2 4 3 2 2" xfId="10290" xr:uid="{31ABF852-CE20-4604-82C5-AA03EB605113}"/>
    <cellStyle name="Jegyzet 2 4 3 2 3" xfId="10291" xr:uid="{49B668D7-CACB-4828-9246-D91DBEAB8D26}"/>
    <cellStyle name="Jegyzet 2 4 3 3" xfId="10292" xr:uid="{A92AAC8A-6BAF-458E-9616-AB7E5F61FE8B}"/>
    <cellStyle name="Jegyzet 2 4 3 3 2" xfId="10293" xr:uid="{3FE3E7BE-6B90-40A2-9231-31C1FA0633C6}"/>
    <cellStyle name="Jegyzet 2 4 3 4" xfId="10294" xr:uid="{285B5231-44AC-4F39-9F57-1366578B3D53}"/>
    <cellStyle name="Jegyzet 2 4 3 5" xfId="10295" xr:uid="{E2BA4221-F271-4C77-8B06-6C8A7636DAC7}"/>
    <cellStyle name="Jegyzet 2 4 4" xfId="10296" xr:uid="{729F7CF2-AF90-42A2-8052-0F006C11B8BC}"/>
    <cellStyle name="Jegyzet 2 4 4 2" xfId="10297" xr:uid="{94BD4050-6A68-44B3-851A-AECD3415A4D4}"/>
    <cellStyle name="Jegyzet 2 4 4 3" xfId="10298" xr:uid="{C1586F47-994F-4235-9CCE-0EB3DA5F22EA}"/>
    <cellStyle name="Jegyzet 2 4 5" xfId="10299" xr:uid="{1760B972-7869-459C-B4F3-91A59031618E}"/>
    <cellStyle name="Jegyzet 2 4 5 2" xfId="10300" xr:uid="{B3C76864-4D0F-435A-B8B4-F03FF66E6379}"/>
    <cellStyle name="Jegyzet 2 4 6" xfId="10301" xr:uid="{FFA8CC64-1529-4E8C-8954-68C15124EA97}"/>
    <cellStyle name="Jegyzet 2 4 7" xfId="10302" xr:uid="{28B22978-4DD8-457E-BF60-BBA203F67BED}"/>
    <cellStyle name="Jegyzet 2 5" xfId="10303" xr:uid="{4D857DFB-384A-4726-8C2C-E2509F635131}"/>
    <cellStyle name="Jegyzet 2 5 2" xfId="10304" xr:uid="{E31F83AA-4AD9-42C8-B3EF-3F47A606812F}"/>
    <cellStyle name="Jegyzet 2 5 2 2" xfId="10305" xr:uid="{7E2DB85E-BD4A-4FB3-A53A-7C38B6AF8B4B}"/>
    <cellStyle name="Jegyzet 2 5 2 2 2" xfId="10306" xr:uid="{FC06824C-86CF-47C2-859B-B63208EB8611}"/>
    <cellStyle name="Jegyzet 2 5 2 2 3" xfId="10307" xr:uid="{C0F1E33C-2B5D-42BF-A8A8-BFC8A6AC2005}"/>
    <cellStyle name="Jegyzet 2 5 2 3" xfId="10308" xr:uid="{30275532-A584-429E-98DB-729E6765ED72}"/>
    <cellStyle name="Jegyzet 2 5 2 3 2" xfId="10309" xr:uid="{AA660DD5-9BBE-4693-A0D8-A45D6A36BAEF}"/>
    <cellStyle name="Jegyzet 2 5 2 4" xfId="10310" xr:uid="{BA6205C8-87B4-44E3-ABC7-F9921D6C2ABE}"/>
    <cellStyle name="Jegyzet 2 5 2 5" xfId="10311" xr:uid="{91458C3D-D975-45F1-94D8-BD79415181CA}"/>
    <cellStyle name="Jegyzet 2 5 3" xfId="10312" xr:uid="{F43E2763-C87D-44F3-BA0B-1FDD1ED3058D}"/>
    <cellStyle name="Jegyzet 2 5 3 2" xfId="10313" xr:uid="{DEC375C6-7E00-4009-AE7B-F8D54D62DE25}"/>
    <cellStyle name="Jegyzet 2 5 3 3" xfId="10314" xr:uid="{7D86B202-5F24-411F-89FA-D85DC510B19E}"/>
    <cellStyle name="Jegyzet 2 5 4" xfId="10315" xr:uid="{29042245-5F88-48FF-BFB0-6ABDD5D33F2F}"/>
    <cellStyle name="Jegyzet 2 5 4 2" xfId="10316" xr:uid="{72E50E6C-4A0D-443A-9A8C-098BD8A7AE02}"/>
    <cellStyle name="Jegyzet 2 5 5" xfId="10317" xr:uid="{CCAB7E30-D3DB-4D10-8F1E-8C420F79890B}"/>
    <cellStyle name="Jegyzet 2 5 6" xfId="10318" xr:uid="{C08AF22B-7A20-4FFB-B01F-FB6003BCB81C}"/>
    <cellStyle name="Jegyzet 2 6" xfId="10319" xr:uid="{75E5B078-DB28-4C23-AD2E-FAD4868D31C9}"/>
    <cellStyle name="Jegyzet 2 6 2" xfId="10320" xr:uid="{18C00559-8DD2-4CF6-8334-2356C9B54386}"/>
    <cellStyle name="Jegyzet 2 6 2 2" xfId="10321" xr:uid="{5FA714EA-8DF8-41C3-8C18-A4356608366A}"/>
    <cellStyle name="Jegyzet 2 6 2 3" xfId="10322" xr:uid="{5958D947-57E3-40A6-A4D0-AD2921E64274}"/>
    <cellStyle name="Jegyzet 2 6 3" xfId="10323" xr:uid="{F782B6EA-5A52-4017-BEC2-5EE8651D844E}"/>
    <cellStyle name="Jegyzet 2 6 3 2" xfId="10324" xr:uid="{AC57032B-E124-4351-9CC8-71BEC1C57486}"/>
    <cellStyle name="Jegyzet 2 6 4" xfId="10325" xr:uid="{523DB679-25E1-4A0B-8FFB-C33429A0836D}"/>
    <cellStyle name="Jegyzet 2 6 5" xfId="10326" xr:uid="{501D0AB7-4C9F-494C-BB0E-80B303CE1634}"/>
    <cellStyle name="Jegyzet 2 7" xfId="10327" xr:uid="{810D2E5B-6BC0-467D-993A-A3F302BF1916}"/>
    <cellStyle name="Jegyzet 2 7 2" xfId="10328" xr:uid="{7C643A33-6379-40E8-8F75-6224CE9B87E1}"/>
    <cellStyle name="Jegyzet 2 7 3" xfId="10329" xr:uid="{B0BD2E51-0478-4DB2-B1AE-09925E5C9837}"/>
    <cellStyle name="Jegyzet 2 8" xfId="10330" xr:uid="{ACE2D497-1E15-41B5-98B6-08C484257314}"/>
    <cellStyle name="Jegyzet 2 8 2" xfId="10331" xr:uid="{06E99B16-B000-41EC-AC95-71498FCCF7F5}"/>
    <cellStyle name="Jegyzet 2 9" xfId="10332" xr:uid="{912FF907-FF68-4AC9-85E7-7B2125D6AC71}"/>
    <cellStyle name="Jegyzet 3" xfId="10333" xr:uid="{7001A753-7518-4DDB-9FFF-0DEA37624D0C}"/>
    <cellStyle name="Jegyzet 3 2" xfId="10334" xr:uid="{5A5E38E9-FD0C-4467-95EA-38108191C1A0}"/>
    <cellStyle name="Jegyzet 3 2 2" xfId="10335" xr:uid="{E1C69FFC-0CED-43D9-9F96-80FEFD6428B9}"/>
    <cellStyle name="Jegyzet 3 2 2 2" xfId="10336" xr:uid="{512D3AD1-8101-4604-A8ED-4E77A10D73A0}"/>
    <cellStyle name="Jegyzet 3 2 2 2 2" xfId="10337" xr:uid="{483143A5-62ED-44BB-ADE1-E919374CAAB8}"/>
    <cellStyle name="Jegyzet 3 2 2 2 2 2" xfId="10338" xr:uid="{33AB77C2-5355-4558-9936-AA54FD8F317B}"/>
    <cellStyle name="Jegyzet 3 2 2 2 2 2 2" xfId="10339" xr:uid="{783C9FEC-1591-434F-B6B5-893C0172A79E}"/>
    <cellStyle name="Jegyzet 3 2 2 2 2 2 3" xfId="10340" xr:uid="{EC8BE6CC-02CB-4823-9794-005555FB06E5}"/>
    <cellStyle name="Jegyzet 3 2 2 2 2 3" xfId="10341" xr:uid="{04EE9468-8807-442E-AAE6-47921531BC9B}"/>
    <cellStyle name="Jegyzet 3 2 2 2 2 3 2" xfId="10342" xr:uid="{4A8B5BF7-BF9A-4E0E-86B2-C746B59A9FD8}"/>
    <cellStyle name="Jegyzet 3 2 2 2 2 4" xfId="10343" xr:uid="{1DF9F004-B851-49B8-B5C8-4FF029FCDC89}"/>
    <cellStyle name="Jegyzet 3 2 2 2 2 5" xfId="10344" xr:uid="{B7B75F44-95AC-4F17-94C8-AD3687E372EC}"/>
    <cellStyle name="Jegyzet 3 2 2 2 3" xfId="10345" xr:uid="{620E5EE7-A69A-426B-9944-13F03FA3C95C}"/>
    <cellStyle name="Jegyzet 3 2 2 2 3 2" xfId="10346" xr:uid="{10B96872-5952-4928-ABD4-929BEA453856}"/>
    <cellStyle name="Jegyzet 3 2 2 2 3 3" xfId="10347" xr:uid="{9C542E93-C82C-4624-B58F-C939C7CBD3FC}"/>
    <cellStyle name="Jegyzet 3 2 2 2 4" xfId="10348" xr:uid="{57209D07-7050-4AB0-BCCA-4F0F00C36258}"/>
    <cellStyle name="Jegyzet 3 2 2 2 4 2" xfId="10349" xr:uid="{D12DB956-6B9F-477C-B19F-456E6AF1D269}"/>
    <cellStyle name="Jegyzet 3 2 2 2 5" xfId="10350" xr:uid="{2ABFC4F2-BAA0-4D31-B0ED-145CF19795D9}"/>
    <cellStyle name="Jegyzet 3 2 2 2 6" xfId="10351" xr:uid="{354584DB-0ACB-4AF0-9569-9FC22051B984}"/>
    <cellStyle name="Jegyzet 3 2 2 3" xfId="10352" xr:uid="{B89ED0AA-DE16-4CD4-A748-3CB7E3C3DA99}"/>
    <cellStyle name="Jegyzet 3 2 2 3 2" xfId="10353" xr:uid="{21BA04B9-D12C-47A7-BCE6-A8B336124267}"/>
    <cellStyle name="Jegyzet 3 2 2 3 2 2" xfId="10354" xr:uid="{AB9BA981-7FD7-4C1D-A0E7-CE1AA53DA2E2}"/>
    <cellStyle name="Jegyzet 3 2 2 3 2 3" xfId="10355" xr:uid="{E87E8CF9-B4B0-4528-AFDB-0CA98ED2FB1A}"/>
    <cellStyle name="Jegyzet 3 2 2 3 3" xfId="10356" xr:uid="{1091328B-E0F2-41C8-A09D-302E9476ADFD}"/>
    <cellStyle name="Jegyzet 3 2 2 3 3 2" xfId="10357" xr:uid="{7DC1B23F-AA5C-46AB-86C0-A2686E58C96A}"/>
    <cellStyle name="Jegyzet 3 2 2 3 4" xfId="10358" xr:uid="{55F24A41-BE0A-4808-B7E9-3F492B5DCE5B}"/>
    <cellStyle name="Jegyzet 3 2 2 3 5" xfId="10359" xr:uid="{406206C8-CCA0-4372-B7C0-443C570B89F2}"/>
    <cellStyle name="Jegyzet 3 2 2 4" xfId="10360" xr:uid="{D3427B88-AB69-4BD1-984F-3BD813A67503}"/>
    <cellStyle name="Jegyzet 3 2 2 4 2" xfId="10361" xr:uid="{D588AA8A-FAE4-495F-8C2E-7FEA6CF1B635}"/>
    <cellStyle name="Jegyzet 3 2 2 4 3" xfId="10362" xr:uid="{A7080E35-33E5-4695-A746-EAA8F3D01CB6}"/>
    <cellStyle name="Jegyzet 3 2 2 5" xfId="10363" xr:uid="{8159E123-D852-4ABE-99CD-92B9D4E09425}"/>
    <cellStyle name="Jegyzet 3 2 2 5 2" xfId="10364" xr:uid="{D4F80AE2-0528-4CCA-A311-AB879046AD46}"/>
    <cellStyle name="Jegyzet 3 2 2 6" xfId="10365" xr:uid="{AB434E0B-84E5-46C3-B618-604DAF2CCBDB}"/>
    <cellStyle name="Jegyzet 3 2 2 7" xfId="10366" xr:uid="{B69C09A8-25FA-46ED-BEFA-54CE91DEBC1F}"/>
    <cellStyle name="Jegyzet 3 2 3" xfId="10367" xr:uid="{05CAAF44-5AF5-4397-BD17-046FE4C54978}"/>
    <cellStyle name="Jegyzet 3 2 3 2" xfId="10368" xr:uid="{A08306FE-D294-4102-8046-601205F67E53}"/>
    <cellStyle name="Jegyzet 3 2 3 2 2" xfId="10369" xr:uid="{4CE081BE-A4CC-47CF-92EE-3785982DDFEC}"/>
    <cellStyle name="Jegyzet 3 2 3 2 2 2" xfId="10370" xr:uid="{EC2CE18B-D9DE-4D96-8A3A-52A661AD0405}"/>
    <cellStyle name="Jegyzet 3 2 3 2 2 2 2" xfId="10371" xr:uid="{DB2871A0-C13E-432B-B01E-165C7018377F}"/>
    <cellStyle name="Jegyzet 3 2 3 2 2 2 3" xfId="10372" xr:uid="{83A0A6F9-EE41-463A-84E9-56D27FE32A1C}"/>
    <cellStyle name="Jegyzet 3 2 3 2 2 3" xfId="10373" xr:uid="{01E00E3F-37DD-4EC7-9B04-DA6E2D678B5D}"/>
    <cellStyle name="Jegyzet 3 2 3 2 2 3 2" xfId="10374" xr:uid="{3AE06FD3-41FE-4482-9626-4EC0399F4C7B}"/>
    <cellStyle name="Jegyzet 3 2 3 2 2 4" xfId="10375" xr:uid="{40CEB1F0-25F1-4271-89CE-27F65AE2AD3E}"/>
    <cellStyle name="Jegyzet 3 2 3 2 2 5" xfId="10376" xr:uid="{4EE39D2B-9203-401D-BC11-FF102112D5AC}"/>
    <cellStyle name="Jegyzet 3 2 3 2 3" xfId="10377" xr:uid="{AE997FA6-D77E-4170-825E-BB07E8B7F193}"/>
    <cellStyle name="Jegyzet 3 2 3 2 3 2" xfId="10378" xr:uid="{BD1EB229-4B32-4188-BFC6-A5E9FA48C9FA}"/>
    <cellStyle name="Jegyzet 3 2 3 2 3 3" xfId="10379" xr:uid="{B613CE8E-3C01-4B93-8A4A-4290EF833E1A}"/>
    <cellStyle name="Jegyzet 3 2 3 2 4" xfId="10380" xr:uid="{D1177135-426E-4DFA-96F8-524A8E7896E8}"/>
    <cellStyle name="Jegyzet 3 2 3 2 4 2" xfId="10381" xr:uid="{2F443C42-BFDF-4722-8863-82FB1E40E843}"/>
    <cellStyle name="Jegyzet 3 2 3 2 5" xfId="10382" xr:uid="{C94BA6A7-A242-462D-9544-98E44C1197E3}"/>
    <cellStyle name="Jegyzet 3 2 3 2 6" xfId="10383" xr:uid="{FC9401E2-2C57-43CA-AAFB-3B401BC84F77}"/>
    <cellStyle name="Jegyzet 3 2 3 3" xfId="10384" xr:uid="{A3F1A389-1213-437C-88D4-A7A9499E4906}"/>
    <cellStyle name="Jegyzet 3 2 3 3 2" xfId="10385" xr:uid="{67F63427-430D-4713-95DC-12484FEF9A81}"/>
    <cellStyle name="Jegyzet 3 2 3 3 2 2" xfId="10386" xr:uid="{901EF313-C54A-4724-9FE2-59D944615D0F}"/>
    <cellStyle name="Jegyzet 3 2 3 3 2 3" xfId="10387" xr:uid="{136DBBEE-9049-468B-9BF7-2440F28F93E3}"/>
    <cellStyle name="Jegyzet 3 2 3 3 3" xfId="10388" xr:uid="{72C06054-F866-4C22-978C-E4492490AEAA}"/>
    <cellStyle name="Jegyzet 3 2 3 3 3 2" xfId="10389" xr:uid="{7B2FBE77-A611-4D19-8F9E-21BA64578738}"/>
    <cellStyle name="Jegyzet 3 2 3 3 4" xfId="10390" xr:uid="{6BFF87B2-F170-4F6C-9E94-F36981ABAEB8}"/>
    <cellStyle name="Jegyzet 3 2 3 3 5" xfId="10391" xr:uid="{2C063DD9-B550-44AA-91D5-E75AC0805EB5}"/>
    <cellStyle name="Jegyzet 3 2 3 4" xfId="10392" xr:uid="{D3BCE34E-8FFD-4DE9-9B0E-E34218A18EC1}"/>
    <cellStyle name="Jegyzet 3 2 3 4 2" xfId="10393" xr:uid="{48CFAC55-5D09-4AF5-B5C0-E794EF5001DB}"/>
    <cellStyle name="Jegyzet 3 2 3 4 3" xfId="10394" xr:uid="{D45F7222-4120-4565-BAD2-B7E56236915F}"/>
    <cellStyle name="Jegyzet 3 2 3 5" xfId="10395" xr:uid="{7336B9B5-E674-4082-BA23-7C058E60C2C9}"/>
    <cellStyle name="Jegyzet 3 2 3 5 2" xfId="10396" xr:uid="{86A08A3E-EFE9-4A1C-A92A-B207DBF28F14}"/>
    <cellStyle name="Jegyzet 3 2 3 6" xfId="10397" xr:uid="{1446FB31-E38E-4B8A-A501-02A7979D8D7C}"/>
    <cellStyle name="Jegyzet 3 2 3 7" xfId="10398" xr:uid="{2E150C18-0563-4495-B0D3-EAE7F8DD9649}"/>
    <cellStyle name="Jegyzet 3 2 4" xfId="10399" xr:uid="{19E3A8E6-9E80-40FB-B8A7-59C38AE1B7BE}"/>
    <cellStyle name="Jegyzet 3 2 4 2" xfId="10400" xr:uid="{DBE339CE-FAD7-482E-8D69-5E60A815416F}"/>
    <cellStyle name="Jegyzet 3 2 4 2 2" xfId="10401" xr:uid="{2215CAF1-4BE0-4FB2-AF0D-69608CCA8D7F}"/>
    <cellStyle name="Jegyzet 3 2 4 2 2 2" xfId="10402" xr:uid="{48E1F751-358B-4A9B-AE5C-7C9885C9BA2A}"/>
    <cellStyle name="Jegyzet 3 2 4 2 2 3" xfId="10403" xr:uid="{958C651F-4658-4221-A3CC-3D10CB9AECC5}"/>
    <cellStyle name="Jegyzet 3 2 4 2 3" xfId="10404" xr:uid="{7F4D2E38-E098-47A7-B72D-B5DBA0E8EFA9}"/>
    <cellStyle name="Jegyzet 3 2 4 2 3 2" xfId="10405" xr:uid="{FFD15288-7500-4CBA-BB21-DA5A71F04DFA}"/>
    <cellStyle name="Jegyzet 3 2 4 2 4" xfId="10406" xr:uid="{6874DEE6-E5D9-45F2-992C-3DDB6727093C}"/>
    <cellStyle name="Jegyzet 3 2 4 2 5" xfId="10407" xr:uid="{99BA153C-039D-498B-BD96-090B6EA2E0B6}"/>
    <cellStyle name="Jegyzet 3 2 4 3" xfId="10408" xr:uid="{0F3C8790-12F5-4A17-BAE9-AB3DAFBFF1C2}"/>
    <cellStyle name="Jegyzet 3 2 4 3 2" xfId="10409" xr:uid="{75100A03-BA82-4932-89B3-9748AFDA64BD}"/>
    <cellStyle name="Jegyzet 3 2 4 3 3" xfId="10410" xr:uid="{B34B3371-09F7-4137-926B-23EC8E892B44}"/>
    <cellStyle name="Jegyzet 3 2 4 4" xfId="10411" xr:uid="{269C6447-4F4E-4E32-AC0E-D013974260BF}"/>
    <cellStyle name="Jegyzet 3 2 4 4 2" xfId="10412" xr:uid="{69EB8AFE-D619-4BC9-B685-1D87DD558E9E}"/>
    <cellStyle name="Jegyzet 3 2 4 5" xfId="10413" xr:uid="{3ADB2976-A9F1-4D3A-81AC-1C99071F114C}"/>
    <cellStyle name="Jegyzet 3 2 4 6" xfId="10414" xr:uid="{D7B3BFB5-F473-4086-9C91-94513AA18B19}"/>
    <cellStyle name="Jegyzet 3 2 5" xfId="10415" xr:uid="{A988D7EC-2FB2-44E6-BA57-93BD39B97C5A}"/>
    <cellStyle name="Jegyzet 3 2 5 2" xfId="10416" xr:uid="{4D7AE81B-D958-4889-8972-009B262D66B3}"/>
    <cellStyle name="Jegyzet 3 2 5 2 2" xfId="10417" xr:uid="{808CB9A5-AC5F-4335-B700-46C6B2E84E32}"/>
    <cellStyle name="Jegyzet 3 2 5 2 3" xfId="10418" xr:uid="{BBCB45BC-EAC6-48CD-97B1-D9461B148359}"/>
    <cellStyle name="Jegyzet 3 2 5 3" xfId="10419" xr:uid="{F73FD726-D6AF-4F25-8D78-5221F4FE29B3}"/>
    <cellStyle name="Jegyzet 3 2 5 3 2" xfId="10420" xr:uid="{E01C35AA-986C-4576-A2D0-DA6FCB6A76A5}"/>
    <cellStyle name="Jegyzet 3 2 5 4" xfId="10421" xr:uid="{F7E9D706-2959-40BB-ACEA-5B39995B5AE2}"/>
    <cellStyle name="Jegyzet 3 2 5 5" xfId="10422" xr:uid="{FCD63842-3878-4B19-B214-FDAEB16AE610}"/>
    <cellStyle name="Jegyzet 3 2 6" xfId="10423" xr:uid="{84C8C4CE-033B-4466-A39F-768651751651}"/>
    <cellStyle name="Jegyzet 3 2 6 2" xfId="10424" xr:uid="{E553E123-1B03-416E-9E1B-97796EF35C27}"/>
    <cellStyle name="Jegyzet 3 2 6 3" xfId="10425" xr:uid="{E86AAE7D-FEFC-4324-A4D7-2F9D403822B2}"/>
    <cellStyle name="Jegyzet 3 2 7" xfId="10426" xr:uid="{4251C7FB-0293-4E5E-A935-F36EBCBF65F4}"/>
    <cellStyle name="Jegyzet 3 2 7 2" xfId="10427" xr:uid="{4EBB0DFF-07F3-4DA7-88DF-A0FC23BFF0E3}"/>
    <cellStyle name="Jegyzet 3 2 8" xfId="10428" xr:uid="{8A2146C1-7D91-494B-ABB5-E5AB481CF2B7}"/>
    <cellStyle name="Jegyzet 3 2 9" xfId="10429" xr:uid="{EEDB7512-491E-4E6A-AFE3-AF1C7A72F359}"/>
    <cellStyle name="Jegyzet 3 3" xfId="10430" xr:uid="{AACB588A-8028-49B2-BAD6-1D3A01A96AB6}"/>
    <cellStyle name="Jegyzet 3 3 2" xfId="10431" xr:uid="{9D2215A5-B2AC-41A6-8B7E-3AE7E8435DC5}"/>
    <cellStyle name="Jegyzet 3 3 2 2" xfId="10432" xr:uid="{9690412A-649A-487A-BDCF-3CF8F22B2920}"/>
    <cellStyle name="Jegyzet 3 3 2 2 2" xfId="10433" xr:uid="{F878F1AC-593A-4F4A-B617-14605EA99DCE}"/>
    <cellStyle name="Jegyzet 3 3 2 2 2 2" xfId="10434" xr:uid="{D61415F1-30CB-4029-A96B-BAE3ED37E37E}"/>
    <cellStyle name="Jegyzet 3 3 2 2 2 3" xfId="10435" xr:uid="{5D3DCD51-8362-4520-8964-7F36EA64CC84}"/>
    <cellStyle name="Jegyzet 3 3 2 2 3" xfId="10436" xr:uid="{BD0EDA6B-1083-4A43-87DD-8D75880F5AD6}"/>
    <cellStyle name="Jegyzet 3 3 2 2 3 2" xfId="10437" xr:uid="{E569D8CD-1A2F-4AA2-AFDC-45F51F99F12C}"/>
    <cellStyle name="Jegyzet 3 3 2 2 4" xfId="10438" xr:uid="{610DFDFF-8517-488C-A5A7-590B8C5FB629}"/>
    <cellStyle name="Jegyzet 3 3 2 2 5" xfId="10439" xr:uid="{CD01756F-2FDD-4870-957D-C87A69C67ADC}"/>
    <cellStyle name="Jegyzet 3 3 2 3" xfId="10440" xr:uid="{D8CB88EF-7B65-449A-950D-5DFC33489DBF}"/>
    <cellStyle name="Jegyzet 3 3 2 3 2" xfId="10441" xr:uid="{421FE26D-0DEC-4EE7-AFBB-DE3E08C2BCB9}"/>
    <cellStyle name="Jegyzet 3 3 2 3 3" xfId="10442" xr:uid="{00B9DE16-EB49-4A1A-A5FC-24F92322A318}"/>
    <cellStyle name="Jegyzet 3 3 2 4" xfId="10443" xr:uid="{54FAC491-7EC9-44A1-ACD0-6AE80849C569}"/>
    <cellStyle name="Jegyzet 3 3 2 4 2" xfId="10444" xr:uid="{08A6F978-9B8E-498B-B291-629C472C19A4}"/>
    <cellStyle name="Jegyzet 3 3 2 5" xfId="10445" xr:uid="{40A49809-FE8E-412F-86DC-4C924F110A40}"/>
    <cellStyle name="Jegyzet 3 3 2 6" xfId="10446" xr:uid="{5E0F932B-9E85-42FA-8F55-2E21D272A9E0}"/>
    <cellStyle name="Jegyzet 3 3 3" xfId="10447" xr:uid="{0135891B-A360-43E1-8591-A888BCF1EA35}"/>
    <cellStyle name="Jegyzet 3 3 3 2" xfId="10448" xr:uid="{2295920E-C30E-4D19-A0A6-E8F688760EFE}"/>
    <cellStyle name="Jegyzet 3 3 3 2 2" xfId="10449" xr:uid="{1B11A356-5E10-4627-B37C-CA3367BD7AD4}"/>
    <cellStyle name="Jegyzet 3 3 3 2 3" xfId="10450" xr:uid="{4CFAD232-C5A5-428D-8F9B-0F57AB73A872}"/>
    <cellStyle name="Jegyzet 3 3 3 3" xfId="10451" xr:uid="{FCE34368-EF6C-4A23-BC5E-D3C9B26B9C68}"/>
    <cellStyle name="Jegyzet 3 3 3 3 2" xfId="10452" xr:uid="{00E543EF-AFF8-4308-894E-D25F3B4B530C}"/>
    <cellStyle name="Jegyzet 3 3 3 4" xfId="10453" xr:uid="{23354386-C840-4AE2-BE12-ED5C6328A603}"/>
    <cellStyle name="Jegyzet 3 3 3 5" xfId="10454" xr:uid="{8B18572A-43F4-4E30-B8E2-277731B4DCB7}"/>
    <cellStyle name="Jegyzet 3 3 4" xfId="10455" xr:uid="{255FA312-F88F-454B-AB82-6B713FFFFC33}"/>
    <cellStyle name="Jegyzet 3 3 4 2" xfId="10456" xr:uid="{D9124AFC-9235-4D2E-9B34-520D7A1836A1}"/>
    <cellStyle name="Jegyzet 3 3 4 3" xfId="10457" xr:uid="{126AB6E6-2E8C-44A4-8444-C65EE1EF37B4}"/>
    <cellStyle name="Jegyzet 3 3 5" xfId="10458" xr:uid="{B5400BD8-FBCD-41E9-8277-E39DFC0B15F7}"/>
    <cellStyle name="Jegyzet 3 3 5 2" xfId="10459" xr:uid="{70E3B742-4715-4C20-921E-6211C4F2B0C6}"/>
    <cellStyle name="Jegyzet 3 3 6" xfId="10460" xr:uid="{DAD09DF7-447D-4C33-B1B6-7C17C99CF96B}"/>
    <cellStyle name="Jegyzet 3 3 7" xfId="10461" xr:uid="{1A68F147-9B46-4181-ACF3-D1DCB77209A3}"/>
    <cellStyle name="Jegyzet 3 4" xfId="10462" xr:uid="{16CDC700-AFB8-4FE0-AFC8-635B05BA7C95}"/>
    <cellStyle name="Jegyzet 3 4 2" xfId="10463" xr:uid="{95E572FB-541D-49FC-A69F-D77007494ED1}"/>
    <cellStyle name="Jegyzet 3 4 2 2" xfId="10464" xr:uid="{5022CC01-BE43-4EC0-A3CA-65EB15B26090}"/>
    <cellStyle name="Jegyzet 3 4 2 2 2" xfId="10465" xr:uid="{D5CBB989-9EAA-45F1-982B-36C4E121B887}"/>
    <cellStyle name="Jegyzet 3 4 2 2 3" xfId="10466" xr:uid="{838A759B-6D8A-411C-916C-2F53ADAEA22F}"/>
    <cellStyle name="Jegyzet 3 4 2 3" xfId="10467" xr:uid="{66D0551F-9329-4C20-8F4F-DF2F1403AAA9}"/>
    <cellStyle name="Jegyzet 3 4 2 3 2" xfId="10468" xr:uid="{782FB873-C677-420D-9CC3-9F871F2E2823}"/>
    <cellStyle name="Jegyzet 3 4 2 4" xfId="10469" xr:uid="{7017EFD3-F6E1-453D-AC5F-937BB4323170}"/>
    <cellStyle name="Jegyzet 3 4 2 5" xfId="10470" xr:uid="{ACDF9CFD-074E-4CAA-B73B-A2068D615AC3}"/>
    <cellStyle name="Jegyzet 3 4 3" xfId="10471" xr:uid="{A44B6F61-EC31-4CA8-AC0F-6FF36FDE6F8E}"/>
    <cellStyle name="Jegyzet 3 4 3 2" xfId="10472" xr:uid="{1D52070A-4E0F-4C7C-80F5-F69FD4778D32}"/>
    <cellStyle name="Jegyzet 3 4 3 3" xfId="10473" xr:uid="{36F997E1-F8FA-4033-84DE-4189A63FE073}"/>
    <cellStyle name="Jegyzet 3 4 4" xfId="10474" xr:uid="{4F1E791D-197C-4AC3-B612-C654311A6ABE}"/>
    <cellStyle name="Jegyzet 3 4 4 2" xfId="10475" xr:uid="{830A018D-A8C2-4477-9E2D-7ABB5DBCB2A3}"/>
    <cellStyle name="Jegyzet 3 4 5" xfId="10476" xr:uid="{4C05C3C7-FC22-4D10-A9DD-B526BB5FF3C1}"/>
    <cellStyle name="Jegyzet 3 4 6" xfId="10477" xr:uid="{FB6E8344-3DCE-495C-A757-ABB9B5A49455}"/>
    <cellStyle name="Jegyzet 3 5" xfId="10478" xr:uid="{E04B1222-52B0-4355-A542-01EDA51A78A7}"/>
    <cellStyle name="Jegyzet 3 5 2" xfId="10479" xr:uid="{195B1386-32A7-4FAC-AF2A-DA7B070124F4}"/>
    <cellStyle name="Jegyzet 3 5 2 2" xfId="10480" xr:uid="{6B02DB60-D2B8-4538-A1BD-AC19D8EA7984}"/>
    <cellStyle name="Jegyzet 3 5 2 3" xfId="10481" xr:uid="{4515D5A6-1617-438F-93F1-4BA0C485CA5A}"/>
    <cellStyle name="Jegyzet 3 5 3" xfId="10482" xr:uid="{BE387E83-4548-49A5-B62E-2C9815F35A3C}"/>
    <cellStyle name="Jegyzet 3 5 3 2" xfId="10483" xr:uid="{F09B0221-38F2-487C-AAE2-E587B738C765}"/>
    <cellStyle name="Jegyzet 3 5 4" xfId="10484" xr:uid="{4D85A5E6-99BD-4220-ABD3-80C44EE590AC}"/>
    <cellStyle name="Jegyzet 3 5 5" xfId="10485" xr:uid="{0FE9CF40-DFB7-434C-8794-4A895D308DB4}"/>
    <cellStyle name="Jegyzet 3 6" xfId="10486" xr:uid="{29CBC18B-EC23-4005-AB6B-A2AD91961872}"/>
    <cellStyle name="Jegyzet 3 6 2" xfId="10487" xr:uid="{BEA3E221-BDE4-4500-B6E6-5AEEEF31B9E1}"/>
    <cellStyle name="Jegyzet 3 6 3" xfId="10488" xr:uid="{3BA81874-36E0-49D8-82D3-A749A6998BBB}"/>
    <cellStyle name="Jegyzet 3 7" xfId="10489" xr:uid="{8E66514C-0FC3-471B-B7A4-729739AB644D}"/>
    <cellStyle name="Jegyzet 3 7 2" xfId="10490" xr:uid="{8F2A7D0F-B098-4A54-BDF0-602D82785C53}"/>
    <cellStyle name="Jegyzet 3 8" xfId="10491" xr:uid="{F43133CE-3290-457A-B8DF-218139D70EA1}"/>
    <cellStyle name="Jegyzet 3 9" xfId="10492" xr:uid="{5406FD0F-C6F3-4764-8172-488D31EC5632}"/>
    <cellStyle name="Jegyzet 4" xfId="10493" xr:uid="{8033BBA0-2A2A-4152-A050-4D351A03E6C7}"/>
    <cellStyle name="Jegyzet 4 2" xfId="10494" xr:uid="{3D74416D-1A0F-4158-A6D5-BAAE420146D5}"/>
    <cellStyle name="Jegyzet 4 2 2" xfId="10495" xr:uid="{F1096281-F2CE-4AC3-9762-6C0320DE6ABE}"/>
    <cellStyle name="Jegyzet 4 2 2 2" xfId="10496" xr:uid="{826BFE8B-4B67-4DB9-9FFB-C34A151594C6}"/>
    <cellStyle name="Jegyzet 4 2 2 2 2" xfId="10497" xr:uid="{60CA01D9-600A-48DD-86F9-66DF51CC200D}"/>
    <cellStyle name="Jegyzet 4 2 2 2 2 2" xfId="10498" xr:uid="{92BA4419-90A2-4A61-A4B7-4B97A60F3FE4}"/>
    <cellStyle name="Jegyzet 4 2 2 2 2 3" xfId="10499" xr:uid="{C6EEEDF5-9B89-41C0-88A0-1767172F25C6}"/>
    <cellStyle name="Jegyzet 4 2 2 2 3" xfId="10500" xr:uid="{042F410E-2F0A-44FF-BF00-07D6F6AF4C21}"/>
    <cellStyle name="Jegyzet 4 2 2 2 3 2" xfId="10501" xr:uid="{03C007AE-2331-4050-883A-FC4E38A102E7}"/>
    <cellStyle name="Jegyzet 4 2 2 2 4" xfId="10502" xr:uid="{BFF3C73D-935C-40D4-B85A-7B0F1582F909}"/>
    <cellStyle name="Jegyzet 4 2 2 2 5" xfId="10503" xr:uid="{A5C84FC4-01D2-4264-BDA7-F607956CACB4}"/>
    <cellStyle name="Jegyzet 4 2 2 3" xfId="10504" xr:uid="{05DD5919-7B01-4E56-87A4-BC8213C638B4}"/>
    <cellStyle name="Jegyzet 4 2 2 3 2" xfId="10505" xr:uid="{392C0753-46F1-4331-801F-E44BBA567222}"/>
    <cellStyle name="Jegyzet 4 2 2 3 3" xfId="10506" xr:uid="{4745FF27-1C85-4539-8C70-17E765F65797}"/>
    <cellStyle name="Jegyzet 4 2 2 4" xfId="10507" xr:uid="{CE002EE9-3FF5-4DD9-819B-AACB342BCD09}"/>
    <cellStyle name="Jegyzet 4 2 2 4 2" xfId="10508" xr:uid="{79F1AFEC-A62E-495D-B10F-56CC9B99989A}"/>
    <cellStyle name="Jegyzet 4 2 2 5" xfId="10509" xr:uid="{5CCCFBC7-B89F-4A6F-8BBD-1E524C1549FA}"/>
    <cellStyle name="Jegyzet 4 2 2 6" xfId="10510" xr:uid="{C4525DB6-89B7-47D1-B108-6DDA1EB4A3EA}"/>
    <cellStyle name="Jegyzet 4 2 3" xfId="10511" xr:uid="{1DED1EF1-19A7-46A0-B28B-BDA6B1A32183}"/>
    <cellStyle name="Jegyzet 4 2 3 2" xfId="10512" xr:uid="{50A5948E-B593-46D9-9F61-192B9E845F13}"/>
    <cellStyle name="Jegyzet 4 2 3 2 2" xfId="10513" xr:uid="{28B48573-D318-4B3E-88CB-87FF01B8E6DD}"/>
    <cellStyle name="Jegyzet 4 2 3 2 3" xfId="10514" xr:uid="{E5095169-DBDE-4D65-921D-05AC63750D59}"/>
    <cellStyle name="Jegyzet 4 2 3 3" xfId="10515" xr:uid="{E6070ABB-9100-4B0F-9B16-5CC5BE7FB74E}"/>
    <cellStyle name="Jegyzet 4 2 3 3 2" xfId="10516" xr:uid="{195BBBA0-5396-498B-9E64-D90175A9C623}"/>
    <cellStyle name="Jegyzet 4 2 3 4" xfId="10517" xr:uid="{3E36D466-96B0-42E3-AA0D-32479B3355C5}"/>
    <cellStyle name="Jegyzet 4 2 3 5" xfId="10518" xr:uid="{65F0FEFF-3D36-4112-96C4-756CC4BB46CC}"/>
    <cellStyle name="Jegyzet 4 2 4" xfId="10519" xr:uid="{A59E8CDE-88E4-4063-BA51-C53469A0DB01}"/>
    <cellStyle name="Jegyzet 4 2 4 2" xfId="10520" xr:uid="{F20D1322-EBBA-4BE0-9CE7-D98D6C97A118}"/>
    <cellStyle name="Jegyzet 4 2 4 3" xfId="10521" xr:uid="{9F06CE81-322F-4664-ABE4-20660F05CDB7}"/>
    <cellStyle name="Jegyzet 4 2 5" xfId="10522" xr:uid="{75157C46-3318-4F5C-8127-E666556B02E3}"/>
    <cellStyle name="Jegyzet 4 2 5 2" xfId="10523" xr:uid="{C777BBAD-FAE3-4B6D-9B47-35B94995AF79}"/>
    <cellStyle name="Jegyzet 4 2 6" xfId="10524" xr:uid="{DB04774B-C95D-4008-BC98-4DC228E5A358}"/>
    <cellStyle name="Jegyzet 4 2 7" xfId="10525" xr:uid="{C3522914-3B86-4499-8473-12966EF48D63}"/>
    <cellStyle name="Jegyzet 4 3" xfId="10526" xr:uid="{D5F649CA-DB40-4AE7-9D69-9144C2FFE121}"/>
    <cellStyle name="Jegyzet 4 3 2" xfId="10527" xr:uid="{CCFAB6A6-B2EA-47C5-A5B4-D7DD5C120F61}"/>
    <cellStyle name="Jegyzet 4 3 2 2" xfId="10528" xr:uid="{F6B588A5-EDCA-4769-AA86-13542C1B8346}"/>
    <cellStyle name="Jegyzet 4 3 2 2 2" xfId="10529" xr:uid="{A9A020A5-B38B-425E-8F83-AF0CEBC7841C}"/>
    <cellStyle name="Jegyzet 4 3 2 2 2 2" xfId="10530" xr:uid="{3716B47A-D0F7-49BB-AF30-D8DABC14F2AD}"/>
    <cellStyle name="Jegyzet 4 3 2 2 2 3" xfId="10531" xr:uid="{3DBD18B4-BEF5-4FB0-9D5D-31EF6E50B90B}"/>
    <cellStyle name="Jegyzet 4 3 2 2 3" xfId="10532" xr:uid="{CF277374-3D35-4DED-9E2D-D07A139E2E8B}"/>
    <cellStyle name="Jegyzet 4 3 2 2 3 2" xfId="10533" xr:uid="{8E8DB3A7-5E9F-4499-93D1-A1415642C3BD}"/>
    <cellStyle name="Jegyzet 4 3 2 2 4" xfId="10534" xr:uid="{8CE54DDD-AE5E-4B49-B9A7-ABD9220FEAF8}"/>
    <cellStyle name="Jegyzet 4 3 2 2 5" xfId="10535" xr:uid="{9FD6721F-6B14-4808-8D2F-DBDA901843F8}"/>
    <cellStyle name="Jegyzet 4 3 2 3" xfId="10536" xr:uid="{6826F7A1-96FF-4D22-B739-67E407D38B93}"/>
    <cellStyle name="Jegyzet 4 3 2 3 2" xfId="10537" xr:uid="{87C498E2-6942-434B-861B-79E9BDEE9892}"/>
    <cellStyle name="Jegyzet 4 3 2 3 3" xfId="10538" xr:uid="{33E8E5E8-5E95-4196-8CA9-7B9F57D6C42B}"/>
    <cellStyle name="Jegyzet 4 3 2 4" xfId="10539" xr:uid="{50DB0ECE-3B5A-49A3-B44D-52A0F584D6AF}"/>
    <cellStyle name="Jegyzet 4 3 2 4 2" xfId="10540" xr:uid="{6AC1A8EB-E6DF-4BAB-8305-85A96C5740FB}"/>
    <cellStyle name="Jegyzet 4 3 2 5" xfId="10541" xr:uid="{F9FEC76D-3BFB-4F08-B1D5-0EC066E12460}"/>
    <cellStyle name="Jegyzet 4 3 2 6" xfId="10542" xr:uid="{42FD1AE8-3F5A-4DBC-BE7F-5A4D9BDC2E2B}"/>
    <cellStyle name="Jegyzet 4 3 3" xfId="10543" xr:uid="{9E664D73-D31A-4AC7-9949-B1AD993C8745}"/>
    <cellStyle name="Jegyzet 4 3 3 2" xfId="10544" xr:uid="{26D2993A-D71E-44C1-A5D1-BBBD95D81450}"/>
    <cellStyle name="Jegyzet 4 3 3 2 2" xfId="10545" xr:uid="{FA7DE4CE-DF01-4E93-AF13-DA831F5D67DF}"/>
    <cellStyle name="Jegyzet 4 3 3 2 3" xfId="10546" xr:uid="{BBDEF780-AE29-4208-9064-5366457BBA7D}"/>
    <cellStyle name="Jegyzet 4 3 3 3" xfId="10547" xr:uid="{9612A6D4-5F5E-4DDC-A66B-21D48A757508}"/>
    <cellStyle name="Jegyzet 4 3 3 3 2" xfId="10548" xr:uid="{480D5DFF-DF78-43FF-BC7E-D004F23F3FEF}"/>
    <cellStyle name="Jegyzet 4 3 3 4" xfId="10549" xr:uid="{84EA983B-4186-4DDB-9226-94C896FC26C6}"/>
    <cellStyle name="Jegyzet 4 3 3 5" xfId="10550" xr:uid="{C06F9C62-E1C2-4BCE-9D4D-FFB7DE33FDDE}"/>
    <cellStyle name="Jegyzet 4 3 4" xfId="10551" xr:uid="{18D35113-55D5-447A-A8B2-E039AD843F5D}"/>
    <cellStyle name="Jegyzet 4 3 4 2" xfId="10552" xr:uid="{1C2283C9-B100-4269-A536-F677E50FE06A}"/>
    <cellStyle name="Jegyzet 4 3 4 3" xfId="10553" xr:uid="{EE42C6F9-66DF-425C-AC92-C6013E373F97}"/>
    <cellStyle name="Jegyzet 4 3 5" xfId="10554" xr:uid="{3051ADA5-351B-48DB-9DE7-E64A82CE35FD}"/>
    <cellStyle name="Jegyzet 4 3 5 2" xfId="10555" xr:uid="{42B3316B-13BE-4BB3-AD91-0FBFD1FDEAA5}"/>
    <cellStyle name="Jegyzet 4 3 6" xfId="10556" xr:uid="{F161F40C-652B-4C32-B65B-DFFF485087C2}"/>
    <cellStyle name="Jegyzet 4 3 7" xfId="10557" xr:uid="{D885E527-04F2-4E93-B2B8-6A94F433CB01}"/>
    <cellStyle name="Jegyzet 4 4" xfId="10558" xr:uid="{81AA5BA2-2E3C-4A27-92B2-18B072307812}"/>
    <cellStyle name="Jegyzet 4 4 2" xfId="10559" xr:uid="{1915C3C5-2FE5-44AE-AE11-9C0618A94CB5}"/>
    <cellStyle name="Jegyzet 4 4 2 2" xfId="10560" xr:uid="{6BFA2B55-A085-4E97-9895-530A706A0DA0}"/>
    <cellStyle name="Jegyzet 4 4 2 2 2" xfId="10561" xr:uid="{18A01A0A-09C0-43F6-B262-3FB86AFF9249}"/>
    <cellStyle name="Jegyzet 4 4 2 2 3" xfId="10562" xr:uid="{6D85F75D-0DD9-4259-A493-73448411D48F}"/>
    <cellStyle name="Jegyzet 4 4 2 3" xfId="10563" xr:uid="{E30CEB68-5BCC-4634-9516-75893BA9E125}"/>
    <cellStyle name="Jegyzet 4 4 2 3 2" xfId="10564" xr:uid="{9CEE5953-E6C7-4F54-B4AF-D61B0B660754}"/>
    <cellStyle name="Jegyzet 4 4 2 4" xfId="10565" xr:uid="{F75E99BD-CCF0-4F8B-99C3-2E1E2A470125}"/>
    <cellStyle name="Jegyzet 4 4 2 5" xfId="10566" xr:uid="{05FF6D77-42E0-4819-902F-E14C2D7E48EF}"/>
    <cellStyle name="Jegyzet 4 4 3" xfId="10567" xr:uid="{BEEE551C-0E48-4EC2-BE7A-83D459B18480}"/>
    <cellStyle name="Jegyzet 4 4 3 2" xfId="10568" xr:uid="{E8D6DBB3-9979-4318-994E-5F60EB359380}"/>
    <cellStyle name="Jegyzet 4 4 3 3" xfId="10569" xr:uid="{CCA4BE17-04E3-42D4-BBB2-81FDC84CCF10}"/>
    <cellStyle name="Jegyzet 4 4 4" xfId="10570" xr:uid="{4F391322-CAD3-432B-9B28-1FF3FA36C3DC}"/>
    <cellStyle name="Jegyzet 4 4 4 2" xfId="10571" xr:uid="{A0D21BD3-0870-4DB3-AB62-7DDCFCFFAFCD}"/>
    <cellStyle name="Jegyzet 4 4 5" xfId="10572" xr:uid="{EA8FDC2E-52E4-42B1-80A4-1C17E2B3655D}"/>
    <cellStyle name="Jegyzet 4 4 6" xfId="10573" xr:uid="{2FB87CCD-3707-4406-BBC8-0488DF0A49ED}"/>
    <cellStyle name="Jegyzet 4 5" xfId="10574" xr:uid="{2CDD64F3-5E52-4D25-B046-0A1BB7A63606}"/>
    <cellStyle name="Jegyzet 4 5 2" xfId="10575" xr:uid="{137B8AC7-C18D-4FB5-972C-30900612FF13}"/>
    <cellStyle name="Jegyzet 4 5 2 2" xfId="10576" xr:uid="{0BE47F37-A531-4712-8823-E5507F98F787}"/>
    <cellStyle name="Jegyzet 4 5 2 3" xfId="10577" xr:uid="{0E83E85C-6937-4411-8801-CB2EE70C5537}"/>
    <cellStyle name="Jegyzet 4 5 3" xfId="10578" xr:uid="{F11E0BEC-0CBB-49A9-BB2A-44D64E87260B}"/>
    <cellStyle name="Jegyzet 4 5 3 2" xfId="10579" xr:uid="{85ADDCF3-3D2B-4B06-9890-72BA6C03ABFB}"/>
    <cellStyle name="Jegyzet 4 5 4" xfId="10580" xr:uid="{09462FE6-79D8-4F3F-9485-77E411DE08B3}"/>
    <cellStyle name="Jegyzet 4 5 5" xfId="10581" xr:uid="{AB36CE73-CB44-475E-B673-AB6D5E6196E9}"/>
    <cellStyle name="Jegyzet 4 6" xfId="10582" xr:uid="{E0545BA5-B330-4BF6-B1CA-6D031E77FDF0}"/>
    <cellStyle name="Jegyzet 4 6 2" xfId="10583" xr:uid="{4239F943-EABA-4EC0-8670-B417D8F8B0FB}"/>
    <cellStyle name="Jegyzet 4 6 3" xfId="10584" xr:uid="{9C99FBD9-1A50-4ED3-A2DB-A915D94E4F1D}"/>
    <cellStyle name="Jegyzet 4 7" xfId="10585" xr:uid="{A48F870E-F044-4F28-879B-102BBBCC0839}"/>
    <cellStyle name="Jegyzet 4 7 2" xfId="10586" xr:uid="{45942D06-E46D-46B3-B11B-8FA2636C2BEA}"/>
    <cellStyle name="Jegyzet 4 8" xfId="10587" xr:uid="{E316C1CB-2FDC-44B2-B00E-6C0222B1AF48}"/>
    <cellStyle name="Jegyzet 4 9" xfId="10588" xr:uid="{57359112-856D-4E31-B592-131309BBE037}"/>
    <cellStyle name="Jegyzet 5" xfId="10589" xr:uid="{79C8F50C-B0F6-4129-9F25-DE0E397B9528}"/>
    <cellStyle name="Jegyzet 5 2" xfId="10590" xr:uid="{2BE444A4-1E1C-4DEF-8893-E25A9A0A46A0}"/>
    <cellStyle name="Jegyzet 5 2 2" xfId="10591" xr:uid="{B4BD20B8-AF8E-4D56-B9C2-941D99876514}"/>
    <cellStyle name="Jegyzet 5 2 2 2" xfId="10592" xr:uid="{61FB4602-3261-45B1-B427-0D3D277AAF90}"/>
    <cellStyle name="Jegyzet 5 2 2 2 2" xfId="10593" xr:uid="{064DE8E3-83D6-48AC-A977-465D08C12E40}"/>
    <cellStyle name="Jegyzet 5 2 2 2 3" xfId="10594" xr:uid="{A2FE89D6-236B-48F5-B540-E88622C929FB}"/>
    <cellStyle name="Jegyzet 5 2 2 3" xfId="10595" xr:uid="{2981C675-5BEC-4D82-A73C-04E9A05C9D59}"/>
    <cellStyle name="Jegyzet 5 2 2 3 2" xfId="10596" xr:uid="{0B5AA979-4AB0-45EA-9FBB-E01778356833}"/>
    <cellStyle name="Jegyzet 5 2 2 4" xfId="10597" xr:uid="{3DFB5228-EA11-42F2-AAC4-3B4F68790F5D}"/>
    <cellStyle name="Jegyzet 5 2 2 5" xfId="10598" xr:uid="{ED15FB27-36BE-4317-9819-E8FD86AEDCC9}"/>
    <cellStyle name="Jegyzet 5 2 3" xfId="10599" xr:uid="{04B01BFC-D0EA-4226-9D7F-1DE1738011C8}"/>
    <cellStyle name="Jegyzet 5 2 3 2" xfId="10600" xr:uid="{3DFD2201-C2EC-4F31-97A1-A4EED1E89AAA}"/>
    <cellStyle name="Jegyzet 5 2 3 3" xfId="10601" xr:uid="{11F7BCF8-48AC-4548-86F2-D234F5F2EE51}"/>
    <cellStyle name="Jegyzet 5 2 4" xfId="10602" xr:uid="{A9CD31E8-032C-4499-9388-759605C50352}"/>
    <cellStyle name="Jegyzet 5 2 4 2" xfId="10603" xr:uid="{87D2E642-1BA9-4553-848C-BE79B8002D52}"/>
    <cellStyle name="Jegyzet 5 2 5" xfId="10604" xr:uid="{1863A178-631D-4D94-84BD-4769688BBC41}"/>
    <cellStyle name="Jegyzet 5 2 6" xfId="10605" xr:uid="{168275FA-A390-493D-8549-2DF2AD5CCD29}"/>
    <cellStyle name="Jegyzet 5 3" xfId="10606" xr:uid="{1E859EC5-B4BA-4A05-910A-F68DCFD734E8}"/>
    <cellStyle name="Jegyzet 5 3 2" xfId="10607" xr:uid="{2DE18DAF-33B0-4337-B5DB-4F3A64BBFA4E}"/>
    <cellStyle name="Jegyzet 5 3 2 2" xfId="10608" xr:uid="{0C8DFD24-5CB3-4C94-98D5-29229F4FF202}"/>
    <cellStyle name="Jegyzet 5 3 2 3" xfId="10609" xr:uid="{6465FCC8-446A-43E0-91FF-B47D038B420A}"/>
    <cellStyle name="Jegyzet 5 3 3" xfId="10610" xr:uid="{96D080F7-52AD-477E-9FA1-61D09CCCAFFE}"/>
    <cellStyle name="Jegyzet 5 3 3 2" xfId="10611" xr:uid="{CC742230-B6B6-4ABD-98B7-4D6499AAF1B7}"/>
    <cellStyle name="Jegyzet 5 3 4" xfId="10612" xr:uid="{13FC08D8-2EAD-4088-BA9C-C7E198BA8393}"/>
    <cellStyle name="Jegyzet 5 3 5" xfId="10613" xr:uid="{7F7436E3-49D4-4B0D-AF9C-9A4F443A9319}"/>
    <cellStyle name="Jegyzet 5 4" xfId="10614" xr:uid="{2B4D1D6A-CA24-4DD0-AEDF-950E5BBF4613}"/>
    <cellStyle name="Jegyzet 5 4 2" xfId="10615" xr:uid="{50733F43-EBAA-472F-B9B6-3EB34BE4C179}"/>
    <cellStyle name="Jegyzet 5 4 3" xfId="10616" xr:uid="{4B334E3D-E27B-46FF-9979-BCDABC1349D5}"/>
    <cellStyle name="Jegyzet 5 5" xfId="10617" xr:uid="{C06F7FC5-3D3F-41E3-B74A-DCC9FEB78D93}"/>
    <cellStyle name="Jegyzet 5 5 2" xfId="10618" xr:uid="{29FA5EEE-A775-4AD5-BA7E-61EF0426FDAB}"/>
    <cellStyle name="Jegyzet 5 6" xfId="10619" xr:uid="{1D169A65-2AF1-4671-A0FE-22ADD8C7E405}"/>
    <cellStyle name="Jegyzet 5 7" xfId="10620" xr:uid="{D5FC6AFC-DCA4-4661-9C1D-EF8007D1B06B}"/>
    <cellStyle name="Jegyzet 6" xfId="10621" xr:uid="{52FC6C27-6443-43E6-A331-454A8A032D33}"/>
    <cellStyle name="Jegyzet 6 2" xfId="10622" xr:uid="{88DA6F0A-5C54-4FE2-8B5B-E9BA6A224D01}"/>
    <cellStyle name="Jegyzet 6 2 2" xfId="10623" xr:uid="{ED9FC244-EC45-41C1-A2CE-EA407E9FC12D}"/>
    <cellStyle name="Jegyzet 6 2 2 2" xfId="10624" xr:uid="{2A434866-0694-43B5-B3D3-5C7D0E2D1B31}"/>
    <cellStyle name="Jegyzet 6 2 2 3" xfId="10625" xr:uid="{ACC9B322-8DDE-4A96-97FF-60BBB3FF076E}"/>
    <cellStyle name="Jegyzet 6 2 3" xfId="10626" xr:uid="{8712D5CC-4C3C-466D-9CF9-F18FB4EBDA21}"/>
    <cellStyle name="Jegyzet 6 2 3 2" xfId="10627" xr:uid="{8F77084A-45CF-40E2-BDB0-22AC67D97048}"/>
    <cellStyle name="Jegyzet 6 2 4" xfId="10628" xr:uid="{693BF5A7-80F1-47C0-B9BA-AD0B60F5AB64}"/>
    <cellStyle name="Jegyzet 6 2 5" xfId="10629" xr:uid="{AB536355-77CA-4EF5-8179-954ABC05FB17}"/>
    <cellStyle name="Jegyzet 6 3" xfId="10630" xr:uid="{49813BDB-A807-43AC-9BB5-C5C0917AD050}"/>
    <cellStyle name="Jegyzet 6 3 2" xfId="10631" xr:uid="{E0A02A7B-6DBC-41DD-8F48-F6CE2B8C4D8F}"/>
    <cellStyle name="Jegyzet 6 3 3" xfId="10632" xr:uid="{6408BEC8-50FC-494F-AD8E-61AF8E5D95EC}"/>
    <cellStyle name="Jegyzet 6 4" xfId="10633" xr:uid="{2C301245-3989-43E5-9795-3BA3C03E0CD4}"/>
    <cellStyle name="Jegyzet 6 4 2" xfId="10634" xr:uid="{A5C782AC-A1CE-430B-A9B7-FD794B73D6C6}"/>
    <cellStyle name="Jegyzet 6 5" xfId="10635" xr:uid="{8D5DAD4D-95EE-4A51-B102-A2C2DAA6DB1A}"/>
    <cellStyle name="Jegyzet 6 6" xfId="10636" xr:uid="{7C83C891-B7E3-4260-9F8C-E426207BC110}"/>
    <cellStyle name="Jegyzet 7" xfId="10637" xr:uid="{F8269A88-AC89-4626-A285-81E94BE71155}"/>
    <cellStyle name="Jegyzet 7 2" xfId="10638" xr:uid="{49984897-0FEF-4EB2-AD58-52DCFFC6A96D}"/>
    <cellStyle name="Jegyzet 7 2 2" xfId="10639" xr:uid="{A6F251C0-248C-464E-9433-5ACA5C462042}"/>
    <cellStyle name="Jegyzet 7 2 3" xfId="10640" xr:uid="{04D3FB6F-137A-4939-8E0E-CAFDA2CA189F}"/>
    <cellStyle name="Jegyzet 7 3" xfId="10641" xr:uid="{AE46B400-D1CE-41E1-9248-2640667A51B2}"/>
    <cellStyle name="Jegyzet 7 3 2" xfId="10642" xr:uid="{E5A76D83-F06E-44C4-89D9-1DB6DA3A7A42}"/>
    <cellStyle name="Jegyzet 7 4" xfId="10643" xr:uid="{6FE2922C-04E4-41F3-9A55-5F763415FBDD}"/>
    <cellStyle name="Jegyzet 7 5" xfId="10644" xr:uid="{FBE2B078-CD04-429B-9354-F9E826601F76}"/>
    <cellStyle name="Jegyzet 8" xfId="10645" xr:uid="{AA92D0A4-0D25-4155-B0CB-241A7F9C5CB0}"/>
    <cellStyle name="Jegyzet 8 2" xfId="10646" xr:uid="{289483DB-699D-4CD6-8C17-AB1FC2CF056C}"/>
    <cellStyle name="Jegyzet 8 3" xfId="10647" xr:uid="{F28B05BC-E03C-4500-9918-9601EDA0A865}"/>
    <cellStyle name="Jegyzet 9" xfId="10648" xr:uid="{B4B045C4-2E45-4E2B-B108-238F8591D150}"/>
    <cellStyle name="Jegyzet 9 2" xfId="10649" xr:uid="{10956661-1D4D-4614-9DB0-C4533BCFC4DA}"/>
    <cellStyle name="Jelölőszín (1)" xfId="10650" xr:uid="{4D4769E2-C584-4209-BF53-2FE2BD27D5F7}"/>
    <cellStyle name="Jelölőszín (2)" xfId="10651" xr:uid="{780FAA3A-80E2-42F4-8AFA-3AE357177344}"/>
    <cellStyle name="Jelölőszín (3)" xfId="10652" xr:uid="{B728A8F0-FC9E-4D3A-A8EC-F56B58AF2F29}"/>
    <cellStyle name="Jelölőszín (4)" xfId="10653" xr:uid="{F377901F-C3B1-41DD-9DF9-F3DE179E2019}"/>
    <cellStyle name="Jelölőszín (5)" xfId="10654" xr:uid="{96F638FD-316B-4B8C-A07B-80AF9BA2E9C0}"/>
    <cellStyle name="Jelölőszín (6)" xfId="10655" xr:uid="{1AEB2703-1D51-492D-A064-FA390B68F162}"/>
    <cellStyle name="Jó" xfId="10656" xr:uid="{D2E63E83-348C-4CC9-910F-EBB29ECD0E95}"/>
    <cellStyle name="Kimenet" xfId="10657" xr:uid="{0A4E126B-1215-4AFA-A13E-EF4721505B14}"/>
    <cellStyle name="Kimenet 10" xfId="10658" xr:uid="{F127CA16-D864-471A-8761-E1DA0BDBEBAF}"/>
    <cellStyle name="Kimenet 11" xfId="10659" xr:uid="{D8461A20-844F-43BF-80AB-AB40C9657AB2}"/>
    <cellStyle name="Kimenet 2" xfId="10660" xr:uid="{50D76576-D090-4172-BF91-BA29D418476F}"/>
    <cellStyle name="Kimenet 2 10" xfId="10661" xr:uid="{00563EE3-BD0F-42F3-999B-64236DDBA9C1}"/>
    <cellStyle name="Kimenet 2 2" xfId="10662" xr:uid="{94826676-C85B-4C17-8EA2-3E92CE536496}"/>
    <cellStyle name="Kimenet 2 2 2" xfId="10663" xr:uid="{B0B41493-1E77-4E24-B670-91B634771D8E}"/>
    <cellStyle name="Kimenet 2 2 2 2" xfId="10664" xr:uid="{D20E9FBD-E243-49A5-AB76-5C5054B9BBD8}"/>
    <cellStyle name="Kimenet 2 2 2 2 2" xfId="10665" xr:uid="{29E51295-CDD4-485B-922B-98F1065EE359}"/>
    <cellStyle name="Kimenet 2 2 2 2 2 2" xfId="10666" xr:uid="{F8E8CBAA-6305-4E42-ADB7-1A234988A56B}"/>
    <cellStyle name="Kimenet 2 2 2 2 2 2 2" xfId="10667" xr:uid="{52814823-F18F-4E1A-93B5-6527E16C48E8}"/>
    <cellStyle name="Kimenet 2 2 2 2 2 2 2 2" xfId="10668" xr:uid="{0161B37A-1DB0-4515-99AC-86E722CA3E1E}"/>
    <cellStyle name="Kimenet 2 2 2 2 2 2 2 3" xfId="10669" xr:uid="{65D5B1F5-6DD4-4B88-BBE3-8E6AD1229D61}"/>
    <cellStyle name="Kimenet 2 2 2 2 2 2 3" xfId="10670" xr:uid="{669C47A2-E368-4E6E-AE00-6E8B447656FE}"/>
    <cellStyle name="Kimenet 2 2 2 2 2 2 3 2" xfId="10671" xr:uid="{423F5B90-04A0-40B4-9041-446B1B027B6F}"/>
    <cellStyle name="Kimenet 2 2 2 2 2 2 4" xfId="10672" xr:uid="{0E62FBC4-27B9-4F8E-8AAC-7410A77B986D}"/>
    <cellStyle name="Kimenet 2 2 2 2 2 2 5" xfId="10673" xr:uid="{5E9E40E3-3A83-4A42-907D-E17D6830711C}"/>
    <cellStyle name="Kimenet 2 2 2 2 2 3" xfId="10674" xr:uid="{08F44C10-83F8-450A-834F-DFED75E656FF}"/>
    <cellStyle name="Kimenet 2 2 2 2 2 3 2" xfId="10675" xr:uid="{CDCB54D5-1600-4AA0-9CF2-1623B8E0FF44}"/>
    <cellStyle name="Kimenet 2 2 2 2 2 3 3" xfId="10676" xr:uid="{C42927B6-4038-4AB6-ACA9-8F013E28F97D}"/>
    <cellStyle name="Kimenet 2 2 2 2 2 4" xfId="10677" xr:uid="{8D3A8EBF-719F-4D7A-B0F4-4964C9120AC7}"/>
    <cellStyle name="Kimenet 2 2 2 2 2 4 2" xfId="10678" xr:uid="{DF424EC4-5FCE-4DC1-9947-063CC4DC5039}"/>
    <cellStyle name="Kimenet 2 2 2 2 2 5" xfId="10679" xr:uid="{374F9184-14A8-4578-8B10-8AA474C66F4F}"/>
    <cellStyle name="Kimenet 2 2 2 2 2 6" xfId="10680" xr:uid="{C0BACB1E-8238-49C9-BDE0-EED2748F3F47}"/>
    <cellStyle name="Kimenet 2 2 2 2 3" xfId="10681" xr:uid="{089CA64E-9E8F-4070-A021-A6D2FBFB86A5}"/>
    <cellStyle name="Kimenet 2 2 2 2 3 2" xfId="10682" xr:uid="{7EA61926-2C16-4AD9-835C-72D38E9BF231}"/>
    <cellStyle name="Kimenet 2 2 2 2 3 2 2" xfId="10683" xr:uid="{48BC5F70-D1BD-4C34-8C2D-D7C537299D72}"/>
    <cellStyle name="Kimenet 2 2 2 2 3 2 3" xfId="10684" xr:uid="{26FCE32A-7E02-4126-8088-768BAF998AE7}"/>
    <cellStyle name="Kimenet 2 2 2 2 3 3" xfId="10685" xr:uid="{332AA040-843D-435B-BA86-C05227C412A3}"/>
    <cellStyle name="Kimenet 2 2 2 2 3 3 2" xfId="10686" xr:uid="{50D81930-E2AE-45EE-B7E0-2BA2F26169CB}"/>
    <cellStyle name="Kimenet 2 2 2 2 3 4" xfId="10687" xr:uid="{1F120F85-6780-4E0E-AE00-843458C8F9C0}"/>
    <cellStyle name="Kimenet 2 2 2 2 3 5" xfId="10688" xr:uid="{D318F3B8-6CF0-4E89-8137-8C48C2499BD3}"/>
    <cellStyle name="Kimenet 2 2 2 2 4" xfId="10689" xr:uid="{9F888768-BDAA-48C3-AF65-4E91D6174B12}"/>
    <cellStyle name="Kimenet 2 2 2 2 4 2" xfId="10690" xr:uid="{242DFB0C-E945-4890-A57D-5F1F7F784B85}"/>
    <cellStyle name="Kimenet 2 2 2 2 4 3" xfId="10691" xr:uid="{B719785C-5D91-4C92-9727-6F294ED6B502}"/>
    <cellStyle name="Kimenet 2 2 2 2 5" xfId="10692" xr:uid="{81FBABF9-7957-42F1-BF29-039795C263D9}"/>
    <cellStyle name="Kimenet 2 2 2 2 5 2" xfId="10693" xr:uid="{1835F8C3-B6D0-43ED-A4F6-83B40A4FFA3B}"/>
    <cellStyle name="Kimenet 2 2 2 2 6" xfId="10694" xr:uid="{09218AC2-D26F-46C2-B1E8-8B9BA9D4DC84}"/>
    <cellStyle name="Kimenet 2 2 2 2 7" xfId="10695" xr:uid="{EBD3AAF5-F4C0-4A50-BFFE-16320DEAB564}"/>
    <cellStyle name="Kimenet 2 2 2 3" xfId="10696" xr:uid="{7A092368-BC88-4D63-938D-7CD3310647D1}"/>
    <cellStyle name="Kimenet 2 2 2 3 2" xfId="10697" xr:uid="{7A98A92E-74B0-45C4-AE7D-1FFC3EEF2827}"/>
    <cellStyle name="Kimenet 2 2 2 3 2 2" xfId="10698" xr:uid="{9B43A17C-04AF-4E16-9E8C-6AAD452DCA22}"/>
    <cellStyle name="Kimenet 2 2 2 3 2 2 2" xfId="10699" xr:uid="{6D7929E1-0CFD-4E4B-A807-009F73B06BA8}"/>
    <cellStyle name="Kimenet 2 2 2 3 2 2 3" xfId="10700" xr:uid="{94116721-36DE-424A-81F1-3CEBEA3374F1}"/>
    <cellStyle name="Kimenet 2 2 2 3 2 3" xfId="10701" xr:uid="{C0D8A216-3921-4D01-8CFB-EB74FDF3C292}"/>
    <cellStyle name="Kimenet 2 2 2 3 2 3 2" xfId="10702" xr:uid="{242D5CA3-3286-421F-96AF-E0B04BCE0121}"/>
    <cellStyle name="Kimenet 2 2 2 3 2 4" xfId="10703" xr:uid="{242C5894-3745-4B1A-8FE0-E6E661BC6C21}"/>
    <cellStyle name="Kimenet 2 2 2 3 2 5" xfId="10704" xr:uid="{37A07CA0-0D0B-4012-B8CA-96CB659CDE5B}"/>
    <cellStyle name="Kimenet 2 2 2 3 3" xfId="10705" xr:uid="{385F4242-C41E-4093-A181-FFAC92547A06}"/>
    <cellStyle name="Kimenet 2 2 2 3 3 2" xfId="10706" xr:uid="{415455F7-3A94-4D8E-882A-DB2FF4959411}"/>
    <cellStyle name="Kimenet 2 2 2 3 3 3" xfId="10707" xr:uid="{62680F40-2C2A-48AC-9D24-3F2307F927DB}"/>
    <cellStyle name="Kimenet 2 2 2 3 4" xfId="10708" xr:uid="{7A01364A-69FE-4716-87B3-E967F4E66CBD}"/>
    <cellStyle name="Kimenet 2 2 2 3 4 2" xfId="10709" xr:uid="{96B23320-1031-48E0-9D43-44F8BAC1D5F9}"/>
    <cellStyle name="Kimenet 2 2 2 3 5" xfId="10710" xr:uid="{00F84971-2A85-4988-B7A6-B451D46F5EA3}"/>
    <cellStyle name="Kimenet 2 2 2 3 6" xfId="10711" xr:uid="{ED3BB15C-94F9-4F5E-AB93-52EC77DFDF28}"/>
    <cellStyle name="Kimenet 2 2 2 4" xfId="10712" xr:uid="{90AD8E74-DB26-420C-9C46-D98188BF8D94}"/>
    <cellStyle name="Kimenet 2 2 2 4 2" xfId="10713" xr:uid="{A0D7A142-865C-4D5F-8499-E09BEA18BC95}"/>
    <cellStyle name="Kimenet 2 2 2 4 2 2" xfId="10714" xr:uid="{115DFC44-26B4-4715-B51C-C3B13495707E}"/>
    <cellStyle name="Kimenet 2 2 2 4 2 3" xfId="10715" xr:uid="{51347669-7D29-4A54-BBF8-18E5EA764009}"/>
    <cellStyle name="Kimenet 2 2 2 4 3" xfId="10716" xr:uid="{EAD38D05-F521-462C-91F1-9812185F4BF9}"/>
    <cellStyle name="Kimenet 2 2 2 4 3 2" xfId="10717" xr:uid="{543EC4A4-D0C8-4024-8CBD-20B7C0CD57C2}"/>
    <cellStyle name="Kimenet 2 2 2 4 4" xfId="10718" xr:uid="{82AAB9EC-2DBD-41CA-A138-0BFC8ADC15A2}"/>
    <cellStyle name="Kimenet 2 2 2 4 5" xfId="10719" xr:uid="{5934B275-A422-4E6A-A64F-3E6FBB746F5A}"/>
    <cellStyle name="Kimenet 2 2 2 5" xfId="10720" xr:uid="{EE7A7D3F-D71B-4E1D-915F-ABB14E22A0F6}"/>
    <cellStyle name="Kimenet 2 2 2 5 2" xfId="10721" xr:uid="{B3B6DED1-6E8D-4DA6-87AE-E6F1B6531B46}"/>
    <cellStyle name="Kimenet 2 2 2 5 3" xfId="10722" xr:uid="{2AB4613C-AF54-41FE-9839-9EB629266E6D}"/>
    <cellStyle name="Kimenet 2 2 2 6" xfId="10723" xr:uid="{0F02A61A-6C4F-4ADD-9349-77382204C887}"/>
    <cellStyle name="Kimenet 2 2 2 6 2" xfId="10724" xr:uid="{CB5E1C14-B43F-44FE-9D40-1AADD7D7CB5B}"/>
    <cellStyle name="Kimenet 2 2 2 7" xfId="10725" xr:uid="{687FDB29-C2C6-4D01-BC05-06C7D74C0CD6}"/>
    <cellStyle name="Kimenet 2 2 2 8" xfId="10726" xr:uid="{3B9E27E2-DD24-4048-84B9-EF9B2E99CE6C}"/>
    <cellStyle name="Kimenet 2 2 3" xfId="10727" xr:uid="{D6D2C67C-5A58-4BAE-BF80-D542F4ABAE6F}"/>
    <cellStyle name="Kimenet 2 2 3 2" xfId="10728" xr:uid="{7CAAC7CF-3548-4D38-AE89-66A89C3B7E9D}"/>
    <cellStyle name="Kimenet 2 2 3 2 2" xfId="10729" xr:uid="{E23973BF-4F38-42C6-943F-5FB88E029DC5}"/>
    <cellStyle name="Kimenet 2 2 3 2 2 2" xfId="10730" xr:uid="{F9D098F2-104F-4B4E-90D4-9E21700F633A}"/>
    <cellStyle name="Kimenet 2 2 3 2 2 2 2" xfId="10731" xr:uid="{6A54D38C-F726-4EDC-A2D4-2F14B67B4BBA}"/>
    <cellStyle name="Kimenet 2 2 3 2 2 2 3" xfId="10732" xr:uid="{F30812E8-BE24-4953-A656-8E3D7571E688}"/>
    <cellStyle name="Kimenet 2 2 3 2 2 3" xfId="10733" xr:uid="{E39255A5-4CAE-4B5D-9FCB-A0E048ECC56C}"/>
    <cellStyle name="Kimenet 2 2 3 2 2 3 2" xfId="10734" xr:uid="{453F2E30-3AB6-4409-A3E2-6B5842AF0F46}"/>
    <cellStyle name="Kimenet 2 2 3 2 2 4" xfId="10735" xr:uid="{5E2D7747-6ED7-4C29-840C-54BC77E77918}"/>
    <cellStyle name="Kimenet 2 2 3 2 2 5" xfId="10736" xr:uid="{128B66BF-2223-4A2B-B1B6-2FBC5B047B6F}"/>
    <cellStyle name="Kimenet 2 2 3 2 3" xfId="10737" xr:uid="{092D5651-FF1D-42A0-A645-E9B86E0CCFF8}"/>
    <cellStyle name="Kimenet 2 2 3 2 3 2" xfId="10738" xr:uid="{E16E321B-4584-4666-8A54-DBB54EAC9E41}"/>
    <cellStyle name="Kimenet 2 2 3 2 3 3" xfId="10739" xr:uid="{8E7E9D27-46CC-4F32-8E50-C5CC19215FC1}"/>
    <cellStyle name="Kimenet 2 2 3 2 4" xfId="10740" xr:uid="{633A9B2F-7832-4171-852C-A00FD4387EDE}"/>
    <cellStyle name="Kimenet 2 2 3 2 4 2" xfId="10741" xr:uid="{A7AD8839-45C9-4829-B05C-8179A6E86E3A}"/>
    <cellStyle name="Kimenet 2 2 3 2 5" xfId="10742" xr:uid="{3641FD5C-535E-4571-8166-B2FAD61616B4}"/>
    <cellStyle name="Kimenet 2 2 3 2 6" xfId="10743" xr:uid="{1FE635EA-2D94-4838-9590-8E7CD80C9634}"/>
    <cellStyle name="Kimenet 2 2 3 3" xfId="10744" xr:uid="{380C3BED-4AAB-4E01-8794-F13601E192EE}"/>
    <cellStyle name="Kimenet 2 2 3 3 2" xfId="10745" xr:uid="{7020CA1C-D755-47EF-9864-D3DAC5899590}"/>
    <cellStyle name="Kimenet 2 2 3 3 2 2" xfId="10746" xr:uid="{6DA67CF2-94A6-476B-AB87-D493601C989F}"/>
    <cellStyle name="Kimenet 2 2 3 3 2 3" xfId="10747" xr:uid="{DE6E8C9A-EF36-42B4-8FF1-9750476BFDA2}"/>
    <cellStyle name="Kimenet 2 2 3 3 3" xfId="10748" xr:uid="{230D1714-9615-49D0-9B71-7745BB9C0C1F}"/>
    <cellStyle name="Kimenet 2 2 3 3 3 2" xfId="10749" xr:uid="{15AD22AD-BB23-4802-9A97-D0856E48A92E}"/>
    <cellStyle name="Kimenet 2 2 3 3 4" xfId="10750" xr:uid="{67542AB7-BBC7-4DF4-98CA-B5F70B64B2F2}"/>
    <cellStyle name="Kimenet 2 2 3 3 5" xfId="10751" xr:uid="{7115B6D9-2C40-4EAC-8001-32AA256FD848}"/>
    <cellStyle name="Kimenet 2 2 3 4" xfId="10752" xr:uid="{2AB4AC7B-7933-4539-9A29-C4C2516F4133}"/>
    <cellStyle name="Kimenet 2 2 3 4 2" xfId="10753" xr:uid="{EF019233-5163-4E80-9987-CFC3AC9DBA37}"/>
    <cellStyle name="Kimenet 2 2 3 4 3" xfId="10754" xr:uid="{69B9F6EC-F5ED-454D-882D-FE2B4F347606}"/>
    <cellStyle name="Kimenet 2 2 3 5" xfId="10755" xr:uid="{C3147F4B-B5A3-4FB0-8B7E-7E10C245CA3C}"/>
    <cellStyle name="Kimenet 2 2 3 5 2" xfId="10756" xr:uid="{A48DE3AE-5F97-44DE-98AB-9103719E58AB}"/>
    <cellStyle name="Kimenet 2 2 3 6" xfId="10757" xr:uid="{C38BF800-CA89-49FD-B13F-6E8054A71BE1}"/>
    <cellStyle name="Kimenet 2 2 3 7" xfId="10758" xr:uid="{85568616-5E33-437A-B578-F50F8519D00E}"/>
    <cellStyle name="Kimenet 2 2 4" xfId="10759" xr:uid="{67F83C01-D061-42BA-8711-E218603B6B46}"/>
    <cellStyle name="Kimenet 2 2 4 2" xfId="10760" xr:uid="{F71675F0-4F0B-4554-B594-FC4CE5C2107F}"/>
    <cellStyle name="Kimenet 2 2 4 2 2" xfId="10761" xr:uid="{5CBB8886-94D8-4ED1-962B-104F38D9C846}"/>
    <cellStyle name="Kimenet 2 2 4 2 2 2" xfId="10762" xr:uid="{34D9C0FD-498A-4BE6-B9E5-A442766A51AB}"/>
    <cellStyle name="Kimenet 2 2 4 2 2 3" xfId="10763" xr:uid="{B0EC69DE-2126-4529-9784-20D049C01B4A}"/>
    <cellStyle name="Kimenet 2 2 4 2 3" xfId="10764" xr:uid="{AED35227-3966-4129-BB30-8B759F1C5A8F}"/>
    <cellStyle name="Kimenet 2 2 4 2 3 2" xfId="10765" xr:uid="{4ED56FF9-77FC-423D-8973-D1C70AAE5A05}"/>
    <cellStyle name="Kimenet 2 2 4 2 4" xfId="10766" xr:uid="{BA59A265-43AC-48B6-A48A-7F1CA97FAEE7}"/>
    <cellStyle name="Kimenet 2 2 4 2 5" xfId="10767" xr:uid="{B6D5B274-8D9F-4779-B678-80B40F5FDC1D}"/>
    <cellStyle name="Kimenet 2 2 4 3" xfId="10768" xr:uid="{76AA3CCE-FB2F-4A68-B7F4-E70D93B97C18}"/>
    <cellStyle name="Kimenet 2 2 4 3 2" xfId="10769" xr:uid="{FAB06338-D580-4B9B-A3DD-601B7EAE7484}"/>
    <cellStyle name="Kimenet 2 2 4 3 3" xfId="10770" xr:uid="{AFDDA555-01D7-4AE8-A581-771399DC7968}"/>
    <cellStyle name="Kimenet 2 2 4 4" xfId="10771" xr:uid="{1915CC37-7CB4-4F48-BAA9-E92B0AA0E073}"/>
    <cellStyle name="Kimenet 2 2 4 4 2" xfId="10772" xr:uid="{B7A80C02-5620-469C-B3FE-5E1E36D6D60B}"/>
    <cellStyle name="Kimenet 2 2 4 5" xfId="10773" xr:uid="{740BC736-5BB9-458D-8C0F-C59589FBC3CD}"/>
    <cellStyle name="Kimenet 2 2 4 6" xfId="10774" xr:uid="{29EF1661-7A42-4A9A-81CF-786E27B53AAA}"/>
    <cellStyle name="Kimenet 2 2 5" xfId="10775" xr:uid="{FCC0C7E7-347F-4D1D-8D6E-AE18ED9BF913}"/>
    <cellStyle name="Kimenet 2 2 5 2" xfId="10776" xr:uid="{54847591-66CF-4808-8ADA-0225B807023C}"/>
    <cellStyle name="Kimenet 2 2 5 2 2" xfId="10777" xr:uid="{B8D18176-6E75-45BC-BC18-53C99215B194}"/>
    <cellStyle name="Kimenet 2 2 5 2 3" xfId="10778" xr:uid="{56D04AF8-1EA8-466E-B21A-CE7A0027E745}"/>
    <cellStyle name="Kimenet 2 2 5 3" xfId="10779" xr:uid="{E09E22AE-F0E9-428D-9AAB-E5973E3CC766}"/>
    <cellStyle name="Kimenet 2 2 5 3 2" xfId="10780" xr:uid="{FBCE4AB5-FBA5-453E-A98C-C47C91775F33}"/>
    <cellStyle name="Kimenet 2 2 5 4" xfId="10781" xr:uid="{596071CC-F76D-4811-99F2-06D5922394F6}"/>
    <cellStyle name="Kimenet 2 2 5 5" xfId="10782" xr:uid="{81F6CDF4-DFB9-4DBF-B167-633FB8AE7017}"/>
    <cellStyle name="Kimenet 2 2 6" xfId="10783" xr:uid="{58625406-D20F-4325-B9DA-E629162C693B}"/>
    <cellStyle name="Kimenet 2 2 6 2" xfId="10784" xr:uid="{7101769F-9611-4437-943F-812C09CAAA0D}"/>
    <cellStyle name="Kimenet 2 2 6 3" xfId="10785" xr:uid="{E9798495-98D8-4219-B7BF-917615371708}"/>
    <cellStyle name="Kimenet 2 2 7" xfId="10786" xr:uid="{50B9A75A-3620-4827-A28A-04DDA21E3E7A}"/>
    <cellStyle name="Kimenet 2 2 7 2" xfId="10787" xr:uid="{E99A5109-7869-415A-A7F0-353B50F81251}"/>
    <cellStyle name="Kimenet 2 2 8" xfId="10788" xr:uid="{A0654841-ED80-42F0-B448-D55DE27821B4}"/>
    <cellStyle name="Kimenet 2 2 9" xfId="10789" xr:uid="{5800EB0A-3CD1-45E5-8CB5-C3A6D4218AAE}"/>
    <cellStyle name="Kimenet 2 3" xfId="10790" xr:uid="{514F348B-6041-48AB-8206-334FA1B491B2}"/>
    <cellStyle name="Kimenet 2 3 2" xfId="10791" xr:uid="{D6114D8B-4D8D-40BB-A2BC-859107C6946A}"/>
    <cellStyle name="Kimenet 2 3 2 2" xfId="10792" xr:uid="{D3579C04-DB3A-43BC-A5CE-C089B99425A5}"/>
    <cellStyle name="Kimenet 2 3 2 2 2" xfId="10793" xr:uid="{76DB0BCC-F994-4388-8124-F58358827CBD}"/>
    <cellStyle name="Kimenet 2 3 2 2 2 2" xfId="10794" xr:uid="{E9335EAC-B83D-4732-A3B1-2B2647699A70}"/>
    <cellStyle name="Kimenet 2 3 2 2 2 2 2" xfId="10795" xr:uid="{A7303353-EED5-4F81-8CEE-F42FB76B4A7A}"/>
    <cellStyle name="Kimenet 2 3 2 2 2 2 3" xfId="10796" xr:uid="{2BDDE6D9-86D8-4CE3-9268-DCFBBDD7BBF3}"/>
    <cellStyle name="Kimenet 2 3 2 2 2 3" xfId="10797" xr:uid="{612F5D5E-0832-4030-A2AF-FB93A29DD89B}"/>
    <cellStyle name="Kimenet 2 3 2 2 2 3 2" xfId="10798" xr:uid="{E3572B4D-90EA-4BD9-8EF3-3D1ECA5D59AA}"/>
    <cellStyle name="Kimenet 2 3 2 2 2 4" xfId="10799" xr:uid="{CAE5EF9B-6314-41CE-8914-D1963C9D0A42}"/>
    <cellStyle name="Kimenet 2 3 2 2 2 5" xfId="10800" xr:uid="{F193E697-0F91-4822-8D22-F92144A2BC08}"/>
    <cellStyle name="Kimenet 2 3 2 2 3" xfId="10801" xr:uid="{0B512DC0-DD39-4833-AC75-74F223877A79}"/>
    <cellStyle name="Kimenet 2 3 2 2 3 2" xfId="10802" xr:uid="{B6C4C90B-8F2F-46FE-98F7-A2508FEA1AAA}"/>
    <cellStyle name="Kimenet 2 3 2 2 3 3" xfId="10803" xr:uid="{B5C23B31-70AC-4657-9BC0-A50906E3187D}"/>
    <cellStyle name="Kimenet 2 3 2 2 4" xfId="10804" xr:uid="{DB29CA27-4B0E-4745-82D9-7754423DB50D}"/>
    <cellStyle name="Kimenet 2 3 2 2 4 2" xfId="10805" xr:uid="{6B6B73CB-BE5C-4074-A9D2-275E2370341E}"/>
    <cellStyle name="Kimenet 2 3 2 2 5" xfId="10806" xr:uid="{FBE8F8EA-6B3A-4F2D-AE70-F0ED5A1CD435}"/>
    <cellStyle name="Kimenet 2 3 2 2 6" xfId="10807" xr:uid="{F4CBA5BE-560A-4A88-8872-06A3F73DAC2E}"/>
    <cellStyle name="Kimenet 2 3 2 3" xfId="10808" xr:uid="{FFC80EB2-A4C7-4826-A416-B1C3D3056B14}"/>
    <cellStyle name="Kimenet 2 3 2 3 2" xfId="10809" xr:uid="{8EB4C35E-881A-4DBF-9A99-97FD49575E0C}"/>
    <cellStyle name="Kimenet 2 3 2 3 2 2" xfId="10810" xr:uid="{5D9898CF-AAE6-4AD8-B8EB-C79A80ABC0AF}"/>
    <cellStyle name="Kimenet 2 3 2 3 2 3" xfId="10811" xr:uid="{46D74908-EED1-4B46-AFEC-3856FFEC7956}"/>
    <cellStyle name="Kimenet 2 3 2 3 3" xfId="10812" xr:uid="{7C4000A4-C62C-4A80-87CB-E5F530804FC6}"/>
    <cellStyle name="Kimenet 2 3 2 3 3 2" xfId="10813" xr:uid="{0FFABBA0-9F10-4E47-97A5-863F03873813}"/>
    <cellStyle name="Kimenet 2 3 2 3 4" xfId="10814" xr:uid="{191FDC55-0B85-41EE-92E4-FCEDB9288414}"/>
    <cellStyle name="Kimenet 2 3 2 3 5" xfId="10815" xr:uid="{603F0BBB-D099-48EC-9E8B-3A6AA2CC53E3}"/>
    <cellStyle name="Kimenet 2 3 2 4" xfId="10816" xr:uid="{C6511B74-F277-488B-A110-CCF362E6562C}"/>
    <cellStyle name="Kimenet 2 3 2 4 2" xfId="10817" xr:uid="{6EC74B8D-4B7B-4960-9678-88C716A575C2}"/>
    <cellStyle name="Kimenet 2 3 2 4 3" xfId="10818" xr:uid="{9513D133-8683-4326-B29C-B6D8296BE03B}"/>
    <cellStyle name="Kimenet 2 3 2 5" xfId="10819" xr:uid="{886FF588-BC29-4670-A6C5-D1F3384ABEDD}"/>
    <cellStyle name="Kimenet 2 3 2 5 2" xfId="10820" xr:uid="{9FE01388-CE57-4728-9AB9-744C90CBFA78}"/>
    <cellStyle name="Kimenet 2 3 2 6" xfId="10821" xr:uid="{6852BE8F-FEFA-4C6B-8049-04AB31225EFA}"/>
    <cellStyle name="Kimenet 2 3 2 7" xfId="10822" xr:uid="{FCF61484-7505-4E3F-8A3D-A9EA65660B69}"/>
    <cellStyle name="Kimenet 2 3 3" xfId="10823" xr:uid="{B2B3E79E-3E83-45F5-B862-8C7FD9D96E63}"/>
    <cellStyle name="Kimenet 2 3 3 2" xfId="10824" xr:uid="{7347BE0C-8152-4DD6-8539-A71C17F7C441}"/>
    <cellStyle name="Kimenet 2 3 3 2 2" xfId="10825" xr:uid="{B4C6C4AB-E950-422C-9278-1BF66DCD41F7}"/>
    <cellStyle name="Kimenet 2 3 3 2 2 2" xfId="10826" xr:uid="{021E0C4B-A390-4C9B-A3A0-4A03E8643F84}"/>
    <cellStyle name="Kimenet 2 3 3 2 2 3" xfId="10827" xr:uid="{3DB2A82F-83E5-478C-AE0E-AC474C91ABCA}"/>
    <cellStyle name="Kimenet 2 3 3 2 3" xfId="10828" xr:uid="{30BE47E3-B728-4CFD-8926-8F7080AEAB44}"/>
    <cellStyle name="Kimenet 2 3 3 2 3 2" xfId="10829" xr:uid="{C600B77B-EAFC-4CDD-9B6A-E10D54E5EAAB}"/>
    <cellStyle name="Kimenet 2 3 3 2 4" xfId="10830" xr:uid="{DD518C48-27DF-4A96-93A9-05C77239DBF8}"/>
    <cellStyle name="Kimenet 2 3 3 2 5" xfId="10831" xr:uid="{BB4CFFCE-5459-4972-9D03-F5CC0D6D8A62}"/>
    <cellStyle name="Kimenet 2 3 3 3" xfId="10832" xr:uid="{F48F0081-CBCE-4CBB-9B45-68021741E516}"/>
    <cellStyle name="Kimenet 2 3 3 3 2" xfId="10833" xr:uid="{8161BC82-D74B-402F-A9FC-5284164C9254}"/>
    <cellStyle name="Kimenet 2 3 3 3 3" xfId="10834" xr:uid="{C040C716-F67C-4A47-AB4A-2FDA53C7CBC8}"/>
    <cellStyle name="Kimenet 2 3 3 4" xfId="10835" xr:uid="{57CF4FCD-1AD5-4AF1-BAE0-245673E4CD7B}"/>
    <cellStyle name="Kimenet 2 3 3 4 2" xfId="10836" xr:uid="{A8E4965E-87E0-41F3-9A6B-D19CDD7CEE3F}"/>
    <cellStyle name="Kimenet 2 3 3 5" xfId="10837" xr:uid="{2A9D0B7B-F2B7-4BCD-AF68-8161AC15343F}"/>
    <cellStyle name="Kimenet 2 3 3 6" xfId="10838" xr:uid="{3823CFA5-4921-440C-BDBF-426022CF6B9A}"/>
    <cellStyle name="Kimenet 2 3 4" xfId="10839" xr:uid="{D36B27CC-7212-4C50-9970-5EF7A312FE2B}"/>
    <cellStyle name="Kimenet 2 3 4 2" xfId="10840" xr:uid="{A29D81F9-99E8-4EEC-AADE-ADC9E4435048}"/>
    <cellStyle name="Kimenet 2 3 4 2 2" xfId="10841" xr:uid="{F24F744E-6015-46F7-93C1-96A55CBE55A5}"/>
    <cellStyle name="Kimenet 2 3 4 2 3" xfId="10842" xr:uid="{7BBF8F40-D54A-4F79-9E4C-58F683C90EE6}"/>
    <cellStyle name="Kimenet 2 3 4 3" xfId="10843" xr:uid="{C27F73A8-6FBC-4B27-B332-9B60522041C6}"/>
    <cellStyle name="Kimenet 2 3 4 3 2" xfId="10844" xr:uid="{3ABF6862-0DE2-450A-BF90-A9B552F9AF44}"/>
    <cellStyle name="Kimenet 2 3 4 4" xfId="10845" xr:uid="{446D17D3-EE8A-4A9A-A168-37A5BB506185}"/>
    <cellStyle name="Kimenet 2 3 4 5" xfId="10846" xr:uid="{42197E0A-60CD-4802-8D51-23AA2BAC882E}"/>
    <cellStyle name="Kimenet 2 3 5" xfId="10847" xr:uid="{A25DCA36-A2B2-486B-911D-93F37D58C416}"/>
    <cellStyle name="Kimenet 2 3 5 2" xfId="10848" xr:uid="{C42B9BE9-635E-43C0-8BAD-4F664B52D96C}"/>
    <cellStyle name="Kimenet 2 3 5 3" xfId="10849" xr:uid="{76CF3584-D8BD-4F6B-B2E9-38231E64A197}"/>
    <cellStyle name="Kimenet 2 3 6" xfId="10850" xr:uid="{02B4454D-72F5-44F0-A118-3D97C5DF662D}"/>
    <cellStyle name="Kimenet 2 3 6 2" xfId="10851" xr:uid="{1FF0B7EB-5E2B-462B-868A-12029D1ADFA1}"/>
    <cellStyle name="Kimenet 2 3 7" xfId="10852" xr:uid="{6E8574C5-CA2E-4729-A685-4DDCB5891336}"/>
    <cellStyle name="Kimenet 2 3 8" xfId="10853" xr:uid="{8010E2CF-BB64-4B3E-9DEB-D0C7432EC1F2}"/>
    <cellStyle name="Kimenet 2 4" xfId="10854" xr:uid="{74E009A4-AD94-45A5-BDC8-D7EE61994B77}"/>
    <cellStyle name="Kimenet 2 4 2" xfId="10855" xr:uid="{8432CB7A-24A3-4AEB-9AA5-C404CE85CFFA}"/>
    <cellStyle name="Kimenet 2 4 2 2" xfId="10856" xr:uid="{19011942-F94D-4851-ACC4-6220108EEF71}"/>
    <cellStyle name="Kimenet 2 4 2 2 2" xfId="10857" xr:uid="{8AB8DCAA-43BB-4508-B511-7856EFE5E056}"/>
    <cellStyle name="Kimenet 2 4 2 2 2 2" xfId="10858" xr:uid="{2DAA66F4-83AC-4339-BE6C-BE31034469BA}"/>
    <cellStyle name="Kimenet 2 4 2 2 2 3" xfId="10859" xr:uid="{545C2CB1-E772-4FB9-B7AD-7302A9F5EF14}"/>
    <cellStyle name="Kimenet 2 4 2 2 3" xfId="10860" xr:uid="{62FF611E-C1DA-4E56-B696-E98047E1D0F2}"/>
    <cellStyle name="Kimenet 2 4 2 2 3 2" xfId="10861" xr:uid="{C325ACC6-1794-449C-AFCE-E87B7B1A85D4}"/>
    <cellStyle name="Kimenet 2 4 2 2 4" xfId="10862" xr:uid="{C18C8B0B-F260-4188-A1D2-AB92DB2AF401}"/>
    <cellStyle name="Kimenet 2 4 2 2 5" xfId="10863" xr:uid="{E073262D-E752-4BA8-8D8A-9325B23BA257}"/>
    <cellStyle name="Kimenet 2 4 2 3" xfId="10864" xr:uid="{871A8B74-CCC5-4D5B-B4ED-BA2F00B1F0FF}"/>
    <cellStyle name="Kimenet 2 4 2 3 2" xfId="10865" xr:uid="{82A34A29-EB72-4CCE-A3AF-E0BF3064BC73}"/>
    <cellStyle name="Kimenet 2 4 2 3 3" xfId="10866" xr:uid="{3B356E21-E789-481C-9C38-51B17290787C}"/>
    <cellStyle name="Kimenet 2 4 2 4" xfId="10867" xr:uid="{4E5A67E0-6F97-4D96-B6E4-B919E5E00A88}"/>
    <cellStyle name="Kimenet 2 4 2 4 2" xfId="10868" xr:uid="{07F8F4BA-0BD3-436E-B4A0-20F5BD5BAC4D}"/>
    <cellStyle name="Kimenet 2 4 2 5" xfId="10869" xr:uid="{14F05356-33F1-4343-8502-FC98B6D5154B}"/>
    <cellStyle name="Kimenet 2 4 2 6" xfId="10870" xr:uid="{B7DA09FB-1673-4FAD-83EA-E7D999A3EE71}"/>
    <cellStyle name="Kimenet 2 4 3" xfId="10871" xr:uid="{F2777157-D557-439F-892B-1396FE25D407}"/>
    <cellStyle name="Kimenet 2 4 3 2" xfId="10872" xr:uid="{36A88401-4CD1-48EF-8EBF-81F74E7C3430}"/>
    <cellStyle name="Kimenet 2 4 3 2 2" xfId="10873" xr:uid="{4DDC9CB8-50C6-412D-9BB5-49E1DD0F9419}"/>
    <cellStyle name="Kimenet 2 4 3 2 3" xfId="10874" xr:uid="{2978C5B7-9623-492F-8530-E8B12E8D412F}"/>
    <cellStyle name="Kimenet 2 4 3 3" xfId="10875" xr:uid="{B40A0353-ED90-4190-88A2-B316A9AA2C1E}"/>
    <cellStyle name="Kimenet 2 4 3 3 2" xfId="10876" xr:uid="{BE278104-6FF0-481B-889D-D923A0D9B0D1}"/>
    <cellStyle name="Kimenet 2 4 3 4" xfId="10877" xr:uid="{F42E01C2-070C-478F-8ACB-90B19A382C64}"/>
    <cellStyle name="Kimenet 2 4 3 5" xfId="10878" xr:uid="{6F2767C5-0012-4432-B933-741B8055849D}"/>
    <cellStyle name="Kimenet 2 4 4" xfId="10879" xr:uid="{0B8CC071-666E-4C45-B7BA-A3B5985FBBBD}"/>
    <cellStyle name="Kimenet 2 4 4 2" xfId="10880" xr:uid="{E50AC3B0-F4D1-4C45-8595-9922E605ED3C}"/>
    <cellStyle name="Kimenet 2 4 4 3" xfId="10881" xr:uid="{0E9EA972-3B96-49FE-ADD1-9EC9F38D7816}"/>
    <cellStyle name="Kimenet 2 4 5" xfId="10882" xr:uid="{33ADE142-E375-45A2-A339-88E3BE7E14BF}"/>
    <cellStyle name="Kimenet 2 4 5 2" xfId="10883" xr:uid="{9AB74C72-6338-4FBA-93D3-3BFD623E2CBD}"/>
    <cellStyle name="Kimenet 2 4 6" xfId="10884" xr:uid="{CA821A80-4B64-480D-A417-277365283B6C}"/>
    <cellStyle name="Kimenet 2 4 7" xfId="10885" xr:uid="{8D56E3D9-E772-4974-8A86-3FF4D32943BF}"/>
    <cellStyle name="Kimenet 2 5" xfId="10886" xr:uid="{6E69107A-C853-48F6-8C91-1CB9C63788FF}"/>
    <cellStyle name="Kimenet 2 5 2" xfId="10887" xr:uid="{1F9C8E2E-2154-424F-9E77-B6943EB62548}"/>
    <cellStyle name="Kimenet 2 5 2 2" xfId="10888" xr:uid="{4A0D706F-D5C5-41A1-B0EA-F02C81C18124}"/>
    <cellStyle name="Kimenet 2 5 2 2 2" xfId="10889" xr:uid="{43D516D9-1603-48C3-B3FD-640C5752B732}"/>
    <cellStyle name="Kimenet 2 5 2 2 3" xfId="10890" xr:uid="{2E6B4FF6-8717-4D0F-B2F9-A229F0E75B24}"/>
    <cellStyle name="Kimenet 2 5 2 3" xfId="10891" xr:uid="{F602C26F-95F0-42F7-A915-BA39D3E96545}"/>
    <cellStyle name="Kimenet 2 5 2 3 2" xfId="10892" xr:uid="{7BCC7E06-DC36-4A96-BA85-1D04B6703E58}"/>
    <cellStyle name="Kimenet 2 5 2 4" xfId="10893" xr:uid="{030AAD61-5012-4249-AA8C-9FC8E633CA0A}"/>
    <cellStyle name="Kimenet 2 5 2 5" xfId="10894" xr:uid="{B22133B9-BD15-4217-80AE-0D26D7532A68}"/>
    <cellStyle name="Kimenet 2 5 3" xfId="10895" xr:uid="{3A05BAD2-35D1-49F1-A5C2-E0724CF34F2E}"/>
    <cellStyle name="Kimenet 2 5 3 2" xfId="10896" xr:uid="{6A66F0C9-2C0B-4383-AF12-C97B49C65529}"/>
    <cellStyle name="Kimenet 2 5 3 3" xfId="10897" xr:uid="{A822F351-BF98-42BC-99A4-BD8C6F66A68B}"/>
    <cellStyle name="Kimenet 2 5 4" xfId="10898" xr:uid="{CB50355C-DAA1-417C-8D59-8A73563D43BE}"/>
    <cellStyle name="Kimenet 2 5 4 2" xfId="10899" xr:uid="{84475EF6-C758-459A-9FEA-C2CFF737F078}"/>
    <cellStyle name="Kimenet 2 5 5" xfId="10900" xr:uid="{42CBD8F5-11C4-4FBF-B930-D20D3C8FB19A}"/>
    <cellStyle name="Kimenet 2 5 6" xfId="10901" xr:uid="{D40CC3A4-B80F-43BE-8ABC-91E49531D7C3}"/>
    <cellStyle name="Kimenet 2 6" xfId="10902" xr:uid="{802BBC4C-A043-4FAB-BE90-E071B9BF4C68}"/>
    <cellStyle name="Kimenet 2 6 2" xfId="10903" xr:uid="{17163CC1-760F-47C7-BD5D-ECE39E309497}"/>
    <cellStyle name="Kimenet 2 6 2 2" xfId="10904" xr:uid="{4438B1A1-C666-4B37-8101-7122E4B70D11}"/>
    <cellStyle name="Kimenet 2 6 2 3" xfId="10905" xr:uid="{6FE4B522-CDF4-4D86-8139-0B28BCADA593}"/>
    <cellStyle name="Kimenet 2 6 3" xfId="10906" xr:uid="{60D5BB1C-362E-4449-840E-3706B9960F3F}"/>
    <cellStyle name="Kimenet 2 6 3 2" xfId="10907" xr:uid="{43437493-0B81-4562-9429-7F5C7BD3779D}"/>
    <cellStyle name="Kimenet 2 6 4" xfId="10908" xr:uid="{79CA0255-0B9C-4EFA-8784-2F91441B8318}"/>
    <cellStyle name="Kimenet 2 6 5" xfId="10909" xr:uid="{96ECF6D3-EF49-4C51-BAD1-0BBDE21885D8}"/>
    <cellStyle name="Kimenet 2 7" xfId="10910" xr:uid="{2D8067B2-2962-4558-932A-D128D755A98B}"/>
    <cellStyle name="Kimenet 2 7 2" xfId="10911" xr:uid="{D9EED8A4-D383-4F5C-9687-4B867F14FC0D}"/>
    <cellStyle name="Kimenet 2 7 3" xfId="10912" xr:uid="{4C4BE6B7-3367-4585-9184-19B47D24C44F}"/>
    <cellStyle name="Kimenet 2 8" xfId="10913" xr:uid="{4556BB16-981E-4188-A621-F32BF8DD36B3}"/>
    <cellStyle name="Kimenet 2 8 2" xfId="10914" xr:uid="{986E0BD7-6ACE-47A0-9D8D-F1A7E364C3AE}"/>
    <cellStyle name="Kimenet 2 9" xfId="10915" xr:uid="{9E75B853-914E-4318-85FE-79F0BE801895}"/>
    <cellStyle name="Kimenet 3" xfId="10916" xr:uid="{3919D882-26B8-45EB-A33F-8BE4FBBE460A}"/>
    <cellStyle name="Kimenet 3 2" xfId="10917" xr:uid="{C6CB4904-3635-46FA-BE42-1B3E8EA0AEFC}"/>
    <cellStyle name="Kimenet 3 2 2" xfId="10918" xr:uid="{72519097-BF46-4B43-93AE-40F7925B8985}"/>
    <cellStyle name="Kimenet 3 2 2 2" xfId="10919" xr:uid="{2C555AF3-C082-4D16-9D62-D8B3FE2D221C}"/>
    <cellStyle name="Kimenet 3 2 2 2 2" xfId="10920" xr:uid="{E861C881-646E-47DC-84E2-BFD980EA4EF9}"/>
    <cellStyle name="Kimenet 3 2 2 2 2 2" xfId="10921" xr:uid="{D37CB03C-8B7B-4550-B2FA-7A96B0B2130B}"/>
    <cellStyle name="Kimenet 3 2 2 2 2 2 2" xfId="10922" xr:uid="{2E5A1463-A3E1-4D7F-90AA-C6C6409B3209}"/>
    <cellStyle name="Kimenet 3 2 2 2 2 2 3" xfId="10923" xr:uid="{AA567357-AAB9-454A-B56F-729DA522E068}"/>
    <cellStyle name="Kimenet 3 2 2 2 2 3" xfId="10924" xr:uid="{A399C7BC-5799-4A03-B9E5-4064CF350C71}"/>
    <cellStyle name="Kimenet 3 2 2 2 2 3 2" xfId="10925" xr:uid="{1312EA96-7960-47DF-A3E3-7623A7E0B66E}"/>
    <cellStyle name="Kimenet 3 2 2 2 2 4" xfId="10926" xr:uid="{A0336B30-3E73-410E-BEC9-663BB8FF516F}"/>
    <cellStyle name="Kimenet 3 2 2 2 2 5" xfId="10927" xr:uid="{95E356C5-CA34-4D94-AA67-AB6046C821CA}"/>
    <cellStyle name="Kimenet 3 2 2 2 3" xfId="10928" xr:uid="{66DB8839-AAD6-473D-939C-AB038884DC46}"/>
    <cellStyle name="Kimenet 3 2 2 2 3 2" xfId="10929" xr:uid="{86D298FB-E144-44AC-98D4-3DDC7EB5FA37}"/>
    <cellStyle name="Kimenet 3 2 2 2 3 3" xfId="10930" xr:uid="{611C74CD-2688-4F13-BF38-CF45CF6A4697}"/>
    <cellStyle name="Kimenet 3 2 2 2 4" xfId="10931" xr:uid="{08184973-9819-4B03-A8B4-C03F6E3A11B2}"/>
    <cellStyle name="Kimenet 3 2 2 2 4 2" xfId="10932" xr:uid="{9B4B4D6A-62F0-4A4F-95C2-FA36981280E8}"/>
    <cellStyle name="Kimenet 3 2 2 2 5" xfId="10933" xr:uid="{E6536863-116C-4CCE-9F77-A7F9616A1D47}"/>
    <cellStyle name="Kimenet 3 2 2 2 6" xfId="10934" xr:uid="{4EA1974E-3007-47EB-89DF-132239330D4F}"/>
    <cellStyle name="Kimenet 3 2 2 3" xfId="10935" xr:uid="{28B55B45-C8B9-4080-9B88-2B5F04D10704}"/>
    <cellStyle name="Kimenet 3 2 2 3 2" xfId="10936" xr:uid="{7403E85B-87F3-4E11-AA79-ECA8A050AC0F}"/>
    <cellStyle name="Kimenet 3 2 2 3 2 2" xfId="10937" xr:uid="{C625184A-5565-42A3-B6B1-D9FC1198FF6D}"/>
    <cellStyle name="Kimenet 3 2 2 3 2 3" xfId="10938" xr:uid="{B0056609-0F48-4A29-B50D-8E0D4769BA6D}"/>
    <cellStyle name="Kimenet 3 2 2 3 3" xfId="10939" xr:uid="{8EC4BF84-AF2A-4F44-9932-70E9C33917F1}"/>
    <cellStyle name="Kimenet 3 2 2 3 3 2" xfId="10940" xr:uid="{802F6008-627F-4089-95CD-18CAD549F3BA}"/>
    <cellStyle name="Kimenet 3 2 2 3 4" xfId="10941" xr:uid="{5F3830D0-BD17-44A7-8B7C-8AFF1DCF90F4}"/>
    <cellStyle name="Kimenet 3 2 2 3 5" xfId="10942" xr:uid="{BB0AFB4B-7509-4C4B-83CE-BAFBEA6D19FD}"/>
    <cellStyle name="Kimenet 3 2 2 4" xfId="10943" xr:uid="{9A4043F8-4D69-44AA-953C-38264AEABD55}"/>
    <cellStyle name="Kimenet 3 2 2 4 2" xfId="10944" xr:uid="{9DE11A5D-6F83-4DFB-BF48-DC676BC93080}"/>
    <cellStyle name="Kimenet 3 2 2 4 3" xfId="10945" xr:uid="{3F98E3CC-03CC-486B-934E-272DC3EB40AE}"/>
    <cellStyle name="Kimenet 3 2 2 5" xfId="10946" xr:uid="{2336BE11-3029-494D-B215-0D9720564C77}"/>
    <cellStyle name="Kimenet 3 2 2 5 2" xfId="10947" xr:uid="{98A151D5-B5EF-4972-8D1F-1D6C3C1B7576}"/>
    <cellStyle name="Kimenet 3 2 2 6" xfId="10948" xr:uid="{8C59231D-412E-40EC-B3EF-18C9E0C676B3}"/>
    <cellStyle name="Kimenet 3 2 2 7" xfId="10949" xr:uid="{43793E23-E6D4-472A-BECC-1CCA1BD8ADDB}"/>
    <cellStyle name="Kimenet 3 2 3" xfId="10950" xr:uid="{1D6DA38A-D832-40EB-B401-261C6A5B2F2E}"/>
    <cellStyle name="Kimenet 3 2 3 2" xfId="10951" xr:uid="{EA920B61-205F-42BB-AF9D-295C6976A883}"/>
    <cellStyle name="Kimenet 3 2 3 2 2" xfId="10952" xr:uid="{44C14CFD-6DDF-48DE-9A0D-2BD7AE4BFEEB}"/>
    <cellStyle name="Kimenet 3 2 3 2 2 2" xfId="10953" xr:uid="{A6D935D9-B911-4E42-BFD7-A1DD76AE15EA}"/>
    <cellStyle name="Kimenet 3 2 3 2 2 3" xfId="10954" xr:uid="{6A6C0266-B093-4110-B375-2A3C223D7AAC}"/>
    <cellStyle name="Kimenet 3 2 3 2 3" xfId="10955" xr:uid="{75873D7B-F1A9-49AA-B1B5-83DB92D9B39C}"/>
    <cellStyle name="Kimenet 3 2 3 2 3 2" xfId="10956" xr:uid="{0B84413F-052B-40F0-9206-93713FC021A1}"/>
    <cellStyle name="Kimenet 3 2 3 2 4" xfId="10957" xr:uid="{E13C0DE3-DE41-4DC1-93E2-C925E54D3109}"/>
    <cellStyle name="Kimenet 3 2 3 2 5" xfId="10958" xr:uid="{2B1A0689-6497-40DB-9BB0-CD5E07C8CE84}"/>
    <cellStyle name="Kimenet 3 2 3 3" xfId="10959" xr:uid="{7BF7094F-5103-482A-B120-2CF2139C9FB8}"/>
    <cellStyle name="Kimenet 3 2 3 3 2" xfId="10960" xr:uid="{DB27C18C-9A04-45AC-A069-183E4C63178B}"/>
    <cellStyle name="Kimenet 3 2 3 3 3" xfId="10961" xr:uid="{D198ED5A-2C33-4E12-A57A-B6C9E7193269}"/>
    <cellStyle name="Kimenet 3 2 3 4" xfId="10962" xr:uid="{B7512CF3-2CB8-4E5F-8BC9-08D5BF82A8F1}"/>
    <cellStyle name="Kimenet 3 2 3 4 2" xfId="10963" xr:uid="{4739CAD2-42F8-4EA2-BC09-F07E140ABFAD}"/>
    <cellStyle name="Kimenet 3 2 3 5" xfId="10964" xr:uid="{12E7D796-A368-4515-826E-C5A73906601C}"/>
    <cellStyle name="Kimenet 3 2 3 6" xfId="10965" xr:uid="{37D1F06A-F17B-43CC-8C8D-1F7BD8970EEA}"/>
    <cellStyle name="Kimenet 3 2 4" xfId="10966" xr:uid="{9A63B099-30A7-499F-AF41-411668D0B4CE}"/>
    <cellStyle name="Kimenet 3 2 4 2" xfId="10967" xr:uid="{D2FC6C3C-A981-4B99-9F3B-74B58C7DD596}"/>
    <cellStyle name="Kimenet 3 2 4 2 2" xfId="10968" xr:uid="{3E8AC123-724C-42D6-8454-42B0CB80A9B2}"/>
    <cellStyle name="Kimenet 3 2 4 2 3" xfId="10969" xr:uid="{0C31D4BF-BC8D-456C-9B50-ED61E7890873}"/>
    <cellStyle name="Kimenet 3 2 4 3" xfId="10970" xr:uid="{B98F395C-29E1-437C-A908-89F73C45D4D0}"/>
    <cellStyle name="Kimenet 3 2 4 3 2" xfId="10971" xr:uid="{6B475CA7-F0B2-469E-84BC-B9CDDA754D24}"/>
    <cellStyle name="Kimenet 3 2 4 4" xfId="10972" xr:uid="{58D9934E-90A5-4CD4-B665-48787AAC02A8}"/>
    <cellStyle name="Kimenet 3 2 4 5" xfId="10973" xr:uid="{A17B298A-E72B-4AC2-9968-B17D29B53AB4}"/>
    <cellStyle name="Kimenet 3 2 5" xfId="10974" xr:uid="{81416FCC-F487-46F6-8AE5-3A4324D7BE11}"/>
    <cellStyle name="Kimenet 3 2 5 2" xfId="10975" xr:uid="{5D61F78A-DC4C-429F-8FE3-4B7A4B449A5B}"/>
    <cellStyle name="Kimenet 3 2 5 3" xfId="10976" xr:uid="{B0812A99-9EC6-408B-B1BB-BB9FED6AD0C1}"/>
    <cellStyle name="Kimenet 3 2 6" xfId="10977" xr:uid="{FE7AFC1A-27F1-4457-BF16-FC7C8F4EA857}"/>
    <cellStyle name="Kimenet 3 2 6 2" xfId="10978" xr:uid="{0E93FCA8-6B1C-4409-8FD3-398B30FC7EF2}"/>
    <cellStyle name="Kimenet 3 2 7" xfId="10979" xr:uid="{2452C3FC-E27B-4AFF-8329-FC657A90067F}"/>
    <cellStyle name="Kimenet 3 2 8" xfId="10980" xr:uid="{C7E5FA66-601A-4217-BE79-78AF0E45B2BF}"/>
    <cellStyle name="Kimenet 3 3" xfId="10981" xr:uid="{354A4F78-2DF9-48FC-B3D9-E2B10ED69FD3}"/>
    <cellStyle name="Kimenet 3 3 2" xfId="10982" xr:uid="{DE4124F8-FCDF-4A5F-9078-444D0FD44C04}"/>
    <cellStyle name="Kimenet 3 3 2 2" xfId="10983" xr:uid="{2FB35C75-2C0A-4EA6-BB40-463C0E73BF38}"/>
    <cellStyle name="Kimenet 3 3 2 2 2" xfId="10984" xr:uid="{9B97D51F-8556-4462-8EAB-055358EFFC13}"/>
    <cellStyle name="Kimenet 3 3 2 2 2 2" xfId="10985" xr:uid="{0C7D7F63-896F-4810-8C8E-573B32E979A3}"/>
    <cellStyle name="Kimenet 3 3 2 2 2 3" xfId="10986" xr:uid="{515634C4-AEB1-4D3E-A4E5-B1EA4160614B}"/>
    <cellStyle name="Kimenet 3 3 2 2 3" xfId="10987" xr:uid="{FB4FA58B-F6A8-4763-AB84-9FE1A1737DCF}"/>
    <cellStyle name="Kimenet 3 3 2 2 3 2" xfId="10988" xr:uid="{DB7F45B7-B366-4E70-BBAB-1682C68B4313}"/>
    <cellStyle name="Kimenet 3 3 2 2 4" xfId="10989" xr:uid="{DD1C5A1A-76E2-4A65-9E14-916913F168C6}"/>
    <cellStyle name="Kimenet 3 3 2 2 5" xfId="10990" xr:uid="{7A3A9D99-E52B-491A-86B9-92DA55719C75}"/>
    <cellStyle name="Kimenet 3 3 2 3" xfId="10991" xr:uid="{E841D808-DFBF-454E-8C53-F45E8D562E21}"/>
    <cellStyle name="Kimenet 3 3 2 3 2" xfId="10992" xr:uid="{4D60B9E1-D27A-45A3-B5BC-0192E81CAC09}"/>
    <cellStyle name="Kimenet 3 3 2 3 3" xfId="10993" xr:uid="{438ABADA-6FCD-4589-A7DB-E11F7F7E2F76}"/>
    <cellStyle name="Kimenet 3 3 2 4" xfId="10994" xr:uid="{34B39E7C-5D90-4A49-A16A-FD5222DA87CB}"/>
    <cellStyle name="Kimenet 3 3 2 4 2" xfId="10995" xr:uid="{814108D5-CB5D-4513-8C28-F0DD3DFE1896}"/>
    <cellStyle name="Kimenet 3 3 2 5" xfId="10996" xr:uid="{782F159B-4545-4773-8591-6DB0D50222ED}"/>
    <cellStyle name="Kimenet 3 3 2 6" xfId="10997" xr:uid="{C5304703-C40B-43B5-864E-5C746925A36A}"/>
    <cellStyle name="Kimenet 3 3 3" xfId="10998" xr:uid="{6E379370-3D1D-4C6D-A6B7-504B191077D7}"/>
    <cellStyle name="Kimenet 3 3 3 2" xfId="10999" xr:uid="{6983B3D6-CD96-4F99-B740-C2D44D05AC43}"/>
    <cellStyle name="Kimenet 3 3 3 2 2" xfId="11000" xr:uid="{CFAF3941-8F10-4C3B-A93B-2F5458C731C3}"/>
    <cellStyle name="Kimenet 3 3 3 2 3" xfId="11001" xr:uid="{C7E6F844-9640-431C-A270-B64F5BB30E70}"/>
    <cellStyle name="Kimenet 3 3 3 3" xfId="11002" xr:uid="{F5E348D8-DD2D-43E4-9FBE-02F28B19230C}"/>
    <cellStyle name="Kimenet 3 3 3 3 2" xfId="11003" xr:uid="{4ADF1B68-F387-46AE-A964-CEF247CD8F87}"/>
    <cellStyle name="Kimenet 3 3 3 4" xfId="11004" xr:uid="{CF8D5130-569B-4302-9CB1-C2C7C6FCF10F}"/>
    <cellStyle name="Kimenet 3 3 3 5" xfId="11005" xr:uid="{E7D774DA-AC75-4C97-A5D9-22E4FBB79660}"/>
    <cellStyle name="Kimenet 3 3 4" xfId="11006" xr:uid="{CA36A3E5-4F8A-46A5-8847-61AAD316D680}"/>
    <cellStyle name="Kimenet 3 3 4 2" xfId="11007" xr:uid="{67995095-02AE-478A-B11B-AE0522E74F64}"/>
    <cellStyle name="Kimenet 3 3 4 3" xfId="11008" xr:uid="{9382468C-0DE6-4819-9EEA-99D76E19A087}"/>
    <cellStyle name="Kimenet 3 3 5" xfId="11009" xr:uid="{89688646-D2A9-4CE3-B6AC-E4779B6DA854}"/>
    <cellStyle name="Kimenet 3 3 5 2" xfId="11010" xr:uid="{B6CAC8B8-7F80-4BC0-A5BD-3EE2F40DA69A}"/>
    <cellStyle name="Kimenet 3 3 6" xfId="11011" xr:uid="{2DE1B03D-04E3-4D94-AAE6-6B04208C13AD}"/>
    <cellStyle name="Kimenet 3 3 7" xfId="11012" xr:uid="{8EF6B9A9-A983-40C6-AAA8-6F635C45F45E}"/>
    <cellStyle name="Kimenet 3 4" xfId="11013" xr:uid="{22ECD8D6-DF2D-43D0-AECD-C23D59EEE15C}"/>
    <cellStyle name="Kimenet 3 4 2" xfId="11014" xr:uid="{93BEE534-63E4-438F-ABE9-3AC937E4D93E}"/>
    <cellStyle name="Kimenet 3 4 2 2" xfId="11015" xr:uid="{84A00992-751C-4B9A-9AEE-47D7E525DAF4}"/>
    <cellStyle name="Kimenet 3 4 2 2 2" xfId="11016" xr:uid="{CF342096-528E-4692-90D9-ADC99BB5095F}"/>
    <cellStyle name="Kimenet 3 4 2 2 3" xfId="11017" xr:uid="{94EED474-0934-437F-ABD5-7D58E4448027}"/>
    <cellStyle name="Kimenet 3 4 2 3" xfId="11018" xr:uid="{9422AF49-F7E9-4CD6-8FD3-41F627594BAD}"/>
    <cellStyle name="Kimenet 3 4 2 3 2" xfId="11019" xr:uid="{9C4F22F5-8F1C-4F63-BA6B-A613212884CE}"/>
    <cellStyle name="Kimenet 3 4 2 4" xfId="11020" xr:uid="{78C802CC-9A16-4F88-AF69-3687DF06C090}"/>
    <cellStyle name="Kimenet 3 4 2 5" xfId="11021" xr:uid="{EC7F619B-7031-48FB-91AE-14F8B088A7DD}"/>
    <cellStyle name="Kimenet 3 4 3" xfId="11022" xr:uid="{1031C242-23FF-4FAE-8997-C5E4195AFBBB}"/>
    <cellStyle name="Kimenet 3 4 3 2" xfId="11023" xr:uid="{B148F720-0038-44EF-9EF9-F95F50CD698C}"/>
    <cellStyle name="Kimenet 3 4 3 3" xfId="11024" xr:uid="{A2DB3F8D-925D-438E-A0C0-539965830883}"/>
    <cellStyle name="Kimenet 3 4 4" xfId="11025" xr:uid="{6523769F-F25C-4E28-832B-8DA43CC5010E}"/>
    <cellStyle name="Kimenet 3 4 4 2" xfId="11026" xr:uid="{B8148B7D-15A0-4F19-BB40-C0DC08D11A97}"/>
    <cellStyle name="Kimenet 3 4 5" xfId="11027" xr:uid="{D7CA1515-7288-41C0-BD39-C6311F5C8E6F}"/>
    <cellStyle name="Kimenet 3 4 6" xfId="11028" xr:uid="{5E1FB3DC-DACF-45EF-B437-0556AB445487}"/>
    <cellStyle name="Kimenet 3 5" xfId="11029" xr:uid="{309E8FF9-67EA-4606-833F-55B42E7A9CB8}"/>
    <cellStyle name="Kimenet 3 5 2" xfId="11030" xr:uid="{B5567F7E-EC5F-4AFF-B9E3-0B9849FF43DB}"/>
    <cellStyle name="Kimenet 3 5 2 2" xfId="11031" xr:uid="{17BCBD0C-7FAF-461C-8C2A-368C89215362}"/>
    <cellStyle name="Kimenet 3 5 2 3" xfId="11032" xr:uid="{3A32110E-4B9A-4105-BDFA-12E3473C56CD}"/>
    <cellStyle name="Kimenet 3 5 3" xfId="11033" xr:uid="{3D03B61C-38D3-442E-8A17-929A06101966}"/>
    <cellStyle name="Kimenet 3 5 3 2" xfId="11034" xr:uid="{04A6DDEB-8DE4-46BD-BEBD-DF0417CF8A34}"/>
    <cellStyle name="Kimenet 3 5 4" xfId="11035" xr:uid="{F371F34C-CE28-4201-9557-32DAC365F93A}"/>
    <cellStyle name="Kimenet 3 5 5" xfId="11036" xr:uid="{A004A3F5-549C-494B-B5D7-237DA5E13A0E}"/>
    <cellStyle name="Kimenet 3 6" xfId="11037" xr:uid="{C2CE6EC5-4129-48D7-960F-3E645557387D}"/>
    <cellStyle name="Kimenet 3 6 2" xfId="11038" xr:uid="{E35A251A-452D-484B-801A-C1E182CDD2CB}"/>
    <cellStyle name="Kimenet 3 6 3" xfId="11039" xr:uid="{EB6A5DFF-2EAF-4DC5-BCBA-D62DA32EB465}"/>
    <cellStyle name="Kimenet 3 7" xfId="11040" xr:uid="{1C828BE7-2B37-420C-AA2F-D746168B133F}"/>
    <cellStyle name="Kimenet 3 7 2" xfId="11041" xr:uid="{582C3A91-8532-432F-A258-630F9F165025}"/>
    <cellStyle name="Kimenet 3 8" xfId="11042" xr:uid="{D1CF9A3F-DD3F-4CE0-9ECD-6FB19B880BC5}"/>
    <cellStyle name="Kimenet 3 9" xfId="11043" xr:uid="{51289F23-4157-45B9-953F-92F23FBFA399}"/>
    <cellStyle name="Kimenet 4" xfId="11044" xr:uid="{90F89F61-5E74-4B29-9C9F-55DCB28C085F}"/>
    <cellStyle name="Kimenet 4 2" xfId="11045" xr:uid="{3298807A-C68D-4DAE-AE43-23D948F044F5}"/>
    <cellStyle name="Kimenet 4 2 2" xfId="11046" xr:uid="{022C8360-4731-42D3-84E6-1A86C113948C}"/>
    <cellStyle name="Kimenet 4 2 2 2" xfId="11047" xr:uid="{F83866E2-4690-4BAF-B781-99A035FE7084}"/>
    <cellStyle name="Kimenet 4 2 2 2 2" xfId="11048" xr:uid="{D51F8D8D-1986-448C-A53B-F6F81C7EA56C}"/>
    <cellStyle name="Kimenet 4 2 2 2 2 2" xfId="11049" xr:uid="{E62A3B8D-E00F-451E-B50D-7E618760067B}"/>
    <cellStyle name="Kimenet 4 2 2 2 2 3" xfId="11050" xr:uid="{38778D5C-8123-4493-B91A-51F9A1C16520}"/>
    <cellStyle name="Kimenet 4 2 2 2 3" xfId="11051" xr:uid="{D5E24438-E70C-43FA-987F-0B35A8619C8D}"/>
    <cellStyle name="Kimenet 4 2 2 2 3 2" xfId="11052" xr:uid="{11C3A45B-FCE6-4AED-97FC-F211A7205970}"/>
    <cellStyle name="Kimenet 4 2 2 2 4" xfId="11053" xr:uid="{2EC79EF3-9790-444C-86FB-B4F1CB99B6C3}"/>
    <cellStyle name="Kimenet 4 2 2 2 5" xfId="11054" xr:uid="{FC79B3C3-66A6-4AEE-8262-3F248275178A}"/>
    <cellStyle name="Kimenet 4 2 2 3" xfId="11055" xr:uid="{3C220FF7-B93F-4C58-9D30-D2940CDCE5EA}"/>
    <cellStyle name="Kimenet 4 2 2 3 2" xfId="11056" xr:uid="{0190752A-0259-40D1-A9D9-541B3CC29CC0}"/>
    <cellStyle name="Kimenet 4 2 2 3 3" xfId="11057" xr:uid="{1B6C1938-1103-4EC1-A560-B0FA5242D3F4}"/>
    <cellStyle name="Kimenet 4 2 2 4" xfId="11058" xr:uid="{A8922344-C81A-4924-8F5B-935365A6A10B}"/>
    <cellStyle name="Kimenet 4 2 2 4 2" xfId="11059" xr:uid="{54200268-7A6E-4139-BEBD-9B576962CDF5}"/>
    <cellStyle name="Kimenet 4 2 2 5" xfId="11060" xr:uid="{8BA0899A-865E-49FC-9351-DCF0276976AB}"/>
    <cellStyle name="Kimenet 4 2 2 6" xfId="11061" xr:uid="{1E9B4316-9D00-45EF-9F35-4ADE662B1CCD}"/>
    <cellStyle name="Kimenet 4 2 3" xfId="11062" xr:uid="{3FC0B410-086F-4BBD-8CA9-6A4C7491A257}"/>
    <cellStyle name="Kimenet 4 2 3 2" xfId="11063" xr:uid="{BEB4CD54-5AB5-4928-B33F-0AA0B7D624A2}"/>
    <cellStyle name="Kimenet 4 2 3 2 2" xfId="11064" xr:uid="{F8CFDB97-188E-4C21-9B77-84BFB9244A6C}"/>
    <cellStyle name="Kimenet 4 2 3 2 3" xfId="11065" xr:uid="{C44D711E-3B27-4902-9956-88F71D86C27D}"/>
    <cellStyle name="Kimenet 4 2 3 3" xfId="11066" xr:uid="{A21F141A-5ED7-4CB9-8B61-01FEB4F9575A}"/>
    <cellStyle name="Kimenet 4 2 3 3 2" xfId="11067" xr:uid="{48F68A2C-F327-4B01-8F0A-814592A626A9}"/>
    <cellStyle name="Kimenet 4 2 3 4" xfId="11068" xr:uid="{C78EE655-B7C5-4838-A561-F973B1D8D4B6}"/>
    <cellStyle name="Kimenet 4 2 3 5" xfId="11069" xr:uid="{99146686-670E-44AB-B6FE-36FCC7AF38C4}"/>
    <cellStyle name="Kimenet 4 2 4" xfId="11070" xr:uid="{20D0C348-112A-4CAE-B79D-1F93218D2D60}"/>
    <cellStyle name="Kimenet 4 2 4 2" xfId="11071" xr:uid="{652C588E-2D69-403E-80E4-5DD59C62C5BD}"/>
    <cellStyle name="Kimenet 4 2 4 3" xfId="11072" xr:uid="{41C5BFE7-E48D-4A2E-A446-1B235A6A227C}"/>
    <cellStyle name="Kimenet 4 2 5" xfId="11073" xr:uid="{8C546E0F-2A11-4C65-A291-B409C1008377}"/>
    <cellStyle name="Kimenet 4 2 5 2" xfId="11074" xr:uid="{5010C18D-389D-4F67-9E79-63C2862334DF}"/>
    <cellStyle name="Kimenet 4 2 6" xfId="11075" xr:uid="{CFECA445-1ECF-40C8-9B36-646F43877200}"/>
    <cellStyle name="Kimenet 4 2 7" xfId="11076" xr:uid="{0799F162-62CB-41A3-AA16-5B09158C7063}"/>
    <cellStyle name="Kimenet 4 3" xfId="11077" xr:uid="{93792CC0-B85B-4710-A235-186C67C5274D}"/>
    <cellStyle name="Kimenet 4 3 2" xfId="11078" xr:uid="{3AF87FDE-3635-4B5F-AF92-2AA2AE2B96BB}"/>
    <cellStyle name="Kimenet 4 3 2 2" xfId="11079" xr:uid="{EDA217A0-BF2C-4395-A6AA-4E70AAAE4AD0}"/>
    <cellStyle name="Kimenet 4 3 2 2 2" xfId="11080" xr:uid="{63E526C3-54DF-4F17-8CBE-643091FD5274}"/>
    <cellStyle name="Kimenet 4 3 2 2 3" xfId="11081" xr:uid="{CE0048D0-D24C-4D98-BAB5-1F02420BCFDC}"/>
    <cellStyle name="Kimenet 4 3 2 3" xfId="11082" xr:uid="{A4279072-E5AA-49F0-B994-96EDE3F95272}"/>
    <cellStyle name="Kimenet 4 3 2 3 2" xfId="11083" xr:uid="{F862AC12-BB6D-4CE9-BFEA-94F00D7B5EB8}"/>
    <cellStyle name="Kimenet 4 3 2 4" xfId="11084" xr:uid="{2BBF71CB-E7D0-4FCD-B88C-8131A29064B6}"/>
    <cellStyle name="Kimenet 4 3 2 5" xfId="11085" xr:uid="{4F1CF001-4EDE-4CE3-8809-95A21E36E11D}"/>
    <cellStyle name="Kimenet 4 3 3" xfId="11086" xr:uid="{69532B88-D438-4938-8BD1-F97B25B6176D}"/>
    <cellStyle name="Kimenet 4 3 3 2" xfId="11087" xr:uid="{06FCC07E-6580-467E-BE54-426B24E2203D}"/>
    <cellStyle name="Kimenet 4 3 3 3" xfId="11088" xr:uid="{C61A26FF-9114-403F-ABB1-B4F436231044}"/>
    <cellStyle name="Kimenet 4 3 4" xfId="11089" xr:uid="{A35053D2-9C00-445C-AEFB-625144C08B2E}"/>
    <cellStyle name="Kimenet 4 3 4 2" xfId="11090" xr:uid="{F02AB7CD-CF03-43CE-95A6-0466F60BB24F}"/>
    <cellStyle name="Kimenet 4 3 5" xfId="11091" xr:uid="{A8AC9E68-8118-437E-8D95-F822E53799A6}"/>
    <cellStyle name="Kimenet 4 3 6" xfId="11092" xr:uid="{7B6D0C93-0247-4515-8059-B185DC07237C}"/>
    <cellStyle name="Kimenet 4 4" xfId="11093" xr:uid="{3B2316BC-F2B1-4F58-A550-43DB131D4183}"/>
    <cellStyle name="Kimenet 4 4 2" xfId="11094" xr:uid="{8B58D60A-ADA7-4DDC-900E-6BCA4B72BCEB}"/>
    <cellStyle name="Kimenet 4 4 2 2" xfId="11095" xr:uid="{E5E4BFD3-2EFD-4BA0-98D0-FF7703AFC8B9}"/>
    <cellStyle name="Kimenet 4 4 2 3" xfId="11096" xr:uid="{DEA72077-A8E3-4265-98A6-91D2D1F987CC}"/>
    <cellStyle name="Kimenet 4 4 3" xfId="11097" xr:uid="{6C221281-DF2D-4FDA-A647-A2E4C8677258}"/>
    <cellStyle name="Kimenet 4 4 3 2" xfId="11098" xr:uid="{27F6F781-419C-44B8-B154-A597DCD0746E}"/>
    <cellStyle name="Kimenet 4 4 4" xfId="11099" xr:uid="{16CFACCD-4DD9-4337-A2DA-A657AE14AB2C}"/>
    <cellStyle name="Kimenet 4 4 5" xfId="11100" xr:uid="{21F2AEAE-F5A8-4625-9C59-5C4C5D1FB1A6}"/>
    <cellStyle name="Kimenet 4 5" xfId="11101" xr:uid="{0C848DF2-88A6-41F7-A174-83F4A4069BE1}"/>
    <cellStyle name="Kimenet 4 5 2" xfId="11102" xr:uid="{6FBD0860-8C87-4AF0-B626-8A4D9C701961}"/>
    <cellStyle name="Kimenet 4 5 3" xfId="11103" xr:uid="{6F990736-AA10-4D4B-9C1E-6D86435AE4AD}"/>
    <cellStyle name="Kimenet 4 6" xfId="11104" xr:uid="{04B66303-6DD0-4128-A515-E699C48B5E31}"/>
    <cellStyle name="Kimenet 4 6 2" xfId="11105" xr:uid="{57EED6CB-867B-417A-B5BD-27CE828D9CA8}"/>
    <cellStyle name="Kimenet 4 7" xfId="11106" xr:uid="{F4632AE1-583B-48FA-8B34-BA960E07ED28}"/>
    <cellStyle name="Kimenet 4 8" xfId="11107" xr:uid="{E7310A02-CE92-426F-8694-CB628C782EE6}"/>
    <cellStyle name="Kimenet 5" xfId="11108" xr:uid="{F1EA2753-F591-41D4-AF28-25DAD8203D9C}"/>
    <cellStyle name="Kimenet 5 2" xfId="11109" xr:uid="{91DBCAE4-492D-4FB0-A2D0-CF839FCA1AB4}"/>
    <cellStyle name="Kimenet 5 2 2" xfId="11110" xr:uid="{63907D3C-4FCB-4597-8FDF-D10F64D64149}"/>
    <cellStyle name="Kimenet 5 2 2 2" xfId="11111" xr:uid="{8487CE5C-34CF-4FA7-830D-A617FCFC400E}"/>
    <cellStyle name="Kimenet 5 2 2 2 2" xfId="11112" xr:uid="{7EE91B2B-63D1-42AA-9FC7-578CCE7C6290}"/>
    <cellStyle name="Kimenet 5 2 2 2 3" xfId="11113" xr:uid="{1ED4D00C-4CF2-485D-A826-8D5D62ACDF23}"/>
    <cellStyle name="Kimenet 5 2 2 3" xfId="11114" xr:uid="{F50278EE-8950-4F0F-A9E6-DDE498950189}"/>
    <cellStyle name="Kimenet 5 2 2 3 2" xfId="11115" xr:uid="{3194849E-4A70-40A2-868A-B29F98DD5B32}"/>
    <cellStyle name="Kimenet 5 2 2 4" xfId="11116" xr:uid="{A116AE73-9B02-4FE5-ABDF-73AC32718E6E}"/>
    <cellStyle name="Kimenet 5 2 2 5" xfId="11117" xr:uid="{F34624B6-7210-4A73-97BD-845CBF0FA803}"/>
    <cellStyle name="Kimenet 5 2 3" xfId="11118" xr:uid="{18B5A7B0-40A9-4998-8ED2-30EDC2306563}"/>
    <cellStyle name="Kimenet 5 2 3 2" xfId="11119" xr:uid="{BA5F79D7-CBA9-4863-A3DA-CADDFAF96ACB}"/>
    <cellStyle name="Kimenet 5 2 3 3" xfId="11120" xr:uid="{D7DAF163-1136-47A1-9124-7F52FB15B958}"/>
    <cellStyle name="Kimenet 5 2 4" xfId="11121" xr:uid="{212FBE6C-722E-4692-AEA3-B1B32463FB24}"/>
    <cellStyle name="Kimenet 5 2 4 2" xfId="11122" xr:uid="{05F22816-6E83-4A63-B776-202BD3148162}"/>
    <cellStyle name="Kimenet 5 2 5" xfId="11123" xr:uid="{015E7D43-1B20-4ED0-9943-00967D160845}"/>
    <cellStyle name="Kimenet 5 2 6" xfId="11124" xr:uid="{C303139C-FC0E-40F6-B705-4F5C8DADC1A9}"/>
    <cellStyle name="Kimenet 5 3" xfId="11125" xr:uid="{4936375D-A913-4298-AD45-B87CD28422C5}"/>
    <cellStyle name="Kimenet 5 3 2" xfId="11126" xr:uid="{1B680B4F-90A3-4602-B72D-2D3F625F402B}"/>
    <cellStyle name="Kimenet 5 3 2 2" xfId="11127" xr:uid="{4D2E125C-7E69-4151-9347-09CC53D44B2D}"/>
    <cellStyle name="Kimenet 5 3 2 3" xfId="11128" xr:uid="{95CE97EC-3DF8-4919-A713-AF07CA0E146B}"/>
    <cellStyle name="Kimenet 5 3 3" xfId="11129" xr:uid="{5187FBCA-1C51-44AD-BE92-12510A6149B4}"/>
    <cellStyle name="Kimenet 5 3 3 2" xfId="11130" xr:uid="{97F884A5-C4F1-4E5E-8A71-396ACEE9E50F}"/>
    <cellStyle name="Kimenet 5 3 4" xfId="11131" xr:uid="{C6F52BE3-85E7-461E-86D3-749A382D0B89}"/>
    <cellStyle name="Kimenet 5 3 5" xfId="11132" xr:uid="{DC9757C1-84DF-4F8B-82D1-C1E41F88E9C5}"/>
    <cellStyle name="Kimenet 5 4" xfId="11133" xr:uid="{E17A23D3-28DB-40EF-B28B-651BCC0775B4}"/>
    <cellStyle name="Kimenet 5 4 2" xfId="11134" xr:uid="{9C915025-1489-4168-9A40-AC098497CFB0}"/>
    <cellStyle name="Kimenet 5 4 3" xfId="11135" xr:uid="{B74F60BA-9FDF-4059-99E6-417851C7D838}"/>
    <cellStyle name="Kimenet 5 5" xfId="11136" xr:uid="{8DA6CBA3-509A-4822-91DA-65531182F501}"/>
    <cellStyle name="Kimenet 5 5 2" xfId="11137" xr:uid="{DCACC103-BD8E-4D2A-A448-11543AF9A090}"/>
    <cellStyle name="Kimenet 5 6" xfId="11138" xr:uid="{1836125E-9170-4E92-910A-95E5830BB0ED}"/>
    <cellStyle name="Kimenet 5 7" xfId="11139" xr:uid="{16B80195-1171-4B80-9D0D-7F3DC8AB68E8}"/>
    <cellStyle name="Kimenet 6" xfId="11140" xr:uid="{454403E8-F9AD-42BD-8D66-6E3476D89AD3}"/>
    <cellStyle name="Kimenet 6 2" xfId="11141" xr:uid="{BB11BA7D-8584-4E20-95C6-EC811BBD0E9C}"/>
    <cellStyle name="Kimenet 6 2 2" xfId="11142" xr:uid="{78305F08-1570-497B-839B-42BC5A78E050}"/>
    <cellStyle name="Kimenet 6 2 2 2" xfId="11143" xr:uid="{69A70ED2-FE9E-4F4E-968B-28A647B84B9A}"/>
    <cellStyle name="Kimenet 6 2 2 3" xfId="11144" xr:uid="{5CEEA86C-4F24-4813-B1AE-0C83F7826A29}"/>
    <cellStyle name="Kimenet 6 2 3" xfId="11145" xr:uid="{9B3B7410-C439-4BA5-ACAA-FE768EA4CF6E}"/>
    <cellStyle name="Kimenet 6 2 3 2" xfId="11146" xr:uid="{586B7985-8766-4EA4-8C19-31AEE90EC845}"/>
    <cellStyle name="Kimenet 6 2 4" xfId="11147" xr:uid="{F36199F2-8C51-4745-9517-4AF5E90B436A}"/>
    <cellStyle name="Kimenet 6 2 5" xfId="11148" xr:uid="{0537DE04-6468-4E47-BFCE-4ECABCD3179F}"/>
    <cellStyle name="Kimenet 6 3" xfId="11149" xr:uid="{4540C568-1361-4B2A-8D33-D0DF049454F1}"/>
    <cellStyle name="Kimenet 6 3 2" xfId="11150" xr:uid="{07E229C4-A334-4A75-A271-B3504BE6205E}"/>
    <cellStyle name="Kimenet 6 3 3" xfId="11151" xr:uid="{DACFCE75-985D-45C1-8405-0FE6D986B070}"/>
    <cellStyle name="Kimenet 6 4" xfId="11152" xr:uid="{4E28B7A7-3D8C-4A45-AC85-832678184D5E}"/>
    <cellStyle name="Kimenet 6 4 2" xfId="11153" xr:uid="{49B49F9E-1E50-473D-83D9-2B7F05C4BDDD}"/>
    <cellStyle name="Kimenet 6 5" xfId="11154" xr:uid="{4057A7DD-A1BB-448B-9B3F-FF8AC314A4C7}"/>
    <cellStyle name="Kimenet 6 6" xfId="11155" xr:uid="{C381C7EE-CEB3-4294-8C02-85004D379388}"/>
    <cellStyle name="Kimenet 7" xfId="11156" xr:uid="{5BCD70D7-C67B-4AE2-875A-506FDEDBD890}"/>
    <cellStyle name="Kimenet 7 2" xfId="11157" xr:uid="{BEB79D92-39D0-45B5-966A-62BDE5CC4FC7}"/>
    <cellStyle name="Kimenet 7 2 2" xfId="11158" xr:uid="{3A850519-BD7B-4E93-A591-39420E53F397}"/>
    <cellStyle name="Kimenet 7 2 3" xfId="11159" xr:uid="{C09DFA83-A3F7-4240-8B7C-16A13643C806}"/>
    <cellStyle name="Kimenet 7 3" xfId="11160" xr:uid="{62FEF3E4-8D66-4AB9-B710-D0FBC0852E27}"/>
    <cellStyle name="Kimenet 7 3 2" xfId="11161" xr:uid="{4276F665-4A66-4D79-B393-684218C7C000}"/>
    <cellStyle name="Kimenet 7 4" xfId="11162" xr:uid="{8D8B7B81-5824-40F4-AA77-BDA8515DA77B}"/>
    <cellStyle name="Kimenet 7 5" xfId="11163" xr:uid="{A1001520-A25E-4A64-A68A-2BA45FA7D605}"/>
    <cellStyle name="Kimenet 8" xfId="11164" xr:uid="{5AC281DA-B12E-40AF-8555-8C28B241965F}"/>
    <cellStyle name="Kimenet 8 2" xfId="11165" xr:uid="{F157595B-E496-41C5-860F-B0D3AE129CC7}"/>
    <cellStyle name="Kimenet 8 3" xfId="11166" xr:uid="{9463B0E7-5578-4C74-82BD-BDE6E99EEE8C}"/>
    <cellStyle name="Kimenet 9" xfId="11167" xr:uid="{008F01A8-6C8C-4575-8B20-8989AD2163B1}"/>
    <cellStyle name="Kimenet 9 2" xfId="11168" xr:uid="{7CD3C38B-5C3C-450E-B66B-D9A5A5380A2A}"/>
    <cellStyle name="Komma0 - Opmaakprofiel2" xfId="11169" xr:uid="{C111323B-2CD8-4C73-A11C-0F61662951A1}"/>
    <cellStyle name="Komma0 - Opmaakprofiel3" xfId="11170" xr:uid="{9F5C545E-8EAA-46BD-B23F-A3F385CBC38D}"/>
    <cellStyle name="Komma1 - Opmaakprofiel1" xfId="11171" xr:uid="{BF25048E-FA18-4B9E-BC38-7F6D80E1B84F}"/>
    <cellStyle name="Kop1 - Opmaakprofiel1" xfId="11172" xr:uid="{481FF3E2-65AC-48B6-B657-200EDE3008F0}"/>
    <cellStyle name="Kop2 - Opmaakprofiel2" xfId="11173" xr:uid="{A0A76B96-6E44-461A-82FC-8D844A3B80D6}"/>
    <cellStyle name="Lien hypertexte 2" xfId="11174" xr:uid="{19429F03-B463-4D0B-8976-C6AE258605D1}"/>
    <cellStyle name="Lien hypertexte 3" xfId="11175" xr:uid="{E4A78A88-42A0-4ADB-9E21-3036B7D00B40}"/>
    <cellStyle name="Linked Cell" xfId="17" builtinId="24" customBuiltin="1"/>
    <cellStyle name="Linked Cell 10" xfId="11176" xr:uid="{20E30A47-8121-4E4B-A6D5-01B82033E730}"/>
    <cellStyle name="Linked Cell 11" xfId="11177" xr:uid="{C87FF10D-E4DA-4064-B052-DDDB8F62E587}"/>
    <cellStyle name="Linked Cell 12" xfId="11178" xr:uid="{17E240FB-256B-4A4E-AAD5-C27AB23542FC}"/>
    <cellStyle name="Linked Cell 13" xfId="11179" xr:uid="{1090CBC9-9DBE-4E4D-A13F-28052A771B74}"/>
    <cellStyle name="Linked Cell 14" xfId="11180" xr:uid="{D54A5E65-CE29-4D6C-8C81-FE64F7420E2D}"/>
    <cellStyle name="Linked Cell 15" xfId="11181" xr:uid="{36688F34-84F9-4B36-978D-3EB027BEB713}"/>
    <cellStyle name="Linked Cell 16" xfId="11182" xr:uid="{083AB5C0-9CAB-48C9-9A69-A593E285E887}"/>
    <cellStyle name="Linked Cell 17" xfId="11183" xr:uid="{20513EAC-31B8-4FBD-96FD-A9D9297F38C0}"/>
    <cellStyle name="Linked Cell 18" xfId="11184" xr:uid="{703AC29C-B586-48A6-8DF1-38F7A058AFD9}"/>
    <cellStyle name="Linked Cell 19" xfId="11185" xr:uid="{C558F96C-1E6B-46C9-84CB-E7785593A8EF}"/>
    <cellStyle name="Linked Cell 2" xfId="11186" xr:uid="{8EB02E03-D1A8-46D9-8B61-9C28B37FF1A2}"/>
    <cellStyle name="Linked Cell 20" xfId="11187" xr:uid="{9D7B5B31-6154-4A50-AC6E-270882170EB9}"/>
    <cellStyle name="Linked Cell 3" xfId="11188" xr:uid="{51FA1B45-8549-48E4-A9B5-0A9F704FDD8D}"/>
    <cellStyle name="Linked Cell 3 2" xfId="11189" xr:uid="{423DE67F-6DEE-4165-879F-B54899AB02E6}"/>
    <cellStyle name="Linked Cell 4" xfId="11190" xr:uid="{948032D3-2643-41E9-A753-12FB31E228AD}"/>
    <cellStyle name="Linked Cell 5" xfId="11191" xr:uid="{291CEE80-D654-4D43-8A0D-3D9471824ABC}"/>
    <cellStyle name="Linked Cell 6" xfId="11192" xr:uid="{4BFD9E58-0E9E-4D63-B039-5D5B5944BD0B}"/>
    <cellStyle name="Linked Cell 7" xfId="11193" xr:uid="{6BB2358E-00A1-435E-8039-C968ABA043B7}"/>
    <cellStyle name="Linked Cell 8" xfId="11194" xr:uid="{DC4184B1-3320-4933-84E2-9A96C756339A}"/>
    <cellStyle name="Linked Cell 9" xfId="11195" xr:uid="{1A341746-1F85-4262-8B4E-1ADBC57609A1}"/>
    <cellStyle name="Magyarázó szöveg" xfId="11196" xr:uid="{32666AA1-2EC5-4C20-8D25-EE1993500292}"/>
    <cellStyle name="Millares 2" xfId="11197" xr:uid="{2D52072E-74D2-4731-97AC-2F55E2FD9671}"/>
    <cellStyle name="Millares 2 2" xfId="11198" xr:uid="{A4B9F25A-CC9B-4E39-8D8C-592BDC050E8A}"/>
    <cellStyle name="Millares 3" xfId="11199" xr:uid="{484FE943-D7C8-4AE9-9613-880EC7EF24A1}"/>
    <cellStyle name="Millares 3 2" xfId="11200" xr:uid="{6C78BD2E-979F-4102-B6C3-CAA4A7EDA5B6}"/>
    <cellStyle name="Milliers [0]_3A_NumeratorReport_Option1_040611" xfId="11201" xr:uid="{0CE4D662-F9EB-4215-A929-9DFF20F6E360}"/>
    <cellStyle name="Milliers 2" xfId="11202" xr:uid="{E6173973-86E6-403B-850A-C71A09F7ED08}"/>
    <cellStyle name="Milliers 3" xfId="11203" xr:uid="{CBC481F5-D06E-45BA-863D-A34286D3CE1E}"/>
    <cellStyle name="Milliers 3 2" xfId="11204" xr:uid="{E4F3800E-0D7E-4201-B929-52A37432662B}"/>
    <cellStyle name="Milliers 4" xfId="11205" xr:uid="{A2838B0B-83E4-4735-8A4F-54392C519FCF}"/>
    <cellStyle name="Milliers 5" xfId="11206" xr:uid="{33EA07F4-30C7-4BDA-AECF-2F08A1161BC3}"/>
    <cellStyle name="Milliers 6" xfId="11207" xr:uid="{D859BC40-E952-46D5-B02A-A121A5814E01}"/>
    <cellStyle name="Milliers 7" xfId="11208" xr:uid="{DA353FEC-61C1-4207-B1A0-B26C925F9D1F}"/>
    <cellStyle name="Milliers 8" xfId="11209" xr:uid="{195C81EE-A3A5-43AB-8819-91D05E4C363D}"/>
    <cellStyle name="Milliers_3A_NumeratorReport_Option1_040611" xfId="11210" xr:uid="{29015CB3-FF68-40F1-AA80-8D42AD270C18}"/>
    <cellStyle name="Monétaire [0]_3A_NumeratorReport_Option1_040611" xfId="11211" xr:uid="{E4472845-029C-449D-B91A-DD7D65E78C2F}"/>
    <cellStyle name="Monétaire_3A_NumeratorReport_Option1_040611" xfId="11212" xr:uid="{9F9CF089-F18C-405D-B1B4-0BC0579EED9D}"/>
    <cellStyle name="Montant" xfId="11213" xr:uid="{91207C4A-3A27-4527-86E9-F580681A21B9}"/>
    <cellStyle name="Moyenne" xfId="11214" xr:uid="{4D9FF588-5F9A-4D72-841D-54D314ACAF25}"/>
    <cellStyle name="Navadno_List1" xfId="11215" xr:uid="{687045EA-5EE7-40B3-9C87-7AFBF4D447FB}"/>
    <cellStyle name="Neutral 2" xfId="11216" xr:uid="{2E860176-65A7-4437-84A6-A6910389DCDA}"/>
    <cellStyle name="Neutral 3" xfId="11217" xr:uid="{898AADC7-ED23-4D82-BCB6-8B2113F7359C}"/>
    <cellStyle name="Neutral 4" xfId="11218" xr:uid="{CDF0C38B-C57D-47AD-B11D-3A2EB5E4CE7A}"/>
    <cellStyle name="Neutral 5" xfId="43339" xr:uid="{8B265D34-A020-4957-A682-7816078971D1}"/>
    <cellStyle name="New" xfId="11219" xr:uid="{715FD8A5-7D34-4580-83DF-E3996ADF0767}"/>
    <cellStyle name="New 2" xfId="11220" xr:uid="{43AD7678-46C1-4A57-8457-821848B10996}"/>
    <cellStyle name="New 2 2" xfId="11221" xr:uid="{6F0119B3-2BB5-405F-A713-DA93CBE99001}"/>
    <cellStyle name="New 2 3" xfId="11222" xr:uid="{101D8004-A9F0-4650-8DB4-576854F248EA}"/>
    <cellStyle name="New 3" xfId="11223" xr:uid="{E6F32AA1-DAC7-420B-95B0-2A6D27C4E52C}"/>
    <cellStyle name="New 3 2" xfId="11224" xr:uid="{961A5D4A-F885-4685-B706-ED679EBE5387}"/>
    <cellStyle name="New 4" xfId="11225" xr:uid="{04CE53EB-8059-4227-B40D-5EC0FCC7686A}"/>
    <cellStyle name="New 5" xfId="11226" xr:uid="{57C2AC6D-8950-46C8-9826-26CB5C3674CB}"/>
    <cellStyle name="NewColumnHeaderNormal" xfId="11227" xr:uid="{EF8DD3D2-2FA5-441C-AE0E-D4DB51FA63A6}"/>
    <cellStyle name="NewSectionHeaderNormal" xfId="11228" xr:uid="{8B795686-65DF-4131-90D7-0A133FD800DB}"/>
    <cellStyle name="NewTitleNormal" xfId="11229" xr:uid="{9E1E8189-7B45-46BD-A502-365047CA0331}"/>
    <cellStyle name="NoCPT" xfId="11230" xr:uid="{02B45084-0318-4093-BDFE-552FD0BA2507}"/>
    <cellStyle name="NoL" xfId="11231" xr:uid="{86FA6C1E-A613-4CAC-9739-448CC5D4D61D}"/>
    <cellStyle name="NoL 2" xfId="11232" xr:uid="{7BD28A8D-1EC4-4FFB-8EEB-105E302901D3}"/>
    <cellStyle name="NoL 2 2" xfId="11233" xr:uid="{D1FA048D-08E7-4F6A-BDCD-51DD9729D83E}"/>
    <cellStyle name="NoL 2 2 2" xfId="11234" xr:uid="{8599234C-82AD-451C-B15F-7282A2356720}"/>
    <cellStyle name="NoL 2 2 2 2" xfId="11235" xr:uid="{AAF61C45-7693-4EE3-A2FF-C783B49E5982}"/>
    <cellStyle name="NoL 2 2 2 3" xfId="11236" xr:uid="{7480A8B7-A6FA-4746-95A5-6567CAD9D0E3}"/>
    <cellStyle name="NoL 2 2 3" xfId="11237" xr:uid="{A7BF9C65-AAAA-451D-A137-F178E1BAA5C4}"/>
    <cellStyle name="NoL 2 2 3 2" xfId="11238" xr:uid="{52D01B06-4761-4F29-95CE-3FB846A3DD39}"/>
    <cellStyle name="NoL 2 2 4" xfId="11239" xr:uid="{4D0F54B4-41F7-48B4-B928-33FE5C9C847A}"/>
    <cellStyle name="NoL 2 2 5" xfId="11240" xr:uid="{53387681-8C68-4313-8409-6F9FD8C32138}"/>
    <cellStyle name="NoL 2 3" xfId="11241" xr:uid="{A7353A4D-9FCC-4DC4-B7F4-EC9F8755421C}"/>
    <cellStyle name="NoL 2 3 2" xfId="11242" xr:uid="{98419C04-365B-4106-BEC3-18D9C81F666A}"/>
    <cellStyle name="NoL 2 3 3" xfId="11243" xr:uid="{726F0C5D-63DC-436C-8606-70A867405318}"/>
    <cellStyle name="NoL 2 4" xfId="11244" xr:uid="{8A7ECEA6-DD79-413F-9C26-F3DA7DAAD7DA}"/>
    <cellStyle name="NoL 2 4 2" xfId="11245" xr:uid="{37A2DEE6-7E7A-43FE-960E-4AB687997C96}"/>
    <cellStyle name="NoL 2 5" xfId="11246" xr:uid="{00EFF9B4-534B-48DC-B39C-4FA487A5088E}"/>
    <cellStyle name="NoL 2 6" xfId="11247" xr:uid="{D14B3519-01E4-428C-8037-2C0DB23975A6}"/>
    <cellStyle name="NoL 3" xfId="11248" xr:uid="{37A50DDF-1F36-48AC-9DAC-A1B7307810B3}"/>
    <cellStyle name="NoL 3 2" xfId="11249" xr:uid="{697D416B-B79A-457E-8790-AD3F682C724E}"/>
    <cellStyle name="NoL 3 2 2" xfId="11250" xr:uid="{97A349CF-BDA2-4196-A342-38DF794DAD4D}"/>
    <cellStyle name="NoL 3 2 3" xfId="11251" xr:uid="{41CC60F7-87F7-4672-840E-7EF6FA52C13E}"/>
    <cellStyle name="NoL 3 3" xfId="11252" xr:uid="{EA17C125-06AC-4A7E-8C86-70996F59F4E8}"/>
    <cellStyle name="NoL 3 3 2" xfId="11253" xr:uid="{65565F2F-2246-4EDE-A636-CCF749B19D59}"/>
    <cellStyle name="NoL 3 4" xfId="11254" xr:uid="{E6FAD55D-9647-4421-A430-5E5D5DDDDF2B}"/>
    <cellStyle name="NoL 3 5" xfId="11255" xr:uid="{CFD0DD65-42C6-4575-8984-99BBE4D6AB2A}"/>
    <cellStyle name="NoL 4" xfId="11256" xr:uid="{D1EBCAC3-FF71-47BC-A7A7-E98D9DB06804}"/>
    <cellStyle name="NoL 4 2" xfId="11257" xr:uid="{5D5D7ABD-033B-4516-BFF6-BBA5D7C0B0A4}"/>
    <cellStyle name="NoL 4 3" xfId="11258" xr:uid="{991CBC65-D638-4598-8194-00888A891268}"/>
    <cellStyle name="NoL 5" xfId="11259" xr:uid="{1F86C5A9-3CE6-4460-A68E-E2784909C8F3}"/>
    <cellStyle name="NoL 5 2" xfId="11260" xr:uid="{E0EB35B4-1702-421B-AAD2-4D12E1E23A34}"/>
    <cellStyle name="NoL 6" xfId="11261" xr:uid="{B74C9DF0-9B52-4C3B-90D2-4906254B1154}"/>
    <cellStyle name="NoL 7" xfId="11262" xr:uid="{EA3186DC-3557-4BBC-BF5C-83E2CCA98FE8}"/>
    <cellStyle name="NoL_Données rapport acam 2007 20080612" xfId="11263" xr:uid="{91870B21-8257-4844-9F5E-715C6BC727D7}"/>
    <cellStyle name="NoLigne" xfId="11264" xr:uid="{62AD71B7-20B3-4E53-9286-2FB120045BAB}"/>
    <cellStyle name="Nombre" xfId="11265" xr:uid="{0EAF267F-FAD8-4662-8450-18780CDE0F48}"/>
    <cellStyle name="Normal" xfId="0" builtinId="0"/>
    <cellStyle name="Normal 10" xfId="11266" xr:uid="{F839B21C-2B66-4787-9846-91088ED396D8}"/>
    <cellStyle name="Normal 10 2" xfId="11267" xr:uid="{A2B80E70-39F4-4213-BAEF-18DFBD1FAA44}"/>
    <cellStyle name="Normal 10 2 2" xfId="11268" xr:uid="{40C92014-DD01-45BA-8FA9-6BC9D3838D51}"/>
    <cellStyle name="Normal 10 2 2 2" xfId="11269" xr:uid="{892AAB2D-BCC9-42B5-9D61-326AAE02F496}"/>
    <cellStyle name="Normal 10 2 2 2 2" xfId="11270" xr:uid="{A2CF7E4F-2A05-4EFB-A47B-943B057A1A0B}"/>
    <cellStyle name="Normal 10 2 2 2 2 2" xfId="11271" xr:uid="{50D77D24-85D0-49A6-8E18-FA9A350C73DD}"/>
    <cellStyle name="Normal 10 2 2 2 2 2 2" xfId="11272" xr:uid="{6F86BE20-8313-4D8B-B374-A43AFC836EA9}"/>
    <cellStyle name="Normal 10 2 2 2 2 3" xfId="11273" xr:uid="{98B82E84-3393-43F7-A013-40A7579EC494}"/>
    <cellStyle name="Normal 10 2 2 2 3" xfId="11274" xr:uid="{A3F083DA-1668-47FF-A88C-53722B65F0FF}"/>
    <cellStyle name="Normal 10 2 2 2 3 2" xfId="11275" xr:uid="{39E12CB0-19D2-49F4-9B54-82624F210B34}"/>
    <cellStyle name="Normal 10 2 2 2 4" xfId="11276" xr:uid="{42D354E6-CC36-4B67-9A1B-AD3D51307E17}"/>
    <cellStyle name="Normal 10 2 2 3" xfId="11277" xr:uid="{A285A24A-A78F-4BBB-83C4-D1A2A2E99602}"/>
    <cellStyle name="Normal 10 2 2 3 2" xfId="11278" xr:uid="{AA9DABE7-600E-4BB4-94AA-441C22F10437}"/>
    <cellStyle name="Normal 10 2 2 3 2 2" xfId="11279" xr:uid="{B954A4BC-512B-42C6-A9FD-A31DDDC1A52C}"/>
    <cellStyle name="Normal 10 2 2 3 3" xfId="11280" xr:uid="{C387ADDD-C764-4A59-9B40-41E9838CF249}"/>
    <cellStyle name="Normal 10 2 2 4" xfId="11281" xr:uid="{949CB42C-FAE1-4213-8A98-2FD3E82942AB}"/>
    <cellStyle name="Normal 10 2 2 4 2" xfId="11282" xr:uid="{942472F6-96E4-4A65-BD7A-C64DEA23D733}"/>
    <cellStyle name="Normal 10 2 2 5" xfId="11283" xr:uid="{2DED9BEF-D627-4367-9CFD-0320E7DA4270}"/>
    <cellStyle name="Normal 10 2 3" xfId="11284" xr:uid="{31B0DA23-A055-400F-BA29-7C16771F7809}"/>
    <cellStyle name="Normal 10 2 3 2" xfId="11285" xr:uid="{928A07F8-EC82-4B1C-AD4B-775644DB84C5}"/>
    <cellStyle name="Normal 10 2 3 2 2" xfId="11286" xr:uid="{D7016F77-D0DE-418A-9375-0D5F1406C243}"/>
    <cellStyle name="Normal 10 2 3 2 2 2" xfId="11287" xr:uid="{90DC297F-F7AD-4643-9975-99C5EBE4457F}"/>
    <cellStyle name="Normal 10 2 3 2 3" xfId="11288" xr:uid="{67994223-8C39-4ADA-9F0B-A3B6C3783409}"/>
    <cellStyle name="Normal 10 2 3 3" xfId="11289" xr:uid="{3C696360-E33B-4134-B760-8BD59FDE2B36}"/>
    <cellStyle name="Normal 10 2 3 3 2" xfId="11290" xr:uid="{5AC29116-01AD-4D04-B708-72DBADE1D6EA}"/>
    <cellStyle name="Normal 10 2 3 4" xfId="11291" xr:uid="{14AAD753-FC6A-4C39-BEB5-D6DAFA745108}"/>
    <cellStyle name="Normal 10 2 4" xfId="11292" xr:uid="{65373A18-6C58-49C4-B2BE-7544E489A966}"/>
    <cellStyle name="Normal 10 2 4 2" xfId="11293" xr:uid="{174CDB9B-84BC-4DDD-812E-2A5B47A02EE4}"/>
    <cellStyle name="Normal 10 2 4 2 2" xfId="11294" xr:uid="{A8F97049-9AD1-482B-85D8-0C21B05ECF7D}"/>
    <cellStyle name="Normal 10 2 4 3" xfId="11295" xr:uid="{3790BA00-8576-4FAD-A3AA-FF63C4F47864}"/>
    <cellStyle name="Normal 10 3" xfId="11296" xr:uid="{A3D5F56A-4E96-4440-B12B-E9597DFDFE2C}"/>
    <cellStyle name="Normal 10 3 2" xfId="11297" xr:uid="{BEC2E885-2D8A-42A4-A84C-F5559BB49227}"/>
    <cellStyle name="Normal 10 3 2 2" xfId="11298" xr:uid="{0D7C6BFB-550D-44A4-B180-5FAA05478DE0}"/>
    <cellStyle name="Normal 10 3 2 2 2" xfId="11299" xr:uid="{A7B4D9DE-4119-4704-8E99-B33BF27C362A}"/>
    <cellStyle name="Normal 10 3 2 2 2 2" xfId="11300" xr:uid="{D2D01401-D309-4349-883C-2C6638E72D07}"/>
    <cellStyle name="Normal 10 3 2 2 3" xfId="11301" xr:uid="{DE0FF9D1-ECE6-4ABE-8D9B-1AA60BE1EB27}"/>
    <cellStyle name="Normal 10 3 2 3" xfId="11302" xr:uid="{6950F0B5-BDC4-4EAF-8591-CB81AF1D4BD0}"/>
    <cellStyle name="Normal 10 3 2 3 2" xfId="11303" xr:uid="{A91CC035-41E4-495A-8932-542E173E9233}"/>
    <cellStyle name="Normal 10 3 2 4" xfId="11304" xr:uid="{6BABDA80-A436-4796-A93A-0EF8D18DEE0F}"/>
    <cellStyle name="Normal 10 3 3" xfId="11305" xr:uid="{F11EF458-4B21-4F50-ABB6-F7C201CF7C73}"/>
    <cellStyle name="Normal 10 3 3 2" xfId="11306" xr:uid="{05232B2C-9B62-407F-BD9C-681DEA0FD523}"/>
    <cellStyle name="Normal 10 3 3 2 2" xfId="11307" xr:uid="{8574204C-3C27-437F-9A37-E1AAEEF693D6}"/>
    <cellStyle name="Normal 10 3 3 3" xfId="11308" xr:uid="{81453584-A4B9-421B-998D-9B5E2BC9E02E}"/>
    <cellStyle name="Normal 10 3 4" xfId="11309" xr:uid="{A2AE5211-BFA8-4745-B897-DDD6C1B1EAAB}"/>
    <cellStyle name="Normal 10 3 4 2" xfId="11310" xr:uid="{1B775FAF-8795-4FE7-BB8D-6D040AEA5BD1}"/>
    <cellStyle name="Normal 10 3 5" xfId="11311" xr:uid="{99D91502-754F-4D7D-B93E-C79B920EB2C2}"/>
    <cellStyle name="Normal 10 4" xfId="11312" xr:uid="{AAB3C232-3F07-4F57-9566-B6758F38C3C5}"/>
    <cellStyle name="Normal 10 4 2" xfId="11313" xr:uid="{4475D836-CDC3-4285-896D-407E546EF639}"/>
    <cellStyle name="Normal 10 4 2 2" xfId="11314" xr:uid="{60A12529-9781-464A-82BE-B3A812AD35BC}"/>
    <cellStyle name="Normal 10 4 2 2 2" xfId="11315" xr:uid="{8AF020CD-4B85-4491-B963-D74DE61F627E}"/>
    <cellStyle name="Normal 10 4 2 3" xfId="11316" xr:uid="{DACA05B6-EA6C-46D6-8B23-AA4F1560C7BD}"/>
    <cellStyle name="Normal 10 4 3" xfId="11317" xr:uid="{72E451CE-CE3D-45E8-BF71-BB2EA4DFA0D0}"/>
    <cellStyle name="Normal 10 4 3 2" xfId="11318" xr:uid="{0A781742-67C8-44B6-AA8F-9659FD5EE7CC}"/>
    <cellStyle name="Normal 10 4 4" xfId="11319" xr:uid="{882D20C3-E9FB-4812-9806-40956D4431C7}"/>
    <cellStyle name="Normal 10 5" xfId="11320" xr:uid="{FEC88524-2DAF-49E5-AEC3-4CC467511AC0}"/>
    <cellStyle name="Normal 10 5 2" xfId="11321" xr:uid="{B0104D7C-432D-4084-AF43-D59E209755DC}"/>
    <cellStyle name="Normal 10 5 2 2" xfId="11322" xr:uid="{CF269C47-D5D3-4E31-8BCB-9BED5437EDA4}"/>
    <cellStyle name="Normal 10 5 3" xfId="11323" xr:uid="{EFCBA5A5-1E63-4480-95A9-6C6052D97398}"/>
    <cellStyle name="Normal 10 6" xfId="43373" xr:uid="{0D6000DB-0ED2-4E9C-AE84-B2780B104BAD}"/>
    <cellStyle name="Normal 10_20121227_ WS4 Questionnaire Extended matrix of availability_final_country" xfId="11324" xr:uid="{D4A4A47D-1563-4FCA-8F67-7E6E780A61CC}"/>
    <cellStyle name="Normal 100" xfId="11325" xr:uid="{F459F5E8-4D1D-47FF-8F4B-91807ED86C2F}"/>
    <cellStyle name="Normal 100 2" xfId="11326" xr:uid="{EB32D371-37E9-4DCA-81F1-DEB9C362DCDA}"/>
    <cellStyle name="Normal 101" xfId="11327" xr:uid="{6E947958-6A96-4D4D-A1BD-2CF606513580}"/>
    <cellStyle name="Normal 101 2" xfId="11328" xr:uid="{4071FB11-89A3-40A7-97D0-D5F0C3F4C5FC}"/>
    <cellStyle name="Normal 102" xfId="11329" xr:uid="{EADCFEB4-6627-43CB-9DCD-BB605D1CC174}"/>
    <cellStyle name="Normal 102 2" xfId="11330" xr:uid="{AB887965-C4A6-4644-A281-782FD02FD31B}"/>
    <cellStyle name="Normal 103" xfId="11331" xr:uid="{F019C011-DAAF-44F5-A581-83C5CEF6A4B0}"/>
    <cellStyle name="Normal 103 2" xfId="11332" xr:uid="{9510B23A-4677-4F97-8F6B-B0747762AD39}"/>
    <cellStyle name="Normal 104" xfId="11333" xr:uid="{A825B20C-4956-4D69-9CA4-CFEAB5D6744E}"/>
    <cellStyle name="Normal 104 2" xfId="11334" xr:uid="{07D9EA7C-1A73-4001-9ACA-6F1275C639FD}"/>
    <cellStyle name="Normal 105" xfId="11335" xr:uid="{B2C9C029-934B-4B8E-B51F-57AA08F0608F}"/>
    <cellStyle name="Normal 105 2" xfId="11336" xr:uid="{27EC9E9B-D309-4F97-98C5-2B50A81C8DDC}"/>
    <cellStyle name="Normal 106" xfId="11337" xr:uid="{2B51F6F0-D8D6-4C9F-ACD0-74FE76F2D021}"/>
    <cellStyle name="Normal 106 2" xfId="11338" xr:uid="{83440650-E854-42A8-BA3E-FA0A36666029}"/>
    <cellStyle name="Normal 107" xfId="11339" xr:uid="{3FEE300A-AF5F-4B22-984A-01191C75E0F0}"/>
    <cellStyle name="Normal 107 2" xfId="11340" xr:uid="{E3B9CBAC-2467-4E8B-8173-016E57FBBA65}"/>
    <cellStyle name="Normal 108" xfId="11341" xr:uid="{E4507FFA-E564-47F9-B819-3439215D1455}"/>
    <cellStyle name="Normal 108 2" xfId="11342" xr:uid="{4979E934-3DF9-4FF6-87E8-57D432357A08}"/>
    <cellStyle name="Normal 109" xfId="11343" xr:uid="{7DEF3868-5A39-42FE-AFD0-5FCAAAD7E19A}"/>
    <cellStyle name="Normal 109 2" xfId="11344" xr:uid="{B6042767-ECB0-4A03-93B6-322E609F4400}"/>
    <cellStyle name="Normal 11" xfId="11345" xr:uid="{39029236-0253-4C61-9EDA-9799AF494332}"/>
    <cellStyle name="Normal 11 2" xfId="11346" xr:uid="{24C92E71-29BD-499C-B9C7-0B253B5BF721}"/>
    <cellStyle name="Normal 11 2 2" xfId="11347" xr:uid="{3F0FBC92-4065-442E-96FC-2035C82ED979}"/>
    <cellStyle name="Normal 11 2 2 2" xfId="11348" xr:uid="{5316E845-6315-4261-B2F3-56EBB087B768}"/>
    <cellStyle name="Normal 11 2 2 2 2" xfId="11349" xr:uid="{38E3E426-C396-4A79-B275-C9575BBD098D}"/>
    <cellStyle name="Normal 11 2 2 2 2 2" xfId="11350" xr:uid="{C863B3E6-9BFD-4DBB-A2F2-450CA83A8B38}"/>
    <cellStyle name="Normal 11 2 2 2 2 2 2" xfId="11351" xr:uid="{83D5EAD3-BBC5-417B-869A-25D4D95C9E0D}"/>
    <cellStyle name="Normal 11 2 2 2 2 3" xfId="11352" xr:uid="{293EF8E0-11E7-4C55-AEA4-070E8347EE8E}"/>
    <cellStyle name="Normal 11 2 2 2 3" xfId="11353" xr:uid="{9B6B2303-AF39-436A-A94E-2681DE491899}"/>
    <cellStyle name="Normal 11 2 2 2 3 2" xfId="11354" xr:uid="{F5C97BBB-8B76-4F8E-9CB2-0AF584C8376D}"/>
    <cellStyle name="Normal 11 2 2 2 4" xfId="11355" xr:uid="{7FC9D1EE-E255-4096-B0F0-15BD644380A8}"/>
    <cellStyle name="Normal 11 2 2 3" xfId="11356" xr:uid="{455733B4-18C0-4492-9C21-FB68DE180A0F}"/>
    <cellStyle name="Normal 11 2 2 3 2" xfId="11357" xr:uid="{8F9168A8-090F-42DC-AEB4-60C17532E9F8}"/>
    <cellStyle name="Normal 11 2 2 3 2 2" xfId="11358" xr:uid="{7CC9F5F4-59E7-4B09-AFA9-5AA612CC8044}"/>
    <cellStyle name="Normal 11 2 2 3 3" xfId="11359" xr:uid="{0E150079-92AA-4ACF-B39D-09AE2D4A63DC}"/>
    <cellStyle name="Normal 11 2 2 4" xfId="11360" xr:uid="{A8E5BD4E-A190-478E-8518-7D5C9C63686F}"/>
    <cellStyle name="Normal 11 2 2 4 2" xfId="11361" xr:uid="{945F07A4-027C-4E2D-9F9D-01D5C0C22F34}"/>
    <cellStyle name="Normal 11 2 2 5" xfId="11362" xr:uid="{C2BA972F-44AB-4B2F-A5DD-0BF2C27ACF5D}"/>
    <cellStyle name="Normal 11 2 3" xfId="11363" xr:uid="{F009985D-E992-4481-9644-222E941C04DC}"/>
    <cellStyle name="Normal 11 2 3 2" xfId="11364" xr:uid="{B435BC24-A46E-4E50-99FC-CA823EB94D00}"/>
    <cellStyle name="Normal 11 2 3 2 2" xfId="11365" xr:uid="{7E1D9C7F-08D5-4EAB-9402-4F267EB5F869}"/>
    <cellStyle name="Normal 11 2 3 2 2 2" xfId="11366" xr:uid="{7851286D-8CEB-43CC-B172-5A153A94260F}"/>
    <cellStyle name="Normal 11 2 3 2 3" xfId="11367" xr:uid="{65022728-9066-4D83-9B80-E9E8F11971B8}"/>
    <cellStyle name="Normal 11 2 3 3" xfId="11368" xr:uid="{9B927500-994C-4E80-87C3-A638E280B160}"/>
    <cellStyle name="Normal 11 2 3 3 2" xfId="11369" xr:uid="{1B0677B5-3C15-496E-87AC-CE3777641F38}"/>
    <cellStyle name="Normal 11 2 3 4" xfId="11370" xr:uid="{CC3191C0-FA18-4F32-83B6-98ECE10BD9C1}"/>
    <cellStyle name="Normal 11 2 4" xfId="11371" xr:uid="{C9428416-99AA-48AB-B984-DC89E9B33511}"/>
    <cellStyle name="Normal 11 2 4 2" xfId="11372" xr:uid="{6C871B30-7CB3-4DE4-9FC2-2EB311D8F8D7}"/>
    <cellStyle name="Normal 11 2 4 2 2" xfId="11373" xr:uid="{0F810A91-0508-4908-9C46-89B40D16320F}"/>
    <cellStyle name="Normal 11 2 4 3" xfId="11374" xr:uid="{05A8A1F0-AD85-4577-B6F1-E700B6226966}"/>
    <cellStyle name="Normal 11 3" xfId="11375" xr:uid="{0313EBC5-E9A8-4C97-8D94-D1F6FD3F1E5A}"/>
    <cellStyle name="Normal 11 3 2" xfId="11376" xr:uid="{0121A660-DDA5-4E03-828B-6A414C3866CE}"/>
    <cellStyle name="Normal 11 3 2 2" xfId="11377" xr:uid="{9C3DC21E-69C4-4DB9-B4AC-3B97BCA79F7F}"/>
    <cellStyle name="Normal 11 3 2 2 2" xfId="11378" xr:uid="{9A263381-9846-4DB4-BFA9-FED0B1B4EF2E}"/>
    <cellStyle name="Normal 11 3 2 2 2 2" xfId="11379" xr:uid="{623C4292-F786-434A-BF79-D08DAF749D59}"/>
    <cellStyle name="Normal 11 3 2 2 3" xfId="11380" xr:uid="{A964DCFE-38E6-4956-B800-FAB199E8658F}"/>
    <cellStyle name="Normal 11 3 2 3" xfId="11381" xr:uid="{DF3E1F60-6035-48E0-9317-68E45B748B2B}"/>
    <cellStyle name="Normal 11 3 2 3 2" xfId="11382" xr:uid="{B6EA7BE3-F44B-4C28-8FFD-7C0D5A60CCBB}"/>
    <cellStyle name="Normal 11 3 2 4" xfId="11383" xr:uid="{27E12A1A-8F5C-4869-AC1D-1CB5F7C57C94}"/>
    <cellStyle name="Normal 11 3 3" xfId="11384" xr:uid="{3FD40B36-4710-4198-9681-C4BCBA844319}"/>
    <cellStyle name="Normal 11 3 3 2" xfId="11385" xr:uid="{08B4840A-63DA-4E00-9649-491D9EE19D00}"/>
    <cellStyle name="Normal 11 3 3 2 2" xfId="11386" xr:uid="{B1428F68-EA9D-4EB4-84A5-D3CD1CE5A5E5}"/>
    <cellStyle name="Normal 11 3 3 3" xfId="11387" xr:uid="{3A2CDBE5-72D9-4C2E-B014-3C6671DB3A82}"/>
    <cellStyle name="Normal 11 3 4" xfId="11388" xr:uid="{0E43EB9C-F354-42D5-ADE7-0275E12BF0D2}"/>
    <cellStyle name="Normal 11 3 4 2" xfId="11389" xr:uid="{970896C6-F0D3-4476-AB09-BBAD43F8C245}"/>
    <cellStyle name="Normal 11 3 5" xfId="11390" xr:uid="{BDCCF29D-1865-4FAD-A24B-84DFCA775DEE}"/>
    <cellStyle name="Normal 11 4" xfId="11391" xr:uid="{DF38EE9D-9836-4674-9681-F4AA93AE7796}"/>
    <cellStyle name="Normal 11 4 2" xfId="11392" xr:uid="{47E4D12B-2C40-4DEE-8B69-2CB1461F0942}"/>
    <cellStyle name="Normal 11 4 2 2" xfId="11393" xr:uid="{BD1520A8-97C4-4B37-89F2-EFC27AA8CF50}"/>
    <cellStyle name="Normal 11 4 2 2 2" xfId="11394" xr:uid="{A4832517-61B2-459E-A122-D764B4743435}"/>
    <cellStyle name="Normal 11 4 2 3" xfId="11395" xr:uid="{09F3CC69-84CD-4E0D-A8FA-580E87EA1812}"/>
    <cellStyle name="Normal 11 4 3" xfId="11396" xr:uid="{6F2C235F-AB04-4454-80AB-B02A5E3B4C58}"/>
    <cellStyle name="Normal 11 4 3 2" xfId="11397" xr:uid="{6FBAEC1B-6FCA-4A3C-A669-CD54535D06C4}"/>
    <cellStyle name="Normal 11 4 4" xfId="11398" xr:uid="{67B90B92-DC1A-44DC-91DD-FB6812EADA6B}"/>
    <cellStyle name="Normal 11 5" xfId="11399" xr:uid="{9D4E64E7-EF2A-4229-89E1-AA22E3AE6955}"/>
    <cellStyle name="Normal 11 5 2" xfId="11400" xr:uid="{640CBFD8-0327-484E-BD0D-7A45BB8D82EF}"/>
    <cellStyle name="Normal 11 5 2 2" xfId="11401" xr:uid="{A7F74B8A-AE57-4F5F-891C-EE8B289FAC80}"/>
    <cellStyle name="Normal 11 5 3" xfId="11402" xr:uid="{D895E9CE-6E45-4339-8BA3-9C5EDD6BAD18}"/>
    <cellStyle name="Normal 11_20121227_ WS4 Questionnaire Extended matrix of availability_final_country" xfId="11403" xr:uid="{4BD565D0-74E4-4372-94F5-FBE91FF782C7}"/>
    <cellStyle name="Normal 110" xfId="11404" xr:uid="{F6903879-C597-47A6-9DAF-86F949903284}"/>
    <cellStyle name="Normal 111" xfId="11405" xr:uid="{92A07508-D516-44C9-88E7-5EE7E70C99FF}"/>
    <cellStyle name="Normal 112" xfId="11406" xr:uid="{CD726742-F64D-4E4E-8745-415A6486F0FB}"/>
    <cellStyle name="Normal 113" xfId="11407" xr:uid="{EE012528-723C-44C5-8D4F-A6840CFBBA57}"/>
    <cellStyle name="Normal 113 2" xfId="11408" xr:uid="{3CCA237C-65F1-40D6-B1C1-56DE0B2B49AB}"/>
    <cellStyle name="Normal 114" xfId="11409" xr:uid="{D7C016E1-F253-4D6B-9EA1-5D1990404654}"/>
    <cellStyle name="Normal 114 2" xfId="11410" xr:uid="{64659CEE-1271-412F-B5A6-C5E601A3D4E0}"/>
    <cellStyle name="Normal 114 2 2" xfId="11411" xr:uid="{E9D3D395-D954-4977-B5AB-F740D144F3AE}"/>
    <cellStyle name="Normal 114 2 2 2" xfId="11412" xr:uid="{9F25D724-A76F-42C2-A7E8-3D1C1E52040A}"/>
    <cellStyle name="Normal 114 2 2 2 2" xfId="11413" xr:uid="{1BAF70F4-0F87-4766-9596-099D5363487C}"/>
    <cellStyle name="Normal 114 2 2 2 2 2" xfId="11414" xr:uid="{224CAB18-A634-429B-BECE-7678A36BFED8}"/>
    <cellStyle name="Normal 114 2 2 2 3" xfId="11415" xr:uid="{FED5549A-70F3-451A-A1A1-011538DF0ECA}"/>
    <cellStyle name="Normal 114 2 2 3" xfId="11416" xr:uid="{9C74D7AF-9CB6-4B3A-B2EB-F513C45E2080}"/>
    <cellStyle name="Normal 114 2 2 3 2" xfId="11417" xr:uid="{BF31A3ED-502B-4D64-ACA4-2444C5F31166}"/>
    <cellStyle name="Normal 114 2 2 4" xfId="11418" xr:uid="{3C92DF38-CA7A-4DAB-ADC3-556FA608C10D}"/>
    <cellStyle name="Normal 114 2 3" xfId="11419" xr:uid="{84B7D143-B659-41E9-B2C2-15A4F2149324}"/>
    <cellStyle name="Normal 114 2 3 2" xfId="11420" xr:uid="{66E9C554-944C-489E-B741-6EF4F7758415}"/>
    <cellStyle name="Normal 114 2 3 2 2" xfId="11421" xr:uid="{E4DF61FF-3E3D-4D45-9620-0F306B5BD357}"/>
    <cellStyle name="Normal 114 2 3 2 2 2" xfId="11422" xr:uid="{DF36AAA5-A1CB-4734-A3C5-BAA82FC3396B}"/>
    <cellStyle name="Normal 114 2 3 2 3" xfId="11423" xr:uid="{78EBD2B0-EC44-4082-A4CD-C4DE80DC8D4A}"/>
    <cellStyle name="Normal 114 2 3 3" xfId="11424" xr:uid="{B9EECD32-3D4B-4B6C-A84C-E597426E2008}"/>
    <cellStyle name="Normal 114 2 3 3 2" xfId="11425" xr:uid="{B2254329-3174-4BEA-9272-4F19F41E163A}"/>
    <cellStyle name="Normal 114 2 3 4" xfId="11426" xr:uid="{DE6AEB07-A367-4002-9E81-618EA08A9697}"/>
    <cellStyle name="Normal 114 2 4" xfId="11427" xr:uid="{A712BF34-2E1A-4269-9B20-162E03594B50}"/>
    <cellStyle name="Normal 114 2 4 2" xfId="11428" xr:uid="{474B9ECC-76DA-4C39-8FE9-D284465EC7E1}"/>
    <cellStyle name="Normal 114 2 4 2 2" xfId="11429" xr:uid="{37F55043-7BD7-442A-BE5F-F8937BCCA998}"/>
    <cellStyle name="Normal 114 2 4 2 2 2" xfId="11430" xr:uid="{7343881B-5053-43AA-9129-349194C17A1F}"/>
    <cellStyle name="Normal 114 2 4 2 3" xfId="11431" xr:uid="{8D9A5228-CD5B-406B-83B0-218054810B6C}"/>
    <cellStyle name="Normal 114 2 4 3" xfId="11432" xr:uid="{098CB941-8114-44EF-ABE9-A022FA25B001}"/>
    <cellStyle name="Normal 114 2 4 3 2" xfId="11433" xr:uid="{5FCE63D1-5979-4BCD-B4B3-23BAD41BCF44}"/>
    <cellStyle name="Normal 114 2 4 4" xfId="11434" xr:uid="{8EFE5404-4FC4-4A5D-A7A3-899DCC3F6843}"/>
    <cellStyle name="Normal 114 2 5" xfId="11435" xr:uid="{DC04E718-5EAA-4C2D-BC1F-327C2AB16C92}"/>
    <cellStyle name="Normal 114 2 5 2" xfId="11436" xr:uid="{26AEC09D-2057-48C7-B9C4-C1854149E70F}"/>
    <cellStyle name="Normal 114 2 5 2 2" xfId="11437" xr:uid="{5B0B3758-0F89-4F67-B221-E8849FB3A226}"/>
    <cellStyle name="Normal 114 2 5 3" xfId="11438" xr:uid="{2C51D8DE-8DD2-4993-BCCC-A0BFE39E4220}"/>
    <cellStyle name="Normal 114 2 6" xfId="11439" xr:uid="{6925B6A2-3D7B-4E4E-8DA4-2D5F99D8D4B9}"/>
    <cellStyle name="Normal 114 2 6 2" xfId="11440" xr:uid="{871F3FEA-FCB0-4665-A39B-3631101F5149}"/>
    <cellStyle name="Normal 114 2 7" xfId="11441" xr:uid="{D30ED81B-1BC6-4742-9983-513CA6AD133B}"/>
    <cellStyle name="Normal 114 3" xfId="11442" xr:uid="{EB6DE09A-0F0A-4CAC-9AB9-88DCB0CDAEB3}"/>
    <cellStyle name="Normal 114 3 2" xfId="11443" xr:uid="{9722F5A5-1483-4E1F-AACC-8809607C023B}"/>
    <cellStyle name="Normal 114 3 2 2" xfId="11444" xr:uid="{2E338868-344B-4512-9F04-CDF1F9CC49C3}"/>
    <cellStyle name="Normal 114 3 2 2 2" xfId="11445" xr:uid="{F2923CDA-4214-4437-87E5-F921054BEC0E}"/>
    <cellStyle name="Normal 114 3 2 3" xfId="11446" xr:uid="{9F944AC0-D854-457F-AB5F-DC1028D47458}"/>
    <cellStyle name="Normal 114 3 3" xfId="11447" xr:uid="{2FB8746B-31DB-4B7A-AF5B-8FA5B74E1EBA}"/>
    <cellStyle name="Normal 114 3 3 2" xfId="11448" xr:uid="{771C07CE-8B93-4724-9C93-088133D342DB}"/>
    <cellStyle name="Normal 114 3 4" xfId="11449" xr:uid="{9848EB56-5608-43D7-A028-1B0649F8A373}"/>
    <cellStyle name="Normal 114 4" xfId="11450" xr:uid="{D0640896-F095-439B-95FF-3E02F2F9EE58}"/>
    <cellStyle name="Normal 114 4 2" xfId="11451" xr:uid="{4D024E9C-5532-48AE-8292-17E7F03146DF}"/>
    <cellStyle name="Normal 114 4 2 2" xfId="11452" xr:uid="{805E0DCA-C11C-42B2-861D-B36445039229}"/>
    <cellStyle name="Normal 114 4 2 2 2" xfId="11453" xr:uid="{0974A177-0AFF-485C-81DE-51E017663CD4}"/>
    <cellStyle name="Normal 114 4 2 3" xfId="11454" xr:uid="{032BCB76-A8C8-4976-A127-433D15D262E2}"/>
    <cellStyle name="Normal 114 4 3" xfId="11455" xr:uid="{057C6D96-29EF-4B23-BEBF-7E5AF71CCB1C}"/>
    <cellStyle name="Normal 114 4 3 2" xfId="11456" xr:uid="{83E1C665-3498-47A1-B4B0-C95802F3A049}"/>
    <cellStyle name="Normal 114 4 4" xfId="11457" xr:uid="{3FB32FC0-321C-4D45-9A6C-32D5D536040B}"/>
    <cellStyle name="Normal 114 5" xfId="11458" xr:uid="{F9929033-8215-43C1-A227-AD0D5A120F9C}"/>
    <cellStyle name="Normal 114 5 2" xfId="11459" xr:uid="{F165B758-40D0-4FBB-BB86-D076FC5AC5A9}"/>
    <cellStyle name="Normal 114 5 2 2" xfId="11460" xr:uid="{D520500F-BFB8-4075-8D9B-086C33836FAE}"/>
    <cellStyle name="Normal 114 5 2 2 2" xfId="11461" xr:uid="{AA839D2B-FC2D-41B3-83A9-77EB279715E9}"/>
    <cellStyle name="Normal 114 5 2 3" xfId="11462" xr:uid="{E71F218E-B0BF-4FA9-A29D-1CB89D979475}"/>
    <cellStyle name="Normal 114 5 3" xfId="11463" xr:uid="{FE812215-00E1-4F28-95C3-076527E5BE25}"/>
    <cellStyle name="Normal 114 5 3 2" xfId="11464" xr:uid="{F44BC95C-36C0-4D68-9FBE-29BD0EE25CB8}"/>
    <cellStyle name="Normal 114 5 4" xfId="11465" xr:uid="{610FDA7B-3E73-4DDD-B9F0-62DBD52541AF}"/>
    <cellStyle name="Normal 114 6" xfId="11466" xr:uid="{93A145BD-F50E-4594-AAB5-4AC63A49F213}"/>
    <cellStyle name="Normal 114 6 2" xfId="11467" xr:uid="{5EC1BE07-40F3-4527-BF60-E4CEABC561E5}"/>
    <cellStyle name="Normal 114 6 2 2" xfId="11468" xr:uid="{92DADA7E-E638-4895-9502-710577CEDE32}"/>
    <cellStyle name="Normal 114 6 3" xfId="11469" xr:uid="{73D25922-BECD-4F41-951E-F8ECBF009971}"/>
    <cellStyle name="Normal 114 7" xfId="11470" xr:uid="{B7E18334-E724-4A2C-9869-3BD79C58C46D}"/>
    <cellStyle name="Normal 114 7 2" xfId="11471" xr:uid="{651444E1-7C9F-4DF2-871B-693BC5055527}"/>
    <cellStyle name="Normal 114 8" xfId="11472" xr:uid="{380D302C-EE08-44DF-A603-49D83A4F586B}"/>
    <cellStyle name="Normal 115" xfId="11473" xr:uid="{332CAD14-F76F-49E0-890F-C98DF56648D9}"/>
    <cellStyle name="Normal 115 2" xfId="11474" xr:uid="{EBD34665-906F-4F3C-831C-2F56267146A5}"/>
    <cellStyle name="Normal 115 2 2" xfId="11475" xr:uid="{4DA89DD8-0C20-455B-8875-3A0EE026E747}"/>
    <cellStyle name="Normal 115 2 2 2" xfId="11476" xr:uid="{14953E09-1C9B-4DB3-8A66-7F6147299F79}"/>
    <cellStyle name="Normal 115 2 2 2 2" xfId="11477" xr:uid="{3B8F241A-D87E-4291-9EFD-CE5674A3746C}"/>
    <cellStyle name="Normal 115 2 2 3" xfId="11478" xr:uid="{49F97427-272F-4120-B83C-13EB07CBA256}"/>
    <cellStyle name="Normal 115 3" xfId="11479" xr:uid="{7D9A98E0-0105-47F3-89B2-9CCDEDD9E75F}"/>
    <cellStyle name="Normal 116" xfId="11480" xr:uid="{2BCDC91F-DFFE-4421-898C-3EE5A1FD96D7}"/>
    <cellStyle name="Normal 116 2" xfId="11481" xr:uid="{3B579EAE-469D-46E8-B9D2-F7810A4B76CD}"/>
    <cellStyle name="Normal 116 2 2" xfId="11482" xr:uid="{A37F466F-5CB5-428E-ADCC-28692206D6DB}"/>
    <cellStyle name="Normal 116 2 2 2" xfId="11483" xr:uid="{27D43FE6-9F07-4A0B-B0E4-45741014AA82}"/>
    <cellStyle name="Normal 116 2 2 2 2" xfId="11484" xr:uid="{E484D1CE-5A5B-4518-AF2F-3C71F2939325}"/>
    <cellStyle name="Normal 116 2 2 2 2 2" xfId="11485" xr:uid="{F0760C31-BB6B-4B2A-A12A-19470AA37F32}"/>
    <cellStyle name="Normal 116 2 2 2 3" xfId="11486" xr:uid="{81C4ED12-948C-40F1-84EC-B06613AD510A}"/>
    <cellStyle name="Normal 116 2 2 3" xfId="11487" xr:uid="{7526BD04-1090-4FB4-8B52-26B64967E97E}"/>
    <cellStyle name="Normal 116 2 2 3 2" xfId="11488" xr:uid="{D9D3ACCB-9D17-44D2-AB09-40B883E71900}"/>
    <cellStyle name="Normal 116 2 2 4" xfId="11489" xr:uid="{1D6959FE-4F0A-418C-899C-B45B904376C6}"/>
    <cellStyle name="Normal 116 2 3" xfId="11490" xr:uid="{7CDEE2B6-C097-4E6B-80F9-216728DCFB57}"/>
    <cellStyle name="Normal 116 2 3 2" xfId="11491" xr:uid="{E5E05A46-94EB-4D2E-83E7-A4B4EB2AEB74}"/>
    <cellStyle name="Normal 116 2 3 2 2" xfId="11492" xr:uid="{6BCA869D-8F4C-48A8-BBCF-15996ABFC3D3}"/>
    <cellStyle name="Normal 116 2 3 2 2 2" xfId="11493" xr:uid="{70C16B2D-4C21-4630-B031-984B316021FB}"/>
    <cellStyle name="Normal 116 2 3 2 3" xfId="11494" xr:uid="{D4C41A79-9941-405D-A28E-A5DB146A1FA8}"/>
    <cellStyle name="Normal 116 2 3 3" xfId="11495" xr:uid="{0F342143-A41D-4F99-B2F1-7E06C63B6C0E}"/>
    <cellStyle name="Normal 116 2 3 3 2" xfId="11496" xr:uid="{0B2FF0AA-C73A-4504-A4A2-241C916484A3}"/>
    <cellStyle name="Normal 116 2 3 4" xfId="11497" xr:uid="{252E2B9E-D549-4520-A3E6-17D37F7BAE19}"/>
    <cellStyle name="Normal 116 2 4" xfId="11498" xr:uid="{237FDABB-5170-4432-A41E-DEC4A5164CC5}"/>
    <cellStyle name="Normal 116 2 4 2" xfId="11499" xr:uid="{2F19BED7-DCE6-4229-B954-B28D29513BD6}"/>
    <cellStyle name="Normal 116 2 4 2 2" xfId="11500" xr:uid="{59CA13D1-B78B-4FC8-AF92-BE26EFD729E6}"/>
    <cellStyle name="Normal 116 2 4 2 2 2" xfId="11501" xr:uid="{03AF1059-814B-4668-9D28-6277E9EDDBBD}"/>
    <cellStyle name="Normal 116 2 4 2 3" xfId="11502" xr:uid="{FA390222-5C10-43DA-84B6-46892BFABC8D}"/>
    <cellStyle name="Normal 116 2 4 3" xfId="11503" xr:uid="{4929C9A9-A352-48FE-A196-564727D932D0}"/>
    <cellStyle name="Normal 116 2 4 3 2" xfId="11504" xr:uid="{669C3AC6-7F40-41C3-A6C8-D7CA5ECB4EE5}"/>
    <cellStyle name="Normal 116 2 4 4" xfId="11505" xr:uid="{B793C18F-F6CE-48BD-B4CE-AE2CFA59F510}"/>
    <cellStyle name="Normal 116 2 5" xfId="11506" xr:uid="{BA1741F6-D5BC-41C3-AB86-35E94CB5C655}"/>
    <cellStyle name="Normal 116 2 5 2" xfId="11507" xr:uid="{4B421BD5-2109-4698-A381-13F45BC816A4}"/>
    <cellStyle name="Normal 116 2 5 2 2" xfId="11508" xr:uid="{86B6CFB9-1F41-44BE-BE28-BBAD18E01B7D}"/>
    <cellStyle name="Normal 116 2 5 3" xfId="11509" xr:uid="{D641521E-8320-4C93-B4DF-BF1C286276DA}"/>
    <cellStyle name="Normal 116 2 6" xfId="11510" xr:uid="{E7265321-D900-4742-95B8-A1EC73EB7E3B}"/>
    <cellStyle name="Normal 116 2 6 2" xfId="11511" xr:uid="{73A3751A-1631-412B-9ED1-9BD807CBB284}"/>
    <cellStyle name="Normal 116 2 7" xfId="11512" xr:uid="{52808117-0864-40E0-8F62-619D4401F5E6}"/>
    <cellStyle name="Normal 116 3" xfId="11513" xr:uid="{916C9373-C944-40D6-975E-098FD8DD16AD}"/>
    <cellStyle name="Normal 116 3 2" xfId="11514" xr:uid="{F092DBDF-3D17-4F75-814A-92ABB59BD74C}"/>
    <cellStyle name="Normal 116 3 2 2" xfId="11515" xr:uid="{F4BBE95D-F582-472B-BB6E-ABF47B35B1F5}"/>
    <cellStyle name="Normal 116 3 2 2 2" xfId="11516" xr:uid="{900A250A-6E18-4CED-AA98-CF8A8C76449D}"/>
    <cellStyle name="Normal 116 3 2 3" xfId="11517" xr:uid="{F2AAF677-4FA6-443C-94D1-2DBCEC1B030B}"/>
    <cellStyle name="Normal 116 3 3" xfId="11518" xr:uid="{961C3BDE-22BC-4604-B7E0-24CB07496397}"/>
    <cellStyle name="Normal 116 3 3 2" xfId="11519" xr:uid="{539974B1-BFE4-4AFE-8D0D-931BE1A53278}"/>
    <cellStyle name="Normal 116 3 4" xfId="11520" xr:uid="{BD4BF952-3515-4D09-BB4B-DAAABF132F12}"/>
    <cellStyle name="Normal 116 4" xfId="11521" xr:uid="{DD2A2D39-AF8C-40AE-9F26-A4798738808A}"/>
    <cellStyle name="Normal 116 4 2" xfId="11522" xr:uid="{E3EE6A89-647E-4ACB-97CA-59011ABB7224}"/>
    <cellStyle name="Normal 116 4 2 2" xfId="11523" xr:uid="{45D47D1D-E99E-4CD0-AB7A-7BBA444E706A}"/>
    <cellStyle name="Normal 116 4 2 2 2" xfId="11524" xr:uid="{FC1B2190-3B2B-4D46-84DD-045B6D45A192}"/>
    <cellStyle name="Normal 116 4 2 3" xfId="11525" xr:uid="{44C4B52B-B700-4436-9D60-91E9C940382E}"/>
    <cellStyle name="Normal 116 4 3" xfId="11526" xr:uid="{16013431-C3D5-4025-8FF4-4F9BB1FE074E}"/>
    <cellStyle name="Normal 116 4 3 2" xfId="11527" xr:uid="{4451C32A-B4CC-48F2-B217-16EE83558E97}"/>
    <cellStyle name="Normal 116 4 4" xfId="11528" xr:uid="{19C6660D-0D50-47E4-AF50-646E56EE52A8}"/>
    <cellStyle name="Normal 116 5" xfId="11529" xr:uid="{79351BAA-A953-4647-97F2-05656FA6B26F}"/>
    <cellStyle name="Normal 116 5 2" xfId="11530" xr:uid="{7997CF3E-603B-4202-B6A0-73B3C895125D}"/>
    <cellStyle name="Normal 116 5 2 2" xfId="11531" xr:uid="{79659B7D-9962-42AC-BE1A-917DB6AA15FD}"/>
    <cellStyle name="Normal 116 5 2 2 2" xfId="11532" xr:uid="{D13C8E18-5BA0-4CBE-8256-2F30665F514D}"/>
    <cellStyle name="Normal 116 5 2 3" xfId="11533" xr:uid="{287DCE93-1271-4A0D-B55E-66DF217FE98E}"/>
    <cellStyle name="Normal 116 5 3" xfId="11534" xr:uid="{85F5B1F9-313D-4DF3-80C2-BADC783CFE1E}"/>
    <cellStyle name="Normal 116 5 3 2" xfId="11535" xr:uid="{0CA130E9-BDE2-4A95-AC23-D8212982CF1C}"/>
    <cellStyle name="Normal 116 5 4" xfId="11536" xr:uid="{9952F786-F099-4003-8FBD-67053657B30E}"/>
    <cellStyle name="Normal 116 6" xfId="11537" xr:uid="{97353B05-19E1-40BF-9771-1F09F0CAE4F6}"/>
    <cellStyle name="Normal 116 6 2" xfId="11538" xr:uid="{9BA46585-E9F6-46F9-B9E8-BC2B3E4D8F89}"/>
    <cellStyle name="Normal 116 6 2 2" xfId="11539" xr:uid="{9D4E7A0F-6CFA-4634-A601-83A3C21E1E39}"/>
    <cellStyle name="Normal 116 6 2 2 2" xfId="11540" xr:uid="{BF97128F-8A55-47DA-A571-AFB3B12E7659}"/>
    <cellStyle name="Normal 116 6 2 3" xfId="11541" xr:uid="{AB4577EF-CB22-4BD1-82EA-5A6C5CEB33EF}"/>
    <cellStyle name="Normal 116 6 3" xfId="11542" xr:uid="{48F46EB7-D75F-487D-9A6B-ECA7C3C43A7D}"/>
    <cellStyle name="Normal 116 6 3 2" xfId="11543" xr:uid="{46FE2B49-0C13-4BA6-94B0-26D78418D4B5}"/>
    <cellStyle name="Normal 116 6 4" xfId="11544" xr:uid="{B0F29225-C084-4957-8A59-AD569701DFF2}"/>
    <cellStyle name="Normal 116 7" xfId="11545" xr:uid="{549530D6-0FD9-4780-AEAF-07289FAD1F9B}"/>
    <cellStyle name="Normal 116 7 2" xfId="11546" xr:uid="{80FD3660-DC84-4435-917D-9FBD8745471A}"/>
    <cellStyle name="Normal 116 7 2 2" xfId="11547" xr:uid="{D0C41A70-8B5B-407F-922D-9DC610C0ABDA}"/>
    <cellStyle name="Normal 116 7 3" xfId="11548" xr:uid="{31FB496A-9ED7-425E-A7CC-611E25508A0B}"/>
    <cellStyle name="Normal 116 8" xfId="11549" xr:uid="{626015F8-1E26-4D99-9058-6D658E18E242}"/>
    <cellStyle name="Normal 116 8 2" xfId="11550" xr:uid="{D2F18983-708B-4B30-9F02-BD972A514C5F}"/>
    <cellStyle name="Normal 116 9" xfId="11551" xr:uid="{1275912A-6A5F-47D8-9608-6DC593954AA6}"/>
    <cellStyle name="Normal 117" xfId="11552" xr:uid="{577B46C4-6185-43E7-9056-4BC3B2476FAD}"/>
    <cellStyle name="Normal 117 2" xfId="11553" xr:uid="{815EE52C-1886-4AA8-9DD8-3B799A818366}"/>
    <cellStyle name="Normal 117 2 2" xfId="11554" xr:uid="{244C93E8-8D38-4D36-97E0-7BB1669E3E50}"/>
    <cellStyle name="Normal 117 2 2 2" xfId="11555" xr:uid="{FE741909-98D3-4A69-BE6B-6FD514CFB404}"/>
    <cellStyle name="Normal 117 2 2 2 2" xfId="11556" xr:uid="{9012E714-551E-4914-916F-769DADE06202}"/>
    <cellStyle name="Normal 117 2 2 2 2 2" xfId="11557" xr:uid="{D66EE943-DC20-4DFA-A38B-A8D26DB955BF}"/>
    <cellStyle name="Normal 117 2 2 2 3" xfId="11558" xr:uid="{5B426764-2C16-4316-B4E2-50C74EBACF9C}"/>
    <cellStyle name="Normal 117 2 2 3" xfId="11559" xr:uid="{2E2DFAA4-6D68-46C2-8201-3B17858C52FD}"/>
    <cellStyle name="Normal 117 2 2 3 2" xfId="11560" xr:uid="{3877D761-A2BE-420E-A267-300206E7F25F}"/>
    <cellStyle name="Normal 117 2 2 4" xfId="11561" xr:uid="{A7B98174-356D-48FE-AE97-A006DD4ABBF1}"/>
    <cellStyle name="Normal 117 2 3" xfId="11562" xr:uid="{4667D178-686C-4B5C-873B-3593E8E69A58}"/>
    <cellStyle name="Normal 117 2 3 2" xfId="11563" xr:uid="{ECA53007-2C0F-40FD-BB7C-539E2CA69836}"/>
    <cellStyle name="Normal 117 2 3 2 2" xfId="11564" xr:uid="{5E166FEF-D3F3-4B2B-94AF-6C7557D97267}"/>
    <cellStyle name="Normal 117 2 3 2 2 2" xfId="11565" xr:uid="{C915678D-6738-4A1E-8C36-DD0A46E28D92}"/>
    <cellStyle name="Normal 117 2 3 2 3" xfId="11566" xr:uid="{7D9C0C04-8CFB-40B1-BDC7-09203093A5B2}"/>
    <cellStyle name="Normal 117 2 3 3" xfId="11567" xr:uid="{C108694A-A858-49C9-B109-293D07084EAC}"/>
    <cellStyle name="Normal 117 2 3 3 2" xfId="11568" xr:uid="{B032E7C7-D818-4428-A67A-628FC4548E7C}"/>
    <cellStyle name="Normal 117 2 3 4" xfId="11569" xr:uid="{A4DF59A1-ED42-4324-8438-B38524538C1D}"/>
    <cellStyle name="Normal 117 2 4" xfId="11570" xr:uid="{EA59BAA7-0609-4744-AB98-D53A4C3BE732}"/>
    <cellStyle name="Normal 117 2 4 2" xfId="11571" xr:uid="{19F0177F-CD43-48C7-82FA-925A5A0E3D09}"/>
    <cellStyle name="Normal 117 2 4 2 2" xfId="11572" xr:uid="{F04518CA-1388-40ED-97B2-493848C3C603}"/>
    <cellStyle name="Normal 117 2 4 2 2 2" xfId="11573" xr:uid="{31F20BD7-BF6A-4D1F-9C67-84EF45EE49DF}"/>
    <cellStyle name="Normal 117 2 4 2 3" xfId="11574" xr:uid="{080A09B9-9FB3-4B9E-A3FB-E7FF1AC5CD72}"/>
    <cellStyle name="Normal 117 2 4 3" xfId="11575" xr:uid="{B0A718E1-4F3A-4D4B-93BC-F407ADB43424}"/>
    <cellStyle name="Normal 117 2 4 3 2" xfId="11576" xr:uid="{F4BB23EA-365B-4EF8-8646-16BFFD0B4729}"/>
    <cellStyle name="Normal 117 2 4 4" xfId="11577" xr:uid="{CB375870-75CD-48E3-8DC6-6A9116182D10}"/>
    <cellStyle name="Normal 117 2 5" xfId="11578" xr:uid="{F2E39B70-3621-4A88-8129-4533711A5E48}"/>
    <cellStyle name="Normal 117 2 5 2" xfId="11579" xr:uid="{E9D3F18B-28CC-49FA-8965-C20C72321E51}"/>
    <cellStyle name="Normal 117 2 5 2 2" xfId="11580" xr:uid="{52CF47CB-5532-4ABD-94B1-43D051CF017C}"/>
    <cellStyle name="Normal 117 2 5 3" xfId="11581" xr:uid="{DFEC7EFB-0021-427A-AEB0-6F0062ED7E5B}"/>
    <cellStyle name="Normal 117 2 6" xfId="11582" xr:uid="{2F134924-FC59-47A0-8673-0BBF0151A739}"/>
    <cellStyle name="Normal 117 2 6 2" xfId="11583" xr:uid="{1AAC71F6-4775-4D03-922E-7679410C9A67}"/>
    <cellStyle name="Normal 117 2 7" xfId="11584" xr:uid="{972CDAFA-27B3-4A5F-A05F-827A006DEA5A}"/>
    <cellStyle name="Normal 117 3" xfId="11585" xr:uid="{AA412E29-F8A2-4768-B07F-F047E963568E}"/>
    <cellStyle name="Normal 117 3 2" xfId="11586" xr:uid="{B8D7CC9E-FA3E-415F-B6A6-7D86300FCCE4}"/>
    <cellStyle name="Normal 117 3 2 2" xfId="11587" xr:uid="{5892A243-AAE4-4F5F-AC34-B348A1A36C71}"/>
    <cellStyle name="Normal 117 3 2 2 2" xfId="11588" xr:uid="{F7B68F65-A529-4755-895E-CCB12E5BDFFA}"/>
    <cellStyle name="Normal 117 3 2 2 2 2" xfId="11589" xr:uid="{A08B0D0B-A8EE-4C82-90A9-85927A7FC0BB}"/>
    <cellStyle name="Normal 117 3 2 2 3" xfId="11590" xr:uid="{67C24740-20DB-4A6F-822B-E699420C4B92}"/>
    <cellStyle name="Normal 117 3 2 3" xfId="11591" xr:uid="{9E52830F-443D-4E19-890A-13F06B20DA13}"/>
    <cellStyle name="Normal 117 3 2 3 2" xfId="11592" xr:uid="{272B506B-F8A8-44CC-A98E-DDBBE32DBCA9}"/>
    <cellStyle name="Normal 117 3 2 4" xfId="11593" xr:uid="{6524DCA6-BC85-423B-AF0D-AF864A2F8C8D}"/>
    <cellStyle name="Normal 117 3 3" xfId="11594" xr:uid="{8EBC8EA2-FD48-4194-821A-01FB38CDD47B}"/>
    <cellStyle name="Normal 117 3 3 2" xfId="11595" xr:uid="{5AD0B332-4AA8-436D-ADF3-5AA368079B17}"/>
    <cellStyle name="Normal 117 3 3 2 2" xfId="11596" xr:uid="{E8B879F8-8142-4FD5-97DC-C6B920001BED}"/>
    <cellStyle name="Normal 117 3 3 2 2 2" xfId="11597" xr:uid="{AC1EB9A9-01A6-4FFB-9D37-3B71F298BD51}"/>
    <cellStyle name="Normal 117 3 3 2 3" xfId="11598" xr:uid="{E45050AD-53F8-4EDE-96CE-3FC97D7571D9}"/>
    <cellStyle name="Normal 117 3 3 3" xfId="11599" xr:uid="{4FEF746A-A138-4C0A-A66C-109E3F04443C}"/>
    <cellStyle name="Normal 117 3 3 3 2" xfId="11600" xr:uid="{6982F1D9-FDAF-4866-9234-5C5AAE31381B}"/>
    <cellStyle name="Normal 117 3 3 4" xfId="11601" xr:uid="{59610257-D974-4FF2-808B-E2BC6D574BD9}"/>
    <cellStyle name="Normal 117 3 4" xfId="11602" xr:uid="{E959293A-00E0-49DD-84BF-623E19454FBE}"/>
    <cellStyle name="Normal 117 3 4 2" xfId="11603" xr:uid="{D60C7F76-F905-4D69-834D-C2AB5D9FD32D}"/>
    <cellStyle name="Normal 117 3 4 2 2" xfId="11604" xr:uid="{51A6A9B8-564C-4C27-BECF-2DEDD67E998E}"/>
    <cellStyle name="Normal 117 3 4 2 2 2" xfId="11605" xr:uid="{2FF3764A-6763-4603-AB62-A06DC85C0D09}"/>
    <cellStyle name="Normal 117 3 4 2 3" xfId="11606" xr:uid="{B1E88200-81FA-4D25-B589-9832C674CB6A}"/>
    <cellStyle name="Normal 117 3 4 3" xfId="11607" xr:uid="{E4FA6441-48F0-4EF3-8606-C5989AF154FA}"/>
    <cellStyle name="Normal 117 3 4 3 2" xfId="11608" xr:uid="{3868508A-D3DA-4833-9F64-68D83F8B9BA0}"/>
    <cellStyle name="Normal 117 3 4 4" xfId="11609" xr:uid="{F74A0C6D-8076-4C01-A0C0-D1E0D5A2B6E1}"/>
    <cellStyle name="Normal 117 3 5" xfId="11610" xr:uid="{3F29C586-472D-4ED6-99D2-DD7C6ABA4A0E}"/>
    <cellStyle name="Normal 117 3 5 2" xfId="11611" xr:uid="{B40E3915-8493-4965-8C29-2E3AE80C6C38}"/>
    <cellStyle name="Normal 117 3 5 2 2" xfId="11612" xr:uid="{81B99122-23C5-406E-BBEA-4715E754B578}"/>
    <cellStyle name="Normal 117 3 5 3" xfId="11613" xr:uid="{7CFC7C87-2AEA-4C43-9DCB-BEFCE8125A1B}"/>
    <cellStyle name="Normal 117 3 6" xfId="11614" xr:uid="{6567FF0C-51A1-4EE2-93F2-8D99A65C5153}"/>
    <cellStyle name="Normal 117 3 6 2" xfId="11615" xr:uid="{1923DCA6-DD07-495F-B0AD-5E2193A8337A}"/>
    <cellStyle name="Normal 117 3 7" xfId="11616" xr:uid="{B17699A7-74ED-4686-8F6F-7EBED1484D41}"/>
    <cellStyle name="Normal 117 4" xfId="11617" xr:uid="{6895BE04-A493-43F9-9D7C-AD5B869F172B}"/>
    <cellStyle name="Normal 117 4 2" xfId="11618" xr:uid="{23EF8FEE-0599-4A70-AA98-BF0D6844C20D}"/>
    <cellStyle name="Normal 117 5" xfId="11619" xr:uid="{DE1B0E17-FE9F-4083-9AD2-98EB66AB515F}"/>
    <cellStyle name="Normal 118" xfId="11620" xr:uid="{38CCE157-ACF5-4970-B2DC-98CEA770AC38}"/>
    <cellStyle name="Normal 118 2" xfId="11621" xr:uid="{692328C9-6262-4F67-9F27-7308B60616E6}"/>
    <cellStyle name="Normal 118 2 2" xfId="11622" xr:uid="{4C762243-AA5D-4B1C-AC04-E204DD6A585F}"/>
    <cellStyle name="Normal 118 2 2 2" xfId="11623" xr:uid="{D0E73F5B-5809-4590-A857-92447533D30A}"/>
    <cellStyle name="Normal 118 2 2 2 2" xfId="11624" xr:uid="{473E8D3B-433D-4CFB-9229-425313662D3D}"/>
    <cellStyle name="Normal 118 2 2 2 2 2" xfId="11625" xr:uid="{C61669B9-41EA-4311-9958-C64ECDA16838}"/>
    <cellStyle name="Normal 118 2 2 2 3" xfId="11626" xr:uid="{6FC16E11-0252-4A72-A326-8CBD6545BFAE}"/>
    <cellStyle name="Normal 118 2 2 3" xfId="11627" xr:uid="{1F075D5F-9AAB-435E-8123-1EBAF1EB532D}"/>
    <cellStyle name="Normal 118 2 2 3 2" xfId="11628" xr:uid="{72EAA48A-DA14-401E-BC75-A81ACEB883A5}"/>
    <cellStyle name="Normal 118 2 2 4" xfId="11629" xr:uid="{ED8CB415-03ED-4A91-B10B-97D657F1FE63}"/>
    <cellStyle name="Normal 118 2 3" xfId="11630" xr:uid="{987C1351-CD7B-4136-8302-6B205C48FF20}"/>
    <cellStyle name="Normal 118 2 3 2" xfId="11631" xr:uid="{6E911F7E-10DA-4E61-BC66-A15A0597D5D0}"/>
    <cellStyle name="Normal 118 2 3 2 2" xfId="11632" xr:uid="{D8668E9A-1C44-432B-A1CB-A4677C738476}"/>
    <cellStyle name="Normal 118 2 3 2 2 2" xfId="11633" xr:uid="{44ECE100-2C44-4DA3-8CBB-5316A47A8CCF}"/>
    <cellStyle name="Normal 118 2 3 2 3" xfId="11634" xr:uid="{74D04F2F-EDA1-4E0A-A20A-75B5798A53C2}"/>
    <cellStyle name="Normal 118 2 3 3" xfId="11635" xr:uid="{01D3F120-9DB8-4D0A-81D4-299F3DA83044}"/>
    <cellStyle name="Normal 118 2 3 3 2" xfId="11636" xr:uid="{CAF0C6C5-863A-4398-882F-FA03869F5420}"/>
    <cellStyle name="Normal 118 2 3 4" xfId="11637" xr:uid="{D2EF4457-AF2D-4C5B-9F16-1A79301FF155}"/>
    <cellStyle name="Normal 118 2 4" xfId="11638" xr:uid="{C6B32B5C-E664-4050-A2E7-CC24ED8CC085}"/>
    <cellStyle name="Normal 118 2 4 2" xfId="11639" xr:uid="{86499666-0F5A-41E4-8E2D-21279194D0F4}"/>
    <cellStyle name="Normal 118 2 4 2 2" xfId="11640" xr:uid="{9ED7CC9C-5422-441B-93B5-56D66842CC1C}"/>
    <cellStyle name="Normal 118 2 4 3" xfId="11641" xr:uid="{DD687864-5B8E-44CE-9BC9-3959346452D2}"/>
    <cellStyle name="Normal 118 2 5" xfId="11642" xr:uid="{54F529E3-73A9-436F-9AD1-B7910AC941B9}"/>
    <cellStyle name="Normal 118 2 5 2" xfId="11643" xr:uid="{77A20DF4-740E-49E0-AEE5-AF57F3FF8FC4}"/>
    <cellStyle name="Normal 118 2 6" xfId="11644" xr:uid="{60CF6EDD-EB58-4EEB-9277-B170E65B4AB2}"/>
    <cellStyle name="Normal 118 3" xfId="11645" xr:uid="{07770B8B-10E2-4602-A34B-C3CB9D07FFCC}"/>
    <cellStyle name="Normal 119" xfId="11646" xr:uid="{271021B4-5E4B-4B1C-B7B5-EED55C2799D5}"/>
    <cellStyle name="Normal 119 2" xfId="11647" xr:uid="{DD76D950-7616-44FB-9988-79F5E9A2909E}"/>
    <cellStyle name="Normal 119 2 2" xfId="11648" xr:uid="{CB086C7C-BB86-4D20-97F4-12C9ECE812EC}"/>
    <cellStyle name="Normal 119 3" xfId="11649" xr:uid="{7A4DEC9C-6B85-41FA-8EDE-62848F745F68}"/>
    <cellStyle name="Normal 119 3 2" xfId="11650" xr:uid="{DB6EB147-9502-4AB3-AB5C-A849759C4B84}"/>
    <cellStyle name="Normal 119 3 2 2" xfId="11651" xr:uid="{E721602F-7C64-4B98-85C9-83631C1DEA97}"/>
    <cellStyle name="Normal 119 3 2 2 2" xfId="11652" xr:uid="{7C85C73C-7E31-4C67-905A-F1F818BB8900}"/>
    <cellStyle name="Normal 119 3 2 3" xfId="11653" xr:uid="{317B07F0-83C0-4589-AF5A-EE7941DC52F1}"/>
    <cellStyle name="Normal 119 3 3" xfId="11654" xr:uid="{5C7BB395-DC05-4C57-846E-1CE7204D3340}"/>
    <cellStyle name="Normal 119 3 3 2" xfId="11655" xr:uid="{2667A5BC-D96E-4B2E-B818-7B74F7915C14}"/>
    <cellStyle name="Normal 119 3 4" xfId="11656" xr:uid="{3FC74C08-CBC5-4721-9478-ECD142ACDB77}"/>
    <cellStyle name="Normal 119 4" xfId="11657" xr:uid="{A75ABFAB-F299-466F-B4E5-1721F06E2251}"/>
    <cellStyle name="Normal 12" xfId="11658" xr:uid="{93C1BE22-4C67-4C40-B702-4FD61F19F873}"/>
    <cellStyle name="Normal 12 2" xfId="11659" xr:uid="{90344A0F-FAFB-4BEE-9CE0-A79054479765}"/>
    <cellStyle name="Normal 12 2 2" xfId="11660" xr:uid="{4CFCD0C3-5201-4375-AFA5-D3D8359A2257}"/>
    <cellStyle name="Normal 12 2 2 2" xfId="11661" xr:uid="{42E0FB9B-035D-4DF3-BC79-05BB70FA045C}"/>
    <cellStyle name="Normal 12 2 2 2 2" xfId="11662" xr:uid="{654056E1-A46A-4143-90C9-84F2733ABB48}"/>
    <cellStyle name="Normal 12 2 2 2 2 2" xfId="11663" xr:uid="{570E8CB3-8C82-4D8D-9094-319DF76C6050}"/>
    <cellStyle name="Normal 12 2 2 2 2 2 2" xfId="11664" xr:uid="{803935D2-4AC4-47E7-BF72-280188A62CEC}"/>
    <cellStyle name="Normal 12 2 2 2 2 3" xfId="11665" xr:uid="{054AD935-C8CE-4995-971B-38F0523BBD67}"/>
    <cellStyle name="Normal 12 2 2 2 3" xfId="11666" xr:uid="{06A80004-60ED-4FA3-8678-BFCC343AFF31}"/>
    <cellStyle name="Normal 12 2 2 2 3 2" xfId="11667" xr:uid="{5EE0311A-53DD-4488-BA0F-87BD3A62D10B}"/>
    <cellStyle name="Normal 12 2 2 2 4" xfId="11668" xr:uid="{47780043-E302-4C32-AAB3-DE1B29AAF965}"/>
    <cellStyle name="Normal 12 2 2 3" xfId="11669" xr:uid="{AFC89656-869E-4DC2-A931-D6F200D8440A}"/>
    <cellStyle name="Normal 12 2 2 3 2" xfId="11670" xr:uid="{55DB0DE5-6597-4F0D-87A0-F7ADC5BE0EAB}"/>
    <cellStyle name="Normal 12 2 2 3 2 2" xfId="11671" xr:uid="{75E65061-28FF-40DC-87FB-164F6A4837F7}"/>
    <cellStyle name="Normal 12 2 2 3 3" xfId="11672" xr:uid="{9B448447-9464-474B-9045-F01A1E4529B8}"/>
    <cellStyle name="Normal 12 2 2 4" xfId="11673" xr:uid="{5FDCE351-0783-4137-8C6A-22C551B5D55A}"/>
    <cellStyle name="Normal 12 2 2 4 2" xfId="11674" xr:uid="{CC6B0961-473A-4D93-A0B8-29C80CE3978F}"/>
    <cellStyle name="Normal 12 2 2 5" xfId="11675" xr:uid="{DE4F88EE-E6FB-4AAE-BE46-62662545EA2B}"/>
    <cellStyle name="Normal 12 2 3" xfId="11676" xr:uid="{CAE85D1C-EA51-43E6-8B38-1479E203B87D}"/>
    <cellStyle name="Normal 12 2 3 2" xfId="11677" xr:uid="{F11DE19C-3CFF-44BE-BA00-522739D99C54}"/>
    <cellStyle name="Normal 12 2 3 2 2" xfId="11678" xr:uid="{A8382D09-431C-4550-A1B4-95EBF7544980}"/>
    <cellStyle name="Normal 12 2 3 2 2 2" xfId="11679" xr:uid="{AFE986C9-33CD-483A-89A9-171514DEB4B7}"/>
    <cellStyle name="Normal 12 2 3 2 3" xfId="11680" xr:uid="{20A9B465-3343-4E2D-8ED7-37B1FA63A40E}"/>
    <cellStyle name="Normal 12 2 3 3" xfId="11681" xr:uid="{57F130D3-9184-4359-BD8E-73BEF28460EC}"/>
    <cellStyle name="Normal 12 2 3 3 2" xfId="11682" xr:uid="{65388CF7-66F4-41C0-9110-201DC5BBF5ED}"/>
    <cellStyle name="Normal 12 2 3 4" xfId="11683" xr:uid="{D6367C57-F3EB-4B5F-9618-B34B5B01A670}"/>
    <cellStyle name="Normal 12 2 4" xfId="11684" xr:uid="{DDB12C81-1A56-488D-AF7B-410BA647EC76}"/>
    <cellStyle name="Normal 12 2 4 2" xfId="11685" xr:uid="{B3FE5408-76E5-43A5-A3DA-07CD87913A24}"/>
    <cellStyle name="Normal 12 2 4 2 2" xfId="11686" xr:uid="{92AC6983-970A-41DC-84A7-3128AED65E70}"/>
    <cellStyle name="Normal 12 2 4 3" xfId="11687" xr:uid="{E04C9BDF-F1C9-4245-A5FE-10CD8B754BDF}"/>
    <cellStyle name="Normal 12 3" xfId="11688" xr:uid="{C8843C5B-F1E2-4665-A28C-0CCDB4C8C299}"/>
    <cellStyle name="Normal 12 3 2" xfId="11689" xr:uid="{A1E9FCA3-D7C1-44FA-8922-3D6DAAFC2FE6}"/>
    <cellStyle name="Normal 12 3 2 2" xfId="11690" xr:uid="{71836AEA-5A6F-4193-936A-376EB98EC8F5}"/>
    <cellStyle name="Normal 12 3 2 2 2" xfId="11691" xr:uid="{FED0143D-5235-4B0D-85DE-B84003505C78}"/>
    <cellStyle name="Normal 12 3 2 2 2 2" xfId="11692" xr:uid="{4F12618B-AD6B-48A3-82F3-DDA66024759D}"/>
    <cellStyle name="Normal 12 3 2 2 3" xfId="11693" xr:uid="{026B22D2-1D52-4AB9-967C-92201B4C3668}"/>
    <cellStyle name="Normal 12 3 2 3" xfId="11694" xr:uid="{05B62548-E4A6-4C54-B7B5-128874A1DF44}"/>
    <cellStyle name="Normal 12 3 2 3 2" xfId="11695" xr:uid="{A5C7B617-107A-401C-98AF-A170659A12FE}"/>
    <cellStyle name="Normal 12 3 2 4" xfId="11696" xr:uid="{EBA07C0E-FC8F-45C5-856E-ED62CDA56B32}"/>
    <cellStyle name="Normal 12 3 3" xfId="11697" xr:uid="{9CFDCC29-FBE2-4DDD-A640-E30281F1C9F6}"/>
    <cellStyle name="Normal 12 3 3 2" xfId="11698" xr:uid="{3C5B1411-CB56-4F51-A426-2B2A014B29B5}"/>
    <cellStyle name="Normal 12 3 3 2 2" xfId="11699" xr:uid="{567F5EA6-5728-4A00-8C23-01F1AD1FD412}"/>
    <cellStyle name="Normal 12 3 3 3" xfId="11700" xr:uid="{B7C7CDA1-031C-43FF-8D64-4BA6A6C6D63C}"/>
    <cellStyle name="Normal 12 3 4" xfId="11701" xr:uid="{FEEFD007-D0A7-4F99-95BB-E3946A26240D}"/>
    <cellStyle name="Normal 12 3 4 2" xfId="11702" xr:uid="{2D9EF079-BF63-4273-B497-7CA23CEC93B6}"/>
    <cellStyle name="Normal 12 3 5" xfId="11703" xr:uid="{6ACA2CAC-5BD3-4769-B92E-C61FAF1816F1}"/>
    <cellStyle name="Normal 12 4" xfId="11704" xr:uid="{A700658C-7BDE-4E6A-ADE1-B8BF61DB4506}"/>
    <cellStyle name="Normal 12 4 2" xfId="11705" xr:uid="{6BA0FCA0-3E25-4213-95C8-A73DCDFA6773}"/>
    <cellStyle name="Normal 12 4 2 2" xfId="11706" xr:uid="{07C4B886-3A4D-49EB-ABF5-AA567091DC60}"/>
    <cellStyle name="Normal 12 4 2 2 2" xfId="11707" xr:uid="{C86BDA34-E567-4645-B547-FA6F391065F3}"/>
    <cellStyle name="Normal 12 4 2 3" xfId="11708" xr:uid="{1AA23546-3038-4D30-A436-4A2CDFD3BAD4}"/>
    <cellStyle name="Normal 12 4 3" xfId="11709" xr:uid="{CD5E25D0-3A14-4EA7-A992-27CCCDE44D17}"/>
    <cellStyle name="Normal 12 4 3 2" xfId="11710" xr:uid="{1697DE03-63E6-488E-8EC4-1057A062A4C7}"/>
    <cellStyle name="Normal 12 4 4" xfId="11711" xr:uid="{F664E2D3-A771-4BB4-B98F-0CF5B48CFF8F}"/>
    <cellStyle name="Normal 12 5" xfId="11712" xr:uid="{EDEFA4DA-A903-4D98-B0F3-2DE2024760D9}"/>
    <cellStyle name="Normal 12 5 2" xfId="11713" xr:uid="{C1E8943D-B8A3-4EBD-A80D-02E92366289A}"/>
    <cellStyle name="Normal 12 5 2 2" xfId="11714" xr:uid="{5A86C109-C283-4019-A30A-03792D446C5E}"/>
    <cellStyle name="Normal 12 5 3" xfId="11715" xr:uid="{92E29CA1-F61A-46C8-BB57-E791EC69BAFB}"/>
    <cellStyle name="Normal 12_20121227_ WS4 Questionnaire Extended matrix of availability_final_country" xfId="11716" xr:uid="{75CAE4EE-AAC3-4C64-A8C0-165A540B8A95}"/>
    <cellStyle name="Normal 120" xfId="11717" xr:uid="{1F4F1E4B-14C3-4AD5-9EAE-6562E12E5F4C}"/>
    <cellStyle name="Normal 120 2" xfId="11718" xr:uid="{85291B32-03BD-4A4B-9559-523A73DFC9CC}"/>
    <cellStyle name="Normal 121" xfId="11719" xr:uid="{0DF8D198-3450-453C-8678-96127485B14E}"/>
    <cellStyle name="Normal 121 2" xfId="11720" xr:uid="{BD008A33-9072-4009-9C77-F30131413A7C}"/>
    <cellStyle name="Normal 122" xfId="11721" xr:uid="{57F76212-86EF-43D2-B9CB-69567326DB68}"/>
    <cellStyle name="Normal 123" xfId="11722" xr:uid="{BB5693DD-7674-4206-A37E-E08EA063763D}"/>
    <cellStyle name="Normal 124" xfId="11723" xr:uid="{653A39F7-4E39-409E-A926-468DEB326CA6}"/>
    <cellStyle name="Normal 124 2" xfId="11724" xr:uid="{F85721DA-4203-413C-AF3E-06B8850BE4B1}"/>
    <cellStyle name="Normal 124 2 2" xfId="11725" xr:uid="{2BFAD4B1-F979-4CB3-A2E8-26A134E55965}"/>
    <cellStyle name="Normal 124 2 2 2" xfId="11726" xr:uid="{507FF993-7F92-49AD-8724-8EBB26B13499}"/>
    <cellStyle name="Normal 124 2 3" xfId="11727" xr:uid="{F6D4F324-2E98-47C8-8941-01DDBBB06BA9}"/>
    <cellStyle name="Normal 124 3" xfId="11728" xr:uid="{A20B38D7-7FA1-46A0-BF92-20C8BA6C49AD}"/>
    <cellStyle name="Normal 124 3 2" xfId="11729" xr:uid="{50E62E29-793E-43E8-B03C-5130B2EB8127}"/>
    <cellStyle name="Normal 124 4" xfId="11730" xr:uid="{FB4F02AD-BA6A-4ACA-A8A8-A7945300CC0E}"/>
    <cellStyle name="Normal 125" xfId="11731" xr:uid="{CD5FA35C-12B6-472C-B69E-E581115EC909}"/>
    <cellStyle name="Normal 125 2" xfId="11732" xr:uid="{34FD061D-3580-4D41-AC08-95AF785CC89E}"/>
    <cellStyle name="Normal 125 2 2" xfId="11733" xr:uid="{F4881388-F76C-499A-AD1D-83521FC552BA}"/>
    <cellStyle name="Normal 125 2 2 2" xfId="11734" xr:uid="{F89F4C99-4A42-4D3E-8FD2-B76C65DD91CB}"/>
    <cellStyle name="Normal 125 2 3" xfId="11735" xr:uid="{7E4546D8-2978-476D-A63C-D8DC1B14F1B1}"/>
    <cellStyle name="Normal 125 3" xfId="11736" xr:uid="{60A769C1-518D-45C5-87B6-C305A155BC2C}"/>
    <cellStyle name="Normal 125 3 2" xfId="11737" xr:uid="{EF398505-58E5-4EE5-93F0-14D14C9825C6}"/>
    <cellStyle name="Normal 125 4" xfId="11738" xr:uid="{2D0D9060-01E3-430F-9D40-97629824C356}"/>
    <cellStyle name="Normal 126" xfId="11739" xr:uid="{64CE5151-3E3C-400D-858E-2ACEF9F29946}"/>
    <cellStyle name="Normal 126 2" xfId="11740" xr:uid="{C30F5FE1-0B9F-4041-B1CF-18B1201A6881}"/>
    <cellStyle name="Normal 126 2 2" xfId="11741" xr:uid="{40ABBCBB-D35A-4B3A-B513-696178EE546D}"/>
    <cellStyle name="Normal 126 2 2 2" xfId="11742" xr:uid="{90CF08AD-E22C-49B2-A41F-9ECB4D77D62F}"/>
    <cellStyle name="Normal 126 2 3" xfId="11743" xr:uid="{29925F69-4862-4186-85E6-F9170BBC3148}"/>
    <cellStyle name="Normal 126 3" xfId="11744" xr:uid="{D52A981C-EE7B-4D9E-A8D8-083EE5A05F8C}"/>
    <cellStyle name="Normal 126 3 2" xfId="11745" xr:uid="{C0314A5E-1597-4306-B215-2C9210F72422}"/>
    <cellStyle name="Normal 126 4" xfId="11746" xr:uid="{6E4CB04E-727E-43C6-9DE0-3B8454672573}"/>
    <cellStyle name="Normal 127" xfId="11747" xr:uid="{E12F9A33-0CD9-4077-B780-1732032794D3}"/>
    <cellStyle name="Normal 127 2" xfId="11748" xr:uid="{FA318398-6306-432A-959A-80208A4C6149}"/>
    <cellStyle name="Normal 128" xfId="11749" xr:uid="{3B9196DE-8571-4472-B562-FFAC9DCFD63E}"/>
    <cellStyle name="Normal 128 2" xfId="11750" xr:uid="{7D852329-C75D-4F3F-AD83-584C7D091A03}"/>
    <cellStyle name="Normal 129" xfId="11751" xr:uid="{14115FBD-75EE-467A-B7D2-B9A6768E6259}"/>
    <cellStyle name="Normal 129 2" xfId="11752" xr:uid="{A295F70C-7A11-4187-B37B-969B8F28574C}"/>
    <cellStyle name="Normal 13" xfId="11753" xr:uid="{558011C0-2409-4CF1-B02A-27026F5A3FF4}"/>
    <cellStyle name="Normal 13 2" xfId="11754" xr:uid="{250C70B5-1343-480E-AF17-075FAAAE2892}"/>
    <cellStyle name="Normal 13 2 2" xfId="11755" xr:uid="{4544B617-FD2B-4044-AFF6-19AA9FCF0B67}"/>
    <cellStyle name="Normal 13 2 2 2" xfId="11756" xr:uid="{DF08E887-CB8C-480C-BA88-99BBCC8FBC5D}"/>
    <cellStyle name="Normal 13 2 2 2 2" xfId="11757" xr:uid="{841CE174-84FD-4DEC-B510-27623F49E882}"/>
    <cellStyle name="Normal 13 2 2 2 2 2" xfId="11758" xr:uid="{09DD8C81-C051-451E-9DE5-1C910C1FDD38}"/>
    <cellStyle name="Normal 13 2 2 2 2 2 2" xfId="11759" xr:uid="{DDAB3CA1-965E-442C-8129-8D87CDBADA8B}"/>
    <cellStyle name="Normal 13 2 2 2 2 2 2 2" xfId="11760" xr:uid="{240F084A-0C5B-4BAB-9ED1-D8C04D6FDD0D}"/>
    <cellStyle name="Normal 13 2 2 2 2 2 2 2 2" xfId="11761" xr:uid="{2E534CE0-2A10-4145-A76C-42898415E2B9}"/>
    <cellStyle name="Normal 13 2 2 2 2 2 2 3" xfId="11762" xr:uid="{7B0C08FB-B086-4C9F-B8D7-DAF35F17ED72}"/>
    <cellStyle name="Normal 13 2 2 2 2 2 3" xfId="11763" xr:uid="{86A06F48-95B9-4318-8AD4-9A8B87DD58B2}"/>
    <cellStyle name="Normal 13 2 2 2 2 2 3 2" xfId="11764" xr:uid="{D9376A62-03D1-4280-837A-CC5AD9E067B5}"/>
    <cellStyle name="Normal 13 2 2 2 2 2 4" xfId="11765" xr:uid="{8DCF9BBA-80F0-4968-9B40-ABCA7440A297}"/>
    <cellStyle name="Normal 13 2 2 2 2 3" xfId="11766" xr:uid="{19ADA43F-83C4-4A20-A0B8-52AD17367C5E}"/>
    <cellStyle name="Normal 13 2 2 2 2 3 2" xfId="11767" xr:uid="{B5FF448C-8E8A-411A-A45E-9CB0F9427B48}"/>
    <cellStyle name="Normal 13 2 2 2 2 3 2 2" xfId="11768" xr:uid="{BA2B7B50-8CE0-40CC-8329-C396F19F4B1B}"/>
    <cellStyle name="Normal 13 2 2 2 2 3 3" xfId="11769" xr:uid="{83FA656B-4165-461E-B71A-5EAB3C64F76C}"/>
    <cellStyle name="Normal 13 2 2 2 2 4" xfId="11770" xr:uid="{C42EDF1A-95ED-4EC7-AD31-862C955B2038}"/>
    <cellStyle name="Normal 13 2 2 2 2 4 2" xfId="11771" xr:uid="{A737AAC0-54FA-4190-93E7-7A957745C215}"/>
    <cellStyle name="Normal 13 2 2 2 2 5" xfId="11772" xr:uid="{48BFC41F-AD37-4304-B6B9-27E0DEBB9677}"/>
    <cellStyle name="Normal 13 2 2 2 3" xfId="11773" xr:uid="{E5D3A285-9AE8-4C8D-8AB0-6838AAF7154B}"/>
    <cellStyle name="Normal 13 2 2 2 3 2" xfId="11774" xr:uid="{460030B1-E5CF-46DF-9C8E-73EA7390C33C}"/>
    <cellStyle name="Normal 13 2 2 2 3 2 2" xfId="11775" xr:uid="{2F914E0E-2D85-4311-A9F9-76CC1E52D5A2}"/>
    <cellStyle name="Normal 13 2 2 2 3 2 2 2" xfId="11776" xr:uid="{16CAE46A-BBA8-4E6B-BB32-5E03AFB13FFF}"/>
    <cellStyle name="Normal 13 2 2 2 3 2 3" xfId="11777" xr:uid="{404585CA-45DB-4376-A27D-8F2905204AC8}"/>
    <cellStyle name="Normal 13 2 2 2 3 3" xfId="11778" xr:uid="{8A90F21F-5E7E-4F93-9441-A07BD4216E5F}"/>
    <cellStyle name="Normal 13 2 2 2 3 3 2" xfId="11779" xr:uid="{5ECB5C19-8F2B-42EA-8089-1F55EE64AE96}"/>
    <cellStyle name="Normal 13 2 2 2 3 4" xfId="11780" xr:uid="{CCA64568-96F6-4BD7-90C5-71F96580557F}"/>
    <cellStyle name="Normal 13 2 2 2 4" xfId="11781" xr:uid="{EA0D34EC-9DE7-468E-90F2-3A597885B008}"/>
    <cellStyle name="Normal 13 2 2 2 4 2" xfId="11782" xr:uid="{2A7BDFFD-11EF-486B-BD4A-7D123E410F8E}"/>
    <cellStyle name="Normal 13 2 2 2 4 2 2" xfId="11783" xr:uid="{48C6EAEC-2B35-44DE-B3C2-DD0804ED045A}"/>
    <cellStyle name="Normal 13 2 2 2 4 3" xfId="11784" xr:uid="{90ED79BA-B882-462F-993F-1B4AA4140B30}"/>
    <cellStyle name="Normal 13 2 2 2 5" xfId="11785" xr:uid="{73C1B267-AB13-418E-8A35-68397A8ACD15}"/>
    <cellStyle name="Normal 13 2 2 2 5 2" xfId="11786" xr:uid="{BB45E76A-73BE-43D1-9305-326FFBE7EC40}"/>
    <cellStyle name="Normal 13 2 2 2 6" xfId="11787" xr:uid="{7C0A3B17-C062-4E9E-A423-462E324101FD}"/>
    <cellStyle name="Normal 13 2 2 3" xfId="11788" xr:uid="{73FDAC73-52D7-47CA-9643-770D7C2FD2FE}"/>
    <cellStyle name="Normal 13 2 2 3 2" xfId="11789" xr:uid="{CFDC7D05-DEAC-4BB6-8154-88B82BB87977}"/>
    <cellStyle name="Normal 13 2 2 3 2 2" xfId="11790" xr:uid="{E7709E23-621E-43B4-991C-DF88BD1C61C8}"/>
    <cellStyle name="Normal 13 2 2 3 2 2 2" xfId="11791" xr:uid="{02E2D1CE-CEF6-4C2D-B330-6E8F2036A62B}"/>
    <cellStyle name="Normal 13 2 2 3 2 2 2 2" xfId="11792" xr:uid="{1E6C3D73-8A09-46FD-923C-52AF73A0746D}"/>
    <cellStyle name="Normal 13 2 2 3 2 2 3" xfId="11793" xr:uid="{CF77A74B-5772-41A7-86C5-D0268B3A0A4F}"/>
    <cellStyle name="Normal 13 2 2 3 2 3" xfId="11794" xr:uid="{9B55F5B7-E54F-4F2E-A3DF-055E5166883D}"/>
    <cellStyle name="Normal 13 2 2 3 2 3 2" xfId="11795" xr:uid="{76494D8F-4B94-4BB8-8785-EA99BE1B8FAA}"/>
    <cellStyle name="Normal 13 2 2 3 2 4" xfId="11796" xr:uid="{2B35043B-7EAC-4575-BBF0-69E6A840324A}"/>
    <cellStyle name="Normal 13 2 2 3 3" xfId="11797" xr:uid="{EBC5B5C0-6FB6-4153-A505-53C532D5F2AB}"/>
    <cellStyle name="Normal 13 2 2 3 3 2" xfId="11798" xr:uid="{A0552DE6-7C74-4A1C-A9B0-950E760FEF1B}"/>
    <cellStyle name="Normal 13 2 2 3 3 2 2" xfId="11799" xr:uid="{CE3D1EA3-0C00-4CC5-8E86-8E9D9BB31E1C}"/>
    <cellStyle name="Normal 13 2 2 3 3 3" xfId="11800" xr:uid="{D30A97E1-F3A8-43A1-9A26-B3B75ADC5110}"/>
    <cellStyle name="Normal 13 2 2 3 4" xfId="11801" xr:uid="{0C71A7FF-3C9E-41DF-BC58-A12D8F2CB756}"/>
    <cellStyle name="Normal 13 2 2 3 4 2" xfId="11802" xr:uid="{BC8DFEA3-FA67-402C-8C1E-3331CF743902}"/>
    <cellStyle name="Normal 13 2 2 3 5" xfId="11803" xr:uid="{C35336CA-D435-4E9D-AECB-13198F4F0A3C}"/>
    <cellStyle name="Normal 13 2 2 4" xfId="11804" xr:uid="{82E1FCFD-5524-4FD2-9C0F-FAF5A1E7BF49}"/>
    <cellStyle name="Normal 13 2 2 4 2" xfId="11805" xr:uid="{E5E4E7D7-E38E-4B46-AFDC-7DD8E7C3F6E0}"/>
    <cellStyle name="Normal 13 2 2 4 2 2" xfId="11806" xr:uid="{4DC41333-29AA-4461-A4BE-505313DEF3F8}"/>
    <cellStyle name="Normal 13 2 2 4 2 2 2" xfId="11807" xr:uid="{FD77EA96-1202-4A7E-BC19-F0E14A7F9087}"/>
    <cellStyle name="Normal 13 2 2 4 2 3" xfId="11808" xr:uid="{93588CDF-5F6A-4BC6-804D-854E9B54A1AC}"/>
    <cellStyle name="Normal 13 2 2 4 3" xfId="11809" xr:uid="{787E7A5C-3FBC-4F73-A3E2-DC7EFF022C50}"/>
    <cellStyle name="Normal 13 2 2 4 3 2" xfId="11810" xr:uid="{86DF183B-E216-456E-8673-A220AF40D295}"/>
    <cellStyle name="Normal 13 2 2 4 4" xfId="11811" xr:uid="{FDB5EF53-8977-4472-9D87-DF7F5CFB829D}"/>
    <cellStyle name="Normal 13 2 2 5" xfId="11812" xr:uid="{EDA773FA-8C9A-4061-8F18-F026BB5A0C56}"/>
    <cellStyle name="Normal 13 2 2 5 2" xfId="11813" xr:uid="{0A4F2F8C-8940-40E4-998C-24FFEFE24B3A}"/>
    <cellStyle name="Normal 13 2 2 5 2 2" xfId="11814" xr:uid="{B24A3BCB-A9F2-4383-818F-7F80459805BD}"/>
    <cellStyle name="Normal 13 2 2 5 3" xfId="11815" xr:uid="{9F9325F8-0DE6-4631-BC11-9F79C62C03EE}"/>
    <cellStyle name="Normal 13 2 2 6" xfId="11816" xr:uid="{3CF6449A-07E6-4808-9E34-5B2C44B7092D}"/>
    <cellStyle name="Normal 13 2 2 6 2" xfId="11817" xr:uid="{97774201-E234-4E91-AD5A-49B7FE5AA701}"/>
    <cellStyle name="Normal 13 2 2 7" xfId="11818" xr:uid="{16154452-BFA2-43D9-80C6-B7663550D14F}"/>
    <cellStyle name="Normal 13_20121227_ WS4 Questionnaire Extended matrix of availability_final_country" xfId="11819" xr:uid="{33BDE131-D045-4712-B73B-23556A82C230}"/>
    <cellStyle name="Normal 130" xfId="11820" xr:uid="{F4FFB15C-666E-401E-AE12-C3357FB9AB3F}"/>
    <cellStyle name="Normal 130 2" xfId="11821" xr:uid="{207E42B4-AE95-4069-8D85-337881EE694A}"/>
    <cellStyle name="Normal 131" xfId="11822" xr:uid="{FBFB1148-7121-4AB8-848F-2C27A982232D}"/>
    <cellStyle name="Normal 131 2" xfId="11823" xr:uid="{2E72024E-9B78-40D2-801C-C6B8C7B28809}"/>
    <cellStyle name="Normal 132" xfId="11824" xr:uid="{83DE7BDB-EE0E-446F-A52C-BC1052B3621C}"/>
    <cellStyle name="Normal 132 2" xfId="11825" xr:uid="{29338120-9B4C-4461-A310-AF2C863D0653}"/>
    <cellStyle name="Normal 133" xfId="11826" xr:uid="{3FC15F45-BC9C-4CC5-9C6E-C2BB09B8A2DB}"/>
    <cellStyle name="Normal 133 2" xfId="11827" xr:uid="{91A26900-7F50-41D0-8E87-BF2004513FFA}"/>
    <cellStyle name="Normal 134" xfId="11828" xr:uid="{E61059AF-3CE2-431C-BDAF-9820CCDF9C37}"/>
    <cellStyle name="Normal 134 2" xfId="11829" xr:uid="{5304E67C-B53E-4538-82FB-71D1DEB375B9}"/>
    <cellStyle name="Normal 135" xfId="11830" xr:uid="{AF8FDD45-90CF-45C2-B940-2A46A23C65AF}"/>
    <cellStyle name="Normal 135 2" xfId="11831" xr:uid="{A6F323DC-8B7D-4BED-A137-34F63FB117CA}"/>
    <cellStyle name="Normal 136" xfId="11832" xr:uid="{EC281B25-85A9-434C-B59C-8D12B9E5A1F0}"/>
    <cellStyle name="Normal 136 2" xfId="11833" xr:uid="{A0F32F19-E7FC-4CEE-AEE8-ACE40CA8BFFF}"/>
    <cellStyle name="Normal 137" xfId="11834" xr:uid="{95FAA55D-2508-4510-A169-07022C14E2E4}"/>
    <cellStyle name="Normal 137 2" xfId="11835" xr:uid="{00834A15-BC6A-4495-9082-863EB8D9E3FA}"/>
    <cellStyle name="Normal 138" xfId="11836" xr:uid="{DD22ED9A-9F48-47B1-98A5-C5A8769F6037}"/>
    <cellStyle name="Normal 138 2" xfId="11837" xr:uid="{3E7DC176-24A9-40CB-B626-70C43C128889}"/>
    <cellStyle name="Normal 139" xfId="11838" xr:uid="{6C06400D-A31C-47E8-89F5-DD724606480B}"/>
    <cellStyle name="Normal 139 2" xfId="11839" xr:uid="{A0F7CED1-7384-414D-B937-22398771867D}"/>
    <cellStyle name="Normal 14" xfId="11840" xr:uid="{07A18683-D053-43C5-BA3D-80B6E2A66F63}"/>
    <cellStyle name="Normal 14 2" xfId="11841" xr:uid="{1441F075-14D4-44BD-BFC2-369977FBE086}"/>
    <cellStyle name="Normal 14 2 2" xfId="11842" xr:uid="{2EF698BB-1CCB-4CA5-9F2A-0E9C42B3B46E}"/>
    <cellStyle name="Normal 14 2 2 2" xfId="11843" xr:uid="{1CA95044-ECC5-46DA-BE5D-5B23B3541864}"/>
    <cellStyle name="Normal 14 2 2 2 2" xfId="11844" xr:uid="{F66442B5-1537-4B8F-98F2-7E9721A0F90A}"/>
    <cellStyle name="Normal 14 2 2 2 2 2" xfId="11845" xr:uid="{2FBEEF23-67FD-444F-BCD8-21FADD6DB735}"/>
    <cellStyle name="Normal 14 2 2 2 2 2 2" xfId="11846" xr:uid="{8369ABA5-A585-4715-A161-87C01B52D004}"/>
    <cellStyle name="Normal 14 2 2 2 2 2 2 2" xfId="11847" xr:uid="{AF188670-F187-4DC2-B0B1-9476BFC7289E}"/>
    <cellStyle name="Normal 14 2 2 2 2 2 3" xfId="11848" xr:uid="{6178F75F-335B-4B47-8C75-772914ECF627}"/>
    <cellStyle name="Normal 14 2 2 2 2 3" xfId="11849" xr:uid="{EC80795D-D9CF-402B-B784-C1FD68608028}"/>
    <cellStyle name="Normal 14 2 2 2 2 3 2" xfId="11850" xr:uid="{B7549EEE-E1BD-4D4E-BC24-5B108CB8BF5D}"/>
    <cellStyle name="Normal 14 2 2 2 2 4" xfId="11851" xr:uid="{52A48491-77C3-452C-A20B-8C0883ABB3B6}"/>
    <cellStyle name="Normal 14 2 2 2 3" xfId="11852" xr:uid="{420E8749-B15B-4A2F-88DE-A5D9B92F4DD9}"/>
    <cellStyle name="Normal 14 2 2 2 3 2" xfId="11853" xr:uid="{EC59C396-4F59-43B7-B6AE-94C1580A04FF}"/>
    <cellStyle name="Normal 14 2 2 2 3 2 2" xfId="11854" xr:uid="{09A56C8D-5921-4F1A-B0E8-7D6B38C49AA1}"/>
    <cellStyle name="Normal 14 2 2 2 3 3" xfId="11855" xr:uid="{2CF370B4-A8FD-4A15-B407-9FD499983816}"/>
    <cellStyle name="Normal 14 2 2 2 4" xfId="11856" xr:uid="{DB2A12D0-3F75-4FC4-8537-F174EC527273}"/>
    <cellStyle name="Normal 14 2 2 2 4 2" xfId="11857" xr:uid="{7F9569CE-632A-41F5-8B4E-65F56E47C09E}"/>
    <cellStyle name="Normal 14 2 2 2 5" xfId="11858" xr:uid="{7BC717FB-D63D-49C1-81B0-7646635D5323}"/>
    <cellStyle name="Normal 14 2 2 3" xfId="11859" xr:uid="{0B40727B-E218-474A-9B27-5A27A4A7DCD2}"/>
    <cellStyle name="Normal 14 2 2 3 2" xfId="11860" xr:uid="{C70797A9-C9B6-4477-81F5-F721BB9B9C00}"/>
    <cellStyle name="Normal 14 2 2 3 2 2" xfId="11861" xr:uid="{50E0075D-BFD8-4CB8-ADBA-3DFFA897F174}"/>
    <cellStyle name="Normal 14 2 2 3 2 2 2" xfId="11862" xr:uid="{9C9B1007-1F9D-445E-B53C-58F0B4861F52}"/>
    <cellStyle name="Normal 14 2 2 3 2 3" xfId="11863" xr:uid="{E77C9FF6-5539-4554-9FD0-497EBBF79F14}"/>
    <cellStyle name="Normal 14 2 2 3 3" xfId="11864" xr:uid="{747D59DB-F019-423D-86CA-FA8AE5441298}"/>
    <cellStyle name="Normal 14 2 2 3 3 2" xfId="11865" xr:uid="{154FF7D4-8288-4BD8-B7DF-D7D305EC26FF}"/>
    <cellStyle name="Normal 14 2 2 3 4" xfId="11866" xr:uid="{DCA64BED-E164-437A-906B-0926731F46E3}"/>
    <cellStyle name="Normal 14 2 2 4" xfId="11867" xr:uid="{2E11432D-886A-4166-B28B-FD1C8EAB2795}"/>
    <cellStyle name="Normal 14 2 2 4 2" xfId="11868" xr:uid="{5EDD22C5-B0C0-45AD-8948-D772F1979AE3}"/>
    <cellStyle name="Normal 14 2 2 4 2 2" xfId="11869" xr:uid="{E3CC4ED8-6A99-404D-9B65-047E306B8D0E}"/>
    <cellStyle name="Normal 14 2 2 4 3" xfId="11870" xr:uid="{20B112BC-C685-4189-8860-6890D3D4820B}"/>
    <cellStyle name="Normal 14 2 2 5" xfId="11871" xr:uid="{77F9012A-2462-4455-9E1D-571A8982CFBF}"/>
    <cellStyle name="Normal 14 2 2 5 2" xfId="11872" xr:uid="{BA25C85B-3C96-4AB8-B6B1-9306625DE386}"/>
    <cellStyle name="Normal 14 2 2 6" xfId="11873" xr:uid="{F51E31BF-2F24-45FF-BC1F-5B9C2C2EF999}"/>
    <cellStyle name="Normal 14 2 3" xfId="11874" xr:uid="{ACFCF4C1-77AA-457F-AD00-F25F566511A0}"/>
    <cellStyle name="Normal 14 2 3 2" xfId="11875" xr:uid="{543EA8EC-99F8-4088-8F8C-ECEC922B3494}"/>
    <cellStyle name="Normal 14 2 3 2 2" xfId="11876" xr:uid="{F8E16856-5C53-4EC9-BAF9-287EAA56E9A4}"/>
    <cellStyle name="Normal 14 2 3 2 2 2" xfId="11877" xr:uid="{4BA83353-AE46-479A-B283-439FC03761DF}"/>
    <cellStyle name="Normal 14 2 3 2 2 2 2" xfId="11878" xr:uid="{E0078DD4-A6B2-47EE-933C-49F302194DDA}"/>
    <cellStyle name="Normal 14 2 3 2 2 3" xfId="11879" xr:uid="{E82E784A-1796-457F-AD73-FF5FEB3B9F4B}"/>
    <cellStyle name="Normal 14 2 3 2 3" xfId="11880" xr:uid="{5D937A59-1A0B-4406-B02E-C9AD9B2BF9D8}"/>
    <cellStyle name="Normal 14 2 3 2 3 2" xfId="11881" xr:uid="{23CDF6F8-7925-4718-925F-2E93EA08DD6A}"/>
    <cellStyle name="Normal 14 2 3 2 4" xfId="11882" xr:uid="{7446CB1C-D942-4939-8DDB-EA778CBC5A12}"/>
    <cellStyle name="Normal 14 2 3 3" xfId="11883" xr:uid="{06BAD280-DAF0-45A6-801A-9885D9CC51AB}"/>
    <cellStyle name="Normal 14 2 3 3 2" xfId="11884" xr:uid="{4618D56A-A5A3-4CA5-90DE-6A342552F414}"/>
    <cellStyle name="Normal 14 2 3 3 2 2" xfId="11885" xr:uid="{43E3DCA4-821A-453F-A1E8-3D09200DAD1D}"/>
    <cellStyle name="Normal 14 2 3 3 3" xfId="11886" xr:uid="{6CD21C77-641F-4EFA-B202-AF253CB04B76}"/>
    <cellStyle name="Normal 14 2 3 4" xfId="11887" xr:uid="{786B86DD-876E-44A4-95F4-B0B820E8CB60}"/>
    <cellStyle name="Normal 14 2 3 4 2" xfId="11888" xr:uid="{7443E69E-C8B7-4047-895E-B13EF83DF609}"/>
    <cellStyle name="Normal 14 2 3 5" xfId="11889" xr:uid="{4FFB3E6D-3525-45FC-BDE2-45921F6D3457}"/>
    <cellStyle name="Normal 14 2 4" xfId="11890" xr:uid="{7AA5BDE8-372B-424A-BA42-95E7E3B59956}"/>
    <cellStyle name="Normal 14 2 4 2" xfId="11891" xr:uid="{BD9844E3-F8A0-4D7E-B1AA-48353C8940BC}"/>
    <cellStyle name="Normal 14 2 4 2 2" xfId="11892" xr:uid="{3B62C47A-00E8-4CC4-BDB0-CD0E460D94DB}"/>
    <cellStyle name="Normal 14 2 4 2 2 2" xfId="11893" xr:uid="{0C5C289F-4FE0-4F88-AA92-7FA06F6A28C6}"/>
    <cellStyle name="Normal 14 2 4 2 3" xfId="11894" xr:uid="{67FE2B17-7EB2-44D6-B850-78C4C7DA86C5}"/>
    <cellStyle name="Normal 14 2 4 3" xfId="11895" xr:uid="{8F5DA452-F230-49FF-8AA0-85D2B1473E40}"/>
    <cellStyle name="Normal 14 2 4 3 2" xfId="11896" xr:uid="{8968FAF7-B2E5-40A2-801F-6F5DA5BAB70C}"/>
    <cellStyle name="Normal 14 2 4 4" xfId="11897" xr:uid="{D5C9E1F3-1FF3-403A-8389-E225B090FCA0}"/>
    <cellStyle name="Normal 14 2 5" xfId="11898" xr:uid="{D6102613-C15F-4B65-BE03-D5C12E3D5660}"/>
    <cellStyle name="Normal 14 2 5 2" xfId="11899" xr:uid="{BE330A60-4ED2-456F-BC90-0215597F49CA}"/>
    <cellStyle name="Normal 14 2 5 2 2" xfId="11900" xr:uid="{289203B1-F512-4954-9F4A-A2FBC6CB2B4A}"/>
    <cellStyle name="Normal 14 2 5 3" xfId="11901" xr:uid="{8E75617A-19F4-488E-8C25-5CE849E7D922}"/>
    <cellStyle name="Normal 14_20121227_ WS4 Questionnaire Extended matrix of availability_final_country" xfId="11902" xr:uid="{FCA6891D-705E-417D-B819-88F17162B476}"/>
    <cellStyle name="Normal 140" xfId="11903" xr:uid="{907A63A6-DC7D-400B-B6B7-A0E2477F424C}"/>
    <cellStyle name="Normal 140 2" xfId="11904" xr:uid="{B3B1A314-356D-4FCB-8CCC-74CE01B782FF}"/>
    <cellStyle name="Normal 141" xfId="11905" xr:uid="{AC0B0227-EF2F-433D-9ACC-A397ECE572DE}"/>
    <cellStyle name="Normal 141 2" xfId="11906" xr:uid="{25E4BB7D-5AC7-4551-9D47-EE673C55AD1E}"/>
    <cellStyle name="Normal 142" xfId="11907" xr:uid="{7F0E4229-0BFB-45F3-9F07-97E31E09125F}"/>
    <cellStyle name="Normal 142 2" xfId="11908" xr:uid="{30F0BD46-D800-433B-82D8-58948D4C1801}"/>
    <cellStyle name="Normal 143" xfId="11909" xr:uid="{191F249E-CA7A-4732-BBA1-FFB926BC9E8A}"/>
    <cellStyle name="Normal 143 2" xfId="11910" xr:uid="{5779A422-AE3F-484B-BCCE-3C44E2CEBC20}"/>
    <cellStyle name="Normal 144" xfId="11911" xr:uid="{A56D14EA-B112-42DB-89AD-53C62E4647A8}"/>
    <cellStyle name="Normal 144 2" xfId="11912" xr:uid="{AC8974E6-B5AB-4000-B216-242015E5CB66}"/>
    <cellStyle name="Normal 145" xfId="11913" xr:uid="{499E5E4A-AC9D-486B-AE8F-537545BCBF2A}"/>
    <cellStyle name="Normal 145 2" xfId="11914" xr:uid="{3E9EDBFC-2C8E-4E2D-A5DF-39EDBCCF43D6}"/>
    <cellStyle name="Normal 146" xfId="11915" xr:uid="{16497DCE-ED33-465B-BC01-A28AF7DEFF71}"/>
    <cellStyle name="Normal 146 2" xfId="11916" xr:uid="{1A04479E-FBED-458B-B0B5-A7EB7B2370AB}"/>
    <cellStyle name="Normal 147" xfId="11917" xr:uid="{4F704DAB-0FB8-4B55-BB67-226439E84295}"/>
    <cellStyle name="Normal 147 2" xfId="11918" xr:uid="{3BF7A9B6-80C5-4234-B9C5-050C8F443DAA}"/>
    <cellStyle name="Normal 148" xfId="11919" xr:uid="{66A7BEB9-6EF9-49F6-9F0F-78C02E9E78CD}"/>
    <cellStyle name="Normal 148 2" xfId="11920" xr:uid="{82E21C39-5269-487C-B947-AFD746048730}"/>
    <cellStyle name="Normal 149" xfId="11921" xr:uid="{E6E3AE79-7355-4D2D-B80C-AB437C9DE88A}"/>
    <cellStyle name="Normal 149 2" xfId="11922" xr:uid="{A9769660-F4B0-4B61-8387-6B62866A0EAD}"/>
    <cellStyle name="Normal 15" xfId="11923" xr:uid="{C2BCD128-401E-4EC5-9419-A06364189A34}"/>
    <cellStyle name="Normal 15 2" xfId="11924" xr:uid="{0762FC0C-EC60-4E6A-ADB6-5B65A29AD60A}"/>
    <cellStyle name="Normal 15 2 2" xfId="11925" xr:uid="{E9253CBE-C36F-4925-9767-D7AB743E253B}"/>
    <cellStyle name="Normal 15 2 2 2" xfId="11926" xr:uid="{B819189A-DD98-466F-B04C-3E8B64F9E535}"/>
    <cellStyle name="Normal 15 2 2 2 2" xfId="11927" xr:uid="{425E9FFA-C2C2-421C-AEF6-564C75DB7A05}"/>
    <cellStyle name="Normal 15 2 2 2 2 2" xfId="11928" xr:uid="{E8A57F5F-F533-42DB-8571-C6268E1BED13}"/>
    <cellStyle name="Normal 15 2 2 2 3" xfId="11929" xr:uid="{69A12418-6ED7-4890-B5BE-BA49EA174D23}"/>
    <cellStyle name="Normal 15 2 2 3" xfId="11930" xr:uid="{98BA47CA-C98F-4E10-AD09-AE2086D74EC5}"/>
    <cellStyle name="Normal 15 2 2 3 2" xfId="11931" xr:uid="{C758E14A-2DF3-491E-A598-2668ADB5A5E1}"/>
    <cellStyle name="Normal 15 2 2 4" xfId="11932" xr:uid="{3269C411-D8FA-4E75-AB4E-104C07C1A809}"/>
    <cellStyle name="Normal 15 2 3" xfId="11933" xr:uid="{63495D91-A83F-438C-B993-E9AFBBC4AFB2}"/>
    <cellStyle name="Normal 15 2 3 2" xfId="11934" xr:uid="{D5BC4AA7-EF17-4094-BB65-C55CCBBCF6D1}"/>
    <cellStyle name="Normal 15 2 3 2 2" xfId="11935" xr:uid="{FF4D936A-9491-4435-A99E-4E2741E42C95}"/>
    <cellStyle name="Normal 15 2 3 3" xfId="11936" xr:uid="{0CBEF6BE-60FE-4963-8BA8-5D27F22D2B72}"/>
    <cellStyle name="Normal 15 3" xfId="11937" xr:uid="{8529FC04-4B30-4D62-9581-C295251695F8}"/>
    <cellStyle name="Normal 15 3 2" xfId="11938" xr:uid="{E6A84BB5-F8C0-4922-8866-215FD12D37CA}"/>
    <cellStyle name="Normal 15 3 2 2" xfId="11939" xr:uid="{BF9FE7E4-8F86-40D1-80A0-0F859347E5DF}"/>
    <cellStyle name="Normal 15 3 2 2 2" xfId="11940" xr:uid="{91BD53E1-46AE-4051-80E5-90D20F784991}"/>
    <cellStyle name="Normal 15 3 2 3" xfId="11941" xr:uid="{DCD66B5A-6F42-467F-9CB0-E1982C0B3167}"/>
    <cellStyle name="Normal 15 3 3" xfId="11942" xr:uid="{5A513EAE-E619-4A3D-9305-97188417F2CC}"/>
    <cellStyle name="Normal 15 3 3 2" xfId="11943" xr:uid="{1E865232-C260-4245-BEDB-CFED91B1C511}"/>
    <cellStyle name="Normal 15 3 4" xfId="11944" xr:uid="{37D5CDFD-F781-4D75-A6EA-1E38B4395935}"/>
    <cellStyle name="Normal 15 4" xfId="11945" xr:uid="{4A1128F0-D4BA-46CF-B3B6-A83862877FE6}"/>
    <cellStyle name="Normal 15 4 2" xfId="11946" xr:uid="{4DA87B95-7165-4456-88FE-D88288A9B52F}"/>
    <cellStyle name="Normal 15 4 2 2" xfId="11947" xr:uid="{3E9A0738-2037-40D1-B735-1D1EBCDC89F3}"/>
    <cellStyle name="Normal 15 4 3" xfId="11948" xr:uid="{72B87439-118A-4129-B710-1801FC6B9EE7}"/>
    <cellStyle name="Normal 15_20121227_ WS4 Questionnaire Extended matrix of availability_final_country" xfId="11949" xr:uid="{3CD51BBD-44E3-412D-A20F-9604BF3C1573}"/>
    <cellStyle name="Normal 150" xfId="11950" xr:uid="{F1C53E50-1B75-41F4-8451-AD3CBD2371A9}"/>
    <cellStyle name="Normal 150 2" xfId="11951" xr:uid="{2A9D417D-F8F6-49C6-8A08-5A803FF53264}"/>
    <cellStyle name="Normal 151" xfId="11952" xr:uid="{8F0FFC08-2AE2-4C41-9C24-E1363A5D4D43}"/>
    <cellStyle name="Normal 151 2" xfId="11953" xr:uid="{3D252B17-ED50-4CB7-9721-78F977A28D2F}"/>
    <cellStyle name="Normal 151 2 2" xfId="11954" xr:uid="{5F0BC2A9-BEAD-4F6D-8F4C-259CCA438529}"/>
    <cellStyle name="Normal 151 2 2 2" xfId="11955" xr:uid="{C9546D99-8783-4B07-8045-34901470EF03}"/>
    <cellStyle name="Normal 151 2 3" xfId="11956" xr:uid="{38F62C81-C1AD-420C-98C0-1C4F6CA08444}"/>
    <cellStyle name="Normal 151 3" xfId="11957" xr:uid="{41136095-941F-41D5-B2E9-F75AE16511C7}"/>
    <cellStyle name="Normal 151 3 2" xfId="11958" xr:uid="{26F430C7-E008-4B3C-8A96-E51A1F26192B}"/>
    <cellStyle name="Normal 151 4" xfId="11959" xr:uid="{91030ECF-9482-4CA5-80E1-D115F6054CFB}"/>
    <cellStyle name="Normal 152" xfId="11960" xr:uid="{B78936FD-94EF-40FF-9F73-1A5B742DB0D5}"/>
    <cellStyle name="Normal 152 2" xfId="11961" xr:uid="{66B0D009-EF1C-4859-897A-E831E01A43A0}"/>
    <cellStyle name="Normal 153" xfId="11962" xr:uid="{7526132A-F06D-4711-AE2D-8D17D8A2EDF0}"/>
    <cellStyle name="Normal 153 2" xfId="11963" xr:uid="{005B87DF-3EF2-48A3-ADC4-2E2AC904AD07}"/>
    <cellStyle name="Normal 153 2 2" xfId="11964" xr:uid="{359DF65B-A5F0-496D-A87D-67D914484B92}"/>
    <cellStyle name="Normal 153 3" xfId="11965" xr:uid="{670850EB-A737-42DA-BFAF-6A4B7F72E56F}"/>
    <cellStyle name="Normal 154" xfId="11966" xr:uid="{9BF67B5A-1DB8-402B-9584-0CACC6C131AA}"/>
    <cellStyle name="Normal 155" xfId="11967" xr:uid="{DE284C6D-3471-449A-9633-5EB7D43A006A}"/>
    <cellStyle name="Normal 155 2" xfId="11968" xr:uid="{2C43E8B0-4200-4587-B51C-FEF4EF0849F3}"/>
    <cellStyle name="Normal 155 2 2" xfId="11969" xr:uid="{BF492497-1CBE-4A5D-A0B8-365BBC171A0C}"/>
    <cellStyle name="Normal 155 3" xfId="11970" xr:uid="{FC58AE9C-8DBB-43A4-85FE-7420F5AD044D}"/>
    <cellStyle name="Normal 156" xfId="11971" xr:uid="{6E1B15C9-643E-4954-84A8-5883C470C82C}"/>
    <cellStyle name="Normal 156 2" xfId="11972" xr:uid="{298A3D5E-711D-456E-A605-12AB5B1F033E}"/>
    <cellStyle name="Normal 156 2 2" xfId="11973" xr:uid="{4801ABED-0048-4AC2-AE28-D8D1F17F924A}"/>
    <cellStyle name="Normal 156 3" xfId="11974" xr:uid="{0AF25194-DA10-4176-AFB7-2A75F6A1BE9A}"/>
    <cellStyle name="Normal 157" xfId="11975" xr:uid="{0725C9BB-94FF-4513-950B-6E6713ABA2F8}"/>
    <cellStyle name="Normal 157 2" xfId="11976" xr:uid="{0F32145F-2F89-4906-9E4B-1F6EEF24DE43}"/>
    <cellStyle name="Normal 157 2 2" xfId="11977" xr:uid="{78104787-9545-40E9-9D95-2A2FDAFA3CF4}"/>
    <cellStyle name="Normal 157 3" xfId="11978" xr:uid="{23E0385D-F65B-49C1-BC59-0FFED84807EB}"/>
    <cellStyle name="Normal 158" xfId="11979" xr:uid="{41483864-3A35-4ACB-A01A-081196E25D34}"/>
    <cellStyle name="Normal 158 2" xfId="11980" xr:uid="{21D5D7A0-E9BA-4DA8-83C0-655A640AC3DF}"/>
    <cellStyle name="Normal 158 2 2" xfId="11981" xr:uid="{02248BC3-52D5-44DC-B945-ADEBC013C786}"/>
    <cellStyle name="Normal 158 2 2 2" xfId="11982" xr:uid="{9D88CE3F-F49F-48D2-9F31-C632B879DC62}"/>
    <cellStyle name="Normal 158 2 3" xfId="11983" xr:uid="{862F6FBF-CF28-40AB-9044-61A763B63101}"/>
    <cellStyle name="Normal 158 3" xfId="11984" xr:uid="{FE6A9AD0-15A3-41CA-8B3A-A1DFAB3D1D11}"/>
    <cellStyle name="Normal 158 3 2" xfId="11985" xr:uid="{F98D760E-6296-4183-988E-5FC045FBCBFF}"/>
    <cellStyle name="Normal 158 4" xfId="11986" xr:uid="{E0824E00-31F8-4CEA-9C44-7C10083B40BD}"/>
    <cellStyle name="Normal 158 4 2" xfId="11987" xr:uid="{7A9F0408-F715-4183-AB21-B7BDCFD6E671}"/>
    <cellStyle name="Normal 158 4 2 2" xfId="11988" xr:uid="{6D1E161F-612B-43CC-8DA0-CFA2809D2153}"/>
    <cellStyle name="Normal 158 4 3" xfId="11989" xr:uid="{1F844533-B6F5-4EE2-B69B-7624E4CC9BAE}"/>
    <cellStyle name="Normal 158 5" xfId="11990" xr:uid="{80631847-EC7E-447B-9F9B-FE69A8F8BC76}"/>
    <cellStyle name="Normal 158 5 2" xfId="11991" xr:uid="{9F07BA7B-7EB8-43F6-9F6B-8AD850962C45}"/>
    <cellStyle name="Normal 158 6" xfId="11992" xr:uid="{03B51077-B96F-47DA-8E1C-2F2DC0FD4CEC}"/>
    <cellStyle name="Normal 159" xfId="11993" xr:uid="{DB910BA5-37CB-44C7-B0C0-095C435E8AE4}"/>
    <cellStyle name="Normal 159 2" xfId="11994" xr:uid="{C0F0F920-44D1-4CFF-86F2-14A123A942C8}"/>
    <cellStyle name="Normal 159 2 2" xfId="11995" xr:uid="{125BE1E5-89C9-4AB6-98EF-D90A8A2A27C3}"/>
    <cellStyle name="Normal 159 3" xfId="11996" xr:uid="{2F1D1946-5713-469B-A5E6-C2A22C4709D0}"/>
    <cellStyle name="Normal 16" xfId="11997" xr:uid="{066ECD71-ED4F-4C88-A8EC-EA123A9661CF}"/>
    <cellStyle name="Normal 160" xfId="11998" xr:uid="{4C7E4291-C734-43FA-8897-F606DC2C233E}"/>
    <cellStyle name="Normal 160 2" xfId="11999" xr:uid="{A5CA4CB6-5D65-492A-9796-4206E263BB1E}"/>
    <cellStyle name="Normal 160 2 2" xfId="12000" xr:uid="{20B623BE-01EE-46CD-A506-F2DE059E0011}"/>
    <cellStyle name="Normal 160 3" xfId="12001" xr:uid="{F3C659AB-5E3A-431F-A233-E4D163EEA7B7}"/>
    <cellStyle name="Normal 161" xfId="12002" xr:uid="{7E6EAECC-4245-4C72-B22A-CD92669E86BE}"/>
    <cellStyle name="Normal 161 2" xfId="12003" xr:uid="{74B4C1A3-9321-4FEE-A8F1-E768E7390CB0}"/>
    <cellStyle name="Normal 161 2 2" xfId="12004" xr:uid="{4E4AA52F-5D9F-4D91-8BB2-EF3A90E61AA6}"/>
    <cellStyle name="Normal 161 3" xfId="12005" xr:uid="{D9ABA4AF-4F64-4D6B-9BE1-BC9CCFE53CF3}"/>
    <cellStyle name="Normal 162" xfId="12006" xr:uid="{25AF86F8-2DA4-448E-B8DC-50D19CA23E2F}"/>
    <cellStyle name="Normal 162 2" xfId="12007" xr:uid="{1F24C453-3261-472B-8A85-2C4A48D9C29B}"/>
    <cellStyle name="Normal 162 2 2" xfId="12008" xr:uid="{734A69EC-CD47-412A-9469-8B40FCC1904A}"/>
    <cellStyle name="Normal 162 3" xfId="12009" xr:uid="{895BD4A5-E476-4D7C-B46B-498E710CD8E4}"/>
    <cellStyle name="Normal 163" xfId="12010" xr:uid="{FC107DC4-3DEE-4B3C-9298-69E5C11C6574}"/>
    <cellStyle name="Normal 163 2" xfId="12011" xr:uid="{4D477489-D51D-4521-8C55-39AEBF36404A}"/>
    <cellStyle name="Normal 163 2 2" xfId="12012" xr:uid="{39A32058-3475-4A46-96F9-0779F21C91F7}"/>
    <cellStyle name="Normal 163 3" xfId="12013" xr:uid="{29E60876-C0D2-4212-BD78-87A6BDDC97AC}"/>
    <cellStyle name="Normal 164" xfId="12014" xr:uid="{4E0031FF-FB19-49D1-93FF-4D84077F3749}"/>
    <cellStyle name="Normal 164 2" xfId="12015" xr:uid="{33F2FB98-92E1-4C13-B892-AC4052B07F7F}"/>
    <cellStyle name="Normal 164 2 2" xfId="12016" xr:uid="{C446AF64-E2C5-4855-9A77-90EF57911AA5}"/>
    <cellStyle name="Normal 164 3" xfId="12017" xr:uid="{8E06C21F-EAD8-48D1-9DFA-5830A6FBB508}"/>
    <cellStyle name="Normal 165" xfId="12018" xr:uid="{006ABB72-E490-4F8D-81F6-912FF62C3F79}"/>
    <cellStyle name="Normal 165 2" xfId="12019" xr:uid="{1D64B5DE-F5DA-4544-B831-D31FC70B0F44}"/>
    <cellStyle name="Normal 165 2 2" xfId="12020" xr:uid="{186154DE-5222-435C-AA97-DFF6A938D1FD}"/>
    <cellStyle name="Normal 165 3" xfId="12021" xr:uid="{60ADD495-37E6-464D-9848-5CC146354919}"/>
    <cellStyle name="Normal 166" xfId="12022" xr:uid="{6F53BBF7-97D6-464E-96D0-2C31D9CD55DE}"/>
    <cellStyle name="Normal 166 2" xfId="12023" xr:uid="{3F55132C-98A6-4796-BCE0-1CFC6B51579C}"/>
    <cellStyle name="Normal 166 2 2" xfId="12024" xr:uid="{F0C7D656-0BDB-4025-85F1-236010FEE3FF}"/>
    <cellStyle name="Normal 166 3" xfId="12025" xr:uid="{02D78A88-388B-4C5E-B110-38149E1B8155}"/>
    <cellStyle name="Normal 167" xfId="12026" xr:uid="{77D80C6F-61E3-4C4C-9C0E-58C89B6DDF01}"/>
    <cellStyle name="Normal 167 2" xfId="12027" xr:uid="{124D7D86-F550-4029-B535-875EB8ACBDED}"/>
    <cellStyle name="Normal 167 2 2" xfId="12028" xr:uid="{4FE08FB8-A68D-4765-916D-EAB686AA58B6}"/>
    <cellStyle name="Normal 167 3" xfId="12029" xr:uid="{F843D983-50C8-4D4D-8D18-5387C76C93F4}"/>
    <cellStyle name="Normal 168" xfId="12030" xr:uid="{1BC9F86D-1669-442B-9334-96C993192CE6}"/>
    <cellStyle name="Normal 168 2" xfId="12031" xr:uid="{20962688-2957-48BD-8A81-86ACB86CC8BB}"/>
    <cellStyle name="Normal 168 2 2" xfId="12032" xr:uid="{0776EA13-15F1-4210-A0E8-3A1A6B08182B}"/>
    <cellStyle name="Normal 168 3" xfId="12033" xr:uid="{BF52C24D-3CA4-4717-8BDF-C3F6EE1D5B15}"/>
    <cellStyle name="Normal 169" xfId="12034" xr:uid="{B6B7E93C-C548-43AE-A5EF-6B4C0E46E90A}"/>
    <cellStyle name="Normal 169 2" xfId="12035" xr:uid="{3D6B4CD9-C471-47AC-A300-3D85B796E830}"/>
    <cellStyle name="Normal 169 2 2" xfId="12036" xr:uid="{D6160469-BA43-4DE2-8090-2100914FBB76}"/>
    <cellStyle name="Normal 169 3" xfId="12037" xr:uid="{A030522C-2976-476A-BE71-01B70E04D52D}"/>
    <cellStyle name="Normal 17" xfId="12038" xr:uid="{6B7BF1D5-1292-4915-9E09-CBFAC3D8A6AD}"/>
    <cellStyle name="Normal 17 2" xfId="12039" xr:uid="{FEEDFB06-5A75-4E8C-A8E6-70841899709E}"/>
    <cellStyle name="Normal 17 2 2" xfId="12040" xr:uid="{FDD4CC43-6E83-42A8-A9CB-EB2E9C5E5C7F}"/>
    <cellStyle name="Normal 17 2_20121227_ WS4 Questionnaire Extended matrix of availability_final_country" xfId="12041" xr:uid="{DEE78E47-0D61-4215-B81E-44A7215339AE}"/>
    <cellStyle name="Normal 170" xfId="41" xr:uid="{14BF9741-BC11-42AC-AD7B-D98FF6A6392D}"/>
    <cellStyle name="Normal 171" xfId="12042" xr:uid="{1EE53BA0-6A19-418D-9C0C-D9339803E8E3}"/>
    <cellStyle name="Normal 171 2" xfId="12043" xr:uid="{9B570130-A9DD-4072-BF1F-4AE7B256CFF8}"/>
    <cellStyle name="Normal 171 2 2" xfId="12044" xr:uid="{B827DFDA-96F8-416E-A3AA-66B7A5943026}"/>
    <cellStyle name="Normal 171 3" xfId="12045" xr:uid="{10BE5BA9-4B2B-4F07-8607-74CEC98CF8A2}"/>
    <cellStyle name="Normal 172" xfId="12046" xr:uid="{201C3B4C-50E2-4C5F-9ED8-3026E55DE7DC}"/>
    <cellStyle name="Normal 173" xfId="12047" xr:uid="{AF7717D7-1685-4B51-B509-17A7FDBED2AA}"/>
    <cellStyle name="Normal 174" xfId="12048" xr:uid="{F0640CAF-E054-46B5-83DC-AF57544FE72B}"/>
    <cellStyle name="Normal 175" xfId="12049" xr:uid="{282B51C9-B776-4C82-B555-339CCF41E965}"/>
    <cellStyle name="Normal 175 2" xfId="12050" xr:uid="{E1627DBD-B2A4-459E-8714-A1794E73AE9B}"/>
    <cellStyle name="Normal 176" xfId="12051" xr:uid="{1074108E-C602-4CCB-AD87-0DE29373990C}"/>
    <cellStyle name="Normal 176 2" xfId="12052" xr:uid="{60C7C768-9E5D-4A7B-87F1-7803D91A20AD}"/>
    <cellStyle name="Normal 177" xfId="12053" xr:uid="{B51307C2-620F-42F4-BBC7-3A5D89B833D0}"/>
    <cellStyle name="Normal 177 2" xfId="12054" xr:uid="{0AB97733-0262-47D7-9185-EB2E0AB5D36E}"/>
    <cellStyle name="Normal 178" xfId="12055" xr:uid="{6E06BF20-E066-467A-9EC1-81441A69FB9F}"/>
    <cellStyle name="Normal 179" xfId="12056" xr:uid="{4D79E45B-F714-4668-B1C6-0CA1530F7248}"/>
    <cellStyle name="Normal 18" xfId="12057" xr:uid="{67D5FB62-F25A-4B07-8B91-6B19D9C727AA}"/>
    <cellStyle name="Normal 18 2" xfId="12058" xr:uid="{0826271E-7315-4FE5-9495-ED11544D5A24}"/>
    <cellStyle name="Normal 18 2 2" xfId="12059" xr:uid="{A0E5F7F9-5DFA-47E6-A778-CDF43253DF78}"/>
    <cellStyle name="Normal 18 3" xfId="12060" xr:uid="{28AEA276-E301-40FD-A020-35A0DD6F151B}"/>
    <cellStyle name="Normal 18_20121227_ WS4 Questionnaire Extended matrix of availability_final_country" xfId="12061" xr:uid="{E2E0941E-54DD-49E6-B15E-7B6BBF7FFE23}"/>
    <cellStyle name="Normal 180" xfId="12062" xr:uid="{C148A1AF-2F1D-42A6-94B7-809CE0AEF078}"/>
    <cellStyle name="Normal 181" xfId="43331" xr:uid="{E6380A6C-053B-4A7B-A29A-83AA53A1B732}"/>
    <cellStyle name="Normal 181 2" xfId="43359" xr:uid="{B2619D03-2040-4E13-8AAA-822327799AC9}"/>
    <cellStyle name="Normal 182" xfId="43333" xr:uid="{2CBD077F-BEB9-4F4F-BBA3-387B145782B9}"/>
    <cellStyle name="Normal 183" xfId="43334" xr:uid="{B10A7C87-77D7-4D3A-88B1-3180ED4652CE}"/>
    <cellStyle name="Normal 183 2" xfId="43362" xr:uid="{299AAE4F-47A3-4BEA-A8F1-CD8B775CCBEC}"/>
    <cellStyle name="Normal 184" xfId="43335" xr:uid="{CD39E2C2-E9C3-4C70-90B9-BD1ACAE264AA}"/>
    <cellStyle name="Normal 185" xfId="43341" xr:uid="{40AD5637-89CD-4165-A599-17B5B102D5F8}"/>
    <cellStyle name="Normal 186" xfId="43337" xr:uid="{E717925F-610D-426D-B3D7-0627CE438C6F}"/>
    <cellStyle name="Normal 187" xfId="43342" xr:uid="{5084A620-AA9B-457E-83F9-21184F6B4552}"/>
    <cellStyle name="Normal 188" xfId="43340" xr:uid="{DA2A642D-3C45-4757-B4C4-23981306C8F4}"/>
    <cellStyle name="Normal 188 2" xfId="43361" xr:uid="{8EF9C6DD-480E-4645-AFF0-43F77FDCECC4}"/>
    <cellStyle name="Normal 189" xfId="43338" xr:uid="{7DC226E6-98B7-42BD-8543-4240F72A364C}"/>
    <cellStyle name="Normal 189 2" xfId="43364" xr:uid="{CAE3C014-9A89-4242-8257-8F7C9D9220D5}"/>
    <cellStyle name="Normal 19" xfId="12063" xr:uid="{68A680D7-B89B-42AB-8224-8A2E942AE6B6}"/>
    <cellStyle name="Normal 19 2" xfId="12064" xr:uid="{E27FD418-DB1E-48FE-8FD3-341D6A608FF0}"/>
    <cellStyle name="Normal 19 2 2" xfId="12065" xr:uid="{388AFEAE-4E68-4C2D-9619-7C52D67E4E41}"/>
    <cellStyle name="Normal 19 2 2 2" xfId="12066" xr:uid="{5141D680-DAB3-4699-85E7-0B65147FE960}"/>
    <cellStyle name="Normal 19 2 2 2 2" xfId="12067" xr:uid="{76AFF2A2-7ED7-4558-AB22-AFD66906BA4B}"/>
    <cellStyle name="Normal 19 2 2 3" xfId="12068" xr:uid="{F0509793-7BEF-4963-AADB-E2F5B5A9AA86}"/>
    <cellStyle name="Normal 19 3" xfId="12069" xr:uid="{604558D1-6B0B-4090-93B8-2F09FF9088A1}"/>
    <cellStyle name="Normal 19 3 2" xfId="12070" xr:uid="{D203412C-D5CE-4623-819C-95A1B726A68D}"/>
    <cellStyle name="Normal 19 3 2 2" xfId="12071" xr:uid="{7A1C76DA-B72B-4061-9A81-8DD3E6E9DC0C}"/>
    <cellStyle name="Normal 19 3 3" xfId="12072" xr:uid="{A61CF859-FB59-4115-B073-FF3769146520}"/>
    <cellStyle name="Normal 190" xfId="43349" xr:uid="{3F49C7E3-1135-4F1C-96E6-8CFA9F6DBA70}"/>
    <cellStyle name="Normal 191" xfId="43350" xr:uid="{97853F02-8F17-46B9-8378-8552B5310725}"/>
    <cellStyle name="Normal 192" xfId="43351" xr:uid="{D99E1E11-C1BE-4383-9E4D-36BA6D354CC7}"/>
    <cellStyle name="Normal 193" xfId="43352" xr:uid="{32B282DF-ADFF-444F-B661-06510F9756C2}"/>
    <cellStyle name="Normal 194" xfId="43353" xr:uid="{907DD1BA-E6C9-4DD2-8EBD-D4D0808B6588}"/>
    <cellStyle name="Normal 195" xfId="43354" xr:uid="{492F8C60-477B-4A4A-9384-94D2B87C87B2}"/>
    <cellStyle name="Normal 196" xfId="43355" xr:uid="{3C843758-45B4-490E-A704-34205D06AACE}"/>
    <cellStyle name="Normal 197" xfId="43356" xr:uid="{77A4F3EC-3A1E-4367-B823-2F4CCB542BCD}"/>
    <cellStyle name="Normal 198" xfId="43357" xr:uid="{65B973C4-0BEB-4FB9-8960-E6B413663581}"/>
    <cellStyle name="Normal 199" xfId="43363" xr:uid="{D9D3B9E0-076D-44FA-9954-9EC5D969B4F3}"/>
    <cellStyle name="Normal 199 2" xfId="43369" xr:uid="{43234BAC-4BA6-4BB2-9139-7F97CB97ED8F}"/>
    <cellStyle name="Normal 2" xfId="5" xr:uid="{7FA5F45C-1B52-44A1-BAEB-D6223A34B1C6}"/>
    <cellStyle name="Normal 2 10" xfId="12074" xr:uid="{785E09D0-7FA7-4C29-953C-24EAEE81804F}"/>
    <cellStyle name="Normal 2 10 2" xfId="12075" xr:uid="{62DD1124-0DFB-498D-B7C0-FCF1336DAB7B}"/>
    <cellStyle name="Normal 2 10 2 2" xfId="12076" xr:uid="{362F9518-60E0-4DA1-8BE6-8B806B099191}"/>
    <cellStyle name="Normal 2 10 2 2 2" xfId="12077" xr:uid="{8BE98A50-AEF5-425E-85F3-3587FE67FAF2}"/>
    <cellStyle name="Normal 2 10 2 2 2 2" xfId="12078" xr:uid="{CA44E25D-C581-47E4-A2A4-B4FE8133CD3D}"/>
    <cellStyle name="Normal 2 10 2 2 3" xfId="12079" xr:uid="{993F9F85-D82B-4FC2-92A2-698C2C293860}"/>
    <cellStyle name="Normal 2 10 2 3" xfId="12080" xr:uid="{E098F428-5814-4734-B13C-FAD3827E5E8D}"/>
    <cellStyle name="Normal 2 10 2 3 2" xfId="12081" xr:uid="{64DA15D0-79D0-4E2E-8B42-C70310AB8872}"/>
    <cellStyle name="Normal 2 10 2 4" xfId="12082" xr:uid="{89508273-16CC-41A4-B69A-50FAC58CCE69}"/>
    <cellStyle name="Normal 2 10 3" xfId="12083" xr:uid="{25D27AA3-69E2-4DBA-801B-82D40C65011B}"/>
    <cellStyle name="Normal 2 10 3 2" xfId="12084" xr:uid="{DFE40671-AE36-43BD-8E66-FCAE625D5617}"/>
    <cellStyle name="Normal 2 10 3 2 2" xfId="12085" xr:uid="{ED26AEB8-B72F-4FB8-98B5-4269FF18CC34}"/>
    <cellStyle name="Normal 2 10 3 3" xfId="12086" xr:uid="{9172E456-113E-42B9-B1ED-B4C6EF0B0159}"/>
    <cellStyle name="Normal 2 11" xfId="12087" xr:uid="{88E7FB98-7C2A-46A6-8FBB-7B0F2D66C612}"/>
    <cellStyle name="Normal 2 11 2" xfId="12088" xr:uid="{BAB2840B-394E-4BFB-8F52-5ABA8535B0D3}"/>
    <cellStyle name="Normal 2 11 2 2" xfId="12089" xr:uid="{173F84E2-D3FE-400A-9FB4-2444D7E06DEE}"/>
    <cellStyle name="Normal 2 11 2 2 2" xfId="12090" xr:uid="{331A29F5-8058-43C6-8AC9-663F57BDC861}"/>
    <cellStyle name="Normal 2 11 2 3" xfId="12091" xr:uid="{29A62FFF-B24E-4401-9B60-B47EEC799283}"/>
    <cellStyle name="Normal 2 11 3" xfId="12092" xr:uid="{FC375E3B-BCA2-41DC-9ACB-34829724E179}"/>
    <cellStyle name="Normal 2 11 3 2" xfId="12093" xr:uid="{7EEFA21E-108B-40AC-B382-1ACC7F35D13B}"/>
    <cellStyle name="Normal 2 11 4" xfId="12094" xr:uid="{C0302411-C3B3-4B90-8425-E8E0D2CEE26F}"/>
    <cellStyle name="Normal 2 12" xfId="12095" xr:uid="{0FA16DD1-A9BF-4945-97BA-7F38D505BB3E}"/>
    <cellStyle name="Normal 2 12 2" xfId="12096" xr:uid="{5311E53C-196D-4C6C-BEA1-588AFEEC4589}"/>
    <cellStyle name="Normal 2 13" xfId="12097" xr:uid="{3ACBD9A7-C72F-46D5-8F12-B3A32490E372}"/>
    <cellStyle name="Normal 2 13 2" xfId="12098" xr:uid="{E0AB6CA9-DE5A-448A-BEB2-C2C4279E006C}"/>
    <cellStyle name="Normal 2 14" xfId="12099" xr:uid="{21F50943-E515-456D-B13A-EA2BEDE5EDDB}"/>
    <cellStyle name="Normal 2 15" xfId="12100" xr:uid="{044B7DFA-E216-4097-859D-AA522141FCAE}"/>
    <cellStyle name="Normal 2 16" xfId="12101" xr:uid="{FE13F20C-D909-4409-9668-4ABDE6B0E727}"/>
    <cellStyle name="Normal 2 17" xfId="12102" xr:uid="{7E631D7B-F44A-453F-B486-EAA94C56949D}"/>
    <cellStyle name="Normal 2 18" xfId="43440" xr:uid="{EA42ACDA-895F-4B84-BB1D-5A36C765F8E4}"/>
    <cellStyle name="Normal 2 19" xfId="43446" xr:uid="{E93A8806-ADEB-465C-B960-2783FF91F2AA}"/>
    <cellStyle name="Normal 2 2" xfId="12103" xr:uid="{84BE30D3-3665-49FA-8D70-5EC26920E749}"/>
    <cellStyle name="Normal 2 2 10" xfId="12104" xr:uid="{30B15FC3-D208-43DB-ADED-FF4844DA0617}"/>
    <cellStyle name="Normal 2 2 11" xfId="43378" xr:uid="{CBF84B33-3E8F-45E5-BF59-C221C5CA0C83}"/>
    <cellStyle name="Normal 2 2 12" xfId="43444" xr:uid="{809F4FC8-1FE6-4DEB-8960-E6642C0271D8}"/>
    <cellStyle name="Normal 2 2 2" xfId="12105" xr:uid="{C714F20B-030E-4437-B090-DE6B78C88055}"/>
    <cellStyle name="Normal 2 2 2 2" xfId="12106" xr:uid="{668D1EB6-A8AC-4E36-B863-6F9A239776A9}"/>
    <cellStyle name="Normal 2 2 2 2 2" xfId="12107" xr:uid="{1655BF2F-FBBE-4DCD-B9B6-6C9841287072}"/>
    <cellStyle name="Normal 2 2 2 2 2 2" xfId="12108" xr:uid="{96082FD5-6DA5-4299-AA08-BAA5F343839A}"/>
    <cellStyle name="Normal 2 2 2 2 2 2 2" xfId="12109" xr:uid="{DF3F2E8D-9D4D-48E0-AECA-547C7BA46471}"/>
    <cellStyle name="Normal 2 2 2 2 2 2 2 2" xfId="12110" xr:uid="{D215AE84-7C81-4573-920D-A4BDD698CD59}"/>
    <cellStyle name="Normal 2 2 2 2 2 2 2 2 2" xfId="12111" xr:uid="{023FDA02-C914-4914-8175-A917E22B5E86}"/>
    <cellStyle name="Normal 2 2 2 2 2 2 2 3" xfId="12112" xr:uid="{42B33E67-DF7F-47E8-9E75-A5D263DA6925}"/>
    <cellStyle name="Normal 2 2 2 2 2 2 3" xfId="12113" xr:uid="{6BFCBB9A-C4EF-4C4D-B856-ED0BFDACF535}"/>
    <cellStyle name="Normal 2 2 2 2 2 2 3 2" xfId="12114" xr:uid="{A681A85A-4821-4387-8FA1-991FFD4E89C8}"/>
    <cellStyle name="Normal 2 2 2 2 2 2 4" xfId="12115" xr:uid="{3FAD9EB9-C7DA-4D91-992C-70C9A2B70309}"/>
    <cellStyle name="Normal 2 2 2 2 2 3" xfId="12116" xr:uid="{A7FF949C-3600-4814-9389-D92F45031D7C}"/>
    <cellStyle name="Normal 2 2 2 2 2 3 2" xfId="12117" xr:uid="{510098EE-E5C6-4B3F-A76F-5BD24F030C25}"/>
    <cellStyle name="Normal 2 2 2 2 2 3 2 2" xfId="12118" xr:uid="{D86BFA0F-DC97-454B-B798-CB39FCF18D6F}"/>
    <cellStyle name="Normal 2 2 2 2 2 3 3" xfId="12119" xr:uid="{FA50A595-D307-458A-889E-F9F0E452FED0}"/>
    <cellStyle name="Normal 2 2 2 2 2 4" xfId="12120" xr:uid="{6FA8B1D4-A218-4FA8-9EE5-473E157C9FFB}"/>
    <cellStyle name="Normal 2 2 2 2 2 4 2" xfId="12121" xr:uid="{8F8432E3-3F46-4779-8D6D-AF1521CA662F}"/>
    <cellStyle name="Normal 2 2 2 2 2 5" xfId="12122" xr:uid="{AD3F969C-BDE3-4C15-85AA-A7A2A18F626E}"/>
    <cellStyle name="Normal 2 2 2 2 3" xfId="12123" xr:uid="{536EAB45-7A11-4AA9-BBC0-EEE960E5488F}"/>
    <cellStyle name="Normal 2 2 2 2 3 2" xfId="12124" xr:uid="{AD264575-2057-4A90-A9D2-30B39241FD67}"/>
    <cellStyle name="Normal 2 2 2 2 3 2 2" xfId="12125" xr:uid="{96358702-1035-4259-9B74-AF1D6CD9269F}"/>
    <cellStyle name="Normal 2 2 2 2 3 2 2 2" xfId="12126" xr:uid="{BF9A959F-FD07-4B87-8945-30EB3C0491B6}"/>
    <cellStyle name="Normal 2 2 2 2 3 2 3" xfId="12127" xr:uid="{34520D1E-BDDD-44EF-AA47-2B970E666714}"/>
    <cellStyle name="Normal 2 2 2 2 3 3" xfId="12128" xr:uid="{33A766A9-0B38-4173-B6F5-5CC1535A3232}"/>
    <cellStyle name="Normal 2 2 2 2 3 3 2" xfId="12129" xr:uid="{02D99A88-2A6F-4DE2-BD69-864FA59EB381}"/>
    <cellStyle name="Normal 2 2 2 2 3 4" xfId="12130" xr:uid="{49E29F81-9569-45A0-8501-6AA66FA26271}"/>
    <cellStyle name="Normal 2 2 2 2 4" xfId="12131" xr:uid="{8A9C315B-0C02-4422-B19D-2271D7A3E343}"/>
    <cellStyle name="Normal 2 2 2 2 4 2" xfId="12132" xr:uid="{EA854D56-B8E1-42E4-9452-9CBB1ECDA33E}"/>
    <cellStyle name="Normal 2 2 2 2 4 2 2" xfId="12133" xr:uid="{82E8DE5C-3A24-4CED-8C2C-79FD952FD546}"/>
    <cellStyle name="Normal 2 2 2 2 4 3" xfId="12134" xr:uid="{0D4FCBFD-05DD-489C-8F18-A61AA5C22428}"/>
    <cellStyle name="Normal 2 2 2 3" xfId="12135" xr:uid="{4CBEFDC3-5E04-4BD9-9B32-0C6779051C43}"/>
    <cellStyle name="Normal 2 2 2 3 2" xfId="12136" xr:uid="{83B09A8D-5824-45E8-9C87-BE4FC9652CFA}"/>
    <cellStyle name="Normal 2 2 2 3 2 2" xfId="12137" xr:uid="{9E6B49E8-6BAD-406D-B822-26F5F0D7B9CE}"/>
    <cellStyle name="Normal 2 2 2 3 2 2 2" xfId="12138" xr:uid="{DF9DCB4F-5D34-4EC0-901F-7C8159B565FC}"/>
    <cellStyle name="Normal 2 2 2 3 2 2 2 2" xfId="12139" xr:uid="{1BD47172-0F52-41C0-BD4F-3592F69D48A1}"/>
    <cellStyle name="Normal 2 2 2 3 2 2 3" xfId="12140" xr:uid="{B21F94C0-40F5-4490-8E6E-99BEEBBBE8A0}"/>
    <cellStyle name="Normal 2 2 2 3 2 3" xfId="12141" xr:uid="{9B06A7C6-FE62-415C-A332-0C6C5F64EDA6}"/>
    <cellStyle name="Normal 2 2 2 3 2 3 2" xfId="12142" xr:uid="{EB57DA4C-7815-4977-9659-2427F094318F}"/>
    <cellStyle name="Normal 2 2 2 3 2 4" xfId="12143" xr:uid="{28ECA834-615D-4787-82D8-CA548F9EFF18}"/>
    <cellStyle name="Normal 2 2 2 3 3" xfId="12144" xr:uid="{14BE7B56-46B6-4934-B1F3-CB7B54021766}"/>
    <cellStyle name="Normal 2 2 2 3 3 2" xfId="12145" xr:uid="{B2742541-5BB5-48E8-85B7-C7251D64F368}"/>
    <cellStyle name="Normal 2 2 2 3 3 2 2" xfId="12146" xr:uid="{5523C346-B24B-4140-8168-74E4D9C40248}"/>
    <cellStyle name="Normal 2 2 2 3 3 3" xfId="12147" xr:uid="{F94FE73E-4344-4C1E-ACDC-97C7DA48457E}"/>
    <cellStyle name="Normal 2 2 2 3 4" xfId="12148" xr:uid="{C3ABDA1E-0692-42C9-AEB3-3B2D3C9B4673}"/>
    <cellStyle name="Normal 2 2 2 3 4 2" xfId="12149" xr:uid="{BB25F9ED-48FC-4E46-97D6-2345B82F0813}"/>
    <cellStyle name="Normal 2 2 2 3 5" xfId="12150" xr:uid="{58A902C6-E083-4CD1-AA90-8B7F56D101CD}"/>
    <cellStyle name="Normal 2 2 2 4" xfId="12151" xr:uid="{0D84B004-0840-4225-A6D7-C664AC168E4F}"/>
    <cellStyle name="Normal 2 2 2 4 2" xfId="12152" xr:uid="{DAAE4F48-08EE-4A5D-8DCC-82F4F199E90D}"/>
    <cellStyle name="Normal 2 2 2 4 2 2" xfId="12153" xr:uid="{EAFBB9B1-71D5-4FD5-B12C-ECC1B8A1E1FF}"/>
    <cellStyle name="Normal 2 2 2 4 2 2 2" xfId="12154" xr:uid="{316B0AC7-5B04-4575-BB47-92F33DDF98CC}"/>
    <cellStyle name="Normal 2 2 2 4 2 3" xfId="12155" xr:uid="{1CA10B24-F8C0-42F7-A17E-0AC43C7D1ED7}"/>
    <cellStyle name="Normal 2 2 2 4 3" xfId="12156" xr:uid="{320D0499-950E-4A64-A5C1-412224350E7D}"/>
    <cellStyle name="Normal 2 2 2 4 3 2" xfId="12157" xr:uid="{9CE5B2D6-6863-4691-B2E8-E1113D7BA91A}"/>
    <cellStyle name="Normal 2 2 2 4 4" xfId="12158" xr:uid="{33B53B15-579A-478D-81D4-7FD7A5230136}"/>
    <cellStyle name="Normal 2 2 2 5" xfId="12159" xr:uid="{1403EF88-E3E9-4330-9EA8-777D5FC2D155}"/>
    <cellStyle name="Normal 2 2 2 5 2" xfId="12160" xr:uid="{CDD167CE-0113-4A7C-99D6-865F74470B62}"/>
    <cellStyle name="Normal 2 2 2 5 2 2" xfId="12161" xr:uid="{1342E65D-D2BC-4BD2-90FB-5CA2C4BC799E}"/>
    <cellStyle name="Normal 2 2 2 5 3" xfId="12162" xr:uid="{02CD7F8A-A785-4309-AED1-1ED601535906}"/>
    <cellStyle name="Normal 2 2 2_20130227_ITS on reporting_Annex III_FINREP" xfId="12163" xr:uid="{474EEB65-2B73-4E75-AF7E-D9C498386D21}"/>
    <cellStyle name="Normal 2 2 3" xfId="12164" xr:uid="{F330DF2D-FF45-4034-A380-8D9A29877A4B}"/>
    <cellStyle name="Normal 2 2 3 2" xfId="12165" xr:uid="{01AFC1E1-8BDC-4D06-A8EF-3DCB9B1219AC}"/>
    <cellStyle name="Normal 2 2 3 3" xfId="12166" xr:uid="{FF5B1CBB-1CC9-41C2-83B4-8DE95497B2DD}"/>
    <cellStyle name="Normal 2 2 4" xfId="12167" xr:uid="{A5E6D26E-8797-4EC1-9155-1A44ED0BA599}"/>
    <cellStyle name="Normal 2 2 4 2" xfId="12168" xr:uid="{D2EDE4A3-CD8B-4370-81C7-8B0CED116BEC}"/>
    <cellStyle name="Normal 2 2 4 2 2" xfId="12169" xr:uid="{8C94E557-4BE4-413C-82A0-B562B9B2B7DA}"/>
    <cellStyle name="Normal 2 2 4 2 2 2" xfId="12170" xr:uid="{AAECA281-6445-459F-B414-34A4E23F4900}"/>
    <cellStyle name="Normal 2 2 4 2 2 2 2" xfId="12171" xr:uid="{D3107B71-2216-4D66-8E0C-2CEBDA6E8076}"/>
    <cellStyle name="Normal 2 2 4 2 2 2 2 2" xfId="12172" xr:uid="{8860398B-606B-4CD5-B9EC-BC111F639016}"/>
    <cellStyle name="Normal 2 2 4 2 2 2 3" xfId="12173" xr:uid="{BAA9B291-C9FC-425C-89A7-2AED9034441F}"/>
    <cellStyle name="Normal 2 2 4 2 2 3" xfId="12174" xr:uid="{DA200839-97B4-473D-AD33-B3CAE437CDD9}"/>
    <cellStyle name="Normal 2 2 4 2 2 3 2" xfId="12175" xr:uid="{75EFC805-98F9-47D8-85D5-1A3A0D20B627}"/>
    <cellStyle name="Normal 2 2 4 2 2 4" xfId="12176" xr:uid="{59A5286B-6E49-4A90-9F03-E82B49962D09}"/>
    <cellStyle name="Normal 2 2 4 2 3" xfId="12177" xr:uid="{39E2F998-83C8-4381-9A82-118A682EC72F}"/>
    <cellStyle name="Normal 2 2 4 2 3 2" xfId="12178" xr:uid="{7C1825B9-AA90-498F-AC47-C73E6B2A4E1B}"/>
    <cellStyle name="Normal 2 2 4 2 3 2 2" xfId="12179" xr:uid="{F0DC2798-BA83-453B-8874-5537C69065CB}"/>
    <cellStyle name="Normal 2 2 4 2 3 3" xfId="12180" xr:uid="{1531E31C-30B2-4567-B330-E9D2AAFD2CA2}"/>
    <cellStyle name="Normal 2 2 4 2 4" xfId="12181" xr:uid="{BEEF80B3-F7A2-4059-8ABC-B5CB431BC065}"/>
    <cellStyle name="Normal 2 2 4 2 4 2" xfId="12182" xr:uid="{8DCE5ADE-6385-421D-AE58-330253FBA162}"/>
    <cellStyle name="Normal 2 2 4 2 5" xfId="12183" xr:uid="{8CA6F27D-F0FB-4D6C-9781-D09D15DE9740}"/>
    <cellStyle name="Normal 2 2 4 3" xfId="12184" xr:uid="{DC67FF0E-3A98-4B6D-8189-33BF6131E8AE}"/>
    <cellStyle name="Normal 2 2 4 3 2" xfId="12185" xr:uid="{B3B3AF78-D954-4B0C-A3D0-B8ADA50BD873}"/>
    <cellStyle name="Normal 2 2 4 3 2 2" xfId="12186" xr:uid="{BC7274D3-C1E0-40B1-AF16-464C8B0C6F7C}"/>
    <cellStyle name="Normal 2 2 4 3 2 2 2" xfId="12187" xr:uid="{D4B9DB9A-C4B1-4B5E-A50D-B59E8254ADE5}"/>
    <cellStyle name="Normal 2 2 4 3 2 3" xfId="12188" xr:uid="{B4059932-EDC2-49ED-905E-27590B40ECA0}"/>
    <cellStyle name="Normal 2 2 4 3 3" xfId="12189" xr:uid="{48AABE3F-8181-4C51-8015-142285EE884B}"/>
    <cellStyle name="Normal 2 2 4 3 3 2" xfId="12190" xr:uid="{01AD4E22-965A-4E0C-B447-0E372D2D308A}"/>
    <cellStyle name="Normal 2 2 4 3 4" xfId="12191" xr:uid="{A7536663-C02C-4C97-A21B-CEDD99FA5C4F}"/>
    <cellStyle name="Normal 2 2 4 4" xfId="12192" xr:uid="{19CB72C4-5597-4172-AF31-9B2C40B0D2B7}"/>
    <cellStyle name="Normal 2 2 4 4 2" xfId="12193" xr:uid="{867C3BFF-54AD-4B9E-A488-12A4F2D7F244}"/>
    <cellStyle name="Normal 2 2 4 4 2 2" xfId="12194" xr:uid="{9F0A5739-0C7E-45AF-8A4B-216D6402DF29}"/>
    <cellStyle name="Normal 2 2 4 4 3" xfId="12195" xr:uid="{1874CB8B-32AC-4C97-B701-4F9FC8E85C36}"/>
    <cellStyle name="Normal 2 2 5" xfId="12196" xr:uid="{967F0528-0CDF-48E3-A784-420D3FE61CF3}"/>
    <cellStyle name="Normal 2 2 5 2" xfId="12197" xr:uid="{F258811A-391D-4EA8-90CB-72F172640AF9}"/>
    <cellStyle name="Normal 2 2 5 2 2" xfId="12198" xr:uid="{B8865A46-CC28-41B5-B33C-0A647519C815}"/>
    <cellStyle name="Normal 2 2 5 2 2 2" xfId="12199" xr:uid="{2067121F-E92D-49E7-996E-951D2B891852}"/>
    <cellStyle name="Normal 2 2 5 2 2 2 2" xfId="12200" xr:uid="{26C06882-FA01-4073-963A-FD3FCDF692A1}"/>
    <cellStyle name="Normal 2 2 5 2 2 3" xfId="12201" xr:uid="{1525689C-097F-4339-B140-333DD19A8857}"/>
    <cellStyle name="Normal 2 2 5 2 3" xfId="12202" xr:uid="{46DB6D4E-F41E-4F51-977F-10DFDCC6BA2B}"/>
    <cellStyle name="Normal 2 2 5 2 3 2" xfId="12203" xr:uid="{3D2A2240-4AE7-4A1B-ADE7-2B8B53DE3B2A}"/>
    <cellStyle name="Normal 2 2 5 2 4" xfId="12204" xr:uid="{B52066E9-C93E-43B5-A5B8-7B491564C13E}"/>
    <cellStyle name="Normal 2 2 5 3" xfId="12205" xr:uid="{AF0BF66E-69F2-4A04-B0CE-56D0B63CA8CF}"/>
    <cellStyle name="Normal 2 2 5 3 2" xfId="12206" xr:uid="{CDBC94CF-A3F3-4348-817D-D0EAFBE0A233}"/>
    <cellStyle name="Normal 2 2 5 3 2 2" xfId="12207" xr:uid="{59F27BD2-F49D-4793-B26F-5D60BF10955A}"/>
    <cellStyle name="Normal 2 2 5 3 3" xfId="12208" xr:uid="{A7EA87C3-B175-4147-A6CC-0634307BD7B3}"/>
    <cellStyle name="Normal 2 2 6" xfId="12209" xr:uid="{3550BAEB-9DAD-448A-B069-BDF426C74FAA}"/>
    <cellStyle name="Normal 2 2 6 2" xfId="12210" xr:uid="{3DD6A27E-EF8F-4AA2-A155-84D0A2871FE7}"/>
    <cellStyle name="Normal 2 2 6 2 2" xfId="12211" xr:uid="{BFD15554-2212-4FBD-A037-0F7F728F9C80}"/>
    <cellStyle name="Normal 2 2 6 2 2 2" xfId="12212" xr:uid="{E36F20E6-A840-4D4D-853A-657ADAB3B903}"/>
    <cellStyle name="Normal 2 2 6 2 3" xfId="12213" xr:uid="{F0DDE627-9F8E-4BB1-AEF5-87109DD95B0F}"/>
    <cellStyle name="Normal 2 2 7" xfId="12214" xr:uid="{D50DE413-7F3E-483D-AA36-A4AA5DB31C8D}"/>
    <cellStyle name="Normal 2 2 8" xfId="12215" xr:uid="{5581119A-69DE-43C9-9B26-4E1AD5192B8B}"/>
    <cellStyle name="Normal 2 2 9" xfId="12216" xr:uid="{140C10C9-A704-4EF5-8661-BB117E64E774}"/>
    <cellStyle name="Normal 2 2_20121227_ WS4 Questionnaire Extended matrix of availability_final_country" xfId="12217" xr:uid="{58EE2538-36AA-49D9-82A1-DDD8A745EA2B}"/>
    <cellStyle name="Normal 2 20" xfId="12073" xr:uid="{4D109602-C8AF-4FAD-BAF6-CF66F2211CB8}"/>
    <cellStyle name="Normal 2 3" xfId="12218" xr:uid="{FB592E9B-E4DC-428B-983A-5AEDFF569FC0}"/>
    <cellStyle name="Normal 2 3 2" xfId="12219" xr:uid="{31D2517E-8803-41C6-8FF6-83D7D0DE4F67}"/>
    <cellStyle name="Normal 2 3 2 2" xfId="12220" xr:uid="{0E463D7C-900D-4CDF-B98B-36161AADC67F}"/>
    <cellStyle name="Normal 2 3 2 2 2" xfId="12221" xr:uid="{508F75CC-1369-42BD-8B41-0A6B978E0603}"/>
    <cellStyle name="Normal 2 3 2 2 2 2" xfId="12222" xr:uid="{F75B04CF-3E18-408E-A6DB-1B3997845612}"/>
    <cellStyle name="Normal 2 3 2 2 2 2 2" xfId="12223" xr:uid="{49B25CBE-547A-4B11-BBA5-5A09D0BF588F}"/>
    <cellStyle name="Normal 2 3 2 2 2 2 2 2" xfId="12224" xr:uid="{5E4BDF9C-B326-4FDE-AB89-B1C6CE29EFF8}"/>
    <cellStyle name="Normal 2 3 2 2 2 2 3" xfId="12225" xr:uid="{1B24966F-BFC0-49E3-9E1D-A275CC73CC4B}"/>
    <cellStyle name="Normal 2 3 2 2 2 3" xfId="12226" xr:uid="{FC1CC1FF-7A67-472A-AB60-49B2718AF90D}"/>
    <cellStyle name="Normal 2 3 2 2 2 3 2" xfId="12227" xr:uid="{A4546BEE-8BA7-41C9-AFF9-E76DC2D3C2DE}"/>
    <cellStyle name="Normal 2 3 2 2 2 4" xfId="12228" xr:uid="{D2E42ECA-1ED3-4AA2-B73C-08EC91C5B43B}"/>
    <cellStyle name="Normal 2 3 2 2 3" xfId="12229" xr:uid="{9554A151-EB8D-488A-BCFC-BCD28E2AED99}"/>
    <cellStyle name="Normal 2 3 2 2 3 2" xfId="12230" xr:uid="{3FDDBFAA-FC09-437F-8A44-04BCD07621C0}"/>
    <cellStyle name="Normal 2 3 2 2 3 2 2" xfId="12231" xr:uid="{444CCAA9-DC09-4380-8F0A-4BF82A700866}"/>
    <cellStyle name="Normal 2 3 2 2 3 3" xfId="12232" xr:uid="{3F0BBBB5-D39A-464B-BA7D-D5553452CCB1}"/>
    <cellStyle name="Normal 2 3 2 2 4" xfId="12233" xr:uid="{0CDE236E-E2DB-4D3F-8737-F541785E19BA}"/>
    <cellStyle name="Normal 2 3 2 2 4 2" xfId="12234" xr:uid="{08DB31C5-047F-477A-B4ED-6C79C0E391DD}"/>
    <cellStyle name="Normal 2 3 2 2 5" xfId="12235" xr:uid="{35CB250B-7CC9-4E98-BFB0-A2A98A360C15}"/>
    <cellStyle name="Normal 2 3 2 3" xfId="12236" xr:uid="{0263B4F9-EC14-45A5-9C98-AE73E8C34F40}"/>
    <cellStyle name="Normal 2 3 2 3 2" xfId="12237" xr:uid="{4D9A8FC4-1914-4EBE-8C56-9FE1E762B602}"/>
    <cellStyle name="Normal 2 3 2 3 2 2" xfId="12238" xr:uid="{3EBAF0B1-A460-4C5C-AEE5-1063E28145AA}"/>
    <cellStyle name="Normal 2 3 2 3 2 2 2" xfId="12239" xr:uid="{FC0FE6AD-D7C3-4C16-89EA-BB6A984E0583}"/>
    <cellStyle name="Normal 2 3 2 3 2 3" xfId="12240" xr:uid="{7764D176-1E86-4894-B6E2-CB4E52211B5C}"/>
    <cellStyle name="Normal 2 3 2 3 3" xfId="12241" xr:uid="{A8DF40FB-1870-4579-82B7-419426CFE90F}"/>
    <cellStyle name="Normal 2 3 2 3 3 2" xfId="12242" xr:uid="{BA39548B-5917-4011-A9FE-156CF58A8BC4}"/>
    <cellStyle name="Normal 2 3 2 3 4" xfId="12243" xr:uid="{9ADD04E7-B351-40E0-B658-DD4317495C71}"/>
    <cellStyle name="Normal 2 3 2 4" xfId="12244" xr:uid="{14B91EAE-7AE2-4FC3-B403-C7ED1678B94C}"/>
    <cellStyle name="Normal 2 3 2 4 2" xfId="12245" xr:uid="{F8DC6C82-506E-48E9-B702-04333262ED8A}"/>
    <cellStyle name="Normal 2 3 2 4 2 2" xfId="12246" xr:uid="{A29F8015-465A-41B1-B386-1CCBD2FF2BE4}"/>
    <cellStyle name="Normal 2 3 2 4 3" xfId="12247" xr:uid="{849E802A-B6AD-4546-9996-97176E659847}"/>
    <cellStyle name="Normal 2 3 2 5" xfId="12248" xr:uid="{9C12025B-75BD-4D16-9744-057D7F4177AC}"/>
    <cellStyle name="Normal 2 3 2 5 2" xfId="12249" xr:uid="{87F00D92-C158-4A8B-B727-E899293C2F00}"/>
    <cellStyle name="Normal 2 3 2 6" xfId="12250" xr:uid="{A023B460-556B-4BD1-B0FE-6022D344D93E}"/>
    <cellStyle name="Normal 2 3 2 7" xfId="43358" xr:uid="{476FEB1C-0D4C-4D02-8F65-8AB2306B0607}"/>
    <cellStyle name="Normal 2 3 3" xfId="12251" xr:uid="{ED073CF5-307A-4600-A8F7-A68658A6DC06}"/>
    <cellStyle name="Normal 2 3 3 2" xfId="12252" xr:uid="{AE93977A-DC52-4931-82C4-8FEB9E31CC4A}"/>
    <cellStyle name="Normal 2 3 3 2 2" xfId="12253" xr:uid="{68D95FE5-FC75-445A-AA69-305D7C57E616}"/>
    <cellStyle name="Normal 2 3 3 2 2 2" xfId="12254" xr:uid="{A2E96397-8BAB-40FE-8184-9C9BA5D2FBEE}"/>
    <cellStyle name="Normal 2 3 3 2 2 2 2" xfId="12255" xr:uid="{B007C6F6-09D2-432B-BC46-A7D79F9BD84E}"/>
    <cellStyle name="Normal 2 3 3 2 2 3" xfId="12256" xr:uid="{EC6E1096-591D-4C03-8441-82B92DAC4D66}"/>
    <cellStyle name="Normal 2 3 3 2 3" xfId="12257" xr:uid="{E442BD95-16D5-4C51-B90E-58B41D5950E1}"/>
    <cellStyle name="Normal 2 3 3 2 3 2" xfId="12258" xr:uid="{EDA48F52-64D9-496E-94C9-217483F3EBD6}"/>
    <cellStyle name="Normal 2 3 3 2 4" xfId="12259" xr:uid="{917A71C4-103A-4A3B-B1A5-CE18512ACBDA}"/>
    <cellStyle name="Normal 2 3 3 3" xfId="12260" xr:uid="{0E5C0CCF-FC44-4BA6-B463-40C7C6F54897}"/>
    <cellStyle name="Normal 2 3 3 3 2" xfId="12261" xr:uid="{5E17043B-B505-48FF-A9B3-E65B33E54A52}"/>
    <cellStyle name="Normal 2 3 3 3 2 2" xfId="12262" xr:uid="{F1EB9A45-C71E-43B2-8E2C-39C54322BD3C}"/>
    <cellStyle name="Normal 2 3 3 3 3" xfId="12263" xr:uid="{71D651F7-64EC-4CAA-87DF-BF9BAEFD70D9}"/>
    <cellStyle name="Normal 2 3 3 4" xfId="12264" xr:uid="{5393C048-6D74-4ABC-A111-BFA5E656BED7}"/>
    <cellStyle name="Normal 2 3 3 4 2" xfId="12265" xr:uid="{3102E98F-91E7-4785-8444-FCA511D9D5FE}"/>
    <cellStyle name="Normal 2 3 3 5" xfId="12266" xr:uid="{D35A4F5F-1EE4-4B9F-85D8-0B73835A06D6}"/>
    <cellStyle name="Normal 2 3 4" xfId="12267" xr:uid="{D68227B0-728A-44E6-AA84-6F289DFBCD68}"/>
    <cellStyle name="Normal 2 3 4 2" xfId="12268" xr:uid="{D2BC0FBB-6C16-4D29-9516-4408F7AFDF51}"/>
    <cellStyle name="Normal 2 3 4 2 2" xfId="12269" xr:uid="{F57605DA-1AAE-4D4C-9FA5-9265E76B1425}"/>
    <cellStyle name="Normal 2 3 4 2 2 2" xfId="12270" xr:uid="{AE6B02D6-626F-424D-99C4-533A8CD7920C}"/>
    <cellStyle name="Normal 2 3 4 2 3" xfId="12271" xr:uid="{F03AE6C7-D241-4F53-BBC0-66AFB6AFB384}"/>
    <cellStyle name="Normal 2 3 4 3" xfId="12272" xr:uid="{C0B82960-5B23-45A0-A784-A48A0C774239}"/>
    <cellStyle name="Normal 2 3 4 3 2" xfId="12273" xr:uid="{9D055F73-CAAD-4EDE-9B8F-89DA58071C4A}"/>
    <cellStyle name="Normal 2 3 4 4" xfId="12274" xr:uid="{54CC2E23-1C6C-4465-9330-B558A2B77A23}"/>
    <cellStyle name="Normal 2 3 5" xfId="12275" xr:uid="{033E84DC-0DFF-4FCE-B010-3F4483645E8E}"/>
    <cellStyle name="Normal 2 3 5 2" xfId="12276" xr:uid="{4914D685-DCE2-4693-A83A-792B9C745E82}"/>
    <cellStyle name="Normal 2 3 5 2 2" xfId="12277" xr:uid="{320FFDC0-9EF3-403B-B0B7-882411DFD8D8}"/>
    <cellStyle name="Normal 2 3 5 3" xfId="12278" xr:uid="{ABEF33F8-C7AE-4F12-AC27-4F99C0E3729F}"/>
    <cellStyle name="Normal 2 3 6" xfId="12279" xr:uid="{5E27E196-A522-4B2F-850C-3D382A8AA867}"/>
    <cellStyle name="Normal 2 4" xfId="12280" xr:uid="{4814918C-0C9B-44FF-A43E-FA4E2278C866}"/>
    <cellStyle name="Normal 2 4 2" xfId="12281" xr:uid="{002C24A8-A0A2-4CE6-B738-3B07E41463F3}"/>
    <cellStyle name="Normal 2 4 2 2" xfId="12282" xr:uid="{80E39909-4EB6-4003-B72A-CC444297975E}"/>
    <cellStyle name="Normal 2 4 2 2 2" xfId="12283" xr:uid="{120DBB57-CC6A-416E-84DC-555EDCB029C0}"/>
    <cellStyle name="Normal 2 4 2 2 2 2" xfId="12284" xr:uid="{BBB6C951-84EB-4B73-B185-18F82B798BE9}"/>
    <cellStyle name="Normal 2 4 2 2 2 2 2" xfId="12285" xr:uid="{9727CC75-F136-46E8-9BC3-CE3ED40CB6CF}"/>
    <cellStyle name="Normal 2 4 2 2 2 2 2 2" xfId="12286" xr:uid="{E3D51A33-B172-4ECF-8CA4-CBC8065E7F76}"/>
    <cellStyle name="Normal 2 4 2 2 2 2 3" xfId="12287" xr:uid="{76D64D80-64B6-42AA-85F9-F4E473DC5B3F}"/>
    <cellStyle name="Normal 2 4 2 2 2 3" xfId="12288" xr:uid="{6CBD718A-CF1B-430F-937E-6E0C1451F6BE}"/>
    <cellStyle name="Normal 2 4 2 2 2 3 2" xfId="12289" xr:uid="{DB5F9CB3-6801-4900-9247-8A6643A361E6}"/>
    <cellStyle name="Normal 2 4 2 2 2 4" xfId="12290" xr:uid="{6CC13C4A-40E3-42DE-8BE0-6D8D784078BD}"/>
    <cellStyle name="Normal 2 4 2 2 3" xfId="12291" xr:uid="{F3EE2923-6FEF-44E8-B2EB-EAA86DE5EE48}"/>
    <cellStyle name="Normal 2 4 2 2 3 2" xfId="12292" xr:uid="{280AF7F7-A0BC-422A-B8EB-F1EBF8F1095C}"/>
    <cellStyle name="Normal 2 4 2 2 3 2 2" xfId="12293" xr:uid="{3F14DB0E-0548-4FE7-9A66-2D4FA3286716}"/>
    <cellStyle name="Normal 2 4 2 2 3 3" xfId="12294" xr:uid="{ED60714B-004B-41B2-9AB5-37F3E5EBF488}"/>
    <cellStyle name="Normal 2 4 2 2 4" xfId="12295" xr:uid="{247FC210-1F1C-4FFB-82F6-842C1D690975}"/>
    <cellStyle name="Normal 2 4 2 2 4 2" xfId="12296" xr:uid="{D63945A9-72F7-40E7-900E-681096B84C08}"/>
    <cellStyle name="Normal 2 4 2 2 5" xfId="12297" xr:uid="{2E0D767D-9319-48D9-A08F-C66293190D51}"/>
    <cellStyle name="Normal 2 4 2 3" xfId="12298" xr:uid="{6A6792CA-4755-4CFC-930B-241F1BBD5643}"/>
    <cellStyle name="Normal 2 4 2 3 2" xfId="12299" xr:uid="{53D13B3F-60BB-4CB9-81D7-66F57E006A24}"/>
    <cellStyle name="Normal 2 4 2 3 2 2" xfId="12300" xr:uid="{30173B97-1C6E-42B6-A826-AB342886BC2D}"/>
    <cellStyle name="Normal 2 4 2 3 2 2 2" xfId="12301" xr:uid="{FCAA2221-87A1-4982-94ED-06CF53DC66CF}"/>
    <cellStyle name="Normal 2 4 2 3 2 3" xfId="12302" xr:uid="{174109F3-4785-4E0E-A452-0925F8BC5DB9}"/>
    <cellStyle name="Normal 2 4 2 3 3" xfId="12303" xr:uid="{12A19430-C0A9-4757-AEBB-2AE0DCC4CAAB}"/>
    <cellStyle name="Normal 2 4 2 3 3 2" xfId="12304" xr:uid="{9AB1F557-9051-4449-AADF-0783C0BFD927}"/>
    <cellStyle name="Normal 2 4 2 3 4" xfId="12305" xr:uid="{8BCD1DA5-341B-44C3-B5F3-97C3F0B51F3D}"/>
    <cellStyle name="Normal 2 4 2 4" xfId="12306" xr:uid="{60A6831F-7B53-408E-9552-ABECA4EA92C7}"/>
    <cellStyle name="Normal 2 4 2 4 2" xfId="12307" xr:uid="{19A58139-C69D-4844-BE6F-412DEEA1FE08}"/>
    <cellStyle name="Normal 2 4 2 4 2 2" xfId="12308" xr:uid="{17249E02-699C-4714-903D-CD2A38D6A876}"/>
    <cellStyle name="Normal 2 4 2 4 3" xfId="12309" xr:uid="{790CA149-4041-41EE-A0EB-AEC0A8EC49C0}"/>
    <cellStyle name="Normal 2 4 2 5" xfId="12310" xr:uid="{89EC45D6-FB08-4E24-A9A0-A62712312327}"/>
    <cellStyle name="Normal 2 4 2 5 2" xfId="12311" xr:uid="{B0EEF405-49C6-4B1B-B609-AB5689C4D307}"/>
    <cellStyle name="Normal 2 4 2 6" xfId="12312" xr:uid="{2752B18E-D2A9-471D-8966-24CE7298231B}"/>
    <cellStyle name="Normal 2 4 3" xfId="12313" xr:uid="{BA001E03-B326-4501-A3DF-0D7C3B112E98}"/>
    <cellStyle name="Normal 2 4 3 2" xfId="12314" xr:uid="{6AC13DF0-A730-4F51-968D-3CD9F7C4B6BC}"/>
    <cellStyle name="Normal 2 4 3 2 2" xfId="12315" xr:uid="{50942CC0-CAD4-4134-AF8F-E6B05509A525}"/>
    <cellStyle name="Normal 2 4 3 2 2 2" xfId="12316" xr:uid="{A7323C57-DC20-4EF8-9FCB-96FC9589B0D7}"/>
    <cellStyle name="Normal 2 4 3 2 2 2 2" xfId="12317" xr:uid="{83F4756A-DF0F-4D7D-8108-351E96CA6CD8}"/>
    <cellStyle name="Normal 2 4 3 2 2 3" xfId="12318" xr:uid="{FA7832E6-428F-4CCC-8ECA-74F1D9D8E18F}"/>
    <cellStyle name="Normal 2 4 3 2 3" xfId="12319" xr:uid="{C1E6F830-28A3-475D-8ED5-982F697A4ADD}"/>
    <cellStyle name="Normal 2 4 3 2 3 2" xfId="12320" xr:uid="{AB32D5B9-E0CC-4D92-B413-55674F65406D}"/>
    <cellStyle name="Normal 2 4 3 2 4" xfId="12321" xr:uid="{38E9365E-D7D5-48CF-A15D-F1380E074300}"/>
    <cellStyle name="Normal 2 4 3 3" xfId="12322" xr:uid="{2944CCED-AEB6-4613-8623-9BC98FB26CA2}"/>
    <cellStyle name="Normal 2 4 3 3 2" xfId="12323" xr:uid="{287A167B-E671-4B65-AD63-32725DB91B51}"/>
    <cellStyle name="Normal 2 4 3 3 2 2" xfId="12324" xr:uid="{3193A2FA-5B62-40F7-93A4-D3AA7143C26F}"/>
    <cellStyle name="Normal 2 4 3 3 3" xfId="12325" xr:uid="{C8A9B0CD-B259-4E5A-A680-5EF6FFAA0B9D}"/>
    <cellStyle name="Normal 2 4 3 4" xfId="12326" xr:uid="{30119BF8-3B58-4503-98C2-BB72964EBE80}"/>
    <cellStyle name="Normal 2 4 3 4 2" xfId="12327" xr:uid="{98739332-B293-4FB6-A5B1-3BD331DB0A60}"/>
    <cellStyle name="Normal 2 4 3 5" xfId="12328" xr:uid="{EAF878AE-5D07-4AED-B35F-BE37AD8BE901}"/>
    <cellStyle name="Normal 2 4 4" xfId="12329" xr:uid="{226C4A08-5860-4A91-902D-07FCD9FEEC5F}"/>
    <cellStyle name="Normal 2 4 4 2" xfId="12330" xr:uid="{DAEACF70-1228-44DE-B682-4C9D6A21C870}"/>
    <cellStyle name="Normal 2 4 4 2 2" xfId="12331" xr:uid="{0D0A17F7-956B-4726-B9D8-DAA81F266419}"/>
    <cellStyle name="Normal 2 4 4 2 2 2" xfId="12332" xr:uid="{EA7EFDE9-0F26-4A31-8B7E-3CCE1F88177B}"/>
    <cellStyle name="Normal 2 4 4 2 3" xfId="12333" xr:uid="{30E6069E-8F59-48B4-8C00-FF8FC0180CFF}"/>
    <cellStyle name="Normal 2 4 4 3" xfId="12334" xr:uid="{C79EAC7A-9E87-4CA5-BC7E-73388AE0D0EF}"/>
    <cellStyle name="Normal 2 4 4 3 2" xfId="12335" xr:uid="{602A6948-9B01-4D4F-B6B5-CBB19D0DA62D}"/>
    <cellStyle name="Normal 2 4 4 4" xfId="12336" xr:uid="{E2809C20-9E6A-45F1-95A9-67B80500CCFC}"/>
    <cellStyle name="Normal 2 4 5" xfId="12337" xr:uid="{1D5B2B44-48FE-43AD-8400-206E86595A15}"/>
    <cellStyle name="Normal 2 4 5 2" xfId="12338" xr:uid="{AEB48E57-0BED-4CD5-818F-F0F5350948D7}"/>
    <cellStyle name="Normal 2 4 5 2 2" xfId="12339" xr:uid="{9BE0DF0E-7884-4B36-98D6-835DE9666B64}"/>
    <cellStyle name="Normal 2 4 5 3" xfId="12340" xr:uid="{D5E71970-0D27-4236-B7A2-C2C85EF72FBD}"/>
    <cellStyle name="Normal 2 4 6" xfId="12341" xr:uid="{F028C25F-A193-4A8D-9555-8F8312807D63}"/>
    <cellStyle name="Normal 2 5" xfId="12342" xr:uid="{7E23D588-D705-4382-B09C-7177E5D5B60D}"/>
    <cellStyle name="Normal 2 5 2" xfId="12343" xr:uid="{FDBF0727-15E7-40CD-A6DC-FCA631549883}"/>
    <cellStyle name="Normal 2 5 2 2" xfId="12344" xr:uid="{DF2E0D26-F1BB-4827-A32A-28110E15400C}"/>
    <cellStyle name="Normal 2 5 2 2 2" xfId="12345" xr:uid="{25D5EC88-8DBF-4C75-865A-5C8C89059D16}"/>
    <cellStyle name="Normal 2 5 2 2 2 2" xfId="12346" xr:uid="{87A4A205-A007-48E3-A21A-1FE97C2D9AFE}"/>
    <cellStyle name="Normal 2 5 2 2 2 2 2" xfId="12347" xr:uid="{6FF564B4-64AF-4749-9724-6C9A737342E4}"/>
    <cellStyle name="Normal 2 5 2 2 2 2 2 2" xfId="12348" xr:uid="{41220996-E840-484C-BA3A-C07909EBCF4B}"/>
    <cellStyle name="Normal 2 5 2 2 2 2 2 2 2" xfId="12349" xr:uid="{1B378163-0AD7-4DB4-82A6-3614BC4626DF}"/>
    <cellStyle name="Normal 2 5 2 2 2 2 2 2 2 2" xfId="12350" xr:uid="{E3452A9D-33FF-4814-945C-B9B1A7ADC6F6}"/>
    <cellStyle name="Normal 2 5 2 2 2 2 2 2 3" xfId="12351" xr:uid="{17CB9FDF-1CEC-4316-BDC9-5408F71E1E14}"/>
    <cellStyle name="Normal 2 5 2 2 2 2 2 3" xfId="12352" xr:uid="{1420511B-A2FC-45D9-9987-82C9E28B8A68}"/>
    <cellStyle name="Normal 2 5 2 2 2 2 2 3 2" xfId="12353" xr:uid="{DC7E7477-7730-462C-B499-4C0595DF380E}"/>
    <cellStyle name="Normal 2 5 2 2 2 2 2 4" xfId="12354" xr:uid="{26E8BE2C-09C4-402E-8876-3BFCEBE52EA3}"/>
    <cellStyle name="Normal 2 5 2 2 2 2 3" xfId="12355" xr:uid="{B41EBFB6-ECF6-4713-A97D-93F24FB7B99C}"/>
    <cellStyle name="Normal 2 5 2 2 2 2 3 2" xfId="12356" xr:uid="{0C645B00-5A0F-4A8F-A150-6AB3B6FC20E3}"/>
    <cellStyle name="Normal 2 5 2 2 2 2 3 2 2" xfId="12357" xr:uid="{76F1517F-09C7-482B-BE51-60DD836BD141}"/>
    <cellStyle name="Normal 2 5 2 2 2 2 3 3" xfId="12358" xr:uid="{C0116F25-D205-4FBB-BE7A-E81C68B65590}"/>
    <cellStyle name="Normal 2 5 2 2 2 2 4" xfId="12359" xr:uid="{218F6E1C-DD75-484F-A366-F7AA1635EB98}"/>
    <cellStyle name="Normal 2 5 2 2 2 2 4 2" xfId="12360" xr:uid="{12380C69-D34C-4950-AE10-A10248462D2B}"/>
    <cellStyle name="Normal 2 5 2 2 2 2 5" xfId="12361" xr:uid="{F0D8B039-CF67-42E7-9177-8DFE575A5E0D}"/>
    <cellStyle name="Normal 2 5 2 2 2 3" xfId="12362" xr:uid="{7A46BD45-F5A9-4EBC-BB0F-F81C8B5A679B}"/>
    <cellStyle name="Normal 2 5 2 2 2 3 2" xfId="12363" xr:uid="{9F72EADD-67FA-4793-9767-C50FDECB85E5}"/>
    <cellStyle name="Normal 2 5 2 2 2 3 2 2" xfId="12364" xr:uid="{E3172B7C-AA95-49BF-A426-18891A65073E}"/>
    <cellStyle name="Normal 2 5 2 2 2 3 2 2 2" xfId="12365" xr:uid="{D9A0318D-ABFE-49C1-B27E-90E33D0D9201}"/>
    <cellStyle name="Normal 2 5 2 2 2 3 2 3" xfId="12366" xr:uid="{688110C7-BC5B-4D81-A9A4-0602754D58C7}"/>
    <cellStyle name="Normal 2 5 2 2 2 3 3" xfId="12367" xr:uid="{AED54E26-BC18-4DA4-A855-16F17EB4728E}"/>
    <cellStyle name="Normal 2 5 2 2 2 3 3 2" xfId="12368" xr:uid="{E1AD602C-57D8-4985-8C3E-DF281A16B032}"/>
    <cellStyle name="Normal 2 5 2 2 2 3 4" xfId="12369" xr:uid="{BA53B20F-3055-452A-9821-D3BCBD96131D}"/>
    <cellStyle name="Normal 2 5 2 2 2 4" xfId="12370" xr:uid="{53335411-10B9-4943-863A-8E10FA1CBC99}"/>
    <cellStyle name="Normal 2 5 2 2 2 4 2" xfId="12371" xr:uid="{88D9303C-4FF7-4C2A-9C3D-D565D63F444F}"/>
    <cellStyle name="Normal 2 5 2 2 2 4 2 2" xfId="12372" xr:uid="{F36F842F-D477-4BD3-AF22-EA27E93F6A68}"/>
    <cellStyle name="Normal 2 5 2 2 2 4 3" xfId="12373" xr:uid="{14291FE5-F1F2-4A0A-A150-4110B1626843}"/>
    <cellStyle name="Normal 2 5 2 2 3" xfId="12374" xr:uid="{2E429AF8-38E3-4478-9FFE-8EAC69E64A9B}"/>
    <cellStyle name="Normal 2 5 2 2 3 2" xfId="12375" xr:uid="{782E2422-B8B5-4A58-99A3-C26C816EA62B}"/>
    <cellStyle name="Normal 2 5 2 2 3 2 2" xfId="12376" xr:uid="{5853E0BB-A509-42A5-A442-133A1DEBAB94}"/>
    <cellStyle name="Normal 2 5 2 2 3 2 2 2" xfId="12377" xr:uid="{8B09C21C-DB19-4708-AD13-88CABFA25F74}"/>
    <cellStyle name="Normal 2 5 2 2 3 2 2 2 2" xfId="12378" xr:uid="{92563DE9-BD0A-4281-83B1-175FC6B99D89}"/>
    <cellStyle name="Normal 2 5 2 2 3 2 2 3" xfId="12379" xr:uid="{22B240C7-BDE2-4376-A514-B0CA1ACE3606}"/>
    <cellStyle name="Normal 2 5 2 2 3 2 3" xfId="12380" xr:uid="{7A0783EC-6A6D-4A93-9920-48C97533A31A}"/>
    <cellStyle name="Normal 2 5 2 2 3 2 3 2" xfId="12381" xr:uid="{CDA03224-6A04-4F0D-8CAB-8CC8C2ECA69C}"/>
    <cellStyle name="Normal 2 5 2 2 3 2 4" xfId="12382" xr:uid="{7914A856-2B6E-4C0D-ADC3-67A3C500D9F6}"/>
    <cellStyle name="Normal 2 5 2 2 3 3" xfId="12383" xr:uid="{641A7536-59A3-4250-B026-62A42DB79AF0}"/>
    <cellStyle name="Normal 2 5 2 2 3 3 2" xfId="12384" xr:uid="{FDC2F910-FF77-45C4-8CE7-7CE3DE485537}"/>
    <cellStyle name="Normal 2 5 2 2 3 3 2 2" xfId="12385" xr:uid="{FF29299B-73E3-4FBD-B12E-B6E48DFC95D2}"/>
    <cellStyle name="Normal 2 5 2 2 3 3 3" xfId="12386" xr:uid="{84D0C318-CA1C-4BEC-A785-D2562D7C458C}"/>
    <cellStyle name="Normal 2 5 2 2 4" xfId="12387" xr:uid="{77FE23A6-FB1A-4DF9-888D-DBE810DEC773}"/>
    <cellStyle name="Normal 2 5 2 2 4 2" xfId="12388" xr:uid="{EF0D0661-C23F-430D-91CB-681639965270}"/>
    <cellStyle name="Normal 2 5 2 2 4 2 2" xfId="12389" xr:uid="{0F6A1092-7A0C-4173-A790-A15B902C22B4}"/>
    <cellStyle name="Normal 2 5 2 2 4 2 2 2" xfId="12390" xr:uid="{C5AEC51E-CCBB-4493-B88E-E7967AD60E16}"/>
    <cellStyle name="Normal 2 5 2 2 4 2 3" xfId="12391" xr:uid="{0570B727-FAD6-4B0D-879B-50F4F045E335}"/>
    <cellStyle name="Normal 2 5 2 2 4 3" xfId="12392" xr:uid="{53E3931A-E8CB-4F43-9025-C915BBC8FA20}"/>
    <cellStyle name="Normal 2 5 2 2 4 3 2" xfId="12393" xr:uid="{82713FDD-4381-422F-B5E5-563E7278B544}"/>
    <cellStyle name="Normal 2 5 2 2 4 4" xfId="12394" xr:uid="{311315E9-78B1-4158-9836-335090DA096A}"/>
    <cellStyle name="Normal 2 5 2 2 5" xfId="12395" xr:uid="{FEE1554C-7515-40E3-9C87-D45FF7892CCA}"/>
    <cellStyle name="Normal 2 5 2 2 5 2" xfId="12396" xr:uid="{D5537895-EF52-4908-876B-9F18A2CF6B42}"/>
    <cellStyle name="Normal 2 5 2 2 5 2 2" xfId="12397" xr:uid="{F7B9DBBD-D78A-46FB-8731-D2C141F8EE60}"/>
    <cellStyle name="Normal 2 5 2 2 5 3" xfId="12398" xr:uid="{FA8ED0AC-A2F5-4FB1-B559-45A38580533A}"/>
    <cellStyle name="Normal 2 5 2 3" xfId="12399" xr:uid="{B8D9E744-AEF8-4EED-A47E-0D5C2F2F9294}"/>
    <cellStyle name="Normal 2 5 2 3 2" xfId="12400" xr:uid="{EC68A154-176E-48FC-9CD4-F625785B3FA1}"/>
    <cellStyle name="Normal 2 5 2 3 2 2" xfId="12401" xr:uid="{6CF42EEC-4B08-41EE-86B2-B9A45D0D028C}"/>
    <cellStyle name="Normal 2 5 2 3 2 2 2" xfId="12402" xr:uid="{AC00D2AE-4A87-4FD7-A293-57C24A7F2906}"/>
    <cellStyle name="Normal 2 5 2 3 2 2 2 2" xfId="12403" xr:uid="{2A3778AF-65CD-49A7-A46E-12E2EB701CCD}"/>
    <cellStyle name="Normal 2 5 2 3 2 2 2 2 2" xfId="12404" xr:uid="{24327028-500C-45F1-BD5C-B31348B106F3}"/>
    <cellStyle name="Normal 2 5 2 3 2 2 2 3" xfId="12405" xr:uid="{C8D6D04B-600F-4645-952F-21F73E8BE246}"/>
    <cellStyle name="Normal 2 5 2 3 2 2 3" xfId="12406" xr:uid="{1026B528-01B8-4783-BC6F-502107EC1FD1}"/>
    <cellStyle name="Normal 2 5 2 3 2 2 3 2" xfId="12407" xr:uid="{3FFB9FBA-ED33-46DC-BF64-B1628D1E16D3}"/>
    <cellStyle name="Normal 2 5 2 3 2 2 4" xfId="12408" xr:uid="{E1A532FB-14F6-4D8D-B7ED-3FFCB8138200}"/>
    <cellStyle name="Normal 2 5 2 3 2 3" xfId="12409" xr:uid="{EA58BE32-F349-42B2-A836-C03893A7EB73}"/>
    <cellStyle name="Normal 2 5 2 3 2 3 2" xfId="12410" xr:uid="{69CD275D-0D92-4814-BEDC-A0D03CB072F9}"/>
    <cellStyle name="Normal 2 5 2 3 2 3 2 2" xfId="12411" xr:uid="{ABFCB9D7-C9AF-4AD6-8EA1-D613DB5909D1}"/>
    <cellStyle name="Normal 2 5 2 3 2 3 3" xfId="12412" xr:uid="{87FBC914-67BC-4082-9955-765D7E96CB34}"/>
    <cellStyle name="Normal 2 5 2 3 2 4" xfId="12413" xr:uid="{34ACB027-675B-460B-8283-A70859BEA4BE}"/>
    <cellStyle name="Normal 2 5 2 3 2 4 2" xfId="12414" xr:uid="{F6381430-5FF4-4B3C-B097-FB29BCE288A5}"/>
    <cellStyle name="Normal 2 5 2 3 2 5" xfId="12415" xr:uid="{5BC9A26A-337D-43A4-ACD9-F2454BD8DD30}"/>
    <cellStyle name="Normal 2 5 2 3 3" xfId="12416" xr:uid="{245920A1-59E1-423F-9009-0E6C132EAF67}"/>
    <cellStyle name="Normal 2 5 2 3 3 2" xfId="12417" xr:uid="{A7FF21D0-26CF-4B2B-A46C-E98AEDC32198}"/>
    <cellStyle name="Normal 2 5 2 3 3 2 2" xfId="12418" xr:uid="{9842023A-0019-4AC7-8264-0882A15C044B}"/>
    <cellStyle name="Normal 2 5 2 3 3 2 2 2" xfId="12419" xr:uid="{F525A56B-9990-4F80-B189-683BBB8AF729}"/>
    <cellStyle name="Normal 2 5 2 3 3 2 3" xfId="12420" xr:uid="{6B3DB612-B9F5-472C-BA47-8BE59AD223CD}"/>
    <cellStyle name="Normal 2 5 2 3 3 3" xfId="12421" xr:uid="{C4E05A5D-F8FA-490D-B9E1-52A5EC7CA245}"/>
    <cellStyle name="Normal 2 5 2 3 3 3 2" xfId="12422" xr:uid="{47C48E7C-6567-44C4-B723-B01B6E8C852D}"/>
    <cellStyle name="Normal 2 5 2 3 3 4" xfId="12423" xr:uid="{187BF435-1C5D-4845-973B-0D4D998B3352}"/>
    <cellStyle name="Normal 2 5 2 3 4" xfId="12424" xr:uid="{0043314D-DEBC-4629-96FF-654208290375}"/>
    <cellStyle name="Normal 2 5 2 3 4 2" xfId="12425" xr:uid="{A0263C84-C202-45BF-B271-A63F48DCEB27}"/>
    <cellStyle name="Normal 2 5 2 3 4 2 2" xfId="12426" xr:uid="{B353195A-7FF7-42C7-8692-F3D857E7C600}"/>
    <cellStyle name="Normal 2 5 2 3 4 3" xfId="12427" xr:uid="{FD568468-A7CF-4F7B-97EA-F98CBEF77E10}"/>
    <cellStyle name="Normal 2 5 2 4" xfId="12428" xr:uid="{38E3A0E5-B594-4212-AF37-0A31784C517A}"/>
    <cellStyle name="Normal 2 5 2 4 2" xfId="12429" xr:uid="{CD8F048C-1828-4EC3-9DFC-99CC33A98B7F}"/>
    <cellStyle name="Normal 2 5 2 4 2 2" xfId="12430" xr:uid="{C07444AB-89D5-4BC5-B9A3-A12D6F37DDDC}"/>
    <cellStyle name="Normal 2 5 2 4 2 2 2" xfId="12431" xr:uid="{5C336E50-94E7-4EBA-82ED-FC7C96F3AB65}"/>
    <cellStyle name="Normal 2 5 2 4 2 2 2 2" xfId="12432" xr:uid="{8E698AB6-A697-4324-96D3-277049240903}"/>
    <cellStyle name="Normal 2 5 2 4 2 2 3" xfId="12433" xr:uid="{F2002BAE-4703-4639-8761-A4A370CB6112}"/>
    <cellStyle name="Normal 2 5 2 4 2 3" xfId="12434" xr:uid="{375B7C67-A332-4BAF-B0E0-ED4DC6ABFF18}"/>
    <cellStyle name="Normal 2 5 2 4 2 3 2" xfId="12435" xr:uid="{F807F7BC-FFA8-4BD7-8117-0E5622E658FD}"/>
    <cellStyle name="Normal 2 5 2 4 2 4" xfId="12436" xr:uid="{4918AFEF-4772-4985-A021-C4C08915B006}"/>
    <cellStyle name="Normal 2 5 2 4 3" xfId="12437" xr:uid="{5D3DC7FF-3CD5-4759-930D-5EB5D91290B6}"/>
    <cellStyle name="Normal 2 5 2 4 3 2" xfId="12438" xr:uid="{E01ADA33-0DFC-4ECC-95D5-9C86615FF88A}"/>
    <cellStyle name="Normal 2 5 2 4 3 2 2" xfId="12439" xr:uid="{4DA00B81-9014-4EF6-8793-2CB4773F2385}"/>
    <cellStyle name="Normal 2 5 2 4 3 3" xfId="12440" xr:uid="{B035A56D-F30A-4A6F-91A7-FA2B5B938802}"/>
    <cellStyle name="Normal 2 5 2 5" xfId="12441" xr:uid="{6472F69B-0805-48E6-89B0-4BA9CBF35024}"/>
    <cellStyle name="Normal 2 5 2 5 2" xfId="12442" xr:uid="{A978273B-5830-4FFE-806E-4C35AB572F7F}"/>
    <cellStyle name="Normal 2 5 2 5 2 2" xfId="12443" xr:uid="{8B42D104-5725-4F79-ADF3-C7238E0D7F84}"/>
    <cellStyle name="Normal 2 5 2 5 2 2 2" xfId="12444" xr:uid="{780CBFF0-C440-4829-8FC7-22077DAA13B2}"/>
    <cellStyle name="Normal 2 5 2 5 2 3" xfId="12445" xr:uid="{1026181D-3FE3-4340-ACC8-7F094B7DEBE6}"/>
    <cellStyle name="Normal 2 5 2 5 3" xfId="12446" xr:uid="{A5A5224E-5850-4798-B4A5-EF09C8070172}"/>
    <cellStyle name="Normal 2 5 2 5 3 2" xfId="12447" xr:uid="{507B89AF-216B-405A-B9C7-8F8F6BE7E4D7}"/>
    <cellStyle name="Normal 2 5 2 5 4" xfId="12448" xr:uid="{BE0C7262-6C6B-4C85-992F-7771939A349A}"/>
    <cellStyle name="Normal 2 5 2 6" xfId="12449" xr:uid="{F179E03B-EAEF-4E08-87B1-A6B1C5B86512}"/>
    <cellStyle name="Normal 2 5 2 6 2" xfId="12450" xr:uid="{9D1FA84D-17EA-4AD7-9A43-852A03B13144}"/>
    <cellStyle name="Normal 2 5 2 6 2 2" xfId="12451" xr:uid="{882FF327-0B09-4B24-9E2A-33B26E3C3B12}"/>
    <cellStyle name="Normal 2 5 2 6 3" xfId="12452" xr:uid="{ED786A51-76FD-450D-A9C1-B60B0381D494}"/>
    <cellStyle name="Normal 2 5 3" xfId="12453" xr:uid="{01673991-B50E-482F-AB1C-38442EBD445F}"/>
    <cellStyle name="Normal 2 5 3 2" xfId="12454" xr:uid="{27FC8B61-7E03-471F-BD97-607558825ED0}"/>
    <cellStyle name="Normal 2 5 3 3" xfId="12455" xr:uid="{3AA3FAA7-320C-48B9-A18C-E03EA7DE8F05}"/>
    <cellStyle name="Normal 2 5 4" xfId="12456" xr:uid="{FD8AF9C6-F154-4313-987A-DCF4AC45F174}"/>
    <cellStyle name="Normal 2 5 5" xfId="12457" xr:uid="{7A11C90D-0264-4607-8165-E9DC20966364}"/>
    <cellStyle name="Normal 2 5 6" xfId="12458" xr:uid="{889BA1AC-6B6E-4D22-9A0C-8D84C070F154}"/>
    <cellStyle name="Normal 2 5 6 2" xfId="12459" xr:uid="{000F8D9C-E0AD-45BC-B5A0-F733AF31FE50}"/>
    <cellStyle name="Normal 2 5_Description of Additional Supervisory Variables for RAS (Table 2) 2013 02 27" xfId="12460" xr:uid="{9824A02A-4AF2-40CD-877D-7E5633B3E3B7}"/>
    <cellStyle name="Normal 2 6" xfId="12461" xr:uid="{F6A01C3B-82B6-41B5-B10A-F9457EEFD218}"/>
    <cellStyle name="Normal 2 6 2" xfId="12462" xr:uid="{3EC38E97-17F2-46DB-BDFC-3904DF7F9BE8}"/>
    <cellStyle name="Normal 2 6 2 2" xfId="12463" xr:uid="{81E6FC9E-C087-4A8B-8AB1-5D87243F580A}"/>
    <cellStyle name="Normal 2 6 2 2 2" xfId="12464" xr:uid="{E5B03621-F60F-4BC3-9932-111A3C865B5A}"/>
    <cellStyle name="Normal 2 6 2 2 2 2" xfId="12465" xr:uid="{A32BC9FB-3B50-44FC-BCFD-CB427148C3B1}"/>
    <cellStyle name="Normal 2 6 2 2 2 2 2" xfId="12466" xr:uid="{2BC6384A-E3A3-4D4B-9E6F-928B95D25FA3}"/>
    <cellStyle name="Normal 2 6 2 2 2 2 2 2" xfId="12467" xr:uid="{915B05FB-3CB4-4E86-B2FA-CFD6069E54E6}"/>
    <cellStyle name="Normal 2 6 2 2 2 2 3" xfId="12468" xr:uid="{A4129D87-3701-4D07-9E91-0D4402C6D06A}"/>
    <cellStyle name="Normal 2 6 2 2 2 3" xfId="12469" xr:uid="{1546A183-BCA2-4088-A97C-0D3D636B91C8}"/>
    <cellStyle name="Normal 2 6 2 2 2 3 2" xfId="12470" xr:uid="{C4C9237F-B3E4-422F-BBBD-1853DA7A559A}"/>
    <cellStyle name="Normal 2 6 2 2 2 4" xfId="12471" xr:uid="{4D145A10-AC59-4FD6-9C41-AC99A5094E04}"/>
    <cellStyle name="Normal 2 6 2 2 3" xfId="12472" xr:uid="{CC7864F6-87BA-43DA-8BBB-F8E28230566A}"/>
    <cellStyle name="Normal 2 6 2 2 3 2" xfId="12473" xr:uid="{5800CFF6-FE4F-4FE7-AA73-6745D85296C7}"/>
    <cellStyle name="Normal 2 6 2 2 3 2 2" xfId="12474" xr:uid="{2B0D7DE6-9831-4984-9574-7FA75FC338ED}"/>
    <cellStyle name="Normal 2 6 2 2 3 3" xfId="12475" xr:uid="{01CE6D0F-BA4D-4522-B777-D65DF8FF9996}"/>
    <cellStyle name="Normal 2 6 2 2 4" xfId="12476" xr:uid="{6CDB5881-CE12-432E-89FB-060F978565BF}"/>
    <cellStyle name="Normal 2 6 2 2 4 2" xfId="12477" xr:uid="{8014D442-845D-4217-A5E5-E9935B16333F}"/>
    <cellStyle name="Normal 2 6 2 2 5" xfId="12478" xr:uid="{68F669BB-2713-4743-AAF5-E10982DD2328}"/>
    <cellStyle name="Normal 2 6 2 3" xfId="12479" xr:uid="{7B177609-AD15-4109-BE12-6E7CCC436726}"/>
    <cellStyle name="Normal 2 6 2 3 2" xfId="12480" xr:uid="{3BE86AAA-468A-43CD-BDA1-9815209DAD82}"/>
    <cellStyle name="Normal 2 6 2 3 2 2" xfId="12481" xr:uid="{C145452A-96FA-4591-A449-09AF52B9FC5C}"/>
    <cellStyle name="Normal 2 6 2 3 2 2 2" xfId="12482" xr:uid="{E3640900-A076-4213-944B-C30E679C3D32}"/>
    <cellStyle name="Normal 2 6 2 3 2 3" xfId="12483" xr:uid="{F1856C8F-08C7-48E3-A0FF-12A31DD30FFA}"/>
    <cellStyle name="Normal 2 6 2 3 3" xfId="12484" xr:uid="{2010EB8D-FCA2-49C4-8411-DF305DE112E4}"/>
    <cellStyle name="Normal 2 6 2 3 3 2" xfId="12485" xr:uid="{50CCC277-E5E4-4205-9DF2-2ACE387C0EE5}"/>
    <cellStyle name="Normal 2 6 2 3 4" xfId="12486" xr:uid="{AD8A93D5-DCF2-4FC9-9EC6-263057FBB7DC}"/>
    <cellStyle name="Normal 2 6 2 4" xfId="12487" xr:uid="{2E2C4550-1E30-4CE5-B0B0-973DC00FDE68}"/>
    <cellStyle name="Normal 2 6 2 4 2" xfId="12488" xr:uid="{2F21CC08-7EE7-4C13-9D6E-22A25AF3917F}"/>
    <cellStyle name="Normal 2 6 2 4 2 2" xfId="12489" xr:uid="{1EF566F9-E768-47DD-A254-7CFA14A130B0}"/>
    <cellStyle name="Normal 2 6 2 4 3" xfId="12490" xr:uid="{DCFA85B1-992E-472E-9068-8EEF53ADA927}"/>
    <cellStyle name="Normal 2 6 2 5" xfId="12491" xr:uid="{9C025C51-A221-4D12-A670-914A3315EEF3}"/>
    <cellStyle name="Normal 2 6 2 5 2" xfId="12492" xr:uid="{0883889A-1A9C-4837-B3CC-00640349D0D1}"/>
    <cellStyle name="Normal 2 6 2 6" xfId="12493" xr:uid="{EFB34934-E7D2-4B49-BB30-FF4F057251A1}"/>
    <cellStyle name="Normal 2 6 3" xfId="12494" xr:uid="{4DF9A495-8D33-4734-B6FF-9555DB011070}"/>
    <cellStyle name="Normal 2 6 3 2" xfId="12495" xr:uid="{E322AE85-28B6-4847-B537-C7501DBAE9D5}"/>
    <cellStyle name="Normal 2 6 3 2 2" xfId="12496" xr:uid="{3E66DFEE-DD4E-426D-ADC5-D0FBAA294F6E}"/>
    <cellStyle name="Normal 2 6 3 2 2 2" xfId="12497" xr:uid="{527F875C-DD6A-42CF-9699-FAFF435D2829}"/>
    <cellStyle name="Normal 2 6 3 2 2 2 2" xfId="12498" xr:uid="{05148E14-7BA4-4388-B80F-9D49AC0CE30F}"/>
    <cellStyle name="Normal 2 6 3 2 2 3" xfId="12499" xr:uid="{F797CB1B-FC9E-4B08-AE05-14332801ABC6}"/>
    <cellStyle name="Normal 2 6 3 2 3" xfId="12500" xr:uid="{E2FE7D6A-21AE-447E-9DEC-059445A3BCF6}"/>
    <cellStyle name="Normal 2 6 3 2 3 2" xfId="12501" xr:uid="{72E6032B-70F4-4397-A2ED-D8F873C8D695}"/>
    <cellStyle name="Normal 2 6 3 2 4" xfId="12502" xr:uid="{FC0C1C78-CCEB-4A72-958C-19E7B5ED162D}"/>
    <cellStyle name="Normal 2 6 3 3" xfId="12503" xr:uid="{22065223-04F1-4190-9E36-F796D7C3E8D2}"/>
    <cellStyle name="Normal 2 6 3 3 2" xfId="12504" xr:uid="{5BF6B57A-5E5C-428C-B2A3-37A4B6D00FED}"/>
    <cellStyle name="Normal 2 6 3 3 2 2" xfId="12505" xr:uid="{12A4F91E-8609-4D16-A1DD-6600A310DB59}"/>
    <cellStyle name="Normal 2 6 3 3 3" xfId="12506" xr:uid="{75A6A25A-FB02-445B-B0C5-AF040A96D5AF}"/>
    <cellStyle name="Normal 2 6 3 4" xfId="12507" xr:uid="{C91A2AC8-E887-4D05-BD10-7E4E2252C720}"/>
    <cellStyle name="Normal 2 6 3 4 2" xfId="12508" xr:uid="{633842E5-B080-429C-AA85-F6A6242628CB}"/>
    <cellStyle name="Normal 2 6 3 5" xfId="12509" xr:uid="{DA9E5FAF-94B0-490C-8074-36C5C33D74C4}"/>
    <cellStyle name="Normal 2 6 4" xfId="12510" xr:uid="{9C968945-E98D-42F6-AA96-B58DB039E4C3}"/>
    <cellStyle name="Normal 2 6 4 2" xfId="12511" xr:uid="{BD45BA13-8C91-4211-B6B4-DEEFA7BA8259}"/>
    <cellStyle name="Normal 2 6 4 2 2" xfId="12512" xr:uid="{31EE5309-F7FF-4F62-9489-8FBE05237542}"/>
    <cellStyle name="Normal 2 6 4 2 2 2" xfId="12513" xr:uid="{99ACCD1B-34D5-47ED-A5EB-D58F1E4BC0C2}"/>
    <cellStyle name="Normal 2 6 4 2 3" xfId="12514" xr:uid="{74713D8E-EA89-49AC-85B3-3E78D5F17C9F}"/>
    <cellStyle name="Normal 2 6 4 3" xfId="12515" xr:uid="{10AA655F-28FD-4C1F-B864-BBAADF37A26E}"/>
    <cellStyle name="Normal 2 6 4 3 2" xfId="12516" xr:uid="{C033FC16-86CC-4750-BF18-72E0502F2C48}"/>
    <cellStyle name="Normal 2 6 4 4" xfId="12517" xr:uid="{5A3DE443-8BB9-4AC7-B9BD-9F45AF01AA5A}"/>
    <cellStyle name="Normal 2 6 5" xfId="12518" xr:uid="{417B9310-FD58-481C-89FB-16DE77E7A1C3}"/>
    <cellStyle name="Normal 2 6 5 2" xfId="12519" xr:uid="{626DA7BE-4FB9-4FF1-8051-78684AEBD3AE}"/>
    <cellStyle name="Normal 2 6 5 2 2" xfId="12520" xr:uid="{E11B8642-B0F6-4AD9-8EF2-5EB25686E441}"/>
    <cellStyle name="Normal 2 6 5 3" xfId="12521" xr:uid="{A8320814-CF21-453A-92D5-FF111302B1A7}"/>
    <cellStyle name="Normal 2 7" xfId="12522" xr:uid="{9A25DDB5-BA4B-4D18-BC02-DEE2019527FB}"/>
    <cellStyle name="Normal 2 8" xfId="12523" xr:uid="{A50C7671-4299-41BD-A075-48F682764033}"/>
    <cellStyle name="Normal 2 9" xfId="12524" xr:uid="{7057D977-8236-455E-9D0F-86C8714CB44B}"/>
    <cellStyle name="Normal 2 9 2" xfId="12525" xr:uid="{B0B96E40-EFCE-4927-B2E3-D3DD34179EAE}"/>
    <cellStyle name="Normal 2 9 2 2" xfId="12526" xr:uid="{C0A9D820-7007-4DAE-9938-F67D40542103}"/>
    <cellStyle name="Normal 2 9 2 2 2" xfId="12527" xr:uid="{6015905D-5225-43C2-AF47-18F15A2C1C40}"/>
    <cellStyle name="Normal 2 9 2 2 2 2" xfId="12528" xr:uid="{A0E4FAC8-8F7B-433B-9619-55A8570B8B0C}"/>
    <cellStyle name="Normal 2 9 2 2 2 2 2" xfId="12529" xr:uid="{F8889110-8B90-4D6E-B3C0-8E3FB9FCBFB3}"/>
    <cellStyle name="Normal 2 9 2 2 2 3" xfId="12530" xr:uid="{99CF65CB-DC0E-408F-9C64-C0C46A615D34}"/>
    <cellStyle name="Normal 2 9 2 2 3" xfId="12531" xr:uid="{F49BE13F-0F41-4B87-8C8F-37415C965498}"/>
    <cellStyle name="Normal 2 9 2 2 3 2" xfId="12532" xr:uid="{ACB7C4B0-970C-43E6-8412-26D11F603962}"/>
    <cellStyle name="Normal 2 9 2 2 4" xfId="12533" xr:uid="{5DDA42DC-8BDB-42C2-A7A2-124405BD97FA}"/>
    <cellStyle name="Normal 2 9 2 3" xfId="12534" xr:uid="{7A8B67A3-4237-4C77-BAEF-2E3D5B11B252}"/>
    <cellStyle name="Normal 2 9 2 3 2" xfId="12535" xr:uid="{FEDBBB15-37F7-4C1B-938F-38C7627FC58A}"/>
    <cellStyle name="Normal 2 9 2 3 2 2" xfId="12536" xr:uid="{B7D72D45-4F21-4654-BD2D-455E45F2B4A0}"/>
    <cellStyle name="Normal 2 9 2 3 3" xfId="12537" xr:uid="{BBD199D3-CDDE-403A-9A03-5F55422A80FB}"/>
    <cellStyle name="Normal 2 9 2 4" xfId="12538" xr:uid="{79F94008-A0F4-4C08-B8F4-22F98B5ACD31}"/>
    <cellStyle name="Normal 2 9 2 4 2" xfId="12539" xr:uid="{3E5E12C5-E1F5-4639-9F2F-D6867B48AE33}"/>
    <cellStyle name="Normal 2 9 2 5" xfId="12540" xr:uid="{D1E323D1-102D-45A1-88D9-643A827B702A}"/>
    <cellStyle name="Normal 2 9 3" xfId="12541" xr:uid="{FA90EF9F-DDAE-49AE-B5AD-FF1C92E2481C}"/>
    <cellStyle name="Normal 2 9 3 2" xfId="12542" xr:uid="{6226455F-6DF9-43FA-9D4A-8A6E9165364E}"/>
    <cellStyle name="Normal 2 9 3 2 2" xfId="12543" xr:uid="{25D9EA43-B939-4C3B-8D0E-2DC28B5BADE1}"/>
    <cellStyle name="Normal 2 9 3 2 2 2" xfId="12544" xr:uid="{AC19B1A5-64D9-48B8-9D19-45B554AED1FD}"/>
    <cellStyle name="Normal 2 9 3 2 3" xfId="12545" xr:uid="{B686787D-6734-4CED-9F4F-454B3DF75E29}"/>
    <cellStyle name="Normal 2 9 3 3" xfId="12546" xr:uid="{8FA95871-6CB2-4154-8F84-FEF5EAB640D8}"/>
    <cellStyle name="Normal 2 9 3 3 2" xfId="12547" xr:uid="{C1EC200B-C000-49C6-8D51-964A77F6AE9A}"/>
    <cellStyle name="Normal 2 9 3 4" xfId="12548" xr:uid="{63D49E7D-B3C9-4BAD-BFC4-2C503E23D659}"/>
    <cellStyle name="Normal 2 9 4" xfId="12549" xr:uid="{AB0B49FF-FDA7-4ED8-A1E0-A459C33A1990}"/>
    <cellStyle name="Normal 2 9 4 2" xfId="12550" xr:uid="{F09AA4B6-3ADB-43C4-ADB9-694656003970}"/>
    <cellStyle name="Normal 2 9 4 2 2" xfId="12551" xr:uid="{9C04747B-CF53-4614-992D-FD20A1A26121}"/>
    <cellStyle name="Normal 2 9 4 3" xfId="12552" xr:uid="{C16656C8-0156-4F15-8DE3-F000030DBEAD}"/>
    <cellStyle name="Normal 2_~0149226" xfId="12553" xr:uid="{350CCE77-CE03-42D6-B717-C2BAA0AE85F5}"/>
    <cellStyle name="Normal 20" xfId="12554" xr:uid="{889C9E84-8BFD-436B-9E6D-FAF802AB24BF}"/>
    <cellStyle name="Normal 20 2" xfId="12555" xr:uid="{29592653-2888-4DB4-92F1-E882A429E30B}"/>
    <cellStyle name="Normal 200" xfId="43365" xr:uid="{B8C990A0-6C9C-4782-907B-80B497CC79F8}"/>
    <cellStyle name="Normal 201" xfId="43368" xr:uid="{468200F2-65AE-4A69-B593-C6D83426D501}"/>
    <cellStyle name="Normal 202" xfId="43366" xr:uid="{EE806483-A649-4FD0-87D5-67A9264F65CC}"/>
    <cellStyle name="Normal 203" xfId="43367" xr:uid="{F9391AFC-B8AA-4F8A-B1D9-33D3A3FAAA0A}"/>
    <cellStyle name="Normal 204" xfId="43371" xr:uid="{3D6227B8-0D3C-46F8-BA93-019F1D5B44C6}"/>
    <cellStyle name="Normal 205" xfId="43376" xr:uid="{5902BAA5-497F-469A-B226-2E04B15FCE66}"/>
    <cellStyle name="Normal 206" xfId="43380" xr:uid="{2E048BB2-1151-4E30-89A9-FC46CDDBD1CC}"/>
    <cellStyle name="Normal 207" xfId="43381" xr:uid="{ACFFE6DA-DD23-4C8A-B90E-52BE239C6550}"/>
    <cellStyle name="Normal 208" xfId="43394" xr:uid="{800120F7-2BD7-4C59-B0D2-7D1639A9E67F}"/>
    <cellStyle name="Normal 209" xfId="43397" xr:uid="{F23F0C0D-8F85-4A1E-9A35-B4421EE84257}"/>
    <cellStyle name="Normal 21" xfId="12556" xr:uid="{1D8CBF19-E14E-42D6-ACE9-E2C09CA97469}"/>
    <cellStyle name="Normal 21 2" xfId="12557" xr:uid="{5DECB43D-3CBA-428F-A0FC-A5A3FDFDF7E1}"/>
    <cellStyle name="Normal 210" xfId="43398" xr:uid="{45662ED9-98BA-4211-AFC6-10B362214537}"/>
    <cellStyle name="Normal 211" xfId="43399" xr:uid="{048CCF0D-FFD2-4673-8317-D0E122F96A15}"/>
    <cellStyle name="Normal 212" xfId="43400" xr:uid="{2180D9E1-EB4A-4723-AFC3-3C572E32CB23}"/>
    <cellStyle name="Normal 213" xfId="43401" xr:uid="{90C48A20-0E56-4EB1-9C8C-175C3F493EA5}"/>
    <cellStyle name="Normal 214" xfId="43402" xr:uid="{AC20E5FA-CF5C-47B3-91A5-D58CB4B2EE06}"/>
    <cellStyle name="Normal 215" xfId="43403" xr:uid="{84DF6781-72AD-43E2-AF1F-AC489502AD07}"/>
    <cellStyle name="Normal 216" xfId="43404" xr:uid="{7DA6621C-7ED6-4B1D-BDDA-32DBDE4D61AB}"/>
    <cellStyle name="Normal 217" xfId="43405" xr:uid="{75F1AB22-FCA5-4A3E-B05C-C3F8C7429E13}"/>
    <cellStyle name="Normal 218" xfId="43406" xr:uid="{CE0EEC85-0EF5-4D9A-8A17-0C51D19B8410}"/>
    <cellStyle name="Normal 219" xfId="43384" xr:uid="{D14EEBC7-32EA-4A13-9859-09249A3EBC06}"/>
    <cellStyle name="Normal 22" xfId="12558" xr:uid="{392B81CB-D842-4683-8927-B3978E3AF799}"/>
    <cellStyle name="Normal 22 2" xfId="12559" xr:uid="{9939623A-421F-447E-B598-33AF60DDBBB5}"/>
    <cellStyle name="Normal 22 2 10" xfId="12560" xr:uid="{E0EA7AD7-C692-41FF-89E0-92F80AB4344E}"/>
    <cellStyle name="Normal 22 2 2" xfId="12561" xr:uid="{12BC518B-59A6-497F-B982-920EB49110E8}"/>
    <cellStyle name="Normal 22 2 2 2" xfId="12562" xr:uid="{BA3FA2F7-D535-4AFF-BDFC-995FB0769C9C}"/>
    <cellStyle name="Normal 22 2 2 2 2" xfId="12563" xr:uid="{B15039C6-B0D8-48CD-88C4-6CA4A6956DD7}"/>
    <cellStyle name="Normal 22 2 2 2 2 2" xfId="12564" xr:uid="{B38F9987-FC42-4EB2-AF6F-27A84C036AEA}"/>
    <cellStyle name="Normal 22 2 2 2 2 2 2" xfId="12565" xr:uid="{0BB6D26C-6923-4535-8738-9AB201FFB2E3}"/>
    <cellStyle name="Normal 22 2 2 2 2 2 2 2" xfId="12566" xr:uid="{933B5975-DD27-41B4-97BC-548E8A4E3156}"/>
    <cellStyle name="Normal 22 2 2 2 2 2 3" xfId="12567" xr:uid="{79234BDA-C175-4C95-AC21-6ED7CE13DA9E}"/>
    <cellStyle name="Normal 22 2 2 2 2 3" xfId="12568" xr:uid="{9546616C-5405-4D22-85B9-9F03E220865C}"/>
    <cellStyle name="Normal 22 2 2 2 2 3 2" xfId="12569" xr:uid="{140CA98E-3420-4CB0-BCDC-D9D0D0D6D0A0}"/>
    <cellStyle name="Normal 22 2 2 2 2 4" xfId="12570" xr:uid="{99700421-3299-4267-8FEB-7922BEC7DE82}"/>
    <cellStyle name="Normal 22 2 2 2 3" xfId="12571" xr:uid="{C3B5F508-F5B3-4D83-A6B1-0332E64B3C38}"/>
    <cellStyle name="Normal 22 2 2 2 3 2" xfId="12572" xr:uid="{4A846166-D10F-4539-AF55-3B7AE70A2275}"/>
    <cellStyle name="Normal 22 2 2 2 3 2 2" xfId="12573" xr:uid="{7EBDDC22-F368-4DE7-AFDD-9FF272CDF0CF}"/>
    <cellStyle name="Normal 22 2 2 2 3 2 2 2" xfId="12574" xr:uid="{CDE0DCDD-87FA-46B1-BB14-631DBDF8E66E}"/>
    <cellStyle name="Normal 22 2 2 2 3 2 3" xfId="12575" xr:uid="{0F3B45F9-2431-4465-A8BE-688FBE68B0D3}"/>
    <cellStyle name="Normal 22 2 2 2 3 3" xfId="12576" xr:uid="{6DA03B5B-CA19-47FB-813D-8E5CEE60C010}"/>
    <cellStyle name="Normal 22 2 2 2 3 3 2" xfId="12577" xr:uid="{6DDCC608-CFF4-47D5-A9FF-FBA0C857ECAF}"/>
    <cellStyle name="Normal 22 2 2 2 3 4" xfId="12578" xr:uid="{14100F79-9E63-4AB5-87C5-566CB0E2F953}"/>
    <cellStyle name="Normal 22 2 2 2 4" xfId="12579" xr:uid="{E7336CF9-E40B-4C25-A757-77882D957EA2}"/>
    <cellStyle name="Normal 22 2 2 2 4 2" xfId="12580" xr:uid="{90BAE652-3200-4CFC-A9C5-5F82E0444BAC}"/>
    <cellStyle name="Normal 22 2 2 2 4 2 2" xfId="12581" xr:uid="{57CF7866-E55F-4D4E-BD20-9F0D2074C88F}"/>
    <cellStyle name="Normal 22 2 2 2 4 2 2 2" xfId="12582" xr:uid="{3D48AAD1-7FB7-4DEC-8E5B-26FC6B749376}"/>
    <cellStyle name="Normal 22 2 2 2 4 2 3" xfId="12583" xr:uid="{C3E4F16B-099A-4CD2-B56B-3EABE360846A}"/>
    <cellStyle name="Normal 22 2 2 2 4 3" xfId="12584" xr:uid="{C142AB93-A94F-4119-AC18-BEBC7C7B90C7}"/>
    <cellStyle name="Normal 22 2 2 2 4 3 2" xfId="12585" xr:uid="{D4257F28-9083-4A27-BEF3-74CF55BBB1CD}"/>
    <cellStyle name="Normal 22 2 2 2 4 4" xfId="12586" xr:uid="{2CA73871-4975-4B59-8D41-223DD2024DD6}"/>
    <cellStyle name="Normal 22 2 2 2 5" xfId="12587" xr:uid="{89DC78EA-309F-4F51-85A5-BE1CDBCD4B80}"/>
    <cellStyle name="Normal 22 2 2 2 5 2" xfId="12588" xr:uid="{BCBDA2EC-6552-48C6-9E0C-A3E1738E4B59}"/>
    <cellStyle name="Normal 22 2 2 2 5 2 2" xfId="12589" xr:uid="{423F85CC-B69F-4846-8044-24E43EBD9E72}"/>
    <cellStyle name="Normal 22 2 2 2 5 3" xfId="12590" xr:uid="{AB2FBB4A-0F51-4A44-846E-7C628B02E09C}"/>
    <cellStyle name="Normal 22 2 2 2 6" xfId="12591" xr:uid="{AA0E2236-71E5-4A29-94D1-C30C30E2970A}"/>
    <cellStyle name="Normal 22 2 2 2 6 2" xfId="12592" xr:uid="{B7647E43-6B8B-47FC-A8EB-C80506EA0131}"/>
    <cellStyle name="Normal 22 2 2 2 7" xfId="12593" xr:uid="{AC92D190-E66A-4288-9B71-C797838576FB}"/>
    <cellStyle name="Normal 22 2 2 3" xfId="12594" xr:uid="{17E6E6FA-9F61-46BA-AE95-36BFEE6E3D05}"/>
    <cellStyle name="Normal 22 2 2 3 2" xfId="12595" xr:uid="{E974EA4D-E1B2-4687-A8F3-9E70F0BDA8E2}"/>
    <cellStyle name="Normal 22 2 2 3 2 2" xfId="12596" xr:uid="{2E4C2752-F455-4FCF-A4B3-063A7CAD7E7A}"/>
    <cellStyle name="Normal 22 2 2 3 2 2 2" xfId="12597" xr:uid="{54696256-DFDB-433A-82FD-515C6BBE6C5B}"/>
    <cellStyle name="Normal 22 2 2 3 2 3" xfId="12598" xr:uid="{8E887F98-4E0F-4F45-B007-8BC2AA693384}"/>
    <cellStyle name="Normal 22 2 2 3 3" xfId="12599" xr:uid="{3720813A-2185-4265-ADA6-4DE7E2C0B6E6}"/>
    <cellStyle name="Normal 22 2 2 3 3 2" xfId="12600" xr:uid="{E6C11094-0117-484E-9BA3-1A5F26D4D6B3}"/>
    <cellStyle name="Normal 22 2 2 3 4" xfId="12601" xr:uid="{F7B9C9C7-5231-4BCD-92C2-B1FE4DC0EE91}"/>
    <cellStyle name="Normal 22 2 2 4" xfId="12602" xr:uid="{B6B97E6B-458D-43EC-A03F-2185A86F0E9C}"/>
    <cellStyle name="Normal 22 2 2 4 2" xfId="12603" xr:uid="{CB547FDA-7A64-46AF-8AE4-D9F31B93AC25}"/>
    <cellStyle name="Normal 22 2 2 4 2 2" xfId="12604" xr:uid="{8F7E6FCC-5C6C-473B-8293-AFF857354935}"/>
    <cellStyle name="Normal 22 2 2 4 2 2 2" xfId="12605" xr:uid="{843C97FD-70C1-4010-AB90-349CBBFFCDFD}"/>
    <cellStyle name="Normal 22 2 2 4 2 3" xfId="12606" xr:uid="{B44ACA18-F8B4-4D29-BDC4-4C8E52A611A1}"/>
    <cellStyle name="Normal 22 2 2 4 3" xfId="12607" xr:uid="{F6A8E70F-6A73-4786-ACBE-8A2C77917A95}"/>
    <cellStyle name="Normal 22 2 2 4 3 2" xfId="12608" xr:uid="{9FA4674E-7D55-4488-86CA-BDE250DE16B2}"/>
    <cellStyle name="Normal 22 2 2 4 4" xfId="12609" xr:uid="{FCDBFF02-282F-43F9-9993-DA1198B4B62C}"/>
    <cellStyle name="Normal 22 2 2 5" xfId="12610" xr:uid="{25FF804B-B9DF-4251-8536-2879F1640F45}"/>
    <cellStyle name="Normal 22 2 2 5 2" xfId="12611" xr:uid="{AA6B0066-B6E0-4568-B07E-AE0768EF3B89}"/>
    <cellStyle name="Normal 22 2 2 5 2 2" xfId="12612" xr:uid="{CD040BD8-F6C3-485E-BA89-DA6177380FA6}"/>
    <cellStyle name="Normal 22 2 2 5 2 2 2" xfId="12613" xr:uid="{086BFB86-15AC-47BE-93DF-7F7D16E8E3B2}"/>
    <cellStyle name="Normal 22 2 2 5 2 3" xfId="12614" xr:uid="{3509AC03-90C5-4F28-9325-E6FAD6813B6D}"/>
    <cellStyle name="Normal 22 2 2 5 3" xfId="12615" xr:uid="{C26EDC1A-A5F3-4AF9-A2C3-66A61755613B}"/>
    <cellStyle name="Normal 22 2 2 5 3 2" xfId="12616" xr:uid="{B348E413-3E3F-47AB-8B63-98A068353A5F}"/>
    <cellStyle name="Normal 22 2 2 5 4" xfId="12617" xr:uid="{CB332687-7C32-4ED2-B004-D885E54C69F0}"/>
    <cellStyle name="Normal 22 2 2 6" xfId="12618" xr:uid="{49DDD4F0-7D8E-419A-956E-220712878A19}"/>
    <cellStyle name="Normal 22 2 2 6 2" xfId="12619" xr:uid="{7B2231D9-B30D-49F3-B654-E70A71F52A9D}"/>
    <cellStyle name="Normal 22 2 2 6 2 2" xfId="12620" xr:uid="{09347ED9-BBFD-459A-8839-203B6FFFFAE4}"/>
    <cellStyle name="Normal 22 2 2 6 3" xfId="12621" xr:uid="{019528B8-CB73-48A5-B1DE-EBF3B1CD929B}"/>
    <cellStyle name="Normal 22 2 2 7" xfId="12622" xr:uid="{D0035729-782A-475E-BC84-CA917684EDA2}"/>
    <cellStyle name="Normal 22 2 2 7 2" xfId="12623" xr:uid="{3EC10AFD-5E9F-434D-99E9-81B2862917EA}"/>
    <cellStyle name="Normal 22 2 2 8" xfId="12624" xr:uid="{CBD5C599-043B-4C33-93D6-65E5589CB470}"/>
    <cellStyle name="Normal 22 2 3" xfId="12625" xr:uid="{FEA02C12-FAAD-4C4E-BF03-7EB864D13581}"/>
    <cellStyle name="Normal 22 2 3 2" xfId="12626" xr:uid="{356FAF74-B82C-4087-956F-84B33A2FC7F7}"/>
    <cellStyle name="Normal 22 2 3 2 2" xfId="12627" xr:uid="{733B3382-7356-4E49-B791-632532A34EC9}"/>
    <cellStyle name="Normal 22 2 3 2 2 2" xfId="12628" xr:uid="{B8C84611-9EE5-4EDC-BB07-C44D642558CB}"/>
    <cellStyle name="Normal 22 2 3 2 2 2 2" xfId="12629" xr:uid="{CF7DB422-025A-483F-A30C-C773E6DCBB8F}"/>
    <cellStyle name="Normal 22 2 3 2 2 2 2 2" xfId="12630" xr:uid="{787A7144-EE55-4398-9907-67FF983228A1}"/>
    <cellStyle name="Normal 22 2 3 2 2 2 3" xfId="12631" xr:uid="{4A98668C-92EF-469C-B377-49F57087F2C3}"/>
    <cellStyle name="Normal 22 2 3 2 2 3" xfId="12632" xr:uid="{FADA6D2F-EA9E-42BD-A4C4-8131B39E9BB2}"/>
    <cellStyle name="Normal 22 2 3 2 2 3 2" xfId="12633" xr:uid="{47E63525-2A49-4C78-B5AC-3B18FBC7AC54}"/>
    <cellStyle name="Normal 22 2 3 2 2 4" xfId="12634" xr:uid="{2CE6BAD7-9F65-4BCF-AE9C-A0C0D74CFFF6}"/>
    <cellStyle name="Normal 22 2 3 2 3" xfId="12635" xr:uid="{2DE883B1-00B1-4A9A-9B02-041DD1A552DE}"/>
    <cellStyle name="Normal 22 2 3 2 3 2" xfId="12636" xr:uid="{1AB2E262-0C17-442C-8ADB-A58380EDFBE3}"/>
    <cellStyle name="Normal 22 2 3 2 3 2 2" xfId="12637" xr:uid="{A2448115-3799-4805-B32E-EB5F181F3777}"/>
    <cellStyle name="Normal 22 2 3 2 3 2 2 2" xfId="12638" xr:uid="{E7F45EC1-5B95-47EB-9E60-7A4A97B42EFD}"/>
    <cellStyle name="Normal 22 2 3 2 3 2 3" xfId="12639" xr:uid="{F7AF766F-1B46-4089-8008-61EABD7E1294}"/>
    <cellStyle name="Normal 22 2 3 2 3 3" xfId="12640" xr:uid="{5549ECF7-2353-4C0B-9369-AF07D1766B5E}"/>
    <cellStyle name="Normal 22 2 3 2 3 3 2" xfId="12641" xr:uid="{C9211061-D3F9-4EA7-BEC7-6505F269B819}"/>
    <cellStyle name="Normal 22 2 3 2 3 4" xfId="12642" xr:uid="{A248C8DE-0011-44E0-BE6F-7F253D2D4C62}"/>
    <cellStyle name="Normal 22 2 3 2 4" xfId="12643" xr:uid="{68AFFD9D-C6B3-4E12-9E89-3EA42DBC17DD}"/>
    <cellStyle name="Normal 22 2 3 2 4 2" xfId="12644" xr:uid="{6F281A29-B0AF-4003-886B-68AC78357EE7}"/>
    <cellStyle name="Normal 22 2 3 2 4 2 2" xfId="12645" xr:uid="{1F36CFB1-3631-4E2F-B53A-89868B1749CE}"/>
    <cellStyle name="Normal 22 2 3 2 4 2 2 2" xfId="12646" xr:uid="{254A5082-4109-4C7D-8F6E-50D8D96AF3FF}"/>
    <cellStyle name="Normal 22 2 3 2 4 2 3" xfId="12647" xr:uid="{DB48810A-4675-4294-B907-C9E5CFC47773}"/>
    <cellStyle name="Normal 22 2 3 2 4 3" xfId="12648" xr:uid="{5BB92026-2214-45AE-9A15-5282E49872B8}"/>
    <cellStyle name="Normal 22 2 3 2 4 3 2" xfId="12649" xr:uid="{1A27DFB6-68FB-4C6D-B5BC-4396BEA9B6A2}"/>
    <cellStyle name="Normal 22 2 3 2 4 4" xfId="12650" xr:uid="{FF697F4F-FA94-45E3-ACBE-56E9CB4C86DB}"/>
    <cellStyle name="Normal 22 2 3 2 5" xfId="12651" xr:uid="{1CC556B0-D6CD-4C26-99AE-615AEA1A1469}"/>
    <cellStyle name="Normal 22 2 3 2 5 2" xfId="12652" xr:uid="{743D098E-B832-4E56-B231-B7CC43427B91}"/>
    <cellStyle name="Normal 22 2 3 2 5 2 2" xfId="12653" xr:uid="{89573F97-4300-42F5-A3B8-752EC35CED6C}"/>
    <cellStyle name="Normal 22 2 3 2 5 3" xfId="12654" xr:uid="{1265F474-AA5C-4EA3-B576-4054D1EA9373}"/>
    <cellStyle name="Normal 22 2 3 2 6" xfId="12655" xr:uid="{D2BD544D-BD99-4E04-B429-A87073F2E5E3}"/>
    <cellStyle name="Normal 22 2 3 2 6 2" xfId="12656" xr:uid="{1439DABF-DE2A-4903-A09C-D5308C5BBC39}"/>
    <cellStyle name="Normal 22 2 3 2 7" xfId="12657" xr:uid="{EADC74BB-8935-4890-B6E8-1E85176E2D88}"/>
    <cellStyle name="Normal 22 2 3 3" xfId="12658" xr:uid="{0ED6338E-2937-4433-A50D-B7B27E3A7363}"/>
    <cellStyle name="Normal 22 2 3 3 2" xfId="12659" xr:uid="{4832BF9B-45B2-464B-A04C-BCE5ABCD303C}"/>
    <cellStyle name="Normal 22 2 3 3 2 2" xfId="12660" xr:uid="{9AD9DCD0-3065-4016-AC64-F92513D9AF3D}"/>
    <cellStyle name="Normal 22 2 3 3 2 2 2" xfId="12661" xr:uid="{0A57B549-37C4-49D3-837F-29C643D2D53B}"/>
    <cellStyle name="Normal 22 2 3 3 2 3" xfId="12662" xr:uid="{C75F1CEA-97B6-4997-ABAC-50E2B88D608D}"/>
    <cellStyle name="Normal 22 2 3 3 3" xfId="12663" xr:uid="{2EEBF3B7-7419-4711-A935-D2EAC5FAEE5F}"/>
    <cellStyle name="Normal 22 2 3 3 3 2" xfId="12664" xr:uid="{A48A9190-A8EC-4E13-8276-392E2DBC8E55}"/>
    <cellStyle name="Normal 22 2 3 3 4" xfId="12665" xr:uid="{40899715-6E07-4BFF-BD46-F156E968C850}"/>
    <cellStyle name="Normal 22 2 3 4" xfId="12666" xr:uid="{010FBA2D-5229-4C51-9F6D-15DF1A0C4510}"/>
    <cellStyle name="Normal 22 2 3 4 2" xfId="12667" xr:uid="{1F94B63E-695C-4141-8405-2FFEA3230601}"/>
    <cellStyle name="Normal 22 2 3 4 2 2" xfId="12668" xr:uid="{F2A307C4-1AC8-4216-8D64-8B0F59854CD1}"/>
    <cellStyle name="Normal 22 2 3 4 2 2 2" xfId="12669" xr:uid="{3F322AEE-6A1F-4089-BBAB-06D5002AE93E}"/>
    <cellStyle name="Normal 22 2 3 4 2 3" xfId="12670" xr:uid="{1A18510D-3DFA-4DA1-A7CB-27BC0803AA31}"/>
    <cellStyle name="Normal 22 2 3 4 3" xfId="12671" xr:uid="{E398260D-6CD8-42BE-9E60-4145F9C0BB6F}"/>
    <cellStyle name="Normal 22 2 3 4 3 2" xfId="12672" xr:uid="{C76402EE-8EA6-44FD-9CA4-41968C477E45}"/>
    <cellStyle name="Normal 22 2 3 4 4" xfId="12673" xr:uid="{1418F838-7BBD-4B7C-81CB-B144CCA423B1}"/>
    <cellStyle name="Normal 22 2 3 5" xfId="12674" xr:uid="{39756B42-213A-4BB6-90AC-25D93EB73A19}"/>
    <cellStyle name="Normal 22 2 3 5 2" xfId="12675" xr:uid="{3C5F001C-6DF4-4193-9095-4D33CDD6CA3D}"/>
    <cellStyle name="Normal 22 2 3 5 2 2" xfId="12676" xr:uid="{026C5EC9-546A-42C0-B62A-D4C788248E47}"/>
    <cellStyle name="Normal 22 2 3 5 2 2 2" xfId="12677" xr:uid="{9CD0D575-AE4D-46A7-B379-5EB32C411263}"/>
    <cellStyle name="Normal 22 2 3 5 2 3" xfId="12678" xr:uid="{0C855C09-F7BC-478D-81D5-9B25CA00D15C}"/>
    <cellStyle name="Normal 22 2 3 5 3" xfId="12679" xr:uid="{1D6591D2-1922-4F21-8422-0C24471A7441}"/>
    <cellStyle name="Normal 22 2 3 5 3 2" xfId="12680" xr:uid="{03FC88E8-D188-4F70-8FF4-E1ED5B0A050C}"/>
    <cellStyle name="Normal 22 2 3 5 4" xfId="12681" xr:uid="{3F18DD57-A939-4CA4-A0E9-948718E97ED6}"/>
    <cellStyle name="Normal 22 2 3 6" xfId="12682" xr:uid="{E9DB8B2D-FB17-420F-97D5-1A69CF1BCC72}"/>
    <cellStyle name="Normal 22 2 3 6 2" xfId="12683" xr:uid="{985DA3C1-6133-44CD-BACF-17523C4DA4C1}"/>
    <cellStyle name="Normal 22 2 3 6 2 2" xfId="12684" xr:uid="{E1CF9395-C1EF-4D8C-BF8E-281DC93D1DE2}"/>
    <cellStyle name="Normal 22 2 3 6 3" xfId="12685" xr:uid="{63558F9C-0888-46A3-ACEF-2F70C5C239F1}"/>
    <cellStyle name="Normal 22 2 3 7" xfId="12686" xr:uid="{27A77BFA-7C20-40D2-8ABB-1503CFBD85FC}"/>
    <cellStyle name="Normal 22 2 3 7 2" xfId="12687" xr:uid="{4D624F32-5612-49AA-8E46-0F7F195D4C0B}"/>
    <cellStyle name="Normal 22 2 3 8" xfId="12688" xr:uid="{FE69865D-9C6C-4C88-B189-8B0B0F8489A6}"/>
    <cellStyle name="Normal 22 2 4" xfId="12689" xr:uid="{2C22D8FD-4039-4700-8EC1-B5253EDC373A}"/>
    <cellStyle name="Normal 22 2 4 2" xfId="12690" xr:uid="{3E691A65-465E-4450-939C-47A3E8AD2D5D}"/>
    <cellStyle name="Normal 22 2 4 2 2" xfId="12691" xr:uid="{8EDAC4F0-4B19-4507-9509-4CD32E2B9CBC}"/>
    <cellStyle name="Normal 22 2 4 2 2 2" xfId="12692" xr:uid="{673A9890-1CD4-429E-A61B-61691AD6E0F7}"/>
    <cellStyle name="Normal 22 2 4 2 2 2 2" xfId="12693" xr:uid="{E365BFA6-D114-44E9-B58D-3C0CB382319F}"/>
    <cellStyle name="Normal 22 2 4 2 2 3" xfId="12694" xr:uid="{6BF9CF48-2600-4605-9286-445B9C1914B9}"/>
    <cellStyle name="Normal 22 2 4 2 3" xfId="12695" xr:uid="{F656E800-C970-47FE-A9C6-712EE7C9C2F5}"/>
    <cellStyle name="Normal 22 2 4 2 3 2" xfId="12696" xr:uid="{C3E6224B-F63D-4340-9B3B-7B340D7371F1}"/>
    <cellStyle name="Normal 22 2 4 2 4" xfId="12697" xr:uid="{12B5BC3D-AE83-4866-8AD5-51F8A36DAEF8}"/>
    <cellStyle name="Normal 22 2 4 3" xfId="12698" xr:uid="{147C31E6-13FE-4406-A101-94D7A0D97C7C}"/>
    <cellStyle name="Normal 22 2 4 3 2" xfId="12699" xr:uid="{71FE02B3-D059-4E9B-9CF1-BC1C99C57BFE}"/>
    <cellStyle name="Normal 22 2 4 3 2 2" xfId="12700" xr:uid="{0734C047-3710-4FD6-9220-E99E1057A354}"/>
    <cellStyle name="Normal 22 2 4 3 2 2 2" xfId="12701" xr:uid="{0BD4EDFB-B48E-4FB4-B4BF-E0AD1DE1606E}"/>
    <cellStyle name="Normal 22 2 4 3 2 3" xfId="12702" xr:uid="{E7F46E6C-77C2-4DDB-AAF5-E75F6224E44B}"/>
    <cellStyle name="Normal 22 2 4 3 3" xfId="12703" xr:uid="{984CD462-0533-493D-861B-CBE8A31F412A}"/>
    <cellStyle name="Normal 22 2 4 3 3 2" xfId="12704" xr:uid="{7F538AFD-8E97-4121-8B87-33F941FD61B4}"/>
    <cellStyle name="Normal 22 2 4 3 4" xfId="12705" xr:uid="{9A42B8DD-AA80-4D35-B59C-B21102472D90}"/>
    <cellStyle name="Normal 22 2 4 4" xfId="12706" xr:uid="{A119F317-F2A2-4C6F-90D9-DFFFE5824751}"/>
    <cellStyle name="Normal 22 2 4 4 2" xfId="12707" xr:uid="{BD962A33-546A-4F7B-8E29-F84CA6E1749E}"/>
    <cellStyle name="Normal 22 2 4 4 2 2" xfId="12708" xr:uid="{07735174-0193-4F40-8B0B-5866CCF47BD8}"/>
    <cellStyle name="Normal 22 2 4 4 2 2 2" xfId="12709" xr:uid="{A8372481-2229-4E61-99C3-D499E952B07F}"/>
    <cellStyle name="Normal 22 2 4 4 2 3" xfId="12710" xr:uid="{6C9C83C1-D96C-4B81-9512-90B8C18397CA}"/>
    <cellStyle name="Normal 22 2 4 4 3" xfId="12711" xr:uid="{982AFED7-8DF4-4DC8-BB9E-3B56A4543BEF}"/>
    <cellStyle name="Normal 22 2 4 4 3 2" xfId="12712" xr:uid="{CF9A4282-FAEA-4592-B871-A354CCFB9EC0}"/>
    <cellStyle name="Normal 22 2 4 4 4" xfId="12713" xr:uid="{0FD3E6FE-5EA7-443A-8F95-7F8C37D3734B}"/>
    <cellStyle name="Normal 22 2 4 5" xfId="12714" xr:uid="{AB474ACB-66CC-409F-9DC6-903982092CBF}"/>
    <cellStyle name="Normal 22 2 4 5 2" xfId="12715" xr:uid="{8F519F48-D8A3-46EC-9809-F94DC2114728}"/>
    <cellStyle name="Normal 22 2 4 5 2 2" xfId="12716" xr:uid="{4CC1370D-8D2B-4ABE-88B5-972CC416615C}"/>
    <cellStyle name="Normal 22 2 4 5 3" xfId="12717" xr:uid="{47F85052-F1E0-470E-9D11-FA58BE40C00D}"/>
    <cellStyle name="Normal 22 2 4 6" xfId="12718" xr:uid="{CDEEA5DA-D4C1-4E93-90A2-0CE339E0D698}"/>
    <cellStyle name="Normal 22 2 4 6 2" xfId="12719" xr:uid="{2D5E56CF-FDE6-4A29-8390-8D5E669458D4}"/>
    <cellStyle name="Normal 22 2 4 7" xfId="12720" xr:uid="{F641FD3C-FEB3-42D7-BFBC-760A9EE9BBEA}"/>
    <cellStyle name="Normal 22 2 5" xfId="12721" xr:uid="{2C2BA1DA-1C63-4CA3-9A83-2A18BB28F281}"/>
    <cellStyle name="Normal 22 2 5 2" xfId="12722" xr:uid="{7128C288-2B5D-477F-AB29-98313E33E073}"/>
    <cellStyle name="Normal 22 2 5 2 2" xfId="12723" xr:uid="{56E2B194-66AC-4375-A468-12356AB0CE9B}"/>
    <cellStyle name="Normal 22 2 5 2 2 2" xfId="12724" xr:uid="{D4C20A87-7692-4FC4-94AF-3D85CF94E010}"/>
    <cellStyle name="Normal 22 2 5 2 3" xfId="12725" xr:uid="{9459C9B1-22CD-40BF-A323-87B9B94BA610}"/>
    <cellStyle name="Normal 22 2 5 3" xfId="12726" xr:uid="{A296BB2F-A4D8-4CE6-AE3F-DCD55E02F5EE}"/>
    <cellStyle name="Normal 22 2 5 3 2" xfId="12727" xr:uid="{88E52608-475E-4004-975D-8D6E8665CA7E}"/>
    <cellStyle name="Normal 22 2 5 4" xfId="12728" xr:uid="{65514E2D-0CBD-410B-8E7E-4F3658109D2F}"/>
    <cellStyle name="Normal 22 2 6" xfId="12729" xr:uid="{B3B7C79A-8468-4BD3-AFBC-E6BFB6C45E39}"/>
    <cellStyle name="Normal 22 2 6 2" xfId="12730" xr:uid="{39139142-734A-4949-9576-CC47CFCBB208}"/>
    <cellStyle name="Normal 22 2 6 2 2" xfId="12731" xr:uid="{EF445D36-ADD3-4F3E-93A0-C6C42A0E7F8C}"/>
    <cellStyle name="Normal 22 2 6 2 2 2" xfId="12732" xr:uid="{60281BDD-BF91-48ED-8D1F-142A3FC691CA}"/>
    <cellStyle name="Normal 22 2 6 2 3" xfId="12733" xr:uid="{7A17FD9A-5A34-48D5-B812-3069C616E760}"/>
    <cellStyle name="Normal 22 2 6 3" xfId="12734" xr:uid="{40AFA11B-E724-422B-A264-9E362458384B}"/>
    <cellStyle name="Normal 22 2 6 3 2" xfId="12735" xr:uid="{115B624C-5FA7-4DBC-96D2-6907CACB39B2}"/>
    <cellStyle name="Normal 22 2 6 4" xfId="12736" xr:uid="{F5FD9CE8-1201-41B1-AD04-5165827634FE}"/>
    <cellStyle name="Normal 22 2 7" xfId="12737" xr:uid="{E5062423-AFB5-4D8F-985A-B0BEFBEDA2A1}"/>
    <cellStyle name="Normal 22 2 7 2" xfId="12738" xr:uid="{C6BAEDE0-E75F-46A8-BCB6-0B44721DD54C}"/>
    <cellStyle name="Normal 22 2 7 2 2" xfId="12739" xr:uid="{3E29FD01-1705-49E5-8879-7EEB8818B9F3}"/>
    <cellStyle name="Normal 22 2 7 2 2 2" xfId="12740" xr:uid="{C48AA97C-6924-49D5-B04B-BA24153A2798}"/>
    <cellStyle name="Normal 22 2 7 2 3" xfId="12741" xr:uid="{3ACA9C24-924B-475C-88C8-4350571FF9FB}"/>
    <cellStyle name="Normal 22 2 7 3" xfId="12742" xr:uid="{3B309B77-2249-42DA-9894-9FA17E3B14C3}"/>
    <cellStyle name="Normal 22 2 7 3 2" xfId="12743" xr:uid="{B7ABBBAD-8415-4933-8DF7-8532F096DFBA}"/>
    <cellStyle name="Normal 22 2 7 4" xfId="12744" xr:uid="{A7FDB8D1-DA38-4DD9-B099-692B3B325739}"/>
    <cellStyle name="Normal 22 2 8" xfId="12745" xr:uid="{66867518-853C-4120-B55A-372170CAB4D7}"/>
    <cellStyle name="Normal 22 2 8 2" xfId="12746" xr:uid="{2409FC5D-A8FB-4A4E-8B58-BAADADC37AE3}"/>
    <cellStyle name="Normal 22 2 8 2 2" xfId="12747" xr:uid="{F407E119-3498-44F1-8ABF-B7143C484B92}"/>
    <cellStyle name="Normal 22 2 8 3" xfId="12748" xr:uid="{EFF6B344-CDC5-4B58-9617-EFD4B5A2BF04}"/>
    <cellStyle name="Normal 22 2 9" xfId="12749" xr:uid="{0D4239E2-17E9-4C2E-B5F1-DDC38496AF6A}"/>
    <cellStyle name="Normal 22 2 9 2" xfId="12750" xr:uid="{E17087EC-F04B-454F-9874-BB3E9125EFA7}"/>
    <cellStyle name="Normal 22 3" xfId="12751" xr:uid="{1357ACC0-7F3B-4BA1-B004-E9497E44D40B}"/>
    <cellStyle name="Normal 22 3 2" xfId="12752" xr:uid="{4530294F-6C00-4CF7-9787-F61B4E19B061}"/>
    <cellStyle name="Normal 22 3 2 2" xfId="12753" xr:uid="{DF47CF9E-AFF5-47C2-A564-8AEBC4E3E057}"/>
    <cellStyle name="Normal 22 3 2 2 2" xfId="12754" xr:uid="{C56A0AE1-B5DD-431D-AC5F-7E1CA124FE08}"/>
    <cellStyle name="Normal 22 3 2 2 2 2" xfId="12755" xr:uid="{0622E25C-2B8E-4B59-95E8-E5FD4D5FEB0A}"/>
    <cellStyle name="Normal 22 3 2 2 2 2 2" xfId="12756" xr:uid="{70ACC8D9-F67A-4930-AE09-991221632AB5}"/>
    <cellStyle name="Normal 22 3 2 2 2 2 2 2" xfId="12757" xr:uid="{F93409D8-1D32-49ED-97B9-440E8CB1DCF5}"/>
    <cellStyle name="Normal 22 3 2 2 2 2 3" xfId="12758" xr:uid="{26322C90-A33A-4A44-A090-F4733457385E}"/>
    <cellStyle name="Normal 22 3 2 2 2 3" xfId="12759" xr:uid="{7BAEC361-B1F7-4660-B7D1-0ABF7727C937}"/>
    <cellStyle name="Normal 22 3 2 2 2 3 2" xfId="12760" xr:uid="{D3F16503-A05A-4692-8B07-D4557259F1C2}"/>
    <cellStyle name="Normal 22 3 2 2 2 4" xfId="12761" xr:uid="{6464D1E8-9525-4E64-8A51-F71001B1E58E}"/>
    <cellStyle name="Normal 22 3 2 2 3" xfId="12762" xr:uid="{A421520E-0079-4497-AB6C-8DE6D399B591}"/>
    <cellStyle name="Normal 22 3 2 2 3 2" xfId="12763" xr:uid="{290C217B-E460-44C3-A6AA-67A60D76473F}"/>
    <cellStyle name="Normal 22 3 2 2 3 2 2" xfId="12764" xr:uid="{605E0FB5-E2A8-4054-9791-A3F924B5EA59}"/>
    <cellStyle name="Normal 22 3 2 2 3 2 2 2" xfId="12765" xr:uid="{93E31B4D-F5EA-4DC0-8583-BA4C63ADDC41}"/>
    <cellStyle name="Normal 22 3 2 2 3 2 3" xfId="12766" xr:uid="{793ED7C8-79C6-4B6E-95B6-B5C5B432C699}"/>
    <cellStyle name="Normal 22 3 2 2 3 3" xfId="12767" xr:uid="{DE4214FA-6D8E-4CFF-B680-8E6C3B9CD812}"/>
    <cellStyle name="Normal 22 3 2 2 3 3 2" xfId="12768" xr:uid="{FB34857C-D70F-4477-963D-01DA929EB2A6}"/>
    <cellStyle name="Normal 22 3 2 2 3 4" xfId="12769" xr:uid="{04B18989-9E3C-4726-8DE3-5C939A70EEDD}"/>
    <cellStyle name="Normal 22 3 2 2 4" xfId="12770" xr:uid="{D91E4458-E080-4648-BE92-6682A7007AFA}"/>
    <cellStyle name="Normal 22 3 2 2 4 2" xfId="12771" xr:uid="{0A628FC4-21D3-4B91-9299-24B63E9697F2}"/>
    <cellStyle name="Normal 22 3 2 2 4 2 2" xfId="12772" xr:uid="{065E3C50-946E-4268-B588-9218BAA08BD3}"/>
    <cellStyle name="Normal 22 3 2 2 4 2 2 2" xfId="12773" xr:uid="{D8EC4E30-7346-4727-ADCA-E7D891D58DAC}"/>
    <cellStyle name="Normal 22 3 2 2 4 2 3" xfId="12774" xr:uid="{EB1C5261-1303-4F32-9670-F41E1A85F6A6}"/>
    <cellStyle name="Normal 22 3 2 2 4 3" xfId="12775" xr:uid="{7015803B-61B3-4A55-990C-B7D616BC5466}"/>
    <cellStyle name="Normal 22 3 2 2 4 3 2" xfId="12776" xr:uid="{063C5374-3A2A-4DB2-AED8-8D958E1EB0DC}"/>
    <cellStyle name="Normal 22 3 2 2 4 4" xfId="12777" xr:uid="{A6E02A5D-E6DF-4A8E-AE5D-345844310182}"/>
    <cellStyle name="Normal 22 3 2 2 5" xfId="12778" xr:uid="{561E10CE-B9D0-4BE8-A9A0-37DE491C2486}"/>
    <cellStyle name="Normal 22 3 2 2 5 2" xfId="12779" xr:uid="{8838447B-2EC4-4C6E-8AE5-A4C207FB7873}"/>
    <cellStyle name="Normal 22 3 2 2 5 2 2" xfId="12780" xr:uid="{60FA2BF2-ADEB-40C3-8F95-9610333269E5}"/>
    <cellStyle name="Normal 22 3 2 2 5 3" xfId="12781" xr:uid="{D975BFAC-79E7-44DA-8196-1986B923019A}"/>
    <cellStyle name="Normal 22 3 2 2 6" xfId="12782" xr:uid="{400CD141-0D25-4450-87CD-6A3E2837E3D9}"/>
    <cellStyle name="Normal 22 3 2 2 6 2" xfId="12783" xr:uid="{FDCC4550-AAE2-44BF-B232-ED837C872089}"/>
    <cellStyle name="Normal 22 3 2 2 7" xfId="12784" xr:uid="{B915D3FF-318B-4001-B102-E7BFD3C55ACC}"/>
    <cellStyle name="Normal 22 3 2 3" xfId="12785" xr:uid="{DAFD31CD-4579-4EBB-BD7A-A89851928E4E}"/>
    <cellStyle name="Normal 22 3 2 3 2" xfId="12786" xr:uid="{68A5362C-FBDE-4109-8C5F-AF3FEAF667FB}"/>
    <cellStyle name="Normal 22 3 2 3 2 2" xfId="12787" xr:uid="{06EB28B9-EA59-44E1-A457-865BAAB7A33B}"/>
    <cellStyle name="Normal 22 3 2 3 2 2 2" xfId="12788" xr:uid="{FCFF2AE6-4F76-4814-84FB-A6E8E03C025C}"/>
    <cellStyle name="Normal 22 3 2 3 2 3" xfId="12789" xr:uid="{C60B2A35-A9C8-4C7A-9EF5-0CBE9318E602}"/>
    <cellStyle name="Normal 22 3 2 3 3" xfId="12790" xr:uid="{97C5154D-18CD-4FDC-BC9D-194CDF048BC8}"/>
    <cellStyle name="Normal 22 3 2 3 3 2" xfId="12791" xr:uid="{AA2B3984-3B66-443B-9A94-55B820432644}"/>
    <cellStyle name="Normal 22 3 2 3 4" xfId="12792" xr:uid="{DA81B3F0-FEC4-4DA4-995A-ACC9EDFE75A4}"/>
    <cellStyle name="Normal 22 3 2 4" xfId="12793" xr:uid="{05E0469A-B088-4741-8E73-FA6ECB5AA09A}"/>
    <cellStyle name="Normal 22 3 2 4 2" xfId="12794" xr:uid="{108B6E02-881F-45C1-916F-E3722AE04B40}"/>
    <cellStyle name="Normal 22 3 2 4 2 2" xfId="12795" xr:uid="{2746D43F-D0B3-48F9-90E3-AF631047B9C4}"/>
    <cellStyle name="Normal 22 3 2 4 2 2 2" xfId="12796" xr:uid="{195D5295-718E-4A52-BF95-5BB7426BA70E}"/>
    <cellStyle name="Normal 22 3 2 4 2 3" xfId="12797" xr:uid="{99501441-EE1B-4F2E-9DF8-4D267E62FCC7}"/>
    <cellStyle name="Normal 22 3 2 4 3" xfId="12798" xr:uid="{013FE7B8-35A7-4673-9186-96FFB5B74AD8}"/>
    <cellStyle name="Normal 22 3 2 4 3 2" xfId="12799" xr:uid="{C9243EA3-879C-4815-8827-D6E7C6F292C5}"/>
    <cellStyle name="Normal 22 3 2 4 4" xfId="12800" xr:uid="{84EC3C9D-D879-457F-8D44-C23D41883BD1}"/>
    <cellStyle name="Normal 22 3 2 5" xfId="12801" xr:uid="{3E14112B-A81A-4C41-8AFE-2426944A1D98}"/>
    <cellStyle name="Normal 22 3 2 5 2" xfId="12802" xr:uid="{8527C756-D342-459A-A12B-593A8547D554}"/>
    <cellStyle name="Normal 22 3 2 5 2 2" xfId="12803" xr:uid="{8DF320A5-E756-418C-959F-009B263A0A3D}"/>
    <cellStyle name="Normal 22 3 2 5 2 2 2" xfId="12804" xr:uid="{FD162B2C-72A7-4804-B055-694CE08A3526}"/>
    <cellStyle name="Normal 22 3 2 5 2 3" xfId="12805" xr:uid="{D87EDC6A-2A09-4417-9F84-E6931048DA3D}"/>
    <cellStyle name="Normal 22 3 2 5 3" xfId="12806" xr:uid="{BFBFD287-4E42-49C8-9A6F-440812B4242C}"/>
    <cellStyle name="Normal 22 3 2 5 3 2" xfId="12807" xr:uid="{CC0CF8F2-7367-4755-AB12-210DE8F00DCC}"/>
    <cellStyle name="Normal 22 3 2 5 4" xfId="12808" xr:uid="{B68D90FC-FEDD-4628-BAFF-5C08BC6C37A0}"/>
    <cellStyle name="Normal 22 3 2 6" xfId="12809" xr:uid="{E4A2AB5C-CE76-4DFC-87A1-EFD2DDC4A2BA}"/>
    <cellStyle name="Normal 22 3 2 6 2" xfId="12810" xr:uid="{61A8E0C2-E0B8-4C96-9755-695B7DC86C5E}"/>
    <cellStyle name="Normal 22 3 2 6 2 2" xfId="12811" xr:uid="{4585879A-5C2B-4723-9093-2205F57B33D4}"/>
    <cellStyle name="Normal 22 3 2 6 3" xfId="12812" xr:uid="{C96A7163-4D1B-4CC2-A53D-C330E2DE9777}"/>
    <cellStyle name="Normal 22 3 2 7" xfId="12813" xr:uid="{25F948F4-56F5-489D-8DD3-DB64F4197F4E}"/>
    <cellStyle name="Normal 22 3 2 7 2" xfId="12814" xr:uid="{0E3F4040-1B21-4CC1-A451-8D8722DACF84}"/>
    <cellStyle name="Normal 22 3 2 8" xfId="12815" xr:uid="{AFAD7B6F-17B1-4478-80BB-266ABCA9C6E4}"/>
    <cellStyle name="Normal 22 3 3" xfId="12816" xr:uid="{AC44F874-31AF-4037-85FA-F2A328C347D3}"/>
    <cellStyle name="Normal 22 3 3 2" xfId="12817" xr:uid="{B265BC27-4405-4184-B1A3-2D12F0E17AE8}"/>
    <cellStyle name="Normal 22 3 3 2 2" xfId="12818" xr:uid="{486FEDAE-6C13-4666-A63A-0E3934664AE3}"/>
    <cellStyle name="Normal 22 3 3 2 2 2" xfId="12819" xr:uid="{2CAC453F-1B6E-4421-94F7-4EC4C055F480}"/>
    <cellStyle name="Normal 22 3 3 2 2 2 2" xfId="12820" xr:uid="{A7A164FB-CEC6-47DA-9F07-B36AD5395BD6}"/>
    <cellStyle name="Normal 22 3 3 2 2 3" xfId="12821" xr:uid="{C0102DD9-A89F-49DB-9AFA-DFC03CB9A0A4}"/>
    <cellStyle name="Normal 22 3 3 2 3" xfId="12822" xr:uid="{4D5A13C1-ADF4-4EAE-96A7-13B52F8390D8}"/>
    <cellStyle name="Normal 22 3 3 2 3 2" xfId="12823" xr:uid="{6FD2A308-3CB0-449C-B2EB-E08AC34AEC2E}"/>
    <cellStyle name="Normal 22 3 3 2 4" xfId="12824" xr:uid="{A96CA660-0886-416C-B5E6-37A169CB5ED0}"/>
    <cellStyle name="Normal 22 3 3 3" xfId="12825" xr:uid="{AAD6DC74-50E2-4F3C-9ECD-B509F2C1C3BC}"/>
    <cellStyle name="Normal 22 3 3 3 2" xfId="12826" xr:uid="{05C9E0A4-013D-4DA3-99DF-335FC15721FA}"/>
    <cellStyle name="Normal 22 3 3 3 2 2" xfId="12827" xr:uid="{290A0EEF-3C7B-4826-88E2-ADFCE6A77232}"/>
    <cellStyle name="Normal 22 3 3 3 2 2 2" xfId="12828" xr:uid="{EDE54FA1-008B-451C-85CE-8395144560CC}"/>
    <cellStyle name="Normal 22 3 3 3 2 3" xfId="12829" xr:uid="{E207B7B1-B64F-4431-93AE-E86038A36D93}"/>
    <cellStyle name="Normal 22 3 3 3 3" xfId="12830" xr:uid="{E128AABD-8300-476C-8079-AA82DB225646}"/>
    <cellStyle name="Normal 22 3 3 3 3 2" xfId="12831" xr:uid="{0C1D26A3-2865-4ED4-A1CB-0E9E469A2F68}"/>
    <cellStyle name="Normal 22 3 3 3 4" xfId="12832" xr:uid="{E94523AE-B39E-47A1-86C1-B9B7A0EB3978}"/>
    <cellStyle name="Normal 22 3 3 4" xfId="12833" xr:uid="{8586AFFB-A4BB-4C46-8680-DB8875E31916}"/>
    <cellStyle name="Normal 22 3 3 4 2" xfId="12834" xr:uid="{FCC272FE-C262-4C98-868F-F92F5092909F}"/>
    <cellStyle name="Normal 22 3 3 4 2 2" xfId="12835" xr:uid="{B7A61EB7-3FF1-4482-9B7B-35F3CAFB8B0E}"/>
    <cellStyle name="Normal 22 3 3 4 2 2 2" xfId="12836" xr:uid="{6F45E4ED-BB3E-4774-A4B4-D57866FB2912}"/>
    <cellStyle name="Normal 22 3 3 4 2 3" xfId="12837" xr:uid="{7346E395-4077-4FB4-B4F6-7900AD0A7A42}"/>
    <cellStyle name="Normal 22 3 3 4 3" xfId="12838" xr:uid="{38AE5A4D-CF93-4AE6-9ED6-0027868DA96F}"/>
    <cellStyle name="Normal 22 3 3 4 3 2" xfId="12839" xr:uid="{A7BA8390-8B7C-48DE-814A-25871B2BDAFC}"/>
    <cellStyle name="Normal 22 3 3 4 4" xfId="12840" xr:uid="{5A4D2AB5-10C8-455C-B7F1-60E36AF4974E}"/>
    <cellStyle name="Normal 22 3 3 5" xfId="12841" xr:uid="{6082F0E5-D737-4CFC-90A8-D55D672D91F6}"/>
    <cellStyle name="Normal 22 3 3 5 2" xfId="12842" xr:uid="{76096470-DBA0-4846-B134-D416B82028EE}"/>
    <cellStyle name="Normal 22 3 3 5 2 2" xfId="12843" xr:uid="{38871982-1210-49C6-9875-91DA680D229F}"/>
    <cellStyle name="Normal 22 3 3 5 3" xfId="12844" xr:uid="{702C128A-2A29-4901-9EFC-31918060A9EB}"/>
    <cellStyle name="Normal 22 3 3 6" xfId="12845" xr:uid="{1307BF12-5006-4A36-AC06-3AF5BC0AEADC}"/>
    <cellStyle name="Normal 22 3 3 6 2" xfId="12846" xr:uid="{5A90EC4F-1BEF-49E9-B20C-306F593765F0}"/>
    <cellStyle name="Normal 22 3 3 7" xfId="12847" xr:uid="{EF50360B-447D-46BF-A3FE-220D7E5F98C8}"/>
    <cellStyle name="Normal 22 3 4" xfId="12848" xr:uid="{89DD4B15-FF6A-4504-AD58-EC6AE94ADDD8}"/>
    <cellStyle name="Normal 22 3 4 2" xfId="12849" xr:uid="{64AB20E3-2621-4D15-96E4-5A32EF044F9D}"/>
    <cellStyle name="Normal 22 3 4 2 2" xfId="12850" xr:uid="{4E7DC16A-5C25-4386-B12F-2414FEE507ED}"/>
    <cellStyle name="Normal 22 3 4 2 2 2" xfId="12851" xr:uid="{BDE99599-F421-4F89-AA04-8ACCE8161E04}"/>
    <cellStyle name="Normal 22 3 4 2 3" xfId="12852" xr:uid="{1AE77685-5075-48AC-B0B9-0702491AA710}"/>
    <cellStyle name="Normal 22 3 4 3" xfId="12853" xr:uid="{9218776D-04E6-4AC4-BD89-EC2F5D50EBE3}"/>
    <cellStyle name="Normal 22 3 4 3 2" xfId="12854" xr:uid="{87B6A72B-F993-4765-A233-22E23FC8A100}"/>
    <cellStyle name="Normal 22 3 4 4" xfId="12855" xr:uid="{B6433C9D-7F6C-40E8-9EEB-37549BDD3F29}"/>
    <cellStyle name="Normal 22 3 5" xfId="12856" xr:uid="{CAFB97DC-7186-4118-8757-7634BB4149B1}"/>
    <cellStyle name="Normal 22 3 5 2" xfId="12857" xr:uid="{FD45FB05-24D2-42D5-898C-F79A4341CB44}"/>
    <cellStyle name="Normal 22 3 5 2 2" xfId="12858" xr:uid="{D5E8D093-F34D-4ABF-8538-1C1128A86EDB}"/>
    <cellStyle name="Normal 22 3 5 2 2 2" xfId="12859" xr:uid="{ED235E1E-E2AB-4A30-8FA3-4B8C4D0EB222}"/>
    <cellStyle name="Normal 22 3 5 2 3" xfId="12860" xr:uid="{FC005EAC-0597-482E-A157-D4822B9684C0}"/>
    <cellStyle name="Normal 22 3 5 3" xfId="12861" xr:uid="{ED464C25-D4BD-44A6-B3EB-3148C6275296}"/>
    <cellStyle name="Normal 22 3 5 3 2" xfId="12862" xr:uid="{4CAE75EE-AC1B-49BB-8FE6-31C069CB8D21}"/>
    <cellStyle name="Normal 22 3 5 4" xfId="12863" xr:uid="{0BD2ECF0-D7FB-4146-9D3A-19987D067735}"/>
    <cellStyle name="Normal 22 3 6" xfId="12864" xr:uid="{ABC3A77D-C629-442D-A415-E6F60B47FA4D}"/>
    <cellStyle name="Normal 22 3 6 2" xfId="12865" xr:uid="{18BA853C-6174-42FB-A438-32173B5709DC}"/>
    <cellStyle name="Normal 22 3 6 2 2" xfId="12866" xr:uid="{ACED085C-473C-4148-AD85-675D6AC8F0B5}"/>
    <cellStyle name="Normal 22 3 6 2 2 2" xfId="12867" xr:uid="{1CA5226C-EC32-440B-BE73-BDE468ACDF2F}"/>
    <cellStyle name="Normal 22 3 6 2 3" xfId="12868" xr:uid="{702A30D9-5C6B-4810-A386-B08F00BBB8A8}"/>
    <cellStyle name="Normal 22 3 6 3" xfId="12869" xr:uid="{BE5B13A5-AA80-4CD5-B592-11D95D64B00F}"/>
    <cellStyle name="Normal 22 3 6 3 2" xfId="12870" xr:uid="{FF0D6958-9E3D-4913-9F08-CF15C274A72D}"/>
    <cellStyle name="Normal 22 3 6 4" xfId="12871" xr:uid="{7CA16750-95D2-4FB5-A3A3-6E68953FA4FC}"/>
    <cellStyle name="Normal 22 3 7" xfId="12872" xr:uid="{435A7567-3438-4B3F-BA01-BECF533D02CF}"/>
    <cellStyle name="Normal 22 3 7 2" xfId="12873" xr:uid="{7B60154B-3FDF-4F7D-A665-E4BB3C162420}"/>
    <cellStyle name="Normal 22 3 7 2 2" xfId="12874" xr:uid="{F5E443B2-79E9-4C29-963C-28AC39C2E27A}"/>
    <cellStyle name="Normal 22 3 7 3" xfId="12875" xr:uid="{FAEE5E3D-8977-44FE-818F-F1F969CB7D4C}"/>
    <cellStyle name="Normal 22 3 8" xfId="12876" xr:uid="{DE5E2A14-4599-42B2-820D-9B418FADE181}"/>
    <cellStyle name="Normal 22 3 8 2" xfId="12877" xr:uid="{8EB8425E-5D7E-4623-9008-43A401B9DDAC}"/>
    <cellStyle name="Normal 22 3 9" xfId="12878" xr:uid="{9B234193-8E3A-451F-A65F-618AA380A4B5}"/>
    <cellStyle name="Normal 22 4" xfId="12879" xr:uid="{CF221AB7-5AD3-401D-9C7F-98EC2095C256}"/>
    <cellStyle name="Normal 22 4 2" xfId="12880" xr:uid="{004ADBC8-7556-4D66-AF96-715029E2FABB}"/>
    <cellStyle name="Normal 22 5" xfId="12881" xr:uid="{EF0BC74C-40D4-4764-BBF2-153AD3A8BFCF}"/>
    <cellStyle name="Normal 22 5 2" xfId="12882" xr:uid="{AFB03B06-E49E-47F1-8EA7-72237E3184EC}"/>
    <cellStyle name="Normal 22 5 2 2" xfId="12883" xr:uid="{2134DE7F-06BE-4A14-981E-C58E8EB5C54C}"/>
    <cellStyle name="Normal 22 5 2 2 2" xfId="12884" xr:uid="{34DFEE20-5841-4D56-B701-03CA7703C5E6}"/>
    <cellStyle name="Normal 22 5 2 2 2 2" xfId="12885" xr:uid="{F5BCDA07-0584-4DFB-9812-988C3CF8801C}"/>
    <cellStyle name="Normal 22 5 2 2 3" xfId="12886" xr:uid="{B8C7F5EE-5F4C-47FC-B04C-0B0E6788D027}"/>
    <cellStyle name="Normal 22 5 2 3" xfId="12887" xr:uid="{3F600EEC-B0E0-467B-8495-FA42216CBF74}"/>
    <cellStyle name="Normal 22 5 2 3 2" xfId="12888" xr:uid="{F8F42E11-AB16-48C3-89DB-655C06640F65}"/>
    <cellStyle name="Normal 22 5 2 4" xfId="12889" xr:uid="{206EEFED-B099-45E2-B315-AE82B4AE7011}"/>
    <cellStyle name="Normal 22 5 3" xfId="12890" xr:uid="{D6106D05-0478-4BB1-ACA6-72017FB5D0B6}"/>
    <cellStyle name="Normal 22 5 3 2" xfId="12891" xr:uid="{6725AAD6-7550-4179-9AFF-1D305136803B}"/>
    <cellStyle name="Normal 22 5 3 2 2" xfId="12892" xr:uid="{2F3BCFBE-D0DB-471D-8CE5-AE7677D3E356}"/>
    <cellStyle name="Normal 22 5 3 2 2 2" xfId="12893" xr:uid="{C3E07951-76F1-4309-80B3-6FA7F1CC1147}"/>
    <cellStyle name="Normal 22 5 3 2 3" xfId="12894" xr:uid="{5B03417D-F7B1-4B80-8FE8-098E1237CF63}"/>
    <cellStyle name="Normal 22 5 3 3" xfId="12895" xr:uid="{E9554620-B6DE-4B19-93C8-83B6C8A4E18F}"/>
    <cellStyle name="Normal 22 5 3 3 2" xfId="12896" xr:uid="{AB0EAF10-51BD-4340-A367-81AEC01EC927}"/>
    <cellStyle name="Normal 22 5 3 4" xfId="12897" xr:uid="{57E5AD25-8B24-4962-B43E-E9FDF40AC571}"/>
    <cellStyle name="Normal 22 5 4" xfId="12898" xr:uid="{283CB0D6-C803-47FE-822B-73A2E015FCE0}"/>
    <cellStyle name="Normal 22 5 4 2" xfId="12899" xr:uid="{0A261C1F-AA27-4903-BC2C-BC32756B3827}"/>
    <cellStyle name="Normal 22 5 4 2 2" xfId="12900" xr:uid="{71C07B76-D7ED-4285-ADC2-11089325EA5B}"/>
    <cellStyle name="Normal 22 5 4 2 2 2" xfId="12901" xr:uid="{4BA25EB2-AD90-43B3-8012-AF9B764BDABD}"/>
    <cellStyle name="Normal 22 5 4 2 3" xfId="12902" xr:uid="{1E0D8F79-CC3B-4649-9084-4C61E5B1D9C4}"/>
    <cellStyle name="Normal 22 5 4 3" xfId="12903" xr:uid="{59083F0A-BB63-4E8D-8DFD-BC693AEC2D46}"/>
    <cellStyle name="Normal 22 5 4 3 2" xfId="12904" xr:uid="{68E266DA-F2E3-42AC-B330-4A15D5BAF5AC}"/>
    <cellStyle name="Normal 22 5 4 4" xfId="12905" xr:uid="{78F5D5B7-2C8B-4B43-A4F9-337458669080}"/>
    <cellStyle name="Normal 22 5 5" xfId="12906" xr:uid="{89301F85-53FA-438B-940D-1140F1698A79}"/>
    <cellStyle name="Normal 22 5 5 2" xfId="12907" xr:uid="{D0895B39-1385-4587-ABAD-2FE422AC1E31}"/>
    <cellStyle name="Normal 22 5 5 2 2" xfId="12908" xr:uid="{299DBED7-7A3D-4A8F-82A8-0F25A91140E0}"/>
    <cellStyle name="Normal 22 5 5 3" xfId="12909" xr:uid="{1A3D5F15-1006-4559-905C-EE7821979F9F}"/>
    <cellStyle name="Normal 22 5 6" xfId="12910" xr:uid="{7772141A-8502-44F1-AC92-DD46431BAA38}"/>
    <cellStyle name="Normal 22 5 6 2" xfId="12911" xr:uid="{5BEFEF57-5DCE-4AAD-9DE2-82414F5CE31E}"/>
    <cellStyle name="Normal 22 5 7" xfId="12912" xr:uid="{1B290FF5-0A46-40ED-91AA-193ABF35F4D0}"/>
    <cellStyle name="Normal 22 6" xfId="12913" xr:uid="{DA023E6A-7E8D-4761-89A2-0A8639077766}"/>
    <cellStyle name="Normal 220" xfId="43408" xr:uid="{142ADB07-DB69-4CD4-9779-9FDDEB85ED8F}"/>
    <cellStyle name="Normal 221" xfId="43409" xr:uid="{27A171C0-7A35-443B-9F8F-7A05933F3D10}"/>
    <cellStyle name="Normal 222" xfId="43410" xr:uid="{D05060D5-69D8-4ABC-8E0B-3FBBADFBFF01}"/>
    <cellStyle name="Normal 223" xfId="43411" xr:uid="{3B631BFA-8B46-423B-A32C-6E987FF3D8BE}"/>
    <cellStyle name="Normal 224" xfId="43396" xr:uid="{F2A988D7-0DA3-4C0B-AB63-EEBC774E4EA6}"/>
    <cellStyle name="Normal 225" xfId="43412" xr:uid="{54578377-2854-4733-8015-EF865473CD3C}"/>
    <cellStyle name="Normal 226" xfId="43413" xr:uid="{A3487570-B594-4CD6-957B-31362B69D71D}"/>
    <cellStyle name="Normal 227" xfId="43407" xr:uid="{7FAC6100-ADC6-4C98-A278-0D605B271880}"/>
    <cellStyle name="Normal 228" xfId="43414" xr:uid="{EE256FCF-10C9-41C0-86C4-91943B504B19}"/>
    <cellStyle name="Normal 229" xfId="43415" xr:uid="{2CCA3A65-E4F4-472D-8E06-FA3595F4A3DC}"/>
    <cellStyle name="Normal 23" xfId="12914" xr:uid="{6B758078-4C5E-49EA-9C6D-C7A980A7BC6A}"/>
    <cellStyle name="Normal 23 2" xfId="12915" xr:uid="{ED4E29EB-F1AD-49B6-B06D-2AE1FE82A84F}"/>
    <cellStyle name="Normal 23 3" xfId="12916" xr:uid="{EF075EB3-AABB-4984-B998-D52B99747FBE}"/>
    <cellStyle name="Normal 23 3 2" xfId="12917" xr:uid="{4B21BF84-D940-42BB-B97C-D7D000CE36F0}"/>
    <cellStyle name="Normal 23 4" xfId="12918" xr:uid="{2D597221-5333-40AC-9502-5CA684A9FE5E}"/>
    <cellStyle name="Normal 230" xfId="43416" xr:uid="{BB9EA792-57D6-4790-9FFC-833BDDB37496}"/>
    <cellStyle name="Normal 231" xfId="43417" xr:uid="{86D1096B-D9FD-49D8-9E6F-5073EE84010D}"/>
    <cellStyle name="Normal 232" xfId="43418" xr:uid="{FE0A1C52-025B-4190-8CEB-A05C95E498E0}"/>
    <cellStyle name="Normal 233" xfId="43419" xr:uid="{E30B0274-C59E-43DF-8A45-EC001BB186B2}"/>
    <cellStyle name="Normal 234" xfId="43420" xr:uid="{29CF1A92-3E9A-4C78-862C-962B8AAD4A14}"/>
    <cellStyle name="Normal 235" xfId="43421" xr:uid="{F97A10A6-5551-4E17-BD53-5D34E02AC361}"/>
    <cellStyle name="Normal 236" xfId="43422" xr:uid="{601B83D8-196B-4D4F-BBD7-22D98E7B835F}"/>
    <cellStyle name="Normal 237" xfId="43423" xr:uid="{E3967540-6EE7-481E-AD23-117AC9638D81}"/>
    <cellStyle name="Normal 238" xfId="43424" xr:uid="{9F6DA2F1-A14D-4CE6-84BF-17B9C9A45968}"/>
    <cellStyle name="Normal 239" xfId="43389" xr:uid="{FCD6D77B-B7D8-443C-BEC8-9B6A2D9DC59B}"/>
    <cellStyle name="Normal 24" xfId="12919" xr:uid="{C6E1D04A-FBB3-4165-B988-BF8EC1200C81}"/>
    <cellStyle name="Normal 24 2" xfId="12920" xr:uid="{7E023CBB-EDA0-4785-9CEA-710993B69A28}"/>
    <cellStyle name="Normal 24 3" xfId="12921" xr:uid="{D08AA728-0CFE-4673-98F2-C8D89A48AFFA}"/>
    <cellStyle name="Normal 24 3 2" xfId="12922" xr:uid="{275C36C0-C9BB-4351-B679-353981FD6E9A}"/>
    <cellStyle name="Normal 24 4" xfId="12923" xr:uid="{04E05999-EF77-49EB-8888-3652EE1A448F}"/>
    <cellStyle name="Normal 240" xfId="43425" xr:uid="{48B353D2-ED1E-4B82-ACCF-44178322227F}"/>
    <cellStyle name="Normal 241" xfId="43426" xr:uid="{C22BA413-3649-4102-8935-D618FE3D4347}"/>
    <cellStyle name="Normal 242" xfId="43395" xr:uid="{114D521D-D922-4D01-BB32-8FE046063A22}"/>
    <cellStyle name="Normal 243" xfId="43427" xr:uid="{8E1734B9-1319-42C7-984E-3990F89EBFEF}"/>
    <cellStyle name="Normal 244" xfId="43428" xr:uid="{34C3BF3A-A8FA-4204-86B5-8F3F1976FE28}"/>
    <cellStyle name="Normal 245" xfId="43429" xr:uid="{C833BC4C-EDC0-4873-BB61-294B9254B0EC}"/>
    <cellStyle name="Normal 246" xfId="43430" xr:uid="{AD241EF8-9D70-4A39-B825-FA9ED1DAA063}"/>
    <cellStyle name="Normal 247" xfId="4" xr:uid="{38D7D4DF-5514-401C-A307-99BF6BF35361}"/>
    <cellStyle name="Normal 25" xfId="12924" xr:uid="{0681B88F-BD6B-4D28-BAA6-9B1A3E2CEDEB}"/>
    <cellStyle name="Normal 25 2" xfId="12925" xr:uid="{A8441542-3ED7-493E-8AD1-291AAB3FB360}"/>
    <cellStyle name="Normal 25 3" xfId="12926" xr:uid="{5F6E37E4-7BE5-4A34-B7F8-95C43DC5812D}"/>
    <cellStyle name="Normal 25 3 2" xfId="12927" xr:uid="{7B98A3C1-4C0F-4805-8DE3-CAE77A31C4D9}"/>
    <cellStyle name="Normal 25 4" xfId="12928" xr:uid="{B7F47292-B812-40EA-AC4E-F5C0632FB89B}"/>
    <cellStyle name="Normal 26" xfId="12929" xr:uid="{B3F8FD23-3BA0-4B7C-88C0-46F2C6C8AFDF}"/>
    <cellStyle name="Normal 26 2" xfId="12930" xr:uid="{2A31A915-A17F-4E77-ACBA-8A41A75AE22E}"/>
    <cellStyle name="Normal 26 3" xfId="12931" xr:uid="{8B719D4C-6041-4C9A-85E2-9AC91D3428A2}"/>
    <cellStyle name="Normal 26 3 2" xfId="12932" xr:uid="{3182A020-E1A5-4ABE-9563-2962BEF48329}"/>
    <cellStyle name="Normal 26 4" xfId="12933" xr:uid="{791F6765-F0FF-4649-AEF1-1BD78783A7D2}"/>
    <cellStyle name="Normal 27" xfId="12934" xr:uid="{E981F992-A091-47D5-AF4F-0128798DBAD7}"/>
    <cellStyle name="Normal 27 2" xfId="12935" xr:uid="{82B82092-F102-4FF8-98D5-F79495BC1C58}"/>
    <cellStyle name="Normal 27 3" xfId="12936" xr:uid="{4D4302C3-764B-491E-913F-47205C1184E1}"/>
    <cellStyle name="Normal 27 3 2" xfId="12937" xr:uid="{80E6BE84-9B76-4F41-8047-26764845D013}"/>
    <cellStyle name="Normal 27 4" xfId="12938" xr:uid="{254347A6-882C-48F3-95CD-F38B28123499}"/>
    <cellStyle name="Normal 28" xfId="12939" xr:uid="{CC0E1A6D-847F-435B-81F0-3BCD59B9C336}"/>
    <cellStyle name="Normal 28 2" xfId="12940" xr:uid="{79500829-978C-44B9-8765-915B61F450B4}"/>
    <cellStyle name="Normal 28 2 2" xfId="12941" xr:uid="{A152A1F8-442F-4C0F-BD70-1CAEEFDE44B1}"/>
    <cellStyle name="Normal 28 2 2 2" xfId="12942" xr:uid="{6DD41CDA-B059-4238-87FE-3C6FC7880437}"/>
    <cellStyle name="Normal 28 2 3" xfId="12943" xr:uid="{AC8F2F8D-A00A-4B79-8E90-B6E0DA591E19}"/>
    <cellStyle name="Normal 28 3" xfId="12944" xr:uid="{B40823F2-783F-49BB-9BE3-1276CE8D26B6}"/>
    <cellStyle name="Normal 29" xfId="12945" xr:uid="{8FC35E60-DEA2-45E1-AC6E-4CC46355EBD9}"/>
    <cellStyle name="Normal 29 2" xfId="12946" xr:uid="{B1A71687-1B8E-49D1-B6A4-AABE4CF2BF1D}"/>
    <cellStyle name="Normal 3" xfId="12947" xr:uid="{83FDF2E8-3C77-4D6F-808C-87F3CE00FF54}"/>
    <cellStyle name="Normal 3 10" xfId="12948" xr:uid="{BD7DD545-5AB3-45A4-B89E-2C0411104A6D}"/>
    <cellStyle name="Normal 3 11" xfId="12949" xr:uid="{FAE6ECA7-3A2E-4198-A76B-9418CD0EAFBB}"/>
    <cellStyle name="Normal 3 12" xfId="43372" xr:uid="{6F04490F-CC89-434D-9170-A943795A2028}"/>
    <cellStyle name="Normal 3 13" xfId="43374" xr:uid="{3EAEE4BD-EE5C-46C5-AE1D-88442E9510D3}"/>
    <cellStyle name="Normal 3 14" xfId="43386" xr:uid="{E0C408B9-6277-4B87-8978-D9605F41C83A}"/>
    <cellStyle name="Normal 3 15" xfId="43435" xr:uid="{C3A7F99C-F2E7-41A5-99ED-BB120DF3886D}"/>
    <cellStyle name="Normal 3 2" xfId="12950" xr:uid="{41CB90CA-6699-42C9-9516-BCFB518EC808}"/>
    <cellStyle name="Normal 3 2 2" xfId="12951" xr:uid="{1330BAA8-28DF-4EAF-A0D6-314485AAC013}"/>
    <cellStyle name="Normal 3 2 2 2" xfId="12952" xr:uid="{4589017D-933A-4D3F-96C1-22B8424515C5}"/>
    <cellStyle name="Normal 3 2 3" xfId="12953" xr:uid="{67CF4E12-67CB-4E80-A70D-8E7724EFFA0A}"/>
    <cellStyle name="Normal 3 2 4" xfId="12954" xr:uid="{EFBC6215-BBDB-4BC3-A0E8-A786E89444B4}"/>
    <cellStyle name="Normal 3 2_ReportingEntities" xfId="12955" xr:uid="{277FBA0D-A398-49F3-9A4D-9132FF31CC28}"/>
    <cellStyle name="Normal 3 3" xfId="12956" xr:uid="{5EDBB191-FE34-4C7A-A341-728AE9C9C3EE}"/>
    <cellStyle name="Normal 3 4" xfId="12957" xr:uid="{3AE2427C-C385-4E83-80EF-77B96E16531D}"/>
    <cellStyle name="Normal 3 4 2" xfId="12958" xr:uid="{A4982954-CC41-4E90-B880-25C5A2DB9462}"/>
    <cellStyle name="Normal 3 4 2 2" xfId="12959" xr:uid="{B05DEDEC-98F0-465A-A3F0-BB8108E38C0A}"/>
    <cellStyle name="Normal 3 4 2 2 2" xfId="12960" xr:uid="{4F55526A-ED7A-4BAC-8013-3838178F3C81}"/>
    <cellStyle name="Normal 3 4 2 2 3" xfId="12961" xr:uid="{676FACDE-3868-4A43-BDB3-87B48F25AC51}"/>
    <cellStyle name="Normal 3 4 2 3" xfId="12962" xr:uid="{72926F02-BCB2-49CB-9EEC-B3C4ACC5CBDA}"/>
    <cellStyle name="Normal 3 4 2 4" xfId="12963" xr:uid="{A9D000B7-E2FE-4E32-A3EB-2F4D1A897EB5}"/>
    <cellStyle name="Normal 3 4 3" xfId="12964" xr:uid="{B34E30D4-2E0F-419E-B1C0-6FF8D85D697C}"/>
    <cellStyle name="Normal 3 4 3 2" xfId="12965" xr:uid="{A9D85206-3C5A-42A4-A833-54435624CF98}"/>
    <cellStyle name="Normal 3 4 3 3" xfId="12966" xr:uid="{16776122-CA08-4C77-86E1-567238F97ACB}"/>
    <cellStyle name="Normal 3 4 4" xfId="12967" xr:uid="{6047E474-8689-4F32-A4CD-B24D24523F25}"/>
    <cellStyle name="Normal 3 4 5" xfId="12968" xr:uid="{C3CD3863-5434-4861-AE19-878BAEA32389}"/>
    <cellStyle name="Normal 3 4_Description of Additional Supervisory Variables for RAS (Table 2) 2013 02 27" xfId="12969" xr:uid="{0ECA91E4-2262-4F0C-9366-57C4FD997937}"/>
    <cellStyle name="Normal 3 5" xfId="12970" xr:uid="{E9EDEF2F-83BA-4FBF-B135-3961624F667E}"/>
    <cellStyle name="Normal 3 5 2" xfId="12971" xr:uid="{9CE102EC-CE16-4BCF-867F-8AFBEE840785}"/>
    <cellStyle name="Normal 3 5 3" xfId="12972" xr:uid="{824AD23F-F767-4150-8106-BD0AAE18F07C}"/>
    <cellStyle name="Normal 3 6" xfId="12973" xr:uid="{ABB20F19-1BCB-4AA8-9212-57A586D5B74E}"/>
    <cellStyle name="Normal 3 6 2" xfId="12974" xr:uid="{E20AEDD2-29D7-4204-9C83-28C348E5FC48}"/>
    <cellStyle name="Normal 3 6 3" xfId="12975" xr:uid="{CFA2F2FE-D003-46FC-8D3F-01CCE8FD30A3}"/>
    <cellStyle name="Normal 3 7" xfId="12976" xr:uid="{D4971A5B-6872-4C61-BA09-08AD1918A65C}"/>
    <cellStyle name="Normal 3 7 2" xfId="12977" xr:uid="{B3FF139F-4649-43C4-B069-42FCFE71A98C}"/>
    <cellStyle name="Normal 3 7 3" xfId="12978" xr:uid="{8DC826FE-2B20-490E-B248-30999C96BDE8}"/>
    <cellStyle name="Normal 3 8" xfId="12979" xr:uid="{077A251B-583D-43D2-8EB9-FE1EF4BD7635}"/>
    <cellStyle name="Normal 3 8 2" xfId="12980" xr:uid="{CC915E3E-E2DC-4FB5-874C-80CA14C82026}"/>
    <cellStyle name="Normal 3 8 3" xfId="12981" xr:uid="{66F4B779-505C-48CA-8351-66BAB135D8D1}"/>
    <cellStyle name="Normal 3 9" xfId="12982" xr:uid="{A06AD19E-E01B-415B-A50B-B1E884852FB1}"/>
    <cellStyle name="Normal 3 9 2" xfId="12983" xr:uid="{4D1D1A5A-488C-4BE3-9709-A9C638AD8D75}"/>
    <cellStyle name="Normal 3 9 3" xfId="12984" xr:uid="{702D9BE1-F8BE-475D-88E2-E8B7C125B826}"/>
    <cellStyle name="Normal 3_~1520012" xfId="12985" xr:uid="{0422CAD1-EE11-4E98-9228-E3FA43BF022F}"/>
    <cellStyle name="Normal 30" xfId="12986" xr:uid="{1B3DB59C-628A-4171-9375-73A4D865D15E}"/>
    <cellStyle name="Normal 30 2" xfId="12987" xr:uid="{13450BE0-F9F6-4F45-8894-E17E40787C5D}"/>
    <cellStyle name="Normal 31" xfId="12988" xr:uid="{D270527D-E5FE-4DCC-9577-7EE39CEC6089}"/>
    <cellStyle name="Normal 31 2" xfId="12989" xr:uid="{B571F2CF-CC95-4026-AD60-F3A8DFE8C8F8}"/>
    <cellStyle name="Normal 32" xfId="12990" xr:uid="{33D6DE17-9AB1-44AB-A73F-17AF19D7F1A7}"/>
    <cellStyle name="Normal 32 10" xfId="12991" xr:uid="{247881A8-9F9C-45E9-B442-0148AD8E0BF0}"/>
    <cellStyle name="Normal 32 10 2" xfId="12992" xr:uid="{64FE2279-6CD9-4305-978A-90C81703C42F}"/>
    <cellStyle name="Normal 32 11" xfId="12993" xr:uid="{8EF37A8E-4D51-4EFA-A837-BA2B44EB5477}"/>
    <cellStyle name="Normal 32 2" xfId="12994" xr:uid="{1B7ABAFC-41BA-4291-82DC-C5F21CB3E9DA}"/>
    <cellStyle name="Normal 32 2 2" xfId="12995" xr:uid="{FF79315D-D039-4D35-B5F2-3ED9D42F7447}"/>
    <cellStyle name="Normal 32 2 2 2" xfId="12996" xr:uid="{93F401FA-0FA9-4DA9-8DBF-94E627B3E893}"/>
    <cellStyle name="Normal 32 2 2 2 2" xfId="12997" xr:uid="{6E31B3F8-0FB6-451E-A736-E9093A55DEE4}"/>
    <cellStyle name="Normal 32 2 2 2 2 2" xfId="12998" xr:uid="{23DF3650-1E3E-4513-AD7B-BBBBC9B3AEF0}"/>
    <cellStyle name="Normal 32 2 2 2 2 2 2" xfId="12999" xr:uid="{E70571A0-5016-42C5-AD34-2186CF8519AD}"/>
    <cellStyle name="Normal 32 2 2 2 2 3" xfId="13000" xr:uid="{E448C38B-6735-4FD0-8F90-D5F0C7E36790}"/>
    <cellStyle name="Normal 32 2 2 2 3" xfId="13001" xr:uid="{80B7B9FC-2833-4E10-ABE8-596716D46739}"/>
    <cellStyle name="Normal 32 2 2 2 3 2" xfId="13002" xr:uid="{7824D235-C66E-4DDB-A2A5-2CE909104B0B}"/>
    <cellStyle name="Normal 32 2 2 2 4" xfId="13003" xr:uid="{34FF767D-8EEF-447A-88C2-498CA36148DB}"/>
    <cellStyle name="Normal 32 2 2 3" xfId="13004" xr:uid="{8B8291CE-4331-479A-B681-060279996CCC}"/>
    <cellStyle name="Normal 32 2 2 3 2" xfId="13005" xr:uid="{F216E415-8F81-4354-BA6A-2D0A48301C96}"/>
    <cellStyle name="Normal 32 2 2 3 2 2" xfId="13006" xr:uid="{76D6AC8B-C8FC-4CA3-9BDD-7D2AEDF34F64}"/>
    <cellStyle name="Normal 32 2 2 3 2 2 2" xfId="13007" xr:uid="{C7BF0167-3062-4577-9106-AECFCD64B03C}"/>
    <cellStyle name="Normal 32 2 2 3 2 3" xfId="13008" xr:uid="{598D479C-473A-4E83-951F-76FD2A48A248}"/>
    <cellStyle name="Normal 32 2 2 3 3" xfId="13009" xr:uid="{C01D4A2B-F5BE-4F42-8EE9-8ABB2BEF3BB6}"/>
    <cellStyle name="Normal 32 2 2 3 3 2" xfId="13010" xr:uid="{D9A7D6BD-6DBB-4139-9F68-9EDDE74AC315}"/>
    <cellStyle name="Normal 32 2 2 3 4" xfId="13011" xr:uid="{DFBC4497-222E-4872-9D26-7268CDB141AA}"/>
    <cellStyle name="Normal 32 2 2 4" xfId="13012" xr:uid="{F9D578F9-67C3-467F-9ECD-2193715E24C2}"/>
    <cellStyle name="Normal 32 2 2 4 2" xfId="13013" xr:uid="{FFBBBBF6-52B2-40C7-BAB2-F255915BC5AF}"/>
    <cellStyle name="Normal 32 2 2 4 2 2" xfId="13014" xr:uid="{B814504C-2AA7-4FAC-9F16-782BBB77BAB1}"/>
    <cellStyle name="Normal 32 2 2 4 2 2 2" xfId="13015" xr:uid="{27760953-612C-4587-BCFE-4B5B64B75536}"/>
    <cellStyle name="Normal 32 2 2 4 2 3" xfId="13016" xr:uid="{6C06A7AF-E03F-493A-8E5A-8E4B5CE59898}"/>
    <cellStyle name="Normal 32 2 2 4 3" xfId="13017" xr:uid="{A0E552BE-3E7D-4DF0-8433-392D7F16E6DF}"/>
    <cellStyle name="Normal 32 2 2 4 3 2" xfId="13018" xr:uid="{DC904E5C-B0EB-46DB-BECB-00C61B161EC9}"/>
    <cellStyle name="Normal 32 2 2 4 4" xfId="13019" xr:uid="{B4719F8F-8BA3-4C6B-AFDF-7C1D40608024}"/>
    <cellStyle name="Normal 32 2 2 5" xfId="13020" xr:uid="{B8FDAFBC-E51F-49E3-8152-C969C9300929}"/>
    <cellStyle name="Normal 32 2 2 5 2" xfId="13021" xr:uid="{66CCD397-6EA0-49B0-8EF2-50213A305786}"/>
    <cellStyle name="Normal 32 2 2 5 2 2" xfId="13022" xr:uid="{F19D38C6-9E22-4F8D-A4C0-04EB3AE94C3C}"/>
    <cellStyle name="Normal 32 2 2 5 3" xfId="13023" xr:uid="{2821C802-FCD9-4F84-B773-73467CB1B927}"/>
    <cellStyle name="Normal 32 2 2 6" xfId="13024" xr:uid="{4269DB6F-8E42-4B00-9109-27FD72588D49}"/>
    <cellStyle name="Normal 32 2 2 6 2" xfId="13025" xr:uid="{1018B5BE-2BCB-4479-8532-33FD3FBE65C6}"/>
    <cellStyle name="Normal 32 2 2 7" xfId="13026" xr:uid="{7DD2DA02-DB0B-4093-B6CA-4CBE0D4101C3}"/>
    <cellStyle name="Normal 32 2 3" xfId="13027" xr:uid="{7674759D-2CB0-4CD1-B212-302C8F2471AF}"/>
    <cellStyle name="Normal 32 2 3 2" xfId="13028" xr:uid="{5CADDFCF-A8B2-4252-9EE4-FDE4D52A2861}"/>
    <cellStyle name="Normal 32 2 3 2 2" xfId="13029" xr:uid="{24A24C97-F6F3-4FB7-AA9A-D5819A1168D6}"/>
    <cellStyle name="Normal 32 2 3 2 2 2" xfId="13030" xr:uid="{CB4C2C6F-41C3-446B-AC41-F50D998CF0A1}"/>
    <cellStyle name="Normal 32 2 3 2 3" xfId="13031" xr:uid="{AFF590F5-7462-4A47-9B4B-9EA2025B0EE7}"/>
    <cellStyle name="Normal 32 2 3 3" xfId="13032" xr:uid="{D9B6C0A5-FC0D-46F8-B8B8-682391F757FD}"/>
    <cellStyle name="Normal 32 2 3 3 2" xfId="13033" xr:uid="{7770C37B-2A9C-4CC6-A250-DDFFE877EB45}"/>
    <cellStyle name="Normal 32 2 3 4" xfId="13034" xr:uid="{D92758BC-5529-437C-B1E1-84F8FDAEBE92}"/>
    <cellStyle name="Normal 32 2 4" xfId="13035" xr:uid="{1192AAEF-53E5-41C9-A7C4-B9B6DE0497BB}"/>
    <cellStyle name="Normal 32 2 4 2" xfId="13036" xr:uid="{E2EA432B-9305-4A0F-B23F-025CCD5E2E31}"/>
    <cellStyle name="Normal 32 2 4 2 2" xfId="13037" xr:uid="{72739457-FABC-4CD8-A2DA-C27D5C4E2778}"/>
    <cellStyle name="Normal 32 2 4 2 2 2" xfId="13038" xr:uid="{A7ACE50C-A32A-4E34-BAA5-FCB1F849ABEB}"/>
    <cellStyle name="Normal 32 2 4 2 3" xfId="13039" xr:uid="{8FE52913-6411-4C82-93A6-721EFFA2FFF5}"/>
    <cellStyle name="Normal 32 2 4 3" xfId="13040" xr:uid="{C033CF34-76AD-4889-B7E9-EEBD6557736A}"/>
    <cellStyle name="Normal 32 2 4 3 2" xfId="13041" xr:uid="{F010201E-60D3-4FB6-B407-083192E79649}"/>
    <cellStyle name="Normal 32 2 4 4" xfId="13042" xr:uid="{688C2177-8ACC-4B59-93FA-69857245CB41}"/>
    <cellStyle name="Normal 32 2 5" xfId="13043" xr:uid="{6C724A23-C2F7-44BE-8B05-A83848E2110F}"/>
    <cellStyle name="Normal 32 2 5 2" xfId="13044" xr:uid="{A634E376-2144-4F09-A347-C9945565FF81}"/>
    <cellStyle name="Normal 32 2 5 2 2" xfId="13045" xr:uid="{497A8E55-8748-48F9-A566-ED17B5B6DE2B}"/>
    <cellStyle name="Normal 32 2 5 2 2 2" xfId="13046" xr:uid="{4476326F-9347-46E9-AD09-FF127B7B7BC4}"/>
    <cellStyle name="Normal 32 2 5 2 3" xfId="13047" xr:uid="{56E26424-5A41-4E8D-81A3-B67584B30918}"/>
    <cellStyle name="Normal 32 2 5 3" xfId="13048" xr:uid="{587A74DC-B4C8-48E4-B5DD-5494655C3057}"/>
    <cellStyle name="Normal 32 2 5 3 2" xfId="13049" xr:uid="{58184C0E-D4AE-45C8-B8C3-5F02151CE885}"/>
    <cellStyle name="Normal 32 2 5 4" xfId="13050" xr:uid="{D640FD0F-BF80-4DDF-A5A2-0D99EB73F0E3}"/>
    <cellStyle name="Normal 32 2 6" xfId="13051" xr:uid="{F4619DD5-76F2-4FE0-B63C-14D0D88E717F}"/>
    <cellStyle name="Normal 32 2 6 2" xfId="13052" xr:uid="{AF56A476-AB13-4B90-98B0-F9476976421E}"/>
    <cellStyle name="Normal 32 2 6 2 2" xfId="13053" xr:uid="{140706C7-ACCF-4986-99C1-2DA21A325D07}"/>
    <cellStyle name="Normal 32 2 6 3" xfId="13054" xr:uid="{DFF7AD3B-6756-4E4A-9349-7C815744802D}"/>
    <cellStyle name="Normal 32 2 7" xfId="13055" xr:uid="{87C5C6D2-AB43-4DCA-8EB0-14F71CC5DDF8}"/>
    <cellStyle name="Normal 32 2 7 2" xfId="13056" xr:uid="{AF6037A0-5F91-4D94-8785-09E6470BD2A5}"/>
    <cellStyle name="Normal 32 2 8" xfId="13057" xr:uid="{140DA1D3-9FB9-43F8-9321-9C2536068750}"/>
    <cellStyle name="Normal 32 3" xfId="13058" xr:uid="{675ECB44-9AC0-4D6E-BF69-8F8A91E509A5}"/>
    <cellStyle name="Normal 32 3 2" xfId="13059" xr:uid="{63EBB2F1-871D-40D3-B8A4-03C87DBA94A5}"/>
    <cellStyle name="Normal 32 3 2 2" xfId="13060" xr:uid="{9B9F4555-322D-4AD5-A944-898FE1A16259}"/>
    <cellStyle name="Normal 32 3 2 2 2" xfId="13061" xr:uid="{9F1DCA1A-3C00-44AE-80C5-F1A8A142F7DA}"/>
    <cellStyle name="Normal 32 3 2 2 2 2" xfId="13062" xr:uid="{0DB4146F-B250-4BFC-909C-41F4FDBEB193}"/>
    <cellStyle name="Normal 32 3 2 2 2 2 2" xfId="13063" xr:uid="{CB54E393-BCEC-495A-B48D-42DFFCDA312C}"/>
    <cellStyle name="Normal 32 3 2 2 2 3" xfId="13064" xr:uid="{58F2D901-1D8C-46B4-8A96-058C06D9652B}"/>
    <cellStyle name="Normal 32 3 2 2 3" xfId="13065" xr:uid="{6E95AB74-D989-4746-A2DA-F142EE9B3E6C}"/>
    <cellStyle name="Normal 32 3 2 2 3 2" xfId="13066" xr:uid="{1FF27688-C400-4CA8-BA4E-E3B5DB95D479}"/>
    <cellStyle name="Normal 32 3 2 2 4" xfId="13067" xr:uid="{42CDA4AC-0EA2-4B7C-8233-4AF5A0B1BA90}"/>
    <cellStyle name="Normal 32 3 2 3" xfId="13068" xr:uid="{1E408333-5A56-49D4-95B4-40FE71E4DADC}"/>
    <cellStyle name="Normal 32 3 2 3 2" xfId="13069" xr:uid="{F427DF61-2AE6-43D4-AB2D-6108EE439D2E}"/>
    <cellStyle name="Normal 32 3 2 3 2 2" xfId="13070" xr:uid="{9AA149C6-523F-4B32-B7FF-EBDAD9CE5427}"/>
    <cellStyle name="Normal 32 3 2 3 2 2 2" xfId="13071" xr:uid="{8350DAC1-1DE3-4979-9775-5325994F8D2C}"/>
    <cellStyle name="Normal 32 3 2 3 2 3" xfId="13072" xr:uid="{B4558C6A-B39F-4A32-AF9C-0610C5B377B4}"/>
    <cellStyle name="Normal 32 3 2 3 3" xfId="13073" xr:uid="{9841615C-D815-4B58-8F20-5024E2951EF9}"/>
    <cellStyle name="Normal 32 3 2 3 3 2" xfId="13074" xr:uid="{681A235F-665E-4D97-B33F-5ECB3F58DDBB}"/>
    <cellStyle name="Normal 32 3 2 3 4" xfId="13075" xr:uid="{6C824315-EF4C-4EAB-A1EC-8441899F24BF}"/>
    <cellStyle name="Normal 32 3 2 4" xfId="13076" xr:uid="{09877A63-C772-491A-8780-111DD6BB7366}"/>
    <cellStyle name="Normal 32 3 2 4 2" xfId="13077" xr:uid="{64B18DF4-AAF8-4EC9-8EC0-9B7F65A88AE7}"/>
    <cellStyle name="Normal 32 3 2 4 2 2" xfId="13078" xr:uid="{314A01C1-457B-43AF-AB36-DAD180665F8F}"/>
    <cellStyle name="Normal 32 3 2 4 2 2 2" xfId="13079" xr:uid="{AC5ADE8E-29AB-4455-AB80-2C4E6E838D6F}"/>
    <cellStyle name="Normal 32 3 2 4 2 3" xfId="13080" xr:uid="{DF2E85E9-B4C1-48F9-AAD3-7EA052964373}"/>
    <cellStyle name="Normal 32 3 2 4 3" xfId="13081" xr:uid="{8D92DD78-ADA3-49DB-8FB3-B7FAF8883AAF}"/>
    <cellStyle name="Normal 32 3 2 4 3 2" xfId="13082" xr:uid="{D583EF81-A72A-4231-962A-72E52232017D}"/>
    <cellStyle name="Normal 32 3 2 4 4" xfId="13083" xr:uid="{28AE45B7-51B7-4AC1-A2BD-AF01988472E8}"/>
    <cellStyle name="Normal 32 3 2 5" xfId="13084" xr:uid="{1D26C29A-0B48-4A62-B2ED-1591ECE6179C}"/>
    <cellStyle name="Normal 32 3 2 5 2" xfId="13085" xr:uid="{C8B2985E-718D-428E-9105-EEF430F39446}"/>
    <cellStyle name="Normal 32 3 2 5 2 2" xfId="13086" xr:uid="{1BD1E37C-F2C4-41F4-A45A-B2DBE94ECDCF}"/>
    <cellStyle name="Normal 32 3 2 5 3" xfId="13087" xr:uid="{69DBE9FB-4415-4927-AF49-DDB19037FC24}"/>
    <cellStyle name="Normal 32 3 2 6" xfId="13088" xr:uid="{CBD8E688-EB3B-4E94-83BD-582E646CD01C}"/>
    <cellStyle name="Normal 32 3 2 6 2" xfId="13089" xr:uid="{CE2E8F3B-01A6-4466-A92B-8E36DEB967D4}"/>
    <cellStyle name="Normal 32 3 2 7" xfId="13090" xr:uid="{170DFD86-7D86-48F8-9FDF-692B10FDD091}"/>
    <cellStyle name="Normal 32 3 3" xfId="13091" xr:uid="{660AD46B-F501-41EA-B0B3-A154CC9487B2}"/>
    <cellStyle name="Normal 32 3 3 2" xfId="13092" xr:uid="{DFB847CC-4717-4DDC-89CC-C3FED7B52710}"/>
    <cellStyle name="Normal 32 3 3 2 2" xfId="13093" xr:uid="{6F0B4460-94BD-475C-9CF8-5BEFB8819CCF}"/>
    <cellStyle name="Normal 32 3 3 2 2 2" xfId="13094" xr:uid="{2A6B2DF4-675A-41FB-B081-32BB8457D5A0}"/>
    <cellStyle name="Normal 32 3 3 2 3" xfId="13095" xr:uid="{317ED32D-F55D-49EC-A60C-DC23979096B3}"/>
    <cellStyle name="Normal 32 3 3 3" xfId="13096" xr:uid="{ED73A196-4DAA-4FCC-8D21-2EAFCCD75886}"/>
    <cellStyle name="Normal 32 3 3 3 2" xfId="13097" xr:uid="{D8B2C9FE-F7A8-4855-8A14-992EB0291BB6}"/>
    <cellStyle name="Normal 32 3 3 4" xfId="13098" xr:uid="{335ACE51-1361-4279-ACF4-ED52B7733975}"/>
    <cellStyle name="Normal 32 3 4" xfId="13099" xr:uid="{FDE9563F-46CD-4F19-9CD1-D86691C491DF}"/>
    <cellStyle name="Normal 32 3 4 2" xfId="13100" xr:uid="{F5EC37EB-2D7C-4E0C-970C-5C0A89327526}"/>
    <cellStyle name="Normal 32 3 4 2 2" xfId="13101" xr:uid="{CEE6B044-925B-4D53-BBB7-7721EF444302}"/>
    <cellStyle name="Normal 32 3 4 2 2 2" xfId="13102" xr:uid="{57B4EF39-FD58-41B0-A6DC-A67B66F0C777}"/>
    <cellStyle name="Normal 32 3 4 2 3" xfId="13103" xr:uid="{D1E748F8-6A4D-4DD9-80C6-20C0F74F1E07}"/>
    <cellStyle name="Normal 32 3 4 3" xfId="13104" xr:uid="{33A1BB96-345E-48A8-932D-832B8846B00D}"/>
    <cellStyle name="Normal 32 3 4 3 2" xfId="13105" xr:uid="{C5147626-258C-4EFF-94B3-9DA0B9898D97}"/>
    <cellStyle name="Normal 32 3 4 4" xfId="13106" xr:uid="{AC4B023B-102D-406F-B99D-C7F9F1AFEF65}"/>
    <cellStyle name="Normal 32 3 5" xfId="13107" xr:uid="{3B3A0C10-6A69-469E-9E50-33CCD9CFF7C8}"/>
    <cellStyle name="Normal 32 3 5 2" xfId="13108" xr:uid="{E4BF8BBF-DA10-4074-A35B-CD1680EDAEBF}"/>
    <cellStyle name="Normal 32 3 5 2 2" xfId="13109" xr:uid="{E3E42582-0BCD-48C0-9C35-D41659EA5756}"/>
    <cellStyle name="Normal 32 3 5 2 2 2" xfId="13110" xr:uid="{793C7B09-64A8-4287-AB43-9FC67F5344B8}"/>
    <cellStyle name="Normal 32 3 5 2 3" xfId="13111" xr:uid="{245D4FC6-5A30-4401-80B7-40468302D25A}"/>
    <cellStyle name="Normal 32 3 5 3" xfId="13112" xr:uid="{A8BD3850-571A-48BC-83C6-AA9C63316270}"/>
    <cellStyle name="Normal 32 3 5 3 2" xfId="13113" xr:uid="{F59C2BAD-ACDF-4797-B798-07CA8CAFF076}"/>
    <cellStyle name="Normal 32 3 5 4" xfId="13114" xr:uid="{463F9911-8658-4911-B8AF-219BF02E628A}"/>
    <cellStyle name="Normal 32 3 6" xfId="13115" xr:uid="{8687C77D-B0D0-4949-9DC6-FAA717EC7D75}"/>
    <cellStyle name="Normal 32 3 6 2" xfId="13116" xr:uid="{FB6D9585-7F6A-48E8-9769-02679DABA69B}"/>
    <cellStyle name="Normal 32 3 6 2 2" xfId="13117" xr:uid="{A437F5AA-07B5-4C68-A085-D2ECDA681F12}"/>
    <cellStyle name="Normal 32 3 6 3" xfId="13118" xr:uid="{875A3E45-F002-4A8B-862F-2178BF28DDFA}"/>
    <cellStyle name="Normal 32 3 7" xfId="13119" xr:uid="{CE476A80-A0FD-493E-B7B0-A30E3E40255F}"/>
    <cellStyle name="Normal 32 3 7 2" xfId="13120" xr:uid="{C6530A6F-57EC-4999-A1CE-250596451F75}"/>
    <cellStyle name="Normal 32 3 8" xfId="13121" xr:uid="{D9EA60A5-CB9E-4140-B600-420783C30728}"/>
    <cellStyle name="Normal 32 4" xfId="13122" xr:uid="{DD30A6D3-276A-4FF4-B102-7C12E65CE679}"/>
    <cellStyle name="Normal 32 4 2" xfId="13123" xr:uid="{82AAFC58-6EAC-41EC-83EB-C06F9ED1B68F}"/>
    <cellStyle name="Normal 32 4 2 2" xfId="13124" xr:uid="{AC1646AF-A067-4839-B32C-4141430044AC}"/>
    <cellStyle name="Normal 32 4 2 2 2" xfId="13125" xr:uid="{41F6CCFE-368C-4C70-A66C-F5782292A370}"/>
    <cellStyle name="Normal 32 4 2 2 2 2" xfId="13126" xr:uid="{E78A3BF8-C3E8-4D0F-8A13-028FBCFB6592}"/>
    <cellStyle name="Normal 32 4 2 2 3" xfId="13127" xr:uid="{3757E785-ACD8-4FC9-A454-A744470D244C}"/>
    <cellStyle name="Normal 32 4 2 3" xfId="13128" xr:uid="{A7A6DE8A-8950-4B5F-8B10-737D652E00BE}"/>
    <cellStyle name="Normal 32 4 2 3 2" xfId="13129" xr:uid="{6D1F2DFB-C5D1-4788-8E20-68F734EC2E42}"/>
    <cellStyle name="Normal 32 4 2 4" xfId="13130" xr:uid="{3EEA9D0C-375E-4080-8F43-808DF6C52899}"/>
    <cellStyle name="Normal 32 4 3" xfId="13131" xr:uid="{D5AC490E-0AF1-49DC-AA42-036AF7CED39B}"/>
    <cellStyle name="Normal 32 4 3 2" xfId="13132" xr:uid="{08840933-CBD2-4332-A962-76FE8415F105}"/>
    <cellStyle name="Normal 32 4 3 2 2" xfId="13133" xr:uid="{7C6A36B1-7DB3-4710-9D95-A87CB22017CD}"/>
    <cellStyle name="Normal 32 4 3 2 2 2" xfId="13134" xr:uid="{21093F30-D156-4B73-82EA-D43C038C90C1}"/>
    <cellStyle name="Normal 32 4 3 2 3" xfId="13135" xr:uid="{DE0E2DC2-6744-4484-94B0-A3ED337A556B}"/>
    <cellStyle name="Normal 32 4 3 3" xfId="13136" xr:uid="{B0314DF6-2007-415B-8255-A497012C12E1}"/>
    <cellStyle name="Normal 32 4 3 3 2" xfId="13137" xr:uid="{573C09B9-57A4-479E-A4EB-331025D4C050}"/>
    <cellStyle name="Normal 32 4 3 4" xfId="13138" xr:uid="{98F3A049-9AF5-444A-82B2-F9FEBE739744}"/>
    <cellStyle name="Normal 32 4 4" xfId="13139" xr:uid="{0D968B6C-733E-4B9C-88A0-E50F77717671}"/>
    <cellStyle name="Normal 32 4 4 2" xfId="13140" xr:uid="{25640C1A-C650-4F94-8667-53D770DCFDAF}"/>
    <cellStyle name="Normal 32 4 4 2 2" xfId="13141" xr:uid="{96307D7A-2760-4DC5-A509-33F1FC3C935D}"/>
    <cellStyle name="Normal 32 4 4 2 2 2" xfId="13142" xr:uid="{6E613515-B751-46A7-9994-B1098CF3D6D0}"/>
    <cellStyle name="Normal 32 4 4 2 3" xfId="13143" xr:uid="{75FE67AF-30A5-4E4E-8425-D9467427012D}"/>
    <cellStyle name="Normal 32 4 4 3" xfId="13144" xr:uid="{934EEEE6-A36A-4001-AF33-9A62E4F5537A}"/>
    <cellStyle name="Normal 32 4 4 3 2" xfId="13145" xr:uid="{EF612B8A-9AEC-4D48-B2BE-ED209986E209}"/>
    <cellStyle name="Normal 32 4 4 4" xfId="13146" xr:uid="{44EB243B-1E84-43A3-B0C6-5CB2DA3CAD66}"/>
    <cellStyle name="Normal 32 4 5" xfId="13147" xr:uid="{1E388423-478E-4CCB-A7BF-F34DB63480C0}"/>
    <cellStyle name="Normal 32 4 5 2" xfId="13148" xr:uid="{FD4A058C-A65E-4513-B6C6-7E2D6271DFED}"/>
    <cellStyle name="Normal 32 4 5 2 2" xfId="13149" xr:uid="{DF08D2F7-12A4-463E-B64E-35E2BF5BA455}"/>
    <cellStyle name="Normal 32 4 5 3" xfId="13150" xr:uid="{E959895F-A3BC-4FEC-BA14-3449F8F5CD1C}"/>
    <cellStyle name="Normal 32 4 6" xfId="13151" xr:uid="{02A1B9F3-FF46-4665-9BC0-18CA458156BB}"/>
    <cellStyle name="Normal 32 4 6 2" xfId="13152" xr:uid="{99A8AAF7-A333-420D-9A43-E9AF2B116D59}"/>
    <cellStyle name="Normal 32 4 7" xfId="13153" xr:uid="{F5F92E04-A79B-49CE-B807-BF4331DADE99}"/>
    <cellStyle name="Normal 32 5" xfId="13154" xr:uid="{14922D37-11DF-4DFA-9789-C89FA6FBF48E}"/>
    <cellStyle name="Normal 32 5 2" xfId="13155" xr:uid="{B81575C9-F671-4BEE-B530-9805EA984FFB}"/>
    <cellStyle name="Normal 32 5 2 2" xfId="13156" xr:uid="{B18EF6DE-8D62-420E-B60F-9D07026E88E4}"/>
    <cellStyle name="Normal 32 5 2 2 2" xfId="13157" xr:uid="{EB0B63CE-3CFA-401D-8E60-D9F0CF2C51A8}"/>
    <cellStyle name="Normal 32 5 2 3" xfId="13158" xr:uid="{28E43E7E-8313-42ED-916E-4C9A83BAC474}"/>
    <cellStyle name="Normal 32 5 3" xfId="13159" xr:uid="{CE83F6FA-E84D-4107-A206-3A3E601B1C57}"/>
    <cellStyle name="Normal 32 5 3 2" xfId="13160" xr:uid="{5DAA70E2-F9AF-421B-BE17-330FB71AC519}"/>
    <cellStyle name="Normal 32 5 4" xfId="13161" xr:uid="{9D75A393-EF65-4EEB-8ECF-01D9135CA14B}"/>
    <cellStyle name="Normal 32 6" xfId="13162" xr:uid="{B2561157-A26A-4FE7-9829-D4EF08C1AC4A}"/>
    <cellStyle name="Normal 32 6 2" xfId="13163" xr:uid="{3B78B40B-3454-4856-9B0D-08AA55D9B490}"/>
    <cellStyle name="Normal 32 6 2 2" xfId="13164" xr:uid="{7E4D52D8-5284-4612-A3F5-719ABE7BD369}"/>
    <cellStyle name="Normal 32 6 2 2 2" xfId="13165" xr:uid="{B80F80C0-6BC4-4F4D-82F4-F91697FC7328}"/>
    <cellStyle name="Normal 32 6 2 3" xfId="13166" xr:uid="{806A9275-74EF-46A3-9A94-ED0B986E044A}"/>
    <cellStyle name="Normal 32 6 3" xfId="13167" xr:uid="{14930334-477A-4D8F-9FCB-DBBCE1BC20EF}"/>
    <cellStyle name="Normal 32 6 3 2" xfId="13168" xr:uid="{82FAC0EC-56AA-4990-BF25-C7ABC43E7672}"/>
    <cellStyle name="Normal 32 6 4" xfId="13169" xr:uid="{854587CB-8AF0-4C02-8E4A-46881464E52A}"/>
    <cellStyle name="Normal 32 7" xfId="13170" xr:uid="{750FA010-B5AB-4979-940E-BEFD5B175D24}"/>
    <cellStyle name="Normal 32 7 2" xfId="13171" xr:uid="{C98A1623-65AC-4261-8A6F-130D43C45FA0}"/>
    <cellStyle name="Normal 32 7 2 2" xfId="13172" xr:uid="{8ABC5197-F883-4F39-AC1E-A50500900EE8}"/>
    <cellStyle name="Normal 32 7 2 2 2" xfId="13173" xr:uid="{9CCDDCB6-341C-44ED-8F2B-4EE67DF80CB3}"/>
    <cellStyle name="Normal 32 7 2 3" xfId="13174" xr:uid="{EC4EE288-F7AC-4423-9E0B-9E7CB4244800}"/>
    <cellStyle name="Normal 32 7 3" xfId="13175" xr:uid="{CC41CD62-A385-43FF-B1F3-D1262198077D}"/>
    <cellStyle name="Normal 32 7 3 2" xfId="13176" xr:uid="{E150337C-FD6A-4EDA-9A2A-B1518F425F3E}"/>
    <cellStyle name="Normal 32 7 4" xfId="13177" xr:uid="{19F1D3DF-7B1C-466D-B3F9-61B04F9EAC1E}"/>
    <cellStyle name="Normal 32 8" xfId="13178" xr:uid="{DDBF738A-5838-4392-B493-431679885465}"/>
    <cellStyle name="Normal 32 8 2" xfId="13179" xr:uid="{77ED7DB2-3F19-4D56-963D-70B7D1CDC493}"/>
    <cellStyle name="Normal 32 8 2 2" xfId="13180" xr:uid="{57964432-0AF5-4CD0-BFF3-94CC0DA306AD}"/>
    <cellStyle name="Normal 32 8 2 2 2" xfId="13181" xr:uid="{DFE13ACB-6845-4110-941F-C82231085511}"/>
    <cellStyle name="Normal 32 8 2 3" xfId="13182" xr:uid="{79A259EC-92C8-4932-AF22-1CEEEDD6637B}"/>
    <cellStyle name="Normal 32 8 3" xfId="13183" xr:uid="{51246472-139C-4F98-B279-5AF7C1316874}"/>
    <cellStyle name="Normal 32 8 3 2" xfId="13184" xr:uid="{031087ED-4182-43A2-B07C-8667EF336048}"/>
    <cellStyle name="Normal 32 8 4" xfId="13185" xr:uid="{130323AC-9528-439F-BA72-18E1F7C1DDA7}"/>
    <cellStyle name="Normal 32 9" xfId="13186" xr:uid="{A7EA122F-C1E9-40D8-8380-AF224D2FDAB6}"/>
    <cellStyle name="Normal 32 9 2" xfId="13187" xr:uid="{82A26733-62E8-4348-93A3-E72D76B41BB9}"/>
    <cellStyle name="Normal 32 9 2 2" xfId="13188" xr:uid="{47B09ADD-9140-4B38-B8A5-B602A80E7FBC}"/>
    <cellStyle name="Normal 32 9 3" xfId="13189" xr:uid="{8040BB04-ADA0-4A66-8047-C5EAE483064F}"/>
    <cellStyle name="Normal 33" xfId="13190" xr:uid="{1268B950-2FA1-40B4-AC3A-F9AF841D0B9A}"/>
    <cellStyle name="Normal 33 10" xfId="13191" xr:uid="{E0666D6F-965A-41FC-B565-BBE1633C93B0}"/>
    <cellStyle name="Normal 33 2" xfId="13192" xr:uid="{679D64C6-FBBC-4AF8-8437-26B463E566F8}"/>
    <cellStyle name="Normal 33 2 2" xfId="13193" xr:uid="{01E3F70B-2D47-45BA-86CF-62DEB85C6DFF}"/>
    <cellStyle name="Normal 33 2 2 2" xfId="13194" xr:uid="{51050617-D423-476C-AA1D-19EC1FB6DD63}"/>
    <cellStyle name="Normal 33 2 2 2 2" xfId="13195" xr:uid="{5AE45D97-6CAE-4073-9CA2-3178AD657BF1}"/>
    <cellStyle name="Normal 33 2 2 2 2 2" xfId="13196" xr:uid="{B601ACD8-C8C4-473C-8BF9-46CD6DC2C2CE}"/>
    <cellStyle name="Normal 33 2 2 2 2 2 2" xfId="13197" xr:uid="{FF73089B-F859-4243-B0A4-E8C68AB7BD89}"/>
    <cellStyle name="Normal 33 2 2 2 2 3" xfId="13198" xr:uid="{4091EE45-D2C4-42CA-B2D9-8F3AAB92A912}"/>
    <cellStyle name="Normal 33 2 2 2 3" xfId="13199" xr:uid="{CB96B1E5-86D1-43DF-9DA2-48DE56B08A03}"/>
    <cellStyle name="Normal 33 2 2 2 3 2" xfId="13200" xr:uid="{6FBA293E-82CA-44AA-88CE-E59E4903FD64}"/>
    <cellStyle name="Normal 33 2 2 2 4" xfId="13201" xr:uid="{89E724DD-82B8-46FF-8160-FBC4F9F40B2A}"/>
    <cellStyle name="Normal 33 2 2 3" xfId="13202" xr:uid="{B4F77D40-465E-4DA9-971B-9DDA16C15228}"/>
    <cellStyle name="Normal 33 2 2 3 2" xfId="13203" xr:uid="{25EE7DA8-BC04-4B49-AE08-C9A2EE5D08C6}"/>
    <cellStyle name="Normal 33 2 2 3 2 2" xfId="13204" xr:uid="{8E60E5BD-F86B-4F88-A1DD-DB2239481A1A}"/>
    <cellStyle name="Normal 33 2 2 3 2 2 2" xfId="13205" xr:uid="{BAAC86E6-D66A-469A-9987-614FDBCBB37E}"/>
    <cellStyle name="Normal 33 2 2 3 2 3" xfId="13206" xr:uid="{008112BA-6FCD-4EE2-9A50-B8C75F6EB1F1}"/>
    <cellStyle name="Normal 33 2 2 3 3" xfId="13207" xr:uid="{61654B82-D773-41C2-A160-02C356E47855}"/>
    <cellStyle name="Normal 33 2 2 3 3 2" xfId="13208" xr:uid="{4C69BE97-85AE-4651-AE1C-C8B1372641FF}"/>
    <cellStyle name="Normal 33 2 2 3 4" xfId="13209" xr:uid="{FB4241BF-9B10-4597-B342-D3AC53A72E67}"/>
    <cellStyle name="Normal 33 2 2 4" xfId="13210" xr:uid="{F31E9C48-CD2D-469E-A12D-A10190ADEDAB}"/>
    <cellStyle name="Normal 33 2 2 4 2" xfId="13211" xr:uid="{A1A1B7F8-2E19-4F77-B330-F2C5912636FC}"/>
    <cellStyle name="Normal 33 2 2 4 2 2" xfId="13212" xr:uid="{32A5894D-1130-438F-8986-E06BB5C7FD1A}"/>
    <cellStyle name="Normal 33 2 2 4 2 2 2" xfId="13213" xr:uid="{8DC9135A-E7C6-4C55-8D39-A69E903120AC}"/>
    <cellStyle name="Normal 33 2 2 4 2 3" xfId="13214" xr:uid="{A9C6CDE0-3D9C-4D8D-BEDF-04977FE9D518}"/>
    <cellStyle name="Normal 33 2 2 4 3" xfId="13215" xr:uid="{212871D9-55F5-46A6-B5A5-2F702B9F9665}"/>
    <cellStyle name="Normal 33 2 2 4 3 2" xfId="13216" xr:uid="{5E3C9BA3-17C4-47B9-A396-88443477B862}"/>
    <cellStyle name="Normal 33 2 2 4 4" xfId="13217" xr:uid="{4C0E0068-EEA9-4CC8-8DF2-D552B647399C}"/>
    <cellStyle name="Normal 33 2 2 5" xfId="13218" xr:uid="{B24053A9-6413-4541-A224-D19B84D74CEB}"/>
    <cellStyle name="Normal 33 2 2 5 2" xfId="13219" xr:uid="{64E5D40D-2E0F-44CC-87D3-226E9C030C23}"/>
    <cellStyle name="Normal 33 2 2 5 2 2" xfId="13220" xr:uid="{75ED1A9A-6768-41FF-B50E-6725560C39BE}"/>
    <cellStyle name="Normal 33 2 2 5 3" xfId="13221" xr:uid="{0255D994-23BA-448A-8A96-E4E76680E73F}"/>
    <cellStyle name="Normal 33 2 2 6" xfId="13222" xr:uid="{B863AECE-9835-4DE9-8251-9308FFCF0EA4}"/>
    <cellStyle name="Normal 33 2 2 6 2" xfId="13223" xr:uid="{890C35F4-3BEF-43C6-8CF6-1E6A201B2162}"/>
    <cellStyle name="Normal 33 2 2 7" xfId="13224" xr:uid="{DF51417E-23A2-4C74-8A84-1C8E5CD9E802}"/>
    <cellStyle name="Normal 33 2 3" xfId="13225" xr:uid="{CA210B4D-E032-4305-831F-402A9EFBFB63}"/>
    <cellStyle name="Normal 33 2 3 2" xfId="13226" xr:uid="{81844601-AD42-492A-9CFA-FFE9B1BCA106}"/>
    <cellStyle name="Normal 33 2 3 2 2" xfId="13227" xr:uid="{BA5A1BA1-2BDF-4D62-830F-C5CFC23F2C6C}"/>
    <cellStyle name="Normal 33 2 3 2 2 2" xfId="13228" xr:uid="{EFFB103B-CFFE-4586-823B-9A8B339034BF}"/>
    <cellStyle name="Normal 33 2 3 2 3" xfId="13229" xr:uid="{0837BCAF-23A5-4038-9C27-DF39861AC684}"/>
    <cellStyle name="Normal 33 2 3 3" xfId="13230" xr:uid="{7311495B-411B-4E76-98B6-2DE38A80D707}"/>
    <cellStyle name="Normal 33 2 3 3 2" xfId="13231" xr:uid="{C9C15FDF-51B8-4076-8B80-849F594F6618}"/>
    <cellStyle name="Normal 33 2 3 4" xfId="13232" xr:uid="{90521E42-9207-4C31-BC1A-B22FA613E905}"/>
    <cellStyle name="Normal 33 2 4" xfId="13233" xr:uid="{0ED89B28-5A9B-4438-971A-FE1AA2F5668D}"/>
    <cellStyle name="Normal 33 2 4 2" xfId="13234" xr:uid="{07CEDA84-6659-4784-8BE6-1441E5C235CB}"/>
    <cellStyle name="Normal 33 2 4 2 2" xfId="13235" xr:uid="{E09DE077-C3DF-4603-8517-A6B231D17C72}"/>
    <cellStyle name="Normal 33 2 4 2 2 2" xfId="13236" xr:uid="{18CCA238-B1D2-468D-ADEE-C1239CDE4F7A}"/>
    <cellStyle name="Normal 33 2 4 2 3" xfId="13237" xr:uid="{1DD5F1D6-39AC-426E-9683-D6B44D706932}"/>
    <cellStyle name="Normal 33 2 4 3" xfId="13238" xr:uid="{E65D6DDC-C13D-44FB-8C50-515EE25B3489}"/>
    <cellStyle name="Normal 33 2 4 3 2" xfId="13239" xr:uid="{BFEB7FFC-D5B4-4D14-AFCC-95B250473590}"/>
    <cellStyle name="Normal 33 2 4 4" xfId="13240" xr:uid="{616C9F01-4763-43CD-8595-9302B63CB8BD}"/>
    <cellStyle name="Normal 33 2 5" xfId="13241" xr:uid="{D7D94924-0302-4F41-BC0B-F37062B372E8}"/>
    <cellStyle name="Normal 33 2 5 2" xfId="13242" xr:uid="{58492739-140D-4984-9E35-CE81ED51159E}"/>
    <cellStyle name="Normal 33 2 5 2 2" xfId="13243" xr:uid="{9A61FADC-AD5E-47D3-99A3-4CACBB2BB959}"/>
    <cellStyle name="Normal 33 2 5 2 2 2" xfId="13244" xr:uid="{B5C98966-FAAF-45B5-AAB2-3F38198B1AFA}"/>
    <cellStyle name="Normal 33 2 5 2 3" xfId="13245" xr:uid="{12163EA0-54FA-4FAA-BD28-088D9CFE54A8}"/>
    <cellStyle name="Normal 33 2 5 3" xfId="13246" xr:uid="{6DB4A62C-1164-4D7D-9F36-23757CB3DB0C}"/>
    <cellStyle name="Normal 33 2 5 3 2" xfId="13247" xr:uid="{F37BF071-5C67-428A-9BEB-7D1E3199D0D4}"/>
    <cellStyle name="Normal 33 2 5 4" xfId="13248" xr:uid="{D0703908-338D-489B-B057-C6DDB1EFF026}"/>
    <cellStyle name="Normal 33 2 6" xfId="13249" xr:uid="{DA4DB56C-A658-4EB8-93D8-10CAFC951F7E}"/>
    <cellStyle name="Normal 33 2 6 2" xfId="13250" xr:uid="{E5E3B8A0-60B9-421E-B91D-6751BFFCF72C}"/>
    <cellStyle name="Normal 33 2 6 2 2" xfId="13251" xr:uid="{F7FC0DEB-98DA-405F-9F27-72C867A0BC54}"/>
    <cellStyle name="Normal 33 2 6 3" xfId="13252" xr:uid="{1CC5FD69-42ED-4851-B255-AF8F0AF89431}"/>
    <cellStyle name="Normal 33 2 7" xfId="13253" xr:uid="{83347E8B-A805-419D-8829-AF0756BF2AD2}"/>
    <cellStyle name="Normal 33 2 7 2" xfId="13254" xr:uid="{D03EB01D-80AD-4384-8B86-5399F86353F0}"/>
    <cellStyle name="Normal 33 2 8" xfId="13255" xr:uid="{7AAACF60-8D86-4316-9E34-E484E0AE962F}"/>
    <cellStyle name="Normal 33 3" xfId="13256" xr:uid="{1EE0FC67-4F51-4EED-A5EB-BD3B2C6ADB8D}"/>
    <cellStyle name="Normal 33 3 2" xfId="13257" xr:uid="{33A9691D-D12A-4635-9590-66E845157929}"/>
    <cellStyle name="Normal 33 3 2 2" xfId="13258" xr:uid="{5EB0F382-DAC2-4122-88EE-98963DB263FB}"/>
    <cellStyle name="Normal 33 3 2 2 2" xfId="13259" xr:uid="{CAEC745A-FC9C-4F13-8145-5752E4C6F4BD}"/>
    <cellStyle name="Normal 33 3 2 2 2 2" xfId="13260" xr:uid="{5D27DF08-28B9-48EF-9198-EB5AFC724E4F}"/>
    <cellStyle name="Normal 33 3 2 2 2 2 2" xfId="13261" xr:uid="{8270AAF0-9526-4DEA-A1F6-A8782CD451E4}"/>
    <cellStyle name="Normal 33 3 2 2 2 3" xfId="13262" xr:uid="{1AE07940-AE2E-44ED-A7CF-A68501E20F8E}"/>
    <cellStyle name="Normal 33 3 2 2 3" xfId="13263" xr:uid="{FAB45660-553A-4605-8050-8AA72AD4168E}"/>
    <cellStyle name="Normal 33 3 2 2 3 2" xfId="13264" xr:uid="{CBF525B2-8B5B-4E55-9226-4CCFDB43AC2A}"/>
    <cellStyle name="Normal 33 3 2 2 4" xfId="13265" xr:uid="{2668ABA9-A6B6-4701-A846-064779979EDF}"/>
    <cellStyle name="Normal 33 3 2 3" xfId="13266" xr:uid="{6DC33F7C-DD4F-492E-920D-3C1D0AA384DE}"/>
    <cellStyle name="Normal 33 3 2 3 2" xfId="13267" xr:uid="{EAAF3248-F51B-4FA7-A470-191354883DB9}"/>
    <cellStyle name="Normal 33 3 2 3 2 2" xfId="13268" xr:uid="{A4EE140D-229D-4107-8038-9B794DBDFE5A}"/>
    <cellStyle name="Normal 33 3 2 3 2 2 2" xfId="13269" xr:uid="{D4488EAB-874E-4CB3-8DFE-D27BE6246303}"/>
    <cellStyle name="Normal 33 3 2 3 2 3" xfId="13270" xr:uid="{A19601D2-6234-4D5B-B5B2-185DC77495F0}"/>
    <cellStyle name="Normal 33 3 2 3 3" xfId="13271" xr:uid="{48CCD2D5-F0EE-408A-861E-B39B9C43F85B}"/>
    <cellStyle name="Normal 33 3 2 3 3 2" xfId="13272" xr:uid="{B9B63DE3-C46D-4C48-AB45-950490FA61C7}"/>
    <cellStyle name="Normal 33 3 2 3 4" xfId="13273" xr:uid="{ED6EA171-12BA-4BCE-A4B2-AFFE65C4AC1F}"/>
    <cellStyle name="Normal 33 3 2 4" xfId="13274" xr:uid="{01758446-967A-4F4F-8243-290FECE6DFA8}"/>
    <cellStyle name="Normal 33 3 2 4 2" xfId="13275" xr:uid="{2772FE51-FE11-45A2-8B23-0D2E9A155641}"/>
    <cellStyle name="Normal 33 3 2 4 2 2" xfId="13276" xr:uid="{CE952C03-8FC7-4C2E-BBCD-7559EE024A52}"/>
    <cellStyle name="Normal 33 3 2 4 2 2 2" xfId="13277" xr:uid="{BD3DD1C1-C6F9-4E4E-97D0-550FE36958A5}"/>
    <cellStyle name="Normal 33 3 2 4 2 3" xfId="13278" xr:uid="{FA615F27-586F-44DA-BAF5-FFCDF368FFC9}"/>
    <cellStyle name="Normal 33 3 2 4 3" xfId="13279" xr:uid="{1B8013D1-F8E7-4190-8802-56F886E77479}"/>
    <cellStyle name="Normal 33 3 2 4 3 2" xfId="13280" xr:uid="{BAE894AD-D89D-4871-B35E-8951A06EB3E8}"/>
    <cellStyle name="Normal 33 3 2 4 4" xfId="13281" xr:uid="{BBCAAFFF-0C9F-466B-B25C-2258EB0277A2}"/>
    <cellStyle name="Normal 33 3 2 5" xfId="13282" xr:uid="{F4DCEB4B-86A2-4F36-9E3F-AFA30468AFF5}"/>
    <cellStyle name="Normal 33 3 2 5 2" xfId="13283" xr:uid="{B8E7F890-86DE-4996-9636-1DF554EADE18}"/>
    <cellStyle name="Normal 33 3 2 5 2 2" xfId="13284" xr:uid="{7A31A749-AD3E-45A4-A560-5D3D59884582}"/>
    <cellStyle name="Normal 33 3 2 5 3" xfId="13285" xr:uid="{AC96442D-33A0-4ADB-91AA-6BBA4487104F}"/>
    <cellStyle name="Normal 33 3 2 6" xfId="13286" xr:uid="{B5ED5BEC-AFF3-44B4-B059-97C092A6350E}"/>
    <cellStyle name="Normal 33 3 2 6 2" xfId="13287" xr:uid="{CA688FF6-7E5A-4D8E-92EB-0C3B9CEDFAA9}"/>
    <cellStyle name="Normal 33 3 2 7" xfId="13288" xr:uid="{047DA103-DAE6-43A3-AD39-83CD461EF603}"/>
    <cellStyle name="Normal 33 3 3" xfId="13289" xr:uid="{37AD69AF-1956-45DE-9B4E-348579B90060}"/>
    <cellStyle name="Normal 33 3 3 2" xfId="13290" xr:uid="{BC6F76E2-BAC4-4B38-9368-D54DEA24797D}"/>
    <cellStyle name="Normal 33 3 3 2 2" xfId="13291" xr:uid="{9803299D-B267-4274-AEBE-D8B302D75410}"/>
    <cellStyle name="Normal 33 3 3 2 2 2" xfId="13292" xr:uid="{0B0E8CDE-4332-451A-928D-749444950F91}"/>
    <cellStyle name="Normal 33 3 3 2 3" xfId="13293" xr:uid="{DFE3C22D-F75B-4455-B61F-68A4502AE6C9}"/>
    <cellStyle name="Normal 33 3 3 3" xfId="13294" xr:uid="{E84A4C6C-D402-4648-9DD2-0C299D2666CF}"/>
    <cellStyle name="Normal 33 3 3 3 2" xfId="13295" xr:uid="{AA5B03A6-2682-4835-B1F1-88AB906D913B}"/>
    <cellStyle name="Normal 33 3 3 4" xfId="13296" xr:uid="{C7ADAA60-F982-45C1-A541-CCF31EDAF927}"/>
    <cellStyle name="Normal 33 3 4" xfId="13297" xr:uid="{DF4420FF-BBAB-4242-88C6-328618DA390C}"/>
    <cellStyle name="Normal 33 3 4 2" xfId="13298" xr:uid="{39F05D80-05C3-46BE-8C74-E17118ACA54A}"/>
    <cellStyle name="Normal 33 3 4 2 2" xfId="13299" xr:uid="{7AFA24E7-9C58-4A69-AE27-619CA0E2B656}"/>
    <cellStyle name="Normal 33 3 4 2 2 2" xfId="13300" xr:uid="{9B5938A5-3A2C-4134-A474-947A0F7EB0F1}"/>
    <cellStyle name="Normal 33 3 4 2 3" xfId="13301" xr:uid="{A218B97F-C588-4BB1-8ADF-0057B0499B9F}"/>
    <cellStyle name="Normal 33 3 4 3" xfId="13302" xr:uid="{F952BCF9-036E-4BFB-8852-8F503C6C0E2A}"/>
    <cellStyle name="Normal 33 3 4 3 2" xfId="13303" xr:uid="{2F7410DB-5031-498F-81D5-D277F6CEA073}"/>
    <cellStyle name="Normal 33 3 4 4" xfId="13304" xr:uid="{1B31B00B-7340-4D36-999A-7AF576896C12}"/>
    <cellStyle name="Normal 33 3 5" xfId="13305" xr:uid="{27B5CDE9-A68B-4AEC-83F2-95339740B406}"/>
    <cellStyle name="Normal 33 3 5 2" xfId="13306" xr:uid="{91CC06F6-4BD8-4133-AE52-D3995B0197D7}"/>
    <cellStyle name="Normal 33 3 5 2 2" xfId="13307" xr:uid="{C50088BE-EA3F-4450-B265-E5F9CB64DFE2}"/>
    <cellStyle name="Normal 33 3 5 2 2 2" xfId="13308" xr:uid="{7B653184-0810-4303-9BBB-EC451F5E1DEC}"/>
    <cellStyle name="Normal 33 3 5 2 3" xfId="13309" xr:uid="{F4B13415-9538-48B7-81FC-D3F62D1F3BF5}"/>
    <cellStyle name="Normal 33 3 5 3" xfId="13310" xr:uid="{D23F12ED-165F-48DB-9543-F91417402C9F}"/>
    <cellStyle name="Normal 33 3 5 3 2" xfId="13311" xr:uid="{969D8147-9CBF-4BC1-BB85-B68DDB84B29B}"/>
    <cellStyle name="Normal 33 3 5 4" xfId="13312" xr:uid="{EA90A107-8ABD-482D-A56F-53CCBEB90EDA}"/>
    <cellStyle name="Normal 33 3 6" xfId="13313" xr:uid="{8E69D6B8-1E93-43C5-959F-A247F52CC1C5}"/>
    <cellStyle name="Normal 33 3 6 2" xfId="13314" xr:uid="{EA36F0DC-3E5E-41F6-B574-94A5CB9733DB}"/>
    <cellStyle name="Normal 33 3 6 2 2" xfId="13315" xr:uid="{194E15E9-8C93-4994-B2D7-8195BAA65810}"/>
    <cellStyle name="Normal 33 3 6 3" xfId="13316" xr:uid="{873EAB08-0315-4C92-AEFB-B2A8FA9DFBB7}"/>
    <cellStyle name="Normal 33 3 7" xfId="13317" xr:uid="{7AF56409-5DDF-46BB-B28C-416C8EA49039}"/>
    <cellStyle name="Normal 33 3 7 2" xfId="13318" xr:uid="{70157B3C-D3BA-4683-8074-971AFEA6D542}"/>
    <cellStyle name="Normal 33 3 8" xfId="13319" xr:uid="{745995C9-C21E-457C-9792-62B15AEE553B}"/>
    <cellStyle name="Normal 33 4" xfId="13320" xr:uid="{A851E991-FEA1-4D87-A481-B94124B63B03}"/>
    <cellStyle name="Normal 33 4 2" xfId="13321" xr:uid="{5F890C26-00B4-4E09-8EA9-5CDDED298EAB}"/>
    <cellStyle name="Normal 33 4 2 2" xfId="13322" xr:uid="{49EE1650-CC20-481B-8467-CB1A75530DFC}"/>
    <cellStyle name="Normal 33 4 2 2 2" xfId="13323" xr:uid="{24E0511A-C400-454D-A83C-ACFC79AC5D58}"/>
    <cellStyle name="Normal 33 4 2 2 2 2" xfId="13324" xr:uid="{270317E3-4A8F-4CFD-A3C9-D2CE8C0529DA}"/>
    <cellStyle name="Normal 33 4 2 2 3" xfId="13325" xr:uid="{34CF8638-BC79-48CC-8FD3-B6ACA28F3483}"/>
    <cellStyle name="Normal 33 4 2 3" xfId="13326" xr:uid="{11E92A59-EE2F-4F09-BC5C-5112A3ABE007}"/>
    <cellStyle name="Normal 33 4 2 3 2" xfId="13327" xr:uid="{62DE284B-DC3E-4B42-9127-A5A07DBD53DF}"/>
    <cellStyle name="Normal 33 4 2 4" xfId="13328" xr:uid="{42B667E1-1F1D-4D75-A154-FAD1F2FC5767}"/>
    <cellStyle name="Normal 33 4 3" xfId="13329" xr:uid="{5A42DB04-E14B-40DB-A4DB-3F779FE4D3A0}"/>
    <cellStyle name="Normal 33 4 3 2" xfId="13330" xr:uid="{D905EF7E-BD16-4FF5-B78E-84C373657C09}"/>
    <cellStyle name="Normal 33 4 3 2 2" xfId="13331" xr:uid="{D4906FE8-D02F-48FB-9531-A665BF5D3AA9}"/>
    <cellStyle name="Normal 33 4 3 2 2 2" xfId="13332" xr:uid="{F7DF3B37-24F6-4862-8867-E2435553BBFD}"/>
    <cellStyle name="Normal 33 4 3 2 3" xfId="13333" xr:uid="{1E1FD5B9-3CB2-478D-8C74-7569DE651943}"/>
    <cellStyle name="Normal 33 4 3 3" xfId="13334" xr:uid="{90548851-EEA9-4207-ABCF-FCC204C3D934}"/>
    <cellStyle name="Normal 33 4 3 3 2" xfId="13335" xr:uid="{F5B1C4D8-4977-4097-ACAD-B36F3DFA138E}"/>
    <cellStyle name="Normal 33 4 3 4" xfId="13336" xr:uid="{F9FC38BB-F0C9-4D65-BF2F-2AE4C9C5A0DC}"/>
    <cellStyle name="Normal 33 4 4" xfId="13337" xr:uid="{FD18664D-0F6E-4D49-A6B4-AA6DE572221C}"/>
    <cellStyle name="Normal 33 4 4 2" xfId="13338" xr:uid="{F27BA30E-C990-4616-A8BD-6698515C7EAC}"/>
    <cellStyle name="Normal 33 4 4 2 2" xfId="13339" xr:uid="{4FFEFEA6-956B-40A9-B674-BD09D817CFF1}"/>
    <cellStyle name="Normal 33 4 4 2 2 2" xfId="13340" xr:uid="{88D3D1EB-40F8-4967-9B24-C374AF13F735}"/>
    <cellStyle name="Normal 33 4 4 2 3" xfId="13341" xr:uid="{BE9D68A5-CA19-4144-A807-A45CE272E0F2}"/>
    <cellStyle name="Normal 33 4 4 3" xfId="13342" xr:uid="{6998B223-3877-435F-87DB-D1B86EFC1C6A}"/>
    <cellStyle name="Normal 33 4 4 3 2" xfId="13343" xr:uid="{D7472FD1-BF00-4B2D-B28A-4B13B9AAB75D}"/>
    <cellStyle name="Normal 33 4 4 4" xfId="13344" xr:uid="{9F96FE13-E94D-4239-AA37-056628740B94}"/>
    <cellStyle name="Normal 33 4 5" xfId="13345" xr:uid="{0E45CE4D-6B08-446D-9DE4-924D48B60B26}"/>
    <cellStyle name="Normal 33 4 5 2" xfId="13346" xr:uid="{65478EFE-A3D5-4F98-9DCA-A6352666F8A2}"/>
    <cellStyle name="Normal 33 4 5 2 2" xfId="13347" xr:uid="{28418C23-9981-43CE-93B4-7302C962A98A}"/>
    <cellStyle name="Normal 33 4 5 3" xfId="13348" xr:uid="{772FFB69-20E6-484E-A79C-52E69CB1A151}"/>
    <cellStyle name="Normal 33 4 6" xfId="13349" xr:uid="{833287EF-3FD7-4521-8180-F88AE8870C79}"/>
    <cellStyle name="Normal 33 4 6 2" xfId="13350" xr:uid="{513E6627-4FEE-4103-888D-2BD4E14DF0E5}"/>
    <cellStyle name="Normal 33 4 7" xfId="13351" xr:uid="{1725EC52-8FAD-42E2-8526-2A1D933E79A9}"/>
    <cellStyle name="Normal 33 5" xfId="13352" xr:uid="{4A41E071-6CE8-4A2D-A140-96A03B565629}"/>
    <cellStyle name="Normal 33 5 2" xfId="13353" xr:uid="{FC32F3B2-6952-4062-92B5-E15E57AD921A}"/>
    <cellStyle name="Normal 33 5 2 2" xfId="13354" xr:uid="{3ED39839-5B54-4094-AA8A-A9835C9881F0}"/>
    <cellStyle name="Normal 33 5 2 2 2" xfId="13355" xr:uid="{9D10189C-4A6C-41F5-8C58-FA33D98BC9E1}"/>
    <cellStyle name="Normal 33 5 2 3" xfId="13356" xr:uid="{41849F80-C9B5-43EE-84F8-9CFCCDF194C2}"/>
    <cellStyle name="Normal 33 5 3" xfId="13357" xr:uid="{EFCCA2D8-F42F-42DC-8202-70E7B4873136}"/>
    <cellStyle name="Normal 33 5 3 2" xfId="13358" xr:uid="{22B1F5E8-0AD7-4335-B02F-56F79EFE75B8}"/>
    <cellStyle name="Normal 33 5 4" xfId="13359" xr:uid="{D39306B8-8C95-4A44-9998-2B52DFB10951}"/>
    <cellStyle name="Normal 33 6" xfId="13360" xr:uid="{CBC9EBC2-0377-4D3D-B3C4-BFEC0DEA8CD5}"/>
    <cellStyle name="Normal 33 6 2" xfId="13361" xr:uid="{497046DA-2D31-4358-82EE-EFF1D3305E02}"/>
    <cellStyle name="Normal 33 6 2 2" xfId="13362" xr:uid="{2CBD3EB3-BC98-4C26-B514-BF44EC8309BE}"/>
    <cellStyle name="Normal 33 6 2 2 2" xfId="13363" xr:uid="{7FB270D8-60CF-4CFD-9AA3-A8DEFB19A482}"/>
    <cellStyle name="Normal 33 6 2 3" xfId="13364" xr:uid="{6857A79C-E690-4BBE-813E-B9D6EF500D4C}"/>
    <cellStyle name="Normal 33 6 3" xfId="13365" xr:uid="{4162AA76-82AA-47C1-84D9-7A2E9EF249ED}"/>
    <cellStyle name="Normal 33 6 3 2" xfId="13366" xr:uid="{49095D4D-5D3D-4051-9FC0-F57296CC8425}"/>
    <cellStyle name="Normal 33 6 4" xfId="13367" xr:uid="{6420897D-1D71-4074-B2BD-23BAD8AF0D23}"/>
    <cellStyle name="Normal 33 7" xfId="13368" xr:uid="{CEF530B8-8CE2-4524-A3B5-3FD3B713117E}"/>
    <cellStyle name="Normal 33 7 2" xfId="13369" xr:uid="{C892EB6F-784B-4B91-B960-484A28EC18F7}"/>
    <cellStyle name="Normal 33 7 2 2" xfId="13370" xr:uid="{2EA22097-1288-4E93-BE1F-6071FFD76574}"/>
    <cellStyle name="Normal 33 7 2 2 2" xfId="13371" xr:uid="{06D452FA-50D1-4253-BBD2-53CC1A4FEA89}"/>
    <cellStyle name="Normal 33 7 2 3" xfId="13372" xr:uid="{2771A6C4-788D-4309-B797-85D72AE7316C}"/>
    <cellStyle name="Normal 33 7 3" xfId="13373" xr:uid="{CE16C52E-43EF-4515-8E0A-772D2FE35136}"/>
    <cellStyle name="Normal 33 7 3 2" xfId="13374" xr:uid="{4F4135F7-5CB4-4A79-9C29-202ADCF2AE4B}"/>
    <cellStyle name="Normal 33 7 4" xfId="13375" xr:uid="{0D4DB4D2-093A-43FF-B6B3-F5FD9239C2AE}"/>
    <cellStyle name="Normal 33 8" xfId="13376" xr:uid="{FC72805D-706A-4EB3-8836-A8EF9F9D6265}"/>
    <cellStyle name="Normal 33 8 2" xfId="13377" xr:uid="{751C02DD-98C2-44D0-8388-C00AE83D2279}"/>
    <cellStyle name="Normal 33 8 2 2" xfId="13378" xr:uid="{3EC9AB9C-96F9-44E7-ACB4-E75810D3715A}"/>
    <cellStyle name="Normal 33 8 3" xfId="13379" xr:uid="{E326D871-03DC-402B-90B2-45DFB5243E70}"/>
    <cellStyle name="Normal 33 9" xfId="13380" xr:uid="{08FCC8E0-9F3C-408F-AF3B-CE6B26A4AEB2}"/>
    <cellStyle name="Normal 33 9 2" xfId="13381" xr:uid="{6B79E7C6-2F05-4B40-9048-E3BDF041AC15}"/>
    <cellStyle name="Normal 34" xfId="13382" xr:uid="{6BBBA77C-145D-4C07-BDCE-86F702281625}"/>
    <cellStyle name="Normal 34 10" xfId="13383" xr:uid="{3E93D878-9E72-4DDC-AF54-A6FAD0C168EE}"/>
    <cellStyle name="Normal 34 2" xfId="13384" xr:uid="{1FBC4A72-CADB-40AA-B16C-8441A7D6E7A9}"/>
    <cellStyle name="Normal 34 2 2" xfId="13385" xr:uid="{2175ECD6-87FB-4A0F-A357-B2069683BEEC}"/>
    <cellStyle name="Normal 34 2 2 2" xfId="13386" xr:uid="{5565A885-4C65-4AA0-BA5D-6DBC8F85358A}"/>
    <cellStyle name="Normal 34 2 2 2 2" xfId="13387" xr:uid="{16DADBB6-9A36-4ACA-9C62-0A2DA9F78B45}"/>
    <cellStyle name="Normal 34 2 2 2 2 2" xfId="13388" xr:uid="{30ED130A-C13B-4FD7-8A19-C1D3C3FE55A0}"/>
    <cellStyle name="Normal 34 2 2 2 2 2 2" xfId="13389" xr:uid="{61BEB576-A333-46CA-B420-D90F0479E27E}"/>
    <cellStyle name="Normal 34 2 2 2 2 3" xfId="13390" xr:uid="{214FFA38-4DF7-4A46-A6EC-BDB36A11BC2E}"/>
    <cellStyle name="Normal 34 2 2 2 3" xfId="13391" xr:uid="{E6EB0437-D3C2-454A-9C43-BE133B22BE52}"/>
    <cellStyle name="Normal 34 2 2 2 3 2" xfId="13392" xr:uid="{F9F6DC25-97E8-4F9A-81AA-E7F7C81A0999}"/>
    <cellStyle name="Normal 34 2 2 2 4" xfId="13393" xr:uid="{BF26CAFF-7F5E-4515-87A2-CED5C7E84B63}"/>
    <cellStyle name="Normal 34 2 2 3" xfId="13394" xr:uid="{2DE0806A-8EDD-4676-85E0-CD42C4D56C3E}"/>
    <cellStyle name="Normal 34 2 2 3 2" xfId="13395" xr:uid="{884D5B45-354A-4DB3-98B6-6DC41C8EFA5F}"/>
    <cellStyle name="Normal 34 2 2 3 2 2" xfId="13396" xr:uid="{3252DE34-2DC2-4298-A148-B8B13FC67F51}"/>
    <cellStyle name="Normal 34 2 2 3 2 2 2" xfId="13397" xr:uid="{00BC614D-E915-438F-B739-0438E6A65538}"/>
    <cellStyle name="Normal 34 2 2 3 2 3" xfId="13398" xr:uid="{C045D6DA-3CA2-40A3-92D3-3E48FB68A5D3}"/>
    <cellStyle name="Normal 34 2 2 3 3" xfId="13399" xr:uid="{4D6AFE3F-0691-4123-986A-D9DF5C3CE3FD}"/>
    <cellStyle name="Normal 34 2 2 3 3 2" xfId="13400" xr:uid="{1BE4ED4C-AD7A-43CC-B3A9-3AEA3D53DAAD}"/>
    <cellStyle name="Normal 34 2 2 3 4" xfId="13401" xr:uid="{05742A01-F311-4AD8-8820-519C0D7A6280}"/>
    <cellStyle name="Normal 34 2 2 4" xfId="13402" xr:uid="{DC1B642F-939F-4F49-85B8-B19FF06674E9}"/>
    <cellStyle name="Normal 34 2 2 4 2" xfId="13403" xr:uid="{BB5D6F97-2042-46B5-976C-CE19789278ED}"/>
    <cellStyle name="Normal 34 2 2 4 2 2" xfId="13404" xr:uid="{9987C900-F53F-421E-8ED6-DA3D34883E01}"/>
    <cellStyle name="Normal 34 2 2 4 2 2 2" xfId="13405" xr:uid="{C011A0B3-F9F6-4990-BEC1-5C6F2B51D65B}"/>
    <cellStyle name="Normal 34 2 2 4 2 3" xfId="13406" xr:uid="{1E32F753-09A3-4189-B938-00DFCF0549CB}"/>
    <cellStyle name="Normal 34 2 2 4 3" xfId="13407" xr:uid="{F52E4A2E-14EA-47E1-B888-C5604C19E748}"/>
    <cellStyle name="Normal 34 2 2 4 3 2" xfId="13408" xr:uid="{299E47BB-515D-4D12-A048-B15FAB558E64}"/>
    <cellStyle name="Normal 34 2 2 4 4" xfId="13409" xr:uid="{920D4C9C-D7DC-4912-8BD4-F88E543DC879}"/>
    <cellStyle name="Normal 34 2 2 5" xfId="13410" xr:uid="{55299ADC-9B53-4A46-8C13-FA113D94523E}"/>
    <cellStyle name="Normal 34 2 2 5 2" xfId="13411" xr:uid="{0B1575E2-F8EA-492E-AEAD-29FFC3C84FD5}"/>
    <cellStyle name="Normal 34 2 2 5 2 2" xfId="13412" xr:uid="{288AE5FC-BEDA-45AD-83CB-D57F63B1CA41}"/>
    <cellStyle name="Normal 34 2 2 5 3" xfId="13413" xr:uid="{F6D1F341-5CF6-4E3F-833D-67F31E7DD5C1}"/>
    <cellStyle name="Normal 34 2 2 6" xfId="13414" xr:uid="{5196D62E-B505-4878-974B-64B4369B5F17}"/>
    <cellStyle name="Normal 34 2 2 6 2" xfId="13415" xr:uid="{C021907B-EA02-4A5A-BC30-25AEE1820F76}"/>
    <cellStyle name="Normal 34 2 2 7" xfId="13416" xr:uid="{50C5A04A-B932-4685-BE3D-B83B04B49490}"/>
    <cellStyle name="Normal 34 2 3" xfId="13417" xr:uid="{9DD92713-748B-4131-8570-181156676B68}"/>
    <cellStyle name="Normal 34 2 3 2" xfId="13418" xr:uid="{5093630D-7207-4515-AF22-4ED2F7B03CED}"/>
    <cellStyle name="Normal 34 2 3 2 2" xfId="13419" xr:uid="{E6102D2D-E4A0-4EC9-911D-9B2DF30C8A84}"/>
    <cellStyle name="Normal 34 2 3 2 2 2" xfId="13420" xr:uid="{F0F27A06-2F2D-4CD6-A430-C17521F61F1D}"/>
    <cellStyle name="Normal 34 2 3 2 3" xfId="13421" xr:uid="{2EF67449-01D6-41C6-ADEB-C44D6C174308}"/>
    <cellStyle name="Normal 34 2 3 3" xfId="13422" xr:uid="{4F3BA953-0B13-4A4F-8018-5CAC9EEECC1D}"/>
    <cellStyle name="Normal 34 2 3 3 2" xfId="13423" xr:uid="{CDEE971B-073B-4C6D-A541-36E0638B4CAB}"/>
    <cellStyle name="Normal 34 2 3 4" xfId="13424" xr:uid="{F70F946A-3218-4203-9AC6-503AACA2D0D8}"/>
    <cellStyle name="Normal 34 2 4" xfId="13425" xr:uid="{4D534264-7B80-46BE-805D-7E3B3BC30CBE}"/>
    <cellStyle name="Normal 34 2 4 2" xfId="13426" xr:uid="{B2DA6F68-6DD2-4C8B-BB4C-08F6C721CE54}"/>
    <cellStyle name="Normal 34 2 4 2 2" xfId="13427" xr:uid="{9888D4EC-6680-446A-897B-6D8B64F8F9CB}"/>
    <cellStyle name="Normal 34 2 4 2 2 2" xfId="13428" xr:uid="{22C5328D-C2DC-4EAD-AD7C-5414A99B0406}"/>
    <cellStyle name="Normal 34 2 4 2 3" xfId="13429" xr:uid="{C7703698-A584-497F-ADE6-CA1680375F5F}"/>
    <cellStyle name="Normal 34 2 4 3" xfId="13430" xr:uid="{BBEEE87A-5BFE-4974-819C-F7D4E2D60443}"/>
    <cellStyle name="Normal 34 2 4 3 2" xfId="13431" xr:uid="{85AA7286-F9E0-4706-B328-18BF38D528BE}"/>
    <cellStyle name="Normal 34 2 4 4" xfId="13432" xr:uid="{5E9ADD6C-D427-402F-9222-B944004B659B}"/>
    <cellStyle name="Normal 34 2 5" xfId="13433" xr:uid="{25288B0C-F24A-46E8-A6B8-A375B568F683}"/>
    <cellStyle name="Normal 34 2 5 2" xfId="13434" xr:uid="{A2B62F78-BE1A-4123-95C5-58985F8E0852}"/>
    <cellStyle name="Normal 34 2 5 2 2" xfId="13435" xr:uid="{3D7C271B-9CEC-4D7A-A502-5F0524CC6C8D}"/>
    <cellStyle name="Normal 34 2 5 2 2 2" xfId="13436" xr:uid="{A27B6C2D-CBA4-44D5-8CD4-B3AF7CEB4A8D}"/>
    <cellStyle name="Normal 34 2 5 2 3" xfId="13437" xr:uid="{8DB333BF-C2D8-49F2-A9B4-F158A37D875A}"/>
    <cellStyle name="Normal 34 2 5 3" xfId="13438" xr:uid="{85EC090D-CA1C-4BEC-AC29-9D0229AFD5FC}"/>
    <cellStyle name="Normal 34 2 5 3 2" xfId="13439" xr:uid="{5D318708-A9A6-4643-8691-E059351B6483}"/>
    <cellStyle name="Normal 34 2 5 4" xfId="13440" xr:uid="{08094E39-7434-4BFE-9AE4-A95D1620B08A}"/>
    <cellStyle name="Normal 34 2 6" xfId="13441" xr:uid="{2D0F5EAE-DE81-43C2-ACC8-A64E4494D37D}"/>
    <cellStyle name="Normal 34 2 6 2" xfId="13442" xr:uid="{94CC133C-087D-4B79-A9EA-FEE0CDB1DAFC}"/>
    <cellStyle name="Normal 34 2 6 2 2" xfId="13443" xr:uid="{1AA45708-CAF8-4676-8E39-8BF39B447A90}"/>
    <cellStyle name="Normal 34 2 6 3" xfId="13444" xr:uid="{238DD5C6-A707-43DD-9C1F-9FDE7DEFE821}"/>
    <cellStyle name="Normal 34 2 7" xfId="13445" xr:uid="{0EB58334-3980-4BD9-A101-259C1F581238}"/>
    <cellStyle name="Normal 34 2 7 2" xfId="13446" xr:uid="{BBDA7ADD-85AA-45F3-8FBC-7B8C82BE95FF}"/>
    <cellStyle name="Normal 34 2 8" xfId="13447" xr:uid="{298012AE-220D-4C49-875A-304C32988EFD}"/>
    <cellStyle name="Normal 34 3" xfId="13448" xr:uid="{F1E6DCD4-2540-4531-BC11-968C963A99F3}"/>
    <cellStyle name="Normal 34 3 2" xfId="13449" xr:uid="{00B8B225-9AC6-45F8-A1AF-0F0E31262DA2}"/>
    <cellStyle name="Normal 34 3 2 2" xfId="13450" xr:uid="{FEC10607-2B47-425D-9F76-76C526A2E8FD}"/>
    <cellStyle name="Normal 34 3 2 2 2" xfId="13451" xr:uid="{B4DAF3F9-0917-45A5-A128-E883CA354F13}"/>
    <cellStyle name="Normal 34 3 2 2 2 2" xfId="13452" xr:uid="{C8997EA2-3C5A-4E3E-8C85-37249F089142}"/>
    <cellStyle name="Normal 34 3 2 2 2 2 2" xfId="13453" xr:uid="{35CAF415-DA46-49A1-B213-4D67232B865A}"/>
    <cellStyle name="Normal 34 3 2 2 2 3" xfId="13454" xr:uid="{6BCBCA8F-29B3-458A-AD61-E133A19CBCA4}"/>
    <cellStyle name="Normal 34 3 2 2 3" xfId="13455" xr:uid="{4385E5CE-481B-4F70-88C1-6C5D1DB83340}"/>
    <cellStyle name="Normal 34 3 2 2 3 2" xfId="13456" xr:uid="{7099AF3E-C32A-46D6-B682-B0AC11281DBE}"/>
    <cellStyle name="Normal 34 3 2 2 4" xfId="13457" xr:uid="{AFBE7B09-C232-432A-AC97-0003C83E4A1C}"/>
    <cellStyle name="Normal 34 3 2 3" xfId="13458" xr:uid="{A37BDF33-15AA-4D78-865E-C4A17B7469C4}"/>
    <cellStyle name="Normal 34 3 2 3 2" xfId="13459" xr:uid="{C7F19671-161F-4E86-B53C-A40DB875B427}"/>
    <cellStyle name="Normal 34 3 2 3 2 2" xfId="13460" xr:uid="{8B1F494D-B409-4144-A7DD-BA4D2BA6A299}"/>
    <cellStyle name="Normal 34 3 2 3 2 2 2" xfId="13461" xr:uid="{88AEE757-6915-401D-AA91-6A540C4B6187}"/>
    <cellStyle name="Normal 34 3 2 3 2 3" xfId="13462" xr:uid="{9891DA98-4061-4C43-8F54-BB195A5C2DB1}"/>
    <cellStyle name="Normal 34 3 2 3 3" xfId="13463" xr:uid="{5BA57D4D-F7A0-4D1C-9BD7-F841241D6531}"/>
    <cellStyle name="Normal 34 3 2 3 3 2" xfId="13464" xr:uid="{EC4E9950-CF1A-4978-AE5D-41E7F9C0FB2D}"/>
    <cellStyle name="Normal 34 3 2 3 4" xfId="13465" xr:uid="{FE8CDEC2-3B04-4AB4-BF82-5A5047402F41}"/>
    <cellStyle name="Normal 34 3 2 4" xfId="13466" xr:uid="{D4C0DC38-9C4C-444B-9A0F-4F3BFDBB2DD3}"/>
    <cellStyle name="Normal 34 3 2 4 2" xfId="13467" xr:uid="{C2CDFF1E-85EA-4F93-B9FC-77EF375F2317}"/>
    <cellStyle name="Normal 34 3 2 4 2 2" xfId="13468" xr:uid="{51C09C56-8352-421A-9CF0-8665421AD75B}"/>
    <cellStyle name="Normal 34 3 2 4 2 2 2" xfId="13469" xr:uid="{CFBD209A-CD93-4E51-B37B-EF7FCDE4338A}"/>
    <cellStyle name="Normal 34 3 2 4 2 3" xfId="13470" xr:uid="{3797F2A5-2A84-4FD9-ABB4-431AEDD0FA0F}"/>
    <cellStyle name="Normal 34 3 2 4 3" xfId="13471" xr:uid="{6127043E-B9E3-4E87-896A-AC984E2E2664}"/>
    <cellStyle name="Normal 34 3 2 4 3 2" xfId="13472" xr:uid="{A3E79570-597D-4CFC-BB7F-93EE784CA52B}"/>
    <cellStyle name="Normal 34 3 2 4 4" xfId="13473" xr:uid="{1034BD12-F0C9-4AB4-AC7A-94252789ED2C}"/>
    <cellStyle name="Normal 34 3 2 5" xfId="13474" xr:uid="{6F69FDD7-5F69-47BC-9106-9561432652D6}"/>
    <cellStyle name="Normal 34 3 2 5 2" xfId="13475" xr:uid="{A2FAAD7B-4DF5-454C-ACAC-5D4D48A7EF7C}"/>
    <cellStyle name="Normal 34 3 2 5 2 2" xfId="13476" xr:uid="{EB48BA75-B624-4501-96C8-3E37A0BDCCF6}"/>
    <cellStyle name="Normal 34 3 2 5 3" xfId="13477" xr:uid="{4F654B90-5820-4AF0-989A-FD7CA86941ED}"/>
    <cellStyle name="Normal 34 3 2 6" xfId="13478" xr:uid="{006F7A18-45C2-4FBF-AB17-AC0FF3E53EF8}"/>
    <cellStyle name="Normal 34 3 2 6 2" xfId="13479" xr:uid="{DF0C8AA9-9610-4C23-AD4E-6C2C79C1E638}"/>
    <cellStyle name="Normal 34 3 2 7" xfId="13480" xr:uid="{B1516AB0-D9BE-418A-8039-E0500843A0F2}"/>
    <cellStyle name="Normal 34 3 3" xfId="13481" xr:uid="{09287F79-F77E-45CB-86A0-F4B510F40CDD}"/>
    <cellStyle name="Normal 34 3 3 2" xfId="13482" xr:uid="{024DF42D-865D-43A0-9B5D-D51E7C360930}"/>
    <cellStyle name="Normal 34 3 3 2 2" xfId="13483" xr:uid="{82D8A4F9-CE1A-4A76-82FC-4ABAD92B7490}"/>
    <cellStyle name="Normal 34 3 3 2 2 2" xfId="13484" xr:uid="{95DD19FB-FBD3-4E29-ACFB-4F06A892FB2B}"/>
    <cellStyle name="Normal 34 3 3 2 3" xfId="13485" xr:uid="{9AC293A9-D645-4F50-8752-9C5D299292E6}"/>
    <cellStyle name="Normal 34 3 3 3" xfId="13486" xr:uid="{0AF9774F-1F4B-40B6-97C9-4A2A13941694}"/>
    <cellStyle name="Normal 34 3 3 3 2" xfId="13487" xr:uid="{AB2EA985-B620-4BB8-B54E-8F3B506BA4CF}"/>
    <cellStyle name="Normal 34 3 3 4" xfId="13488" xr:uid="{81F3FC9E-A684-497D-80C9-DFAEE2FE17FC}"/>
    <cellStyle name="Normal 34 3 4" xfId="13489" xr:uid="{F3E18B2E-D9BD-49BE-8FD0-35641996206E}"/>
    <cellStyle name="Normal 34 3 4 2" xfId="13490" xr:uid="{A9555FB2-CD0D-4FE6-A8A2-57417CA7DCD6}"/>
    <cellStyle name="Normal 34 3 4 2 2" xfId="13491" xr:uid="{3759585D-17FB-4865-8473-99B35B5136C4}"/>
    <cellStyle name="Normal 34 3 4 2 2 2" xfId="13492" xr:uid="{E7851E2D-76D0-4728-87C1-3D83F2CC27BF}"/>
    <cellStyle name="Normal 34 3 4 2 3" xfId="13493" xr:uid="{F1492CD2-B4E3-4374-AEB4-78726472BF40}"/>
    <cellStyle name="Normal 34 3 4 3" xfId="13494" xr:uid="{1D3E953B-7DFB-40FF-853D-DCE7BFC54CDA}"/>
    <cellStyle name="Normal 34 3 4 3 2" xfId="13495" xr:uid="{2DFDF315-BE64-4531-A8D8-2C26E37546A6}"/>
    <cellStyle name="Normal 34 3 4 4" xfId="13496" xr:uid="{3EBAE678-814F-4F11-BE25-CBCF7F79EB19}"/>
    <cellStyle name="Normal 34 3 5" xfId="13497" xr:uid="{7AEE2184-3209-4197-B9EE-9924E23FC4F0}"/>
    <cellStyle name="Normal 34 3 5 2" xfId="13498" xr:uid="{A07D07A9-121D-44C0-B58F-A7E2C789A5A9}"/>
    <cellStyle name="Normal 34 3 5 2 2" xfId="13499" xr:uid="{BCE5F92E-083E-4A96-AAC1-B37C14D17203}"/>
    <cellStyle name="Normal 34 3 5 2 2 2" xfId="13500" xr:uid="{EE565DD7-61B6-4249-A057-58C020E0D351}"/>
    <cellStyle name="Normal 34 3 5 2 3" xfId="13501" xr:uid="{2910F0AB-D870-4891-95FA-20BAA1115702}"/>
    <cellStyle name="Normal 34 3 5 3" xfId="13502" xr:uid="{36C9BD85-6A8B-47C0-98B7-FC2308415DB5}"/>
    <cellStyle name="Normal 34 3 5 3 2" xfId="13503" xr:uid="{07CC08A2-0793-4BC8-B606-3F16A8169933}"/>
    <cellStyle name="Normal 34 3 5 4" xfId="13504" xr:uid="{4ED8751E-5636-47C8-9F93-8B7F83AA3EB3}"/>
    <cellStyle name="Normal 34 3 6" xfId="13505" xr:uid="{F3F269EB-C446-4C5C-9724-7ED2F732AA29}"/>
    <cellStyle name="Normal 34 3 6 2" xfId="13506" xr:uid="{14FFBD08-4767-465F-B341-BCE6EBA9BD43}"/>
    <cellStyle name="Normal 34 3 6 2 2" xfId="13507" xr:uid="{F373B80F-E5E2-4D76-8218-16ADB4AF20D8}"/>
    <cellStyle name="Normal 34 3 6 3" xfId="13508" xr:uid="{12358C5D-2E4D-4367-B22D-1183108DAB36}"/>
    <cellStyle name="Normal 34 3 7" xfId="13509" xr:uid="{9AACBF5C-5805-4F26-B8A9-8B2BB78F275A}"/>
    <cellStyle name="Normal 34 3 7 2" xfId="13510" xr:uid="{9AD9F5C3-8E09-4A1D-BE94-2D857629022F}"/>
    <cellStyle name="Normal 34 3 8" xfId="13511" xr:uid="{6946C7D1-5DA6-45F2-BB70-36DEEBB8A34A}"/>
    <cellStyle name="Normal 34 4" xfId="13512" xr:uid="{1C5CF832-2305-47F6-974A-2998D21EB2C2}"/>
    <cellStyle name="Normal 34 4 2" xfId="13513" xr:uid="{24A5EF65-46A5-4B2B-95B3-E9C740EC955F}"/>
    <cellStyle name="Normal 34 4 2 2" xfId="13514" xr:uid="{03637B5D-5D9D-4FF8-A7AA-25CE85135EFB}"/>
    <cellStyle name="Normal 34 4 2 2 2" xfId="13515" xr:uid="{BCC8011B-65C4-4E71-BCCA-0182413F68EE}"/>
    <cellStyle name="Normal 34 4 2 2 2 2" xfId="13516" xr:uid="{3D62543E-8446-44BD-8E7B-435017B81FD1}"/>
    <cellStyle name="Normal 34 4 2 2 3" xfId="13517" xr:uid="{56CD9BEF-6A7F-41D8-8639-383824E12E37}"/>
    <cellStyle name="Normal 34 4 2 3" xfId="13518" xr:uid="{3FD7DEAB-1936-4412-8A36-05D8FB70B155}"/>
    <cellStyle name="Normal 34 4 2 3 2" xfId="13519" xr:uid="{E71973DD-F8BA-4885-84C7-1F03AEA6D42A}"/>
    <cellStyle name="Normal 34 4 2 4" xfId="13520" xr:uid="{8ED76E22-1647-42CC-A5C2-FF898D134496}"/>
    <cellStyle name="Normal 34 4 3" xfId="13521" xr:uid="{B1C98F01-17E7-478D-9217-BC5A1E91DBBB}"/>
    <cellStyle name="Normal 34 4 3 2" xfId="13522" xr:uid="{03DD5903-B020-439D-9600-5C67D935F68C}"/>
    <cellStyle name="Normal 34 4 3 2 2" xfId="13523" xr:uid="{71224A6B-BCF1-4647-95AD-2C2F7AB9BBBC}"/>
    <cellStyle name="Normal 34 4 3 2 2 2" xfId="13524" xr:uid="{DAC68870-6317-4C87-8853-364A1FB3BB33}"/>
    <cellStyle name="Normal 34 4 3 2 3" xfId="13525" xr:uid="{4A4318CF-214C-44A1-A6A2-F3499C1FF935}"/>
    <cellStyle name="Normal 34 4 3 3" xfId="13526" xr:uid="{15DDF352-A606-4226-B238-56451C1F73BD}"/>
    <cellStyle name="Normal 34 4 3 3 2" xfId="13527" xr:uid="{32EB5F9C-A1CF-42D7-B9FE-B8A471FDE875}"/>
    <cellStyle name="Normal 34 4 3 4" xfId="13528" xr:uid="{27605288-7910-487A-8D05-B0A3649E3FD5}"/>
    <cellStyle name="Normal 34 4 4" xfId="13529" xr:uid="{0EC56B15-321F-4E3D-BABC-234C8295545C}"/>
    <cellStyle name="Normal 34 4 4 2" xfId="13530" xr:uid="{EA738248-6F5B-4BA1-B80F-DB9D953B7182}"/>
    <cellStyle name="Normal 34 4 4 2 2" xfId="13531" xr:uid="{676E3B00-1D0C-403C-97D9-C8E6DE37C6A0}"/>
    <cellStyle name="Normal 34 4 4 2 2 2" xfId="13532" xr:uid="{96F785CF-52BA-4657-BB49-F31B7C8EBAED}"/>
    <cellStyle name="Normal 34 4 4 2 3" xfId="13533" xr:uid="{2D0EEE68-4C0B-45F1-869A-D6A87571522F}"/>
    <cellStyle name="Normal 34 4 4 3" xfId="13534" xr:uid="{95ECCD55-F1B0-419F-91C0-566CE9032F87}"/>
    <cellStyle name="Normal 34 4 4 3 2" xfId="13535" xr:uid="{0D273EDB-83C3-43F3-A199-59000EEF9FB1}"/>
    <cellStyle name="Normal 34 4 4 4" xfId="13536" xr:uid="{9887DF9E-0D17-4B41-864A-9AAF5013C80A}"/>
    <cellStyle name="Normal 34 4 5" xfId="13537" xr:uid="{97FB44EE-420B-4C7D-A994-55496726B04D}"/>
    <cellStyle name="Normal 34 4 5 2" xfId="13538" xr:uid="{37C5D3A6-1A01-4854-8289-2F5BD3CBB662}"/>
    <cellStyle name="Normal 34 4 5 2 2" xfId="13539" xr:uid="{AD03C829-69A5-492C-B7A0-4543EF511064}"/>
    <cellStyle name="Normal 34 4 5 3" xfId="13540" xr:uid="{B854DA6E-F8C2-46C6-82C2-2B2912DF6249}"/>
    <cellStyle name="Normal 34 4 6" xfId="13541" xr:uid="{60C2A85E-7DDE-42FB-BC59-28046C600227}"/>
    <cellStyle name="Normal 34 4 6 2" xfId="13542" xr:uid="{CEC6EDAA-93D5-4FB5-BEE0-405CDEBE3880}"/>
    <cellStyle name="Normal 34 4 7" xfId="13543" xr:uid="{74DC423D-7E00-4CB9-A0CE-3D0DA610878F}"/>
    <cellStyle name="Normal 34 5" xfId="13544" xr:uid="{FC300463-D780-4253-8406-163C99739098}"/>
    <cellStyle name="Normal 34 5 2" xfId="13545" xr:uid="{21121CF1-7BED-413C-802A-105F12B64F5E}"/>
    <cellStyle name="Normal 34 5 2 2" xfId="13546" xr:uid="{306D5E0D-B1CB-4503-9FAE-43758CFE9DB6}"/>
    <cellStyle name="Normal 34 5 2 2 2" xfId="13547" xr:uid="{99E6C0CA-976B-433A-A691-E36CADA522ED}"/>
    <cellStyle name="Normal 34 5 2 3" xfId="13548" xr:uid="{4A01C748-9BCE-4ED7-AC39-376766E1E7D7}"/>
    <cellStyle name="Normal 34 5 3" xfId="13549" xr:uid="{465E57E7-67A2-4860-9C62-08CCB54EC0B6}"/>
    <cellStyle name="Normal 34 5 3 2" xfId="13550" xr:uid="{3E963CB2-2B58-4865-A850-4EC0C2CC1F60}"/>
    <cellStyle name="Normal 34 5 4" xfId="13551" xr:uid="{57C422AE-F19D-4E6D-B5AA-79D01FFCB953}"/>
    <cellStyle name="Normal 34 6" xfId="13552" xr:uid="{934416E2-8158-4691-87EF-651A10F43292}"/>
    <cellStyle name="Normal 34 6 2" xfId="13553" xr:uid="{1F872CF9-186C-401B-BE39-B7CC893E86E7}"/>
    <cellStyle name="Normal 34 6 2 2" xfId="13554" xr:uid="{AE6FAC15-F951-4B0C-9A2F-9213E8920DF5}"/>
    <cellStyle name="Normal 34 6 2 2 2" xfId="13555" xr:uid="{309D1B15-4E65-41D3-91CA-90B3FD196530}"/>
    <cellStyle name="Normal 34 6 2 3" xfId="13556" xr:uid="{3CE6B154-151B-4E46-9630-A448425AF140}"/>
    <cellStyle name="Normal 34 6 3" xfId="13557" xr:uid="{4F567580-B683-4638-8C16-051F52326CA3}"/>
    <cellStyle name="Normal 34 6 3 2" xfId="13558" xr:uid="{93A030FB-F456-4510-8C33-FFDFC43E46C6}"/>
    <cellStyle name="Normal 34 6 4" xfId="13559" xr:uid="{8EABF5C1-CCA9-4463-8D01-7501FBF9BB17}"/>
    <cellStyle name="Normal 34 7" xfId="13560" xr:uid="{CBC6C28A-B527-4880-A46F-D997FBAB9AA4}"/>
    <cellStyle name="Normal 34 7 2" xfId="13561" xr:uid="{F0FD72F1-4AB9-4C78-9E1E-BE7BA6AF255B}"/>
    <cellStyle name="Normal 34 7 2 2" xfId="13562" xr:uid="{E7900013-0D9D-43EA-98FD-996BB55FC4CD}"/>
    <cellStyle name="Normal 34 7 2 2 2" xfId="13563" xr:uid="{7F05CC9F-4736-4287-ACE0-DA414D03C9CE}"/>
    <cellStyle name="Normal 34 7 2 3" xfId="13564" xr:uid="{8E3D4EC5-B92F-49E9-8553-30EC4BFAB6E3}"/>
    <cellStyle name="Normal 34 7 3" xfId="13565" xr:uid="{9C8C44E6-C5E5-4F8D-A735-09A0EBE11905}"/>
    <cellStyle name="Normal 34 7 3 2" xfId="13566" xr:uid="{F36940C5-9735-4BFE-9227-BA6E86EA3D9C}"/>
    <cellStyle name="Normal 34 7 4" xfId="13567" xr:uid="{7FAFAFEA-D20B-4FC9-BF3F-8C2B769D5159}"/>
    <cellStyle name="Normal 34 8" xfId="13568" xr:uid="{5FBE6CCC-E6E8-44BB-B474-750ADB3BC63B}"/>
    <cellStyle name="Normal 34 8 2" xfId="13569" xr:uid="{85F26E58-F2D4-4713-BE3A-2CB7E3614B73}"/>
    <cellStyle name="Normal 34 8 2 2" xfId="13570" xr:uid="{EBC3022D-0A38-4769-8513-F478FC1D1D3C}"/>
    <cellStyle name="Normal 34 8 3" xfId="13571" xr:uid="{46CA5D01-5FD8-4CE3-8C85-2BD008B05172}"/>
    <cellStyle name="Normal 34 9" xfId="13572" xr:uid="{BCD9A01B-8B65-452E-A986-E336595F9871}"/>
    <cellStyle name="Normal 34 9 2" xfId="13573" xr:uid="{E82B9633-52AB-4E63-8B24-207793D43B1E}"/>
    <cellStyle name="Normal 35" xfId="13574" xr:uid="{20BA5750-0B3F-4411-B96D-97ED04CE688D}"/>
    <cellStyle name="Normal 35 10" xfId="13575" xr:uid="{41AB0AA1-F027-4E7D-B6F1-6B1FE49D22BC}"/>
    <cellStyle name="Normal 35 2" xfId="13576" xr:uid="{8C024C96-63E9-4BB9-89A7-9D3BC4DB819D}"/>
    <cellStyle name="Normal 35 2 2" xfId="13577" xr:uid="{31377065-8C91-4D0A-AB5E-5BAAC1B0BEE9}"/>
    <cellStyle name="Normal 35 2 2 2" xfId="13578" xr:uid="{E54767DB-16E5-45B8-9A0A-365B84520A50}"/>
    <cellStyle name="Normal 35 2 2 2 2" xfId="13579" xr:uid="{401444C0-BEFF-4E15-9427-846B6211A406}"/>
    <cellStyle name="Normal 35 2 2 2 2 2" xfId="13580" xr:uid="{37C0A13C-E6B6-4937-9B82-E5E3CFA88E71}"/>
    <cellStyle name="Normal 35 2 2 2 2 2 2" xfId="13581" xr:uid="{B05D36BD-6886-420F-AACA-950C8B5C2D09}"/>
    <cellStyle name="Normal 35 2 2 2 2 3" xfId="13582" xr:uid="{5CD009D2-6FFB-41A7-B5FB-C50190E34D16}"/>
    <cellStyle name="Normal 35 2 2 2 3" xfId="13583" xr:uid="{C6741CE5-4984-4FC0-A5FA-AFEEB2FAB94D}"/>
    <cellStyle name="Normal 35 2 2 2 3 2" xfId="13584" xr:uid="{95EA7154-BF62-402B-B5D4-80BB24EEFFF0}"/>
    <cellStyle name="Normal 35 2 2 2 4" xfId="13585" xr:uid="{51F2ECFB-5811-4EDC-9961-CB119328A40C}"/>
    <cellStyle name="Normal 35 2 2 3" xfId="13586" xr:uid="{63E5A96C-A84C-4634-AAE5-158964D77D79}"/>
    <cellStyle name="Normal 35 2 2 3 2" xfId="13587" xr:uid="{0A405A34-0CFA-4233-835E-AA86F0619ED0}"/>
    <cellStyle name="Normal 35 2 2 3 2 2" xfId="13588" xr:uid="{D52D4D38-ABEE-42FA-9648-EAEF7717DC52}"/>
    <cellStyle name="Normal 35 2 2 3 2 2 2" xfId="13589" xr:uid="{E7646007-DFEB-4FE5-91EF-5ADDD27A8183}"/>
    <cellStyle name="Normal 35 2 2 3 2 3" xfId="13590" xr:uid="{1A292335-1E05-4F4A-BD23-D32A7B7FAF4F}"/>
    <cellStyle name="Normal 35 2 2 3 3" xfId="13591" xr:uid="{8239DC98-1584-4A70-8D47-B2378DB0CC15}"/>
    <cellStyle name="Normal 35 2 2 3 3 2" xfId="13592" xr:uid="{7A8E9F70-FC33-45AC-8106-5B1EBA9F620B}"/>
    <cellStyle name="Normal 35 2 2 3 4" xfId="13593" xr:uid="{3E0696D5-DF05-47E8-94CF-64FD03BAEC40}"/>
    <cellStyle name="Normal 35 2 2 4" xfId="13594" xr:uid="{6C127D00-A599-45C7-A52E-FDE689252B1A}"/>
    <cellStyle name="Normal 35 2 2 4 2" xfId="13595" xr:uid="{6B5F09E1-8BBE-4CDD-84D0-9CFBBB4ECCB9}"/>
    <cellStyle name="Normal 35 2 2 4 2 2" xfId="13596" xr:uid="{6CE330A3-EE2E-4C3A-B4F2-FE8DB70EC17F}"/>
    <cellStyle name="Normal 35 2 2 4 2 2 2" xfId="13597" xr:uid="{8AF4F118-CCAA-4E39-8D21-18D60A4AA50B}"/>
    <cellStyle name="Normal 35 2 2 4 2 3" xfId="13598" xr:uid="{FB4343C0-4130-4B2E-A23C-495AB14C85E0}"/>
    <cellStyle name="Normal 35 2 2 4 3" xfId="13599" xr:uid="{B0D8FB14-85E0-44BF-87C1-C99D10EBC646}"/>
    <cellStyle name="Normal 35 2 2 4 3 2" xfId="13600" xr:uid="{3668BB49-EEE9-47C3-A176-F5ACAB2010FA}"/>
    <cellStyle name="Normal 35 2 2 4 4" xfId="13601" xr:uid="{214CFDC5-4807-46EA-9896-8112DC39B830}"/>
    <cellStyle name="Normal 35 2 2 5" xfId="13602" xr:uid="{BADB03F4-AF71-4DEA-87DD-67BE666DC0D7}"/>
    <cellStyle name="Normal 35 2 2 5 2" xfId="13603" xr:uid="{E121F8C6-05A8-4741-B5F9-3B1B2EF18C4C}"/>
    <cellStyle name="Normal 35 2 2 5 2 2" xfId="13604" xr:uid="{D3C53979-8C1A-4D14-BB2B-A02821450CF8}"/>
    <cellStyle name="Normal 35 2 2 5 3" xfId="13605" xr:uid="{5D14992C-5175-43AF-AD8E-4B68C7D17D36}"/>
    <cellStyle name="Normal 35 2 2 6" xfId="13606" xr:uid="{FC975C41-1994-4E00-88CB-FBC1C6035A4A}"/>
    <cellStyle name="Normal 35 2 2 6 2" xfId="13607" xr:uid="{4B835C1C-C9DF-447C-B3D1-A3836920C776}"/>
    <cellStyle name="Normal 35 2 2 7" xfId="13608" xr:uid="{B90B826B-3346-47E7-8530-473F3053B5B0}"/>
    <cellStyle name="Normal 35 2 3" xfId="13609" xr:uid="{28A8B1FC-40B0-46B5-84E7-717C6C045AD3}"/>
    <cellStyle name="Normal 35 2 3 2" xfId="13610" xr:uid="{E7A2B213-9AF6-4CFC-97DB-FFDAF9CB5222}"/>
    <cellStyle name="Normal 35 2 3 2 2" xfId="13611" xr:uid="{6074F4F3-E168-48D8-8A15-63B168A2EEFE}"/>
    <cellStyle name="Normal 35 2 3 2 2 2" xfId="13612" xr:uid="{D527071C-97AD-4DA4-B20E-C81B995B1D9D}"/>
    <cellStyle name="Normal 35 2 3 2 3" xfId="13613" xr:uid="{8676098E-5578-42E0-A1CC-CF10EBAF3225}"/>
    <cellStyle name="Normal 35 2 3 3" xfId="13614" xr:uid="{984C48B6-3544-41D6-BE3F-AF22463140C9}"/>
    <cellStyle name="Normal 35 2 3 3 2" xfId="13615" xr:uid="{D9CC1D70-E5F7-4C1B-88B0-FF60B7883CE0}"/>
    <cellStyle name="Normal 35 2 3 4" xfId="13616" xr:uid="{0A428BEB-2A53-4863-AD7A-2D12E93E2A2A}"/>
    <cellStyle name="Normal 35 2 4" xfId="13617" xr:uid="{105C54C2-0B08-4511-9ABE-21E4A28B6707}"/>
    <cellStyle name="Normal 35 2 4 2" xfId="13618" xr:uid="{CDF65ACF-A1F2-4313-85B7-425277623AA8}"/>
    <cellStyle name="Normal 35 2 4 2 2" xfId="13619" xr:uid="{AF8539A2-E273-4FFD-A82E-100A9551AAD5}"/>
    <cellStyle name="Normal 35 2 4 2 2 2" xfId="13620" xr:uid="{C3D9C8F5-C62B-44EB-A430-8F06F2A33373}"/>
    <cellStyle name="Normal 35 2 4 2 3" xfId="13621" xr:uid="{7887BF33-5EDC-497D-B390-FCFFF2E1A52D}"/>
    <cellStyle name="Normal 35 2 4 3" xfId="13622" xr:uid="{F5F4CE74-D0AA-434B-8FCC-78BAB8E53C42}"/>
    <cellStyle name="Normal 35 2 4 3 2" xfId="13623" xr:uid="{9A668955-963A-4BBD-9DBF-DF0506B10BC7}"/>
    <cellStyle name="Normal 35 2 4 4" xfId="13624" xr:uid="{2B23BC35-3F4C-4CEE-B7DD-AAF7A455712A}"/>
    <cellStyle name="Normal 35 2 5" xfId="13625" xr:uid="{8B9595B2-286C-4EE7-8E29-EE2CE62A1AAC}"/>
    <cellStyle name="Normal 35 2 5 2" xfId="13626" xr:uid="{701A8AC3-33A5-446E-9C9C-E8DA9B7B2FE7}"/>
    <cellStyle name="Normal 35 2 5 2 2" xfId="13627" xr:uid="{26929E1D-6EBC-443F-85FC-3DADCF0CA31A}"/>
    <cellStyle name="Normal 35 2 5 2 2 2" xfId="13628" xr:uid="{AB906DCF-B459-40AC-9623-2182DB5273CF}"/>
    <cellStyle name="Normal 35 2 5 2 3" xfId="13629" xr:uid="{12175643-5730-4C22-9FAF-13D1F84CEE73}"/>
    <cellStyle name="Normal 35 2 5 3" xfId="13630" xr:uid="{A4C86B1A-162E-4942-949E-00AA902E6C8A}"/>
    <cellStyle name="Normal 35 2 5 3 2" xfId="13631" xr:uid="{672DE253-C4C1-4C0C-B0C4-CEAC6ED6920B}"/>
    <cellStyle name="Normal 35 2 5 4" xfId="13632" xr:uid="{56D16E22-25F8-42E8-9E3C-82F9A7E18E0B}"/>
    <cellStyle name="Normal 35 2 6" xfId="13633" xr:uid="{88B7C24B-B488-4123-AE0A-18B61EACC02A}"/>
    <cellStyle name="Normal 35 2 6 2" xfId="13634" xr:uid="{2FF99557-0D4C-49A7-969D-42DFDDC52A03}"/>
    <cellStyle name="Normal 35 2 6 2 2" xfId="13635" xr:uid="{1B1E0E59-3DEE-4442-9417-99F2D1753893}"/>
    <cellStyle name="Normal 35 2 6 3" xfId="13636" xr:uid="{4942C504-42A9-4D6B-BC21-0AB502F4D0C3}"/>
    <cellStyle name="Normal 35 2 7" xfId="13637" xr:uid="{12111C50-63CA-48B3-A5E4-5B3AF1588524}"/>
    <cellStyle name="Normal 35 2 7 2" xfId="13638" xr:uid="{4192ADA3-3D64-46FF-8351-EC230936D242}"/>
    <cellStyle name="Normal 35 2 8" xfId="13639" xr:uid="{C2F3DB20-D526-4A33-95F7-204993978871}"/>
    <cellStyle name="Normal 35 3" xfId="13640" xr:uid="{C5428A5D-7C23-4E9C-B26E-B19B379087D3}"/>
    <cellStyle name="Normal 35 3 2" xfId="13641" xr:uid="{C6413DF0-7805-4EA6-8651-4372E1449C92}"/>
    <cellStyle name="Normal 35 3 2 2" xfId="13642" xr:uid="{8C46911D-2C2F-4E48-B686-E85A43F4F8F0}"/>
    <cellStyle name="Normal 35 3 2 2 2" xfId="13643" xr:uid="{CF68022F-A3BD-4716-AD3B-8436DF05BD2E}"/>
    <cellStyle name="Normal 35 3 2 2 2 2" xfId="13644" xr:uid="{C1DC3AD8-9ACF-4E08-9AD2-3A1F07C48E3B}"/>
    <cellStyle name="Normal 35 3 2 2 2 2 2" xfId="13645" xr:uid="{6A67834E-CBAF-477C-A91B-022021F95094}"/>
    <cellStyle name="Normal 35 3 2 2 2 3" xfId="13646" xr:uid="{82A489B2-1E56-46D1-8587-326EA2625643}"/>
    <cellStyle name="Normal 35 3 2 2 3" xfId="13647" xr:uid="{111E628F-3036-4B6B-B8BB-020B8665448D}"/>
    <cellStyle name="Normal 35 3 2 2 3 2" xfId="13648" xr:uid="{DCBEDD1E-FBCE-4B4A-A169-D6871C7C1C8B}"/>
    <cellStyle name="Normal 35 3 2 2 4" xfId="13649" xr:uid="{92146391-BBD7-439E-AE2E-4E6C1FA7D9D9}"/>
    <cellStyle name="Normal 35 3 2 3" xfId="13650" xr:uid="{A14B2714-4370-4C0A-BA15-F79D7122F4C8}"/>
    <cellStyle name="Normal 35 3 2 3 2" xfId="13651" xr:uid="{BC3682B5-5FF4-4802-86AD-D9B596133B4B}"/>
    <cellStyle name="Normal 35 3 2 3 2 2" xfId="13652" xr:uid="{FA5B52F0-D87C-45CA-8A60-2E4427A14B14}"/>
    <cellStyle name="Normal 35 3 2 3 2 2 2" xfId="13653" xr:uid="{810D3296-7AE7-4941-973B-74CCBD62F778}"/>
    <cellStyle name="Normal 35 3 2 3 2 3" xfId="13654" xr:uid="{5867FBCD-1A2E-4FD2-9FD1-C751BEAA7755}"/>
    <cellStyle name="Normal 35 3 2 3 3" xfId="13655" xr:uid="{AD799DB1-7CA7-41E1-B133-3FD2F7C6D22E}"/>
    <cellStyle name="Normal 35 3 2 3 3 2" xfId="13656" xr:uid="{DA269B7D-D0A0-4F22-94E8-E49245F5AF8F}"/>
    <cellStyle name="Normal 35 3 2 3 4" xfId="13657" xr:uid="{EE967438-1E5E-416E-AB50-5CF6D484FC4E}"/>
    <cellStyle name="Normal 35 3 2 4" xfId="13658" xr:uid="{6E69E1BB-090D-4999-BE00-B93E0F7873AE}"/>
    <cellStyle name="Normal 35 3 2 4 2" xfId="13659" xr:uid="{BBC7F9DD-8CCD-4C8F-89C9-4F93B9750524}"/>
    <cellStyle name="Normal 35 3 2 4 2 2" xfId="13660" xr:uid="{4AC9F71B-A69F-4D5E-8D66-55B9D38DF3DA}"/>
    <cellStyle name="Normal 35 3 2 4 2 2 2" xfId="13661" xr:uid="{1B0802F4-99E1-4652-A17A-DCABD1D53606}"/>
    <cellStyle name="Normal 35 3 2 4 2 3" xfId="13662" xr:uid="{466E5FB7-D088-43C8-BB1A-9E98711466D3}"/>
    <cellStyle name="Normal 35 3 2 4 3" xfId="13663" xr:uid="{007E6BD3-AF18-4907-B677-5AE28D4F6701}"/>
    <cellStyle name="Normal 35 3 2 4 3 2" xfId="13664" xr:uid="{C4E4F592-1B88-490E-9FB3-1068C1086EE6}"/>
    <cellStyle name="Normal 35 3 2 4 4" xfId="13665" xr:uid="{E9D68E90-084F-4B13-9730-B427DB1B0C13}"/>
    <cellStyle name="Normal 35 3 2 5" xfId="13666" xr:uid="{11B9DD59-30CA-4743-B7D8-9549C7514D01}"/>
    <cellStyle name="Normal 35 3 2 5 2" xfId="13667" xr:uid="{0639C47D-B9DE-4059-9452-60FE02C39558}"/>
    <cellStyle name="Normal 35 3 2 5 2 2" xfId="13668" xr:uid="{43547A81-BA61-44DD-9222-9B437AAD4128}"/>
    <cellStyle name="Normal 35 3 2 5 3" xfId="13669" xr:uid="{4789EA8D-20BA-4E50-81C1-E38003806C4A}"/>
    <cellStyle name="Normal 35 3 2 6" xfId="13670" xr:uid="{A7809653-2345-4B2B-8A22-023E60D7F7F1}"/>
    <cellStyle name="Normal 35 3 2 6 2" xfId="13671" xr:uid="{BFB85C2E-1996-4032-BFD4-948D7F64C314}"/>
    <cellStyle name="Normal 35 3 2 7" xfId="13672" xr:uid="{257DD9A8-86AD-4CBA-9B2B-E81A5869DA98}"/>
    <cellStyle name="Normal 35 3 3" xfId="13673" xr:uid="{A96F9395-2DBA-47B7-9CE7-29EC5E875B56}"/>
    <cellStyle name="Normal 35 3 3 2" xfId="13674" xr:uid="{140CF203-52E6-40ED-974C-5EBDA001AD4D}"/>
    <cellStyle name="Normal 35 3 3 2 2" xfId="13675" xr:uid="{DDC0CBA1-84D3-454F-8517-B1AE045515E1}"/>
    <cellStyle name="Normal 35 3 3 2 2 2" xfId="13676" xr:uid="{60923790-D4AF-4899-A7D0-8737FE3D137E}"/>
    <cellStyle name="Normal 35 3 3 2 3" xfId="13677" xr:uid="{0CF7B794-082A-46DF-8B60-DE631146EF37}"/>
    <cellStyle name="Normal 35 3 3 3" xfId="13678" xr:uid="{549D25C6-4DDD-4856-A7E1-142C4D72B532}"/>
    <cellStyle name="Normal 35 3 3 3 2" xfId="13679" xr:uid="{4BB06DFB-D26A-4935-A8FB-3C2695D052DF}"/>
    <cellStyle name="Normal 35 3 3 4" xfId="13680" xr:uid="{E7A05F1C-279A-435A-B0E1-0187B63BE9FF}"/>
    <cellStyle name="Normal 35 3 4" xfId="13681" xr:uid="{34269BAA-5A20-4A55-9900-3DA7200F67CE}"/>
    <cellStyle name="Normal 35 3 4 2" xfId="13682" xr:uid="{B48E2195-490F-49B8-8FBE-67D4C092779F}"/>
    <cellStyle name="Normal 35 3 4 2 2" xfId="13683" xr:uid="{83D59D51-800F-4A5D-99F9-3E36EC3B1599}"/>
    <cellStyle name="Normal 35 3 4 2 2 2" xfId="13684" xr:uid="{939A7AB7-27F3-4BBB-B2CA-22CC7FAED0FC}"/>
    <cellStyle name="Normal 35 3 4 2 3" xfId="13685" xr:uid="{7E4CDAD8-6BA4-416D-BEA5-515D66E22E36}"/>
    <cellStyle name="Normal 35 3 4 3" xfId="13686" xr:uid="{544369F5-6B74-45A5-86EC-BD649A708252}"/>
    <cellStyle name="Normal 35 3 4 3 2" xfId="13687" xr:uid="{97B190BD-9EB2-4E78-994F-54D0E3664970}"/>
    <cellStyle name="Normal 35 3 4 4" xfId="13688" xr:uid="{99A5C4CD-A363-4D54-93AD-6B4998901185}"/>
    <cellStyle name="Normal 35 3 5" xfId="13689" xr:uid="{F64BA2BC-94B1-4F92-9DF3-B63B80AED52F}"/>
    <cellStyle name="Normal 35 3 5 2" xfId="13690" xr:uid="{FEDB92D8-05AF-44D3-A9F6-8DB02D080E25}"/>
    <cellStyle name="Normal 35 3 5 2 2" xfId="13691" xr:uid="{D9413A44-7103-40BB-9EB3-D70F653975BF}"/>
    <cellStyle name="Normal 35 3 5 2 2 2" xfId="13692" xr:uid="{8B8FCD26-EFFD-470A-BC27-E13CB161D158}"/>
    <cellStyle name="Normal 35 3 5 2 3" xfId="13693" xr:uid="{95410709-C445-4696-9253-C43938C1C742}"/>
    <cellStyle name="Normal 35 3 5 3" xfId="13694" xr:uid="{649163EF-BF0D-4CB4-B581-C72404661566}"/>
    <cellStyle name="Normal 35 3 5 3 2" xfId="13695" xr:uid="{332DB917-DC2D-4531-878B-39FD6BBF0F90}"/>
    <cellStyle name="Normal 35 3 5 4" xfId="13696" xr:uid="{72EAD852-F466-4155-AAD2-787E6ECC338F}"/>
    <cellStyle name="Normal 35 3 6" xfId="13697" xr:uid="{5DE747DD-C992-4E5A-9773-F6D0F6FCF5F7}"/>
    <cellStyle name="Normal 35 3 6 2" xfId="13698" xr:uid="{FF129923-A454-495E-B7BD-29FD2B93DC12}"/>
    <cellStyle name="Normal 35 3 6 2 2" xfId="13699" xr:uid="{E609B09D-8B8D-4DA9-BDEF-D5CF44732BE9}"/>
    <cellStyle name="Normal 35 3 6 3" xfId="13700" xr:uid="{C43FCBB1-6593-4C57-83C6-D70C8210A4CB}"/>
    <cellStyle name="Normal 35 3 7" xfId="13701" xr:uid="{1EE66781-CFAC-46AA-9920-CB01524D9FA8}"/>
    <cellStyle name="Normal 35 3 7 2" xfId="13702" xr:uid="{3ECD0EDC-5431-4396-9770-5FD9E4A74038}"/>
    <cellStyle name="Normal 35 3 8" xfId="13703" xr:uid="{3A07FBAD-EBD3-45BF-88F3-B6AC2A236766}"/>
    <cellStyle name="Normal 35 4" xfId="13704" xr:uid="{9F964A16-9015-46A0-9661-1C13270583C9}"/>
    <cellStyle name="Normal 35 4 2" xfId="13705" xr:uid="{5AA5C60C-25AA-41A1-9943-346395F85D82}"/>
    <cellStyle name="Normal 35 4 2 2" xfId="13706" xr:uid="{1EFB7BED-F550-4477-9BFC-D61D6AECBA93}"/>
    <cellStyle name="Normal 35 4 2 2 2" xfId="13707" xr:uid="{AD894549-650B-4E80-AD17-42516A7FFBD1}"/>
    <cellStyle name="Normal 35 4 2 2 2 2" xfId="13708" xr:uid="{4696F3EF-CD9D-408F-AE6A-0EFEDAF974A4}"/>
    <cellStyle name="Normal 35 4 2 2 3" xfId="13709" xr:uid="{15D21E0C-90DC-4674-9D47-4C13C40C626F}"/>
    <cellStyle name="Normal 35 4 2 3" xfId="13710" xr:uid="{07921C4D-CB5F-415C-837C-F3B5A3B1D23B}"/>
    <cellStyle name="Normal 35 4 2 3 2" xfId="13711" xr:uid="{BC68DC84-8632-4DD3-9553-EDDF8FD14BF3}"/>
    <cellStyle name="Normal 35 4 2 4" xfId="13712" xr:uid="{0C3235D8-0A7A-408A-A838-F8C9CF7F4AF4}"/>
    <cellStyle name="Normal 35 4 3" xfId="13713" xr:uid="{0AD9820F-291D-4080-906C-3CACF42182E9}"/>
    <cellStyle name="Normal 35 4 3 2" xfId="13714" xr:uid="{CED3C16A-DB91-49E7-8FE5-7BEE3D1397E3}"/>
    <cellStyle name="Normal 35 4 3 2 2" xfId="13715" xr:uid="{A04FB273-7E03-405B-9752-EB9EDFAD4774}"/>
    <cellStyle name="Normal 35 4 3 2 2 2" xfId="13716" xr:uid="{00DB171B-E007-48BA-9E7B-E6D656AF9AD0}"/>
    <cellStyle name="Normal 35 4 3 2 3" xfId="13717" xr:uid="{FBBB0876-67B0-4FBF-8CD4-9B14CC8FDB79}"/>
    <cellStyle name="Normal 35 4 3 3" xfId="13718" xr:uid="{0F476B6B-7C4E-46AC-A696-6E4052318DDB}"/>
    <cellStyle name="Normal 35 4 3 3 2" xfId="13719" xr:uid="{F59E6CB2-AFC1-4CC5-B656-5D1FD3334C20}"/>
    <cellStyle name="Normal 35 4 3 4" xfId="13720" xr:uid="{607BD46D-B121-4039-89F4-932C268C81B6}"/>
    <cellStyle name="Normal 35 4 4" xfId="13721" xr:uid="{8B9E73CF-BF4A-4655-9FFD-B622A14A42EF}"/>
    <cellStyle name="Normal 35 4 4 2" xfId="13722" xr:uid="{4C0E8BCF-48A5-4D2F-9D1D-8F8C70E4B399}"/>
    <cellStyle name="Normal 35 4 4 2 2" xfId="13723" xr:uid="{AB5161E1-FCC7-47B4-B5D4-38E44C5F02AF}"/>
    <cellStyle name="Normal 35 4 4 2 2 2" xfId="13724" xr:uid="{6B260B18-F62B-4ACE-9313-73BF9A093B88}"/>
    <cellStyle name="Normal 35 4 4 2 3" xfId="13725" xr:uid="{E971FF53-94A2-4ECD-9B15-B88743CEA2BE}"/>
    <cellStyle name="Normal 35 4 4 3" xfId="13726" xr:uid="{E3FA19CA-9B63-47A5-B7A0-BEA27CDFA0AE}"/>
    <cellStyle name="Normal 35 4 4 3 2" xfId="13727" xr:uid="{DD2EEC4B-7A7C-44D1-9782-68F895D4FD8E}"/>
    <cellStyle name="Normal 35 4 4 4" xfId="13728" xr:uid="{AB2EF9E5-2263-4AE4-A5C5-83E5BC97C6A9}"/>
    <cellStyle name="Normal 35 4 5" xfId="13729" xr:uid="{20763E06-39C8-4A35-B83B-226E9CF71290}"/>
    <cellStyle name="Normal 35 4 5 2" xfId="13730" xr:uid="{FDD0A2A8-6BCA-4D4D-9136-A7FAD489E384}"/>
    <cellStyle name="Normal 35 4 5 2 2" xfId="13731" xr:uid="{1CEB7F84-FC51-40F4-946E-9C6932C0D5ED}"/>
    <cellStyle name="Normal 35 4 5 3" xfId="13732" xr:uid="{0E26DA50-C94B-41B4-88F8-AAA51A4A9239}"/>
    <cellStyle name="Normal 35 4 6" xfId="13733" xr:uid="{960D52D6-D74E-47CE-9082-3199718F6E08}"/>
    <cellStyle name="Normal 35 4 6 2" xfId="13734" xr:uid="{E8B14950-09E0-4ABC-AD2A-B64EF1F2CADD}"/>
    <cellStyle name="Normal 35 4 7" xfId="13735" xr:uid="{035C438A-A912-45D2-92D3-27E9F136D1FA}"/>
    <cellStyle name="Normal 35 5" xfId="13736" xr:uid="{4A27DFFC-DB09-49AD-8D91-CD7068084E5E}"/>
    <cellStyle name="Normal 35 5 2" xfId="13737" xr:uid="{9B5955E5-9DD0-4D46-843F-E6648A879198}"/>
    <cellStyle name="Normal 35 5 2 2" xfId="13738" xr:uid="{26F19D3A-D78C-4884-A9C9-DBEB0172D981}"/>
    <cellStyle name="Normal 35 5 2 2 2" xfId="13739" xr:uid="{46B199D6-3CA8-4A1A-B6DA-C0F8E9951149}"/>
    <cellStyle name="Normal 35 5 2 3" xfId="13740" xr:uid="{E8C55821-7860-44EA-8110-3770EB271CDD}"/>
    <cellStyle name="Normal 35 5 3" xfId="13741" xr:uid="{00DB6DEE-44BA-4C5A-BD9B-0590DD3D55BF}"/>
    <cellStyle name="Normal 35 5 3 2" xfId="13742" xr:uid="{C40EC50E-A742-4DF7-A7EF-8CE36B27FA25}"/>
    <cellStyle name="Normal 35 5 4" xfId="13743" xr:uid="{21C8C65A-2ECB-47B5-968B-F6942E6B9664}"/>
    <cellStyle name="Normal 35 6" xfId="13744" xr:uid="{06B7B0F9-23B2-4610-BDE1-A8B18939AABF}"/>
    <cellStyle name="Normal 35 6 2" xfId="13745" xr:uid="{6056A15F-417A-41DF-B853-F30E57ABA198}"/>
    <cellStyle name="Normal 35 6 2 2" xfId="13746" xr:uid="{521DBA9E-5FFB-4EEA-86FC-8A7A0BE53EAA}"/>
    <cellStyle name="Normal 35 6 2 2 2" xfId="13747" xr:uid="{3622CD9D-F071-4C99-A1C2-FC7BDA6BF166}"/>
    <cellStyle name="Normal 35 6 2 3" xfId="13748" xr:uid="{714B11F3-3115-451E-975C-17A5073184D6}"/>
    <cellStyle name="Normal 35 6 3" xfId="13749" xr:uid="{523AD36F-B577-40F9-8C82-49A95CD5ADA7}"/>
    <cellStyle name="Normal 35 6 3 2" xfId="13750" xr:uid="{F5A21C07-F33B-4F4E-9556-C4086964F7F3}"/>
    <cellStyle name="Normal 35 6 4" xfId="13751" xr:uid="{8D3139E0-D18C-4368-AF4A-0E8BB50C9FFA}"/>
    <cellStyle name="Normal 35 7" xfId="13752" xr:uid="{FE8C67A7-A4F9-4140-99F6-A582A17E7BFA}"/>
    <cellStyle name="Normal 35 7 2" xfId="13753" xr:uid="{BB5F640F-9FC0-4C5A-99CA-CAC28C5858B9}"/>
    <cellStyle name="Normal 35 7 2 2" xfId="13754" xr:uid="{EA870522-98B5-4C87-A7C8-E22E90A4BDD4}"/>
    <cellStyle name="Normal 35 7 2 2 2" xfId="13755" xr:uid="{C036C805-4E4E-4210-9B57-73BA95E2A85A}"/>
    <cellStyle name="Normal 35 7 2 3" xfId="13756" xr:uid="{EA87FC1D-0353-41FB-926B-9B8037C5761D}"/>
    <cellStyle name="Normal 35 7 3" xfId="13757" xr:uid="{D97C3A6B-F81B-4D6A-8EA0-D602BC5AA2FF}"/>
    <cellStyle name="Normal 35 7 3 2" xfId="13758" xr:uid="{E4A98753-C76F-4073-8346-45B8FFFA75DC}"/>
    <cellStyle name="Normal 35 7 4" xfId="13759" xr:uid="{516B458B-75D2-45BE-B3A4-AC2224CB318A}"/>
    <cellStyle name="Normal 35 8" xfId="13760" xr:uid="{C963DBBF-8857-4E4B-877A-18E9C881FF9A}"/>
    <cellStyle name="Normal 35 8 2" xfId="13761" xr:uid="{E712A2D9-84DF-4228-BFE9-11E3664BAAE3}"/>
    <cellStyle name="Normal 35 8 2 2" xfId="13762" xr:uid="{BA7FE762-10A8-4D8A-87CC-AE99A5AD7572}"/>
    <cellStyle name="Normal 35 8 3" xfId="13763" xr:uid="{46C8A6C2-29B4-4354-8EE6-62264D838441}"/>
    <cellStyle name="Normal 35 9" xfId="13764" xr:uid="{B47532FE-417D-43DF-90A0-24E3DE5E909B}"/>
    <cellStyle name="Normal 35 9 2" xfId="13765" xr:uid="{5ACAA144-5D77-4FA7-8D7A-F2F12673B049}"/>
    <cellStyle name="Normal 36" xfId="13766" xr:uid="{E271786D-3613-4DDB-81FF-70C66FF9FFAD}"/>
    <cellStyle name="Normal 36 10" xfId="13767" xr:uid="{DA8E50DB-7316-4CA2-8030-B3A8E5998EED}"/>
    <cellStyle name="Normal 36 2" xfId="13768" xr:uid="{E879CB8F-0820-40E4-8785-9C243C65EF63}"/>
    <cellStyle name="Normal 36 2 2" xfId="13769" xr:uid="{806204B3-604A-44DF-BBF7-675D6B25F84E}"/>
    <cellStyle name="Normal 36 2 2 2" xfId="13770" xr:uid="{2CB330D7-9132-425F-922E-4BD73A42370E}"/>
    <cellStyle name="Normal 36 2 2 2 2" xfId="13771" xr:uid="{0B17824C-C6AB-4053-93FB-9CE905E3C61D}"/>
    <cellStyle name="Normal 36 2 2 2 2 2" xfId="13772" xr:uid="{9DDDBA5F-E5FF-4A4D-8550-1DEA7FAA0D97}"/>
    <cellStyle name="Normal 36 2 2 2 2 2 2" xfId="13773" xr:uid="{CFE3DDF0-0A18-480B-8289-104B3F6C17BA}"/>
    <cellStyle name="Normal 36 2 2 2 2 3" xfId="13774" xr:uid="{871FF404-3EA9-4B2D-B1C7-2F5F3F78DD36}"/>
    <cellStyle name="Normal 36 2 2 2 3" xfId="13775" xr:uid="{EA8672F6-812A-4CE0-A9CA-6A5955C915C4}"/>
    <cellStyle name="Normal 36 2 2 2 3 2" xfId="13776" xr:uid="{B9D421C8-4947-43CE-9B72-1EEB54DE002A}"/>
    <cellStyle name="Normal 36 2 2 2 4" xfId="13777" xr:uid="{A507C9C2-C334-4817-A5E3-2CB5090BE6DC}"/>
    <cellStyle name="Normal 36 2 2 3" xfId="13778" xr:uid="{73AEFDF8-C323-45AF-A270-8A7EE36CAF61}"/>
    <cellStyle name="Normal 36 2 2 3 2" xfId="13779" xr:uid="{D97B7B64-68FD-43ED-A677-AB0F33366A0E}"/>
    <cellStyle name="Normal 36 2 2 3 2 2" xfId="13780" xr:uid="{5378028E-935E-4242-B5DD-3E210B59E54A}"/>
    <cellStyle name="Normal 36 2 2 3 2 2 2" xfId="13781" xr:uid="{450F3935-DC0A-4FD5-979C-D6089A4B34A0}"/>
    <cellStyle name="Normal 36 2 2 3 2 3" xfId="13782" xr:uid="{F4516D60-B4C3-4928-AD37-813FBE54F339}"/>
    <cellStyle name="Normal 36 2 2 3 3" xfId="13783" xr:uid="{379547DC-5200-4145-B31F-6B956EE4A605}"/>
    <cellStyle name="Normal 36 2 2 3 3 2" xfId="13784" xr:uid="{EAA80853-CC4E-442F-B82C-831971DF803A}"/>
    <cellStyle name="Normal 36 2 2 3 4" xfId="13785" xr:uid="{DF2260FC-4F1B-4015-AA5E-A8CB6BCB866B}"/>
    <cellStyle name="Normal 36 2 2 4" xfId="13786" xr:uid="{D550BE47-07D3-4A37-B7C3-FD4CD5589FAE}"/>
    <cellStyle name="Normal 36 2 2 4 2" xfId="13787" xr:uid="{AB3327E8-C467-4A1E-AA18-9FE9D8F9369B}"/>
    <cellStyle name="Normal 36 2 2 4 2 2" xfId="13788" xr:uid="{8A7505A5-2BE7-4E5D-B373-3FAE4D2F8676}"/>
    <cellStyle name="Normal 36 2 2 4 2 2 2" xfId="13789" xr:uid="{0D465A7D-FBBA-4344-B96D-9D7161E12D1D}"/>
    <cellStyle name="Normal 36 2 2 4 2 3" xfId="13790" xr:uid="{2A986C5C-11D2-4D20-BF26-CBB796912378}"/>
    <cellStyle name="Normal 36 2 2 4 3" xfId="13791" xr:uid="{4F09A494-DFB8-419D-BE10-2AC305A84DF1}"/>
    <cellStyle name="Normal 36 2 2 4 3 2" xfId="13792" xr:uid="{F2C5100A-0B96-499B-B7D2-68DF34F35607}"/>
    <cellStyle name="Normal 36 2 2 4 4" xfId="13793" xr:uid="{6329C21D-8DEA-4E5C-A9E1-2AE975CE7737}"/>
    <cellStyle name="Normal 36 2 2 5" xfId="13794" xr:uid="{11D72D07-006F-4D4E-9AA0-3481872373D6}"/>
    <cellStyle name="Normal 36 2 2 5 2" xfId="13795" xr:uid="{85F3ED42-4CBB-4228-9C25-018C452599AD}"/>
    <cellStyle name="Normal 36 2 2 5 2 2" xfId="13796" xr:uid="{ED84A924-894B-43E1-8D25-EA403CF0ACD8}"/>
    <cellStyle name="Normal 36 2 2 5 3" xfId="13797" xr:uid="{93CF48D0-89EC-46FD-81EA-18CAAC070330}"/>
    <cellStyle name="Normal 36 2 2 6" xfId="13798" xr:uid="{D4DEFFEC-94AE-4237-8511-7E191E298198}"/>
    <cellStyle name="Normal 36 2 2 6 2" xfId="13799" xr:uid="{914DFE2A-AE96-479E-BC37-0E935766D731}"/>
    <cellStyle name="Normal 36 2 2 7" xfId="13800" xr:uid="{9C438217-E817-4169-A5E7-7AEB87E18DAD}"/>
    <cellStyle name="Normal 36 2 3" xfId="13801" xr:uid="{0C7C0DCE-223D-4222-85A0-D22DB8A97536}"/>
    <cellStyle name="Normal 36 2 3 2" xfId="13802" xr:uid="{28681033-A8F2-499D-8310-8EB2F53C9DAD}"/>
    <cellStyle name="Normal 36 2 3 2 2" xfId="13803" xr:uid="{888933B7-BDCE-4DAC-993E-F6D13E14E6EA}"/>
    <cellStyle name="Normal 36 2 3 2 2 2" xfId="13804" xr:uid="{D919D528-D9CA-474E-A062-2FE2EA6A43FA}"/>
    <cellStyle name="Normal 36 2 3 2 3" xfId="13805" xr:uid="{0E2FCAE8-1373-422F-97AD-392FC008ABB1}"/>
    <cellStyle name="Normal 36 2 3 3" xfId="13806" xr:uid="{A2E5E381-0D11-4823-90A2-A0DA6A718DBC}"/>
    <cellStyle name="Normal 36 2 3 3 2" xfId="13807" xr:uid="{56FD60E1-532F-4BE1-A7BF-1DAB1CC8C70C}"/>
    <cellStyle name="Normal 36 2 3 4" xfId="13808" xr:uid="{873D99D8-1851-4185-ABE4-E5D1749C499D}"/>
    <cellStyle name="Normal 36 2 4" xfId="13809" xr:uid="{6CC37F2E-E904-4D2C-B343-8D02424650D4}"/>
    <cellStyle name="Normal 36 2 4 2" xfId="13810" xr:uid="{19E6DE24-CA42-459D-95CD-AF93A35AAF1A}"/>
    <cellStyle name="Normal 36 2 4 2 2" xfId="13811" xr:uid="{DC9189F3-CD8C-4322-871F-5D5FD80EBEA3}"/>
    <cellStyle name="Normal 36 2 4 2 2 2" xfId="13812" xr:uid="{F4320569-6A2B-425E-B45E-60DF1044E407}"/>
    <cellStyle name="Normal 36 2 4 2 3" xfId="13813" xr:uid="{21FC3175-457C-46E0-8894-B88A9EAAA4B3}"/>
    <cellStyle name="Normal 36 2 4 3" xfId="13814" xr:uid="{841BD67C-4D8D-4C30-96BA-3F51E8A4DBE6}"/>
    <cellStyle name="Normal 36 2 4 3 2" xfId="13815" xr:uid="{1DBF4B36-2094-4D8B-BB8F-1D9A53787529}"/>
    <cellStyle name="Normal 36 2 4 4" xfId="13816" xr:uid="{88B298E5-9A37-4D90-BE28-274D1344C7FD}"/>
    <cellStyle name="Normal 36 2 5" xfId="13817" xr:uid="{8CFF69B8-9AB9-4497-9979-B36BCDE146CB}"/>
    <cellStyle name="Normal 36 2 5 2" xfId="13818" xr:uid="{2B5A2A36-F0D5-4ABD-A4B6-A021AF4A9E12}"/>
    <cellStyle name="Normal 36 2 5 2 2" xfId="13819" xr:uid="{66B67CD6-8AE3-4213-B445-DB45D9412351}"/>
    <cellStyle name="Normal 36 2 5 2 2 2" xfId="13820" xr:uid="{A9CE9506-86F0-416A-B176-A26E2AA6438B}"/>
    <cellStyle name="Normal 36 2 5 2 3" xfId="13821" xr:uid="{51CDEAA7-CF90-4888-8EBF-D1DDF22BF38C}"/>
    <cellStyle name="Normal 36 2 5 3" xfId="13822" xr:uid="{5EA1FB2F-0BE4-4133-8C1E-CFAC6F9EF9C2}"/>
    <cellStyle name="Normal 36 2 5 3 2" xfId="13823" xr:uid="{DD8A7FB0-80C0-4A98-A7A2-4D75DE847067}"/>
    <cellStyle name="Normal 36 2 5 4" xfId="13824" xr:uid="{B6CC7752-BE99-4449-BE6E-92D909015281}"/>
    <cellStyle name="Normal 36 2 6" xfId="13825" xr:uid="{B8319EE9-C0CC-42C0-BD90-774B6CDBD8A5}"/>
    <cellStyle name="Normal 36 2 6 2" xfId="13826" xr:uid="{F7AB4200-D22B-4516-B475-A0F325B3B0F6}"/>
    <cellStyle name="Normal 36 2 6 2 2" xfId="13827" xr:uid="{A605DED4-1130-4C36-B18A-CA2C9149FC0F}"/>
    <cellStyle name="Normal 36 2 6 3" xfId="13828" xr:uid="{CC1040B8-27EA-4D11-92CB-F7E3A5012BE5}"/>
    <cellStyle name="Normal 36 2 7" xfId="13829" xr:uid="{190CC4A6-3DF4-4FF9-BC5E-97325A13A9A9}"/>
    <cellStyle name="Normal 36 2 7 2" xfId="13830" xr:uid="{F35D3B4F-D9F3-4D46-B3A0-A469A02C7D72}"/>
    <cellStyle name="Normal 36 2 8" xfId="13831" xr:uid="{9BAAEB61-24B3-4B26-A4E8-BD636173CBC2}"/>
    <cellStyle name="Normal 36 3" xfId="13832" xr:uid="{26B1F5F5-DEBF-4382-9152-DEA44F621D1F}"/>
    <cellStyle name="Normal 36 3 2" xfId="13833" xr:uid="{0DDE90DE-4E7D-4E0A-BF65-3FE0D1927377}"/>
    <cellStyle name="Normal 36 3 2 2" xfId="13834" xr:uid="{C65E1E20-0CDC-4887-92E9-12370A85D2BA}"/>
    <cellStyle name="Normal 36 3 2 2 2" xfId="13835" xr:uid="{50BA5DA1-75F5-4B56-8327-8A6B5AF2F7C1}"/>
    <cellStyle name="Normal 36 3 2 2 2 2" xfId="13836" xr:uid="{04D3008A-489D-436E-A3C9-6EFF329575C0}"/>
    <cellStyle name="Normal 36 3 2 2 2 2 2" xfId="13837" xr:uid="{7AF3E4B4-47E6-4509-8FCA-F947B5B10B2F}"/>
    <cellStyle name="Normal 36 3 2 2 2 3" xfId="13838" xr:uid="{1C1EACC8-5410-490B-A768-951E146285A8}"/>
    <cellStyle name="Normal 36 3 2 2 3" xfId="13839" xr:uid="{31A1779D-C2FA-407B-9314-6A8D08C1CB10}"/>
    <cellStyle name="Normal 36 3 2 2 3 2" xfId="13840" xr:uid="{0CD94F56-1420-45CF-9341-D2F3C0DC5208}"/>
    <cellStyle name="Normal 36 3 2 2 4" xfId="13841" xr:uid="{35454344-5EDF-40AE-B3C0-2E780ACC287A}"/>
    <cellStyle name="Normal 36 3 2 3" xfId="13842" xr:uid="{962C9531-A95B-47AD-92F2-FFBBDB2C7936}"/>
    <cellStyle name="Normal 36 3 2 3 2" xfId="13843" xr:uid="{E70B7D46-AE98-455A-8581-CD131E354543}"/>
    <cellStyle name="Normal 36 3 2 3 2 2" xfId="13844" xr:uid="{B06DFAC9-5B18-4235-B32D-A2A006C06B08}"/>
    <cellStyle name="Normal 36 3 2 3 2 2 2" xfId="13845" xr:uid="{F3B18559-2B19-4F8E-B3E1-E4384732E09A}"/>
    <cellStyle name="Normal 36 3 2 3 2 3" xfId="13846" xr:uid="{B2383069-FF7B-42E4-A92D-D132859D74B3}"/>
    <cellStyle name="Normal 36 3 2 3 3" xfId="13847" xr:uid="{CE986854-E35A-4760-BD17-82FF045A73CA}"/>
    <cellStyle name="Normal 36 3 2 3 3 2" xfId="13848" xr:uid="{C255AD16-6490-4075-B7BD-33DACD976967}"/>
    <cellStyle name="Normal 36 3 2 3 4" xfId="13849" xr:uid="{8A9B4004-902F-48A4-A06D-C3AEDA54A653}"/>
    <cellStyle name="Normal 36 3 2 4" xfId="13850" xr:uid="{7516F4C4-5882-4625-8BC5-34666C8865AC}"/>
    <cellStyle name="Normal 36 3 2 4 2" xfId="13851" xr:uid="{69261B69-30E2-4DBB-BA6C-A53CAC269390}"/>
    <cellStyle name="Normal 36 3 2 4 2 2" xfId="13852" xr:uid="{F4F78977-4878-4C11-96D2-35769EE77F7A}"/>
    <cellStyle name="Normal 36 3 2 4 2 2 2" xfId="13853" xr:uid="{9624F9BB-ACA6-4C11-9408-34A9E821C332}"/>
    <cellStyle name="Normal 36 3 2 4 2 3" xfId="13854" xr:uid="{EA6292FA-28A0-4A8D-923C-54D597C4350E}"/>
    <cellStyle name="Normal 36 3 2 4 3" xfId="13855" xr:uid="{F238A6FA-829F-4E28-B21B-8B873680F70D}"/>
    <cellStyle name="Normal 36 3 2 4 3 2" xfId="13856" xr:uid="{98699394-B589-4684-AFED-E2C019289330}"/>
    <cellStyle name="Normal 36 3 2 4 4" xfId="13857" xr:uid="{77E0DC53-BE4E-46E3-98D0-32C29D47BF58}"/>
    <cellStyle name="Normal 36 3 2 5" xfId="13858" xr:uid="{0869AFCA-BE20-4948-A2FB-1D338619B991}"/>
    <cellStyle name="Normal 36 3 2 5 2" xfId="13859" xr:uid="{FA01C9BE-7F78-45F3-A3DE-37879B373834}"/>
    <cellStyle name="Normal 36 3 2 5 2 2" xfId="13860" xr:uid="{F042DD20-4AB9-4454-9733-C87897DCD794}"/>
    <cellStyle name="Normal 36 3 2 5 3" xfId="13861" xr:uid="{74C55557-7DCD-45AB-B098-B280FF5CF485}"/>
    <cellStyle name="Normal 36 3 2 6" xfId="13862" xr:uid="{255024C8-9A66-41E9-91B0-6B527C7BB4BC}"/>
    <cellStyle name="Normal 36 3 2 6 2" xfId="13863" xr:uid="{07EC9396-326C-4DE8-AB2F-D8D706EC6061}"/>
    <cellStyle name="Normal 36 3 2 7" xfId="13864" xr:uid="{09EEBAFF-B8AD-4FE6-9633-4ACB9DE43E5D}"/>
    <cellStyle name="Normal 36 3 3" xfId="13865" xr:uid="{C5F18F5B-E7DE-4401-A5AE-11C001FD8D93}"/>
    <cellStyle name="Normal 36 3 3 2" xfId="13866" xr:uid="{E0E73B6C-59E9-47DD-B9A1-9DAB9E7B3424}"/>
    <cellStyle name="Normal 36 3 3 2 2" xfId="13867" xr:uid="{0559BAD0-91E3-41CC-90BA-31D1BE3B6FB8}"/>
    <cellStyle name="Normal 36 3 3 2 2 2" xfId="13868" xr:uid="{96A7EC8A-8B75-4BD5-AA45-8AC089859740}"/>
    <cellStyle name="Normal 36 3 3 2 3" xfId="13869" xr:uid="{14CC5FF7-F849-46EE-B616-524D756218C5}"/>
    <cellStyle name="Normal 36 3 3 3" xfId="13870" xr:uid="{641BA32A-C937-400C-8B85-33906B83F786}"/>
    <cellStyle name="Normal 36 3 3 3 2" xfId="13871" xr:uid="{8A57DA09-21FD-4199-9EC6-7DAFD1E5A51A}"/>
    <cellStyle name="Normal 36 3 3 4" xfId="13872" xr:uid="{81E4AC5E-19F5-4E6C-90F7-C55696D4DCE9}"/>
    <cellStyle name="Normal 36 3 4" xfId="13873" xr:uid="{DEBB14F1-214D-4052-9F95-FF4B2CEEBD8A}"/>
    <cellStyle name="Normal 36 3 4 2" xfId="13874" xr:uid="{A0CFB392-82E6-44E8-8F49-A8997DEE5DC8}"/>
    <cellStyle name="Normal 36 3 4 2 2" xfId="13875" xr:uid="{7FC1AABD-2E90-4062-9F54-902DC26B4958}"/>
    <cellStyle name="Normal 36 3 4 2 2 2" xfId="13876" xr:uid="{44B1EAC9-E895-48B5-BAE2-E8DA95625815}"/>
    <cellStyle name="Normal 36 3 4 2 3" xfId="13877" xr:uid="{2285CE38-C27F-46A3-9E17-0AB95A7472F3}"/>
    <cellStyle name="Normal 36 3 4 3" xfId="13878" xr:uid="{5B2FE1B5-8065-4768-9934-7A37CFB776EF}"/>
    <cellStyle name="Normal 36 3 4 3 2" xfId="13879" xr:uid="{31B86A29-8271-4BAF-B3A8-2914FC54427C}"/>
    <cellStyle name="Normal 36 3 4 4" xfId="13880" xr:uid="{CBA2979B-81D8-4B46-965F-DD51A93F11AF}"/>
    <cellStyle name="Normal 36 3 5" xfId="13881" xr:uid="{A4294F43-893C-4727-B64C-6C181072EADB}"/>
    <cellStyle name="Normal 36 3 5 2" xfId="13882" xr:uid="{105F3E99-1AA5-46E7-A712-E0E4C6D8511B}"/>
    <cellStyle name="Normal 36 3 5 2 2" xfId="13883" xr:uid="{6912290E-D3C5-4495-8D8A-C27F912DE0D2}"/>
    <cellStyle name="Normal 36 3 5 2 2 2" xfId="13884" xr:uid="{DAE64765-84CA-43A4-832A-3B6BFE5FBF5B}"/>
    <cellStyle name="Normal 36 3 5 2 3" xfId="13885" xr:uid="{C3A680C4-1EEA-42FB-B5CD-B28E48B15B13}"/>
    <cellStyle name="Normal 36 3 5 3" xfId="13886" xr:uid="{FA7A66CA-908D-45EA-B759-D1CECBDA6B6F}"/>
    <cellStyle name="Normal 36 3 5 3 2" xfId="13887" xr:uid="{40CFF2D9-C84B-45DD-9E4B-5FC8BF00F0D4}"/>
    <cellStyle name="Normal 36 3 5 4" xfId="13888" xr:uid="{D9EEABFC-1EEE-4F68-A89C-9C60928B143D}"/>
    <cellStyle name="Normal 36 3 6" xfId="13889" xr:uid="{E59C2E44-96D8-4A97-BF84-D41674039D6D}"/>
    <cellStyle name="Normal 36 3 6 2" xfId="13890" xr:uid="{2F43C493-803A-46E0-9F86-D88DE77DD570}"/>
    <cellStyle name="Normal 36 3 6 2 2" xfId="13891" xr:uid="{2D3290AA-4D3F-4C5C-B0B8-7142897F4403}"/>
    <cellStyle name="Normal 36 3 6 3" xfId="13892" xr:uid="{BC706EE1-C11B-43EA-8CF4-EA307F70CBE5}"/>
    <cellStyle name="Normal 36 3 7" xfId="13893" xr:uid="{F9683647-719C-431C-8310-6E840FAF9C82}"/>
    <cellStyle name="Normal 36 3 7 2" xfId="13894" xr:uid="{6D5622B6-45E7-498A-A664-FF12B7AB17BB}"/>
    <cellStyle name="Normal 36 3 8" xfId="13895" xr:uid="{4CCD1050-1027-4FD2-A3ED-204F3696A9E3}"/>
    <cellStyle name="Normal 36 4" xfId="13896" xr:uid="{53F2B632-CBE0-4DEB-B0D3-7397A5618F9A}"/>
    <cellStyle name="Normal 36 4 2" xfId="13897" xr:uid="{885051FC-ADF9-417E-9F5D-E53985A1050D}"/>
    <cellStyle name="Normal 36 4 2 2" xfId="13898" xr:uid="{E48A7FA3-1970-4E70-A31D-D044D031DDF6}"/>
    <cellStyle name="Normal 36 4 2 2 2" xfId="13899" xr:uid="{120FD2C8-5D0D-4184-852F-CF99B9C6E047}"/>
    <cellStyle name="Normal 36 4 2 2 2 2" xfId="13900" xr:uid="{B5B6A7E9-AFCF-4921-A69A-912F43484D1A}"/>
    <cellStyle name="Normal 36 4 2 2 3" xfId="13901" xr:uid="{26631433-6AD9-44AB-8A14-7BA93D57595E}"/>
    <cellStyle name="Normal 36 4 2 3" xfId="13902" xr:uid="{9C613DBA-649A-4D50-81F1-AAA16DBFF7A4}"/>
    <cellStyle name="Normal 36 4 2 3 2" xfId="13903" xr:uid="{B3FC1A5F-BDED-4362-82D9-7F76A6175ED1}"/>
    <cellStyle name="Normal 36 4 2 4" xfId="13904" xr:uid="{D42A697E-7740-4921-9E0F-DC262AEB4618}"/>
    <cellStyle name="Normal 36 4 3" xfId="13905" xr:uid="{9776BACA-0FCF-423C-92B9-47F46A0CB565}"/>
    <cellStyle name="Normal 36 4 3 2" xfId="13906" xr:uid="{6526DA26-3B23-43D4-B50C-1745D6882137}"/>
    <cellStyle name="Normal 36 4 3 2 2" xfId="13907" xr:uid="{46BAF41A-BCDF-4E5C-87A0-4A01D9CA3193}"/>
    <cellStyle name="Normal 36 4 3 2 2 2" xfId="13908" xr:uid="{0EC53CB4-BF30-4CB8-AF7D-277FD290F913}"/>
    <cellStyle name="Normal 36 4 3 2 3" xfId="13909" xr:uid="{470E08D9-9029-46F0-80C2-3F29D50ED584}"/>
    <cellStyle name="Normal 36 4 3 3" xfId="13910" xr:uid="{A6DA2C05-05DE-481A-85EC-7FCCA5462AC7}"/>
    <cellStyle name="Normal 36 4 3 3 2" xfId="13911" xr:uid="{FCA2889F-3AF3-49D0-8B76-DD1274FC9129}"/>
    <cellStyle name="Normal 36 4 3 4" xfId="13912" xr:uid="{88799ED7-995D-41F5-B849-93D46011082D}"/>
    <cellStyle name="Normal 36 4 4" xfId="13913" xr:uid="{D62894B3-FDFE-44B2-9236-C9AE6441F2E7}"/>
    <cellStyle name="Normal 36 4 4 2" xfId="13914" xr:uid="{2440143F-A66B-441A-837E-031AD1C6560D}"/>
    <cellStyle name="Normal 36 4 4 2 2" xfId="13915" xr:uid="{75ECCD12-4A88-4D2D-B469-AB700761318E}"/>
    <cellStyle name="Normal 36 4 4 2 2 2" xfId="13916" xr:uid="{1292ED5B-3A35-434A-8103-8E49BD35A2FD}"/>
    <cellStyle name="Normal 36 4 4 2 3" xfId="13917" xr:uid="{BA37CE52-F0A4-41D0-8000-60A3509E9588}"/>
    <cellStyle name="Normal 36 4 4 3" xfId="13918" xr:uid="{A7AC018B-C844-4AC1-8A1B-D691A1268CD4}"/>
    <cellStyle name="Normal 36 4 4 3 2" xfId="13919" xr:uid="{5EB78DF8-6B9A-42AC-A039-1DE173634BE6}"/>
    <cellStyle name="Normal 36 4 4 4" xfId="13920" xr:uid="{4041A3D0-1611-4A96-8DAD-28F3A3C664B2}"/>
    <cellStyle name="Normal 36 4 5" xfId="13921" xr:uid="{35675122-B38A-4570-849B-BC5421F28D50}"/>
    <cellStyle name="Normal 36 4 5 2" xfId="13922" xr:uid="{2FFAC3CF-70A4-40C0-A2F8-F4D07522B3B8}"/>
    <cellStyle name="Normal 36 4 5 2 2" xfId="13923" xr:uid="{483F3692-9114-4B97-9E73-F9A8A8837711}"/>
    <cellStyle name="Normal 36 4 5 3" xfId="13924" xr:uid="{54A84ABB-8EC2-4C3D-88E3-FED55C8DE8E1}"/>
    <cellStyle name="Normal 36 4 6" xfId="13925" xr:uid="{19F418F3-C584-4500-BA2D-B05F316915E1}"/>
    <cellStyle name="Normal 36 4 6 2" xfId="13926" xr:uid="{ADC68E68-B207-4E24-8C67-627760D09A2F}"/>
    <cellStyle name="Normal 36 4 7" xfId="13927" xr:uid="{191CD2DB-C71A-4D1D-A81D-072C891972FC}"/>
    <cellStyle name="Normal 36 5" xfId="13928" xr:uid="{3DED0352-0ED8-486E-BB3A-4E27D75DD133}"/>
    <cellStyle name="Normal 36 5 2" xfId="13929" xr:uid="{DE480FED-3D31-48D2-B061-8FC605D0FE83}"/>
    <cellStyle name="Normal 36 5 2 2" xfId="13930" xr:uid="{464BA9B0-41AA-40F2-AF77-48BBFB550965}"/>
    <cellStyle name="Normal 36 5 2 2 2" xfId="13931" xr:uid="{0E005B33-5B8F-4C4B-B032-84BE678627B1}"/>
    <cellStyle name="Normal 36 5 2 3" xfId="13932" xr:uid="{37C45E42-6170-4647-B8F7-A5E54BDA1967}"/>
    <cellStyle name="Normal 36 5 3" xfId="13933" xr:uid="{093BEDD7-AF83-4AF2-83F7-4BBBAA57DADA}"/>
    <cellStyle name="Normal 36 5 3 2" xfId="13934" xr:uid="{92C14294-D1D4-4E99-B8A9-1DE34BFC917F}"/>
    <cellStyle name="Normal 36 5 4" xfId="13935" xr:uid="{579BEED4-9F1E-41F0-9E88-65F90DA9BC1A}"/>
    <cellStyle name="Normal 36 6" xfId="13936" xr:uid="{2FBA85FD-2F9D-40C6-9D8B-0792FD18017A}"/>
    <cellStyle name="Normal 36 6 2" xfId="13937" xr:uid="{9063D322-4699-471A-B9B6-CA4A5FB73A00}"/>
    <cellStyle name="Normal 36 6 2 2" xfId="13938" xr:uid="{86A9DB41-87E8-4AB4-991B-9CE4670C812C}"/>
    <cellStyle name="Normal 36 6 2 2 2" xfId="13939" xr:uid="{EF96F211-EC91-4D68-9EFF-5B58F023F9D1}"/>
    <cellStyle name="Normal 36 6 2 3" xfId="13940" xr:uid="{3462CADF-CF0C-40BC-B68F-6EE6530430A7}"/>
    <cellStyle name="Normal 36 6 3" xfId="13941" xr:uid="{E15CAD43-49A0-468E-9595-72160E09C210}"/>
    <cellStyle name="Normal 36 6 3 2" xfId="13942" xr:uid="{38DEF60E-D641-4A38-9555-C8C0390B7C4A}"/>
    <cellStyle name="Normal 36 6 4" xfId="13943" xr:uid="{753DB93B-5CFE-4515-84FE-2F61C6AA4DA4}"/>
    <cellStyle name="Normal 36 7" xfId="13944" xr:uid="{3EE8DF75-720A-4F22-AF6B-D5B39D1B2BCE}"/>
    <cellStyle name="Normal 36 7 2" xfId="13945" xr:uid="{54E4CEFE-D5AF-41D9-8FBE-DED36E9B1C3D}"/>
    <cellStyle name="Normal 36 7 2 2" xfId="13946" xr:uid="{0A911321-54FF-4439-97D7-2EBDEE9A1806}"/>
    <cellStyle name="Normal 36 7 2 2 2" xfId="13947" xr:uid="{A168479A-6214-4BCD-9A48-3F1952553677}"/>
    <cellStyle name="Normal 36 7 2 3" xfId="13948" xr:uid="{C0C02724-7784-46FD-BDA7-BB83CF1C82E1}"/>
    <cellStyle name="Normal 36 7 3" xfId="13949" xr:uid="{B4C6507C-526F-4D4B-B74F-FB8CB1138228}"/>
    <cellStyle name="Normal 36 7 3 2" xfId="13950" xr:uid="{FA7090D0-7E4D-4CD9-B0B1-65B9CAB341CD}"/>
    <cellStyle name="Normal 36 7 4" xfId="13951" xr:uid="{8BA9D61C-3CC7-4CF5-B387-27E4B5BA0928}"/>
    <cellStyle name="Normal 36 8" xfId="13952" xr:uid="{B7898842-A563-4243-BB89-34BDD8215EE8}"/>
    <cellStyle name="Normal 36 8 2" xfId="13953" xr:uid="{6B88210F-C29A-4DEC-8915-EEFA62E9FBF9}"/>
    <cellStyle name="Normal 36 8 2 2" xfId="13954" xr:uid="{600C8979-3739-4841-8BC6-DAB6E7ECCCA2}"/>
    <cellStyle name="Normal 36 8 3" xfId="13955" xr:uid="{3179C0E7-2579-4FBF-BC1B-F25756FD2A44}"/>
    <cellStyle name="Normal 36 9" xfId="13956" xr:uid="{F7830998-1789-4EE9-9E11-39A8FA2A5D6B}"/>
    <cellStyle name="Normal 36 9 2" xfId="13957" xr:uid="{89CEED67-24DF-45F3-8AD9-4121B83D11C6}"/>
    <cellStyle name="Normal 37" xfId="13958" xr:uid="{E422C2A8-119C-4E24-8E0C-236F11307D8D}"/>
    <cellStyle name="Normal 37 10" xfId="13959" xr:uid="{EB8B1BE7-C65E-471F-89E4-E9F810B5E576}"/>
    <cellStyle name="Normal 37 2" xfId="13960" xr:uid="{F862B7F9-474D-4B99-9FC1-F4741279AFF1}"/>
    <cellStyle name="Normal 37 2 2" xfId="13961" xr:uid="{FB483817-BA94-4529-A888-BFDBE6BFAE8C}"/>
    <cellStyle name="Normal 37 2 2 2" xfId="13962" xr:uid="{1F9742FE-9EBC-4C8D-898B-2E304A9185AC}"/>
    <cellStyle name="Normal 37 2 2 2 2" xfId="13963" xr:uid="{B54D50A8-90BF-480A-B5FB-AAC778D93448}"/>
    <cellStyle name="Normal 37 2 2 2 2 2" xfId="13964" xr:uid="{79215D69-DE41-467E-A217-500274B66FAF}"/>
    <cellStyle name="Normal 37 2 2 2 2 2 2" xfId="13965" xr:uid="{80907865-5932-4051-A658-5A4830A209B0}"/>
    <cellStyle name="Normal 37 2 2 2 2 3" xfId="13966" xr:uid="{EAAFB263-92F1-48D1-B0D0-497487214939}"/>
    <cellStyle name="Normal 37 2 2 2 3" xfId="13967" xr:uid="{A672ED28-C247-44FE-A344-48845C44E97A}"/>
    <cellStyle name="Normal 37 2 2 2 3 2" xfId="13968" xr:uid="{315C0E76-1616-499F-938B-0B1DB9BBDA43}"/>
    <cellStyle name="Normal 37 2 2 2 4" xfId="13969" xr:uid="{7E4F009F-7D12-4900-B7B4-714D9988CFA1}"/>
    <cellStyle name="Normal 37 2 2 3" xfId="13970" xr:uid="{1C01D4E5-FF3E-4416-859F-A322439396FA}"/>
    <cellStyle name="Normal 37 2 2 3 2" xfId="13971" xr:uid="{7882A148-32B2-4893-BAD3-FB505B196DD2}"/>
    <cellStyle name="Normal 37 2 2 3 2 2" xfId="13972" xr:uid="{B2079D1A-F3EB-49A5-AF5D-3C0780F7FECF}"/>
    <cellStyle name="Normal 37 2 2 3 2 2 2" xfId="13973" xr:uid="{CE31A4B1-531B-4E8D-97C2-95C04189E0EB}"/>
    <cellStyle name="Normal 37 2 2 3 2 3" xfId="13974" xr:uid="{77E6C154-292D-4E25-AE82-68DB4353BA11}"/>
    <cellStyle name="Normal 37 2 2 3 3" xfId="13975" xr:uid="{56F3B042-85F8-4BF5-9CFE-F604809DF98F}"/>
    <cellStyle name="Normal 37 2 2 3 3 2" xfId="13976" xr:uid="{E46E90F6-442F-4F6B-95C8-8F684992654A}"/>
    <cellStyle name="Normal 37 2 2 3 4" xfId="13977" xr:uid="{FA2A611A-8025-49ED-8B38-3020470C23B2}"/>
    <cellStyle name="Normal 37 2 2 4" xfId="13978" xr:uid="{979E93CB-419C-4426-A1F9-E216812574B3}"/>
    <cellStyle name="Normal 37 2 2 4 2" xfId="13979" xr:uid="{7CB8E2DD-7477-4F46-90B1-B06612ACCFAF}"/>
    <cellStyle name="Normal 37 2 2 4 2 2" xfId="13980" xr:uid="{11EBBBB2-CF5B-4F84-A7CD-F4A3094B8D71}"/>
    <cellStyle name="Normal 37 2 2 4 2 2 2" xfId="13981" xr:uid="{B2C37770-401F-4EA3-9B94-60E3531AF51F}"/>
    <cellStyle name="Normal 37 2 2 4 2 3" xfId="13982" xr:uid="{03CCCF2D-6F7E-4389-AE14-ECBE60EF31A5}"/>
    <cellStyle name="Normal 37 2 2 4 3" xfId="13983" xr:uid="{83A30999-E9E6-4E45-809F-301751C46848}"/>
    <cellStyle name="Normal 37 2 2 4 3 2" xfId="13984" xr:uid="{8BB1B2AD-7BF6-4940-86CC-3609C356A326}"/>
    <cellStyle name="Normal 37 2 2 4 4" xfId="13985" xr:uid="{C8BA87A6-970D-4C4A-B053-BEFBA9FD2C48}"/>
    <cellStyle name="Normal 37 2 2 5" xfId="13986" xr:uid="{D53D62D5-5AAA-4D9E-BAF1-D551C717EBD8}"/>
    <cellStyle name="Normal 37 2 2 5 2" xfId="13987" xr:uid="{21720FB5-DC99-414C-9F1C-9018B3612DE4}"/>
    <cellStyle name="Normal 37 2 2 5 2 2" xfId="13988" xr:uid="{2FF16E86-2A4C-4845-9C46-5270B3660168}"/>
    <cellStyle name="Normal 37 2 2 5 3" xfId="13989" xr:uid="{C652AA90-A897-4225-97CE-900E6AF2C067}"/>
    <cellStyle name="Normal 37 2 2 6" xfId="13990" xr:uid="{BCA5B771-326B-44CD-B521-56B33E491116}"/>
    <cellStyle name="Normal 37 2 2 6 2" xfId="13991" xr:uid="{9A6D966E-AD88-4385-806A-3C6AC30D55EB}"/>
    <cellStyle name="Normal 37 2 2 7" xfId="13992" xr:uid="{312522EB-AEF8-442D-A985-FB6309DCFF9C}"/>
    <cellStyle name="Normal 37 2 3" xfId="13993" xr:uid="{BEC0DA90-F8FC-4A40-9EDD-7D13EA00FB1B}"/>
    <cellStyle name="Normal 37 2 3 2" xfId="13994" xr:uid="{2CC18D1D-277F-4A27-8B7F-43FBB4735DEA}"/>
    <cellStyle name="Normal 37 2 3 2 2" xfId="13995" xr:uid="{0A75B25B-6E7A-435B-ACBD-4BD5A4195883}"/>
    <cellStyle name="Normal 37 2 3 2 2 2" xfId="13996" xr:uid="{2B1E1873-D852-44CE-97CD-E8A8C8E32B68}"/>
    <cellStyle name="Normal 37 2 3 2 3" xfId="13997" xr:uid="{672A59BC-A30C-4386-9F20-B38441CD959B}"/>
    <cellStyle name="Normal 37 2 3 3" xfId="13998" xr:uid="{625C9E93-2316-4E13-9A8A-98BBA5C0538F}"/>
    <cellStyle name="Normal 37 2 3 3 2" xfId="13999" xr:uid="{D90452CE-C062-4414-A2C1-65306332B4F3}"/>
    <cellStyle name="Normal 37 2 3 4" xfId="14000" xr:uid="{C6B82A34-18F7-4F19-8CF1-9E96F00E03BC}"/>
    <cellStyle name="Normal 37 2 4" xfId="14001" xr:uid="{9F50476E-6EC8-42E1-90C5-6A059B161E5B}"/>
    <cellStyle name="Normal 37 2 4 2" xfId="14002" xr:uid="{508A30E7-E13A-4E82-8EDA-30222DF0C037}"/>
    <cellStyle name="Normal 37 2 4 2 2" xfId="14003" xr:uid="{725B32E5-200D-4D9E-B640-89F7F10DA131}"/>
    <cellStyle name="Normal 37 2 4 2 2 2" xfId="14004" xr:uid="{A0CDAB16-459D-41A3-826E-814D591A53BF}"/>
    <cellStyle name="Normal 37 2 4 2 3" xfId="14005" xr:uid="{1CA8CEB2-2FA9-4638-876D-5761BA4F372F}"/>
    <cellStyle name="Normal 37 2 4 3" xfId="14006" xr:uid="{A2B4AE9C-3D36-400C-8B04-96A367413FD3}"/>
    <cellStyle name="Normal 37 2 4 3 2" xfId="14007" xr:uid="{C6960AB7-DA4D-485D-A349-DE79C971D556}"/>
    <cellStyle name="Normal 37 2 4 4" xfId="14008" xr:uid="{465DCCA6-72E2-4E81-969E-516796B928D3}"/>
    <cellStyle name="Normal 37 2 5" xfId="14009" xr:uid="{A8DC5723-51D6-41F7-B770-EBDCF830CBA9}"/>
    <cellStyle name="Normal 37 2 5 2" xfId="14010" xr:uid="{C4D8B530-89A5-4D4D-B096-8402569BACA1}"/>
    <cellStyle name="Normal 37 2 5 2 2" xfId="14011" xr:uid="{B63EFDE6-93D4-4C95-9719-93F31624FD34}"/>
    <cellStyle name="Normal 37 2 5 2 2 2" xfId="14012" xr:uid="{52078D80-EAB3-4CE8-AAA2-4AC8515A1C9B}"/>
    <cellStyle name="Normal 37 2 5 2 3" xfId="14013" xr:uid="{B505378E-F0CD-4479-AA4A-F1475C4043B9}"/>
    <cellStyle name="Normal 37 2 5 3" xfId="14014" xr:uid="{F9E5AE41-9054-464E-A9A0-44F7A81B143E}"/>
    <cellStyle name="Normal 37 2 5 3 2" xfId="14015" xr:uid="{0743B722-86AC-42AE-9F5D-4C1828C125E5}"/>
    <cellStyle name="Normal 37 2 5 4" xfId="14016" xr:uid="{21D39ABF-FB0D-43EF-815F-9C2BC61E0026}"/>
    <cellStyle name="Normal 37 2 6" xfId="14017" xr:uid="{7252F74E-D89C-4A04-A57D-4F93D11D4B8C}"/>
    <cellStyle name="Normal 37 2 6 2" xfId="14018" xr:uid="{B3C11A8F-6810-4331-A9F1-ED01A435E394}"/>
    <cellStyle name="Normal 37 2 6 2 2" xfId="14019" xr:uid="{DBA8ADA8-B77E-4C1C-955C-7FB2B6E963AC}"/>
    <cellStyle name="Normal 37 2 6 3" xfId="14020" xr:uid="{A8104B5D-957F-424B-B1E8-C6851C4E59BC}"/>
    <cellStyle name="Normal 37 2 7" xfId="14021" xr:uid="{B59519F9-3772-420D-8509-D1AB08CFB79C}"/>
    <cellStyle name="Normal 37 2 7 2" xfId="14022" xr:uid="{40562EE1-0520-42CD-9AFC-AF486DBEC46E}"/>
    <cellStyle name="Normal 37 2 8" xfId="14023" xr:uid="{8770C17F-C6BE-4192-8484-02B1668928DE}"/>
    <cellStyle name="Normal 37 3" xfId="14024" xr:uid="{D7D62E38-711D-4F65-B3E6-0415C0A0CB73}"/>
    <cellStyle name="Normal 37 3 2" xfId="14025" xr:uid="{95771609-4DD1-4F68-89BA-074A2A74BA25}"/>
    <cellStyle name="Normal 37 3 2 2" xfId="14026" xr:uid="{D25DCFCB-D300-4427-B4C7-1FDCEF89273F}"/>
    <cellStyle name="Normal 37 3 2 2 2" xfId="14027" xr:uid="{2F0B5015-4A61-4F29-840C-65CC70250F2C}"/>
    <cellStyle name="Normal 37 3 2 2 2 2" xfId="14028" xr:uid="{DA1B41F9-1C21-49CB-9633-D851463DE89D}"/>
    <cellStyle name="Normal 37 3 2 2 2 2 2" xfId="14029" xr:uid="{A05E706E-5AC1-424C-A776-E30D5A68EA26}"/>
    <cellStyle name="Normal 37 3 2 2 2 3" xfId="14030" xr:uid="{0ED49560-1E31-4750-81A5-D78D4B7BE60D}"/>
    <cellStyle name="Normal 37 3 2 2 3" xfId="14031" xr:uid="{C24C2DE4-7855-4A46-9FE6-E136E56A40A7}"/>
    <cellStyle name="Normal 37 3 2 2 3 2" xfId="14032" xr:uid="{8DD1001E-4E5D-4E86-893E-0DE6580044B2}"/>
    <cellStyle name="Normal 37 3 2 2 4" xfId="14033" xr:uid="{3C3EDF19-6CBF-4CE3-84E6-0966C486860C}"/>
    <cellStyle name="Normal 37 3 2 3" xfId="14034" xr:uid="{C627241B-4F8E-4556-835D-CBE4EB116B46}"/>
    <cellStyle name="Normal 37 3 2 3 2" xfId="14035" xr:uid="{58651E3E-3EEF-43D7-BF54-4B2F33EF94FB}"/>
    <cellStyle name="Normal 37 3 2 3 2 2" xfId="14036" xr:uid="{D88C79E3-A2C9-40C1-B4A6-9155B0171702}"/>
    <cellStyle name="Normal 37 3 2 3 2 2 2" xfId="14037" xr:uid="{D2A8C1FF-A191-4599-99F0-F7A7BF73C926}"/>
    <cellStyle name="Normal 37 3 2 3 2 3" xfId="14038" xr:uid="{446AE886-5D25-482F-B76A-CFCE5F06527C}"/>
    <cellStyle name="Normal 37 3 2 3 3" xfId="14039" xr:uid="{92A5521F-8FDE-4DD9-A2A5-CC0811CAEB25}"/>
    <cellStyle name="Normal 37 3 2 3 3 2" xfId="14040" xr:uid="{F8FBEB81-EC84-4987-BA90-C4FB66D33D45}"/>
    <cellStyle name="Normal 37 3 2 3 4" xfId="14041" xr:uid="{61917B47-EC7F-4D5B-AB29-4F2647C489A6}"/>
    <cellStyle name="Normal 37 3 2 4" xfId="14042" xr:uid="{27717A3E-0906-456D-92B6-5DAE56E98CCD}"/>
    <cellStyle name="Normal 37 3 2 4 2" xfId="14043" xr:uid="{2F86B791-7BB1-4497-BA93-37DE22B4F7AE}"/>
    <cellStyle name="Normal 37 3 2 4 2 2" xfId="14044" xr:uid="{BC6266D4-A8D0-4C76-AA31-3958D07735F8}"/>
    <cellStyle name="Normal 37 3 2 4 2 2 2" xfId="14045" xr:uid="{344BA9AF-9307-4819-A0EE-1F6A6CC30D39}"/>
    <cellStyle name="Normal 37 3 2 4 2 3" xfId="14046" xr:uid="{9948A8D6-81DC-4013-9063-AAE68261D456}"/>
    <cellStyle name="Normal 37 3 2 4 3" xfId="14047" xr:uid="{19088369-6CFF-45C2-906B-5BF1B82F3B18}"/>
    <cellStyle name="Normal 37 3 2 4 3 2" xfId="14048" xr:uid="{557F78AF-E457-454C-ABD5-9EE92EB66863}"/>
    <cellStyle name="Normal 37 3 2 4 4" xfId="14049" xr:uid="{597089D2-3615-4AFA-9759-7DB08D145290}"/>
    <cellStyle name="Normal 37 3 2 5" xfId="14050" xr:uid="{D7F3FCF5-BFE1-40B1-B002-1914C0CF59F4}"/>
    <cellStyle name="Normal 37 3 2 5 2" xfId="14051" xr:uid="{D82F8AE9-3A3E-4ADD-AFA1-D05FD9C0CE39}"/>
    <cellStyle name="Normal 37 3 2 5 2 2" xfId="14052" xr:uid="{1800BF4E-E414-4400-A1DB-BC744FF77160}"/>
    <cellStyle name="Normal 37 3 2 5 3" xfId="14053" xr:uid="{61F3CE02-A6FE-4169-B304-E1E85D402F8F}"/>
    <cellStyle name="Normal 37 3 2 6" xfId="14054" xr:uid="{F6E7F5E7-C25D-43DC-A264-614C43F2ECE3}"/>
    <cellStyle name="Normal 37 3 2 6 2" xfId="14055" xr:uid="{35FFC983-8C55-4A6B-A0C4-FA6F23BCFCE9}"/>
    <cellStyle name="Normal 37 3 2 7" xfId="14056" xr:uid="{88BC2F1B-DAC5-48AE-BC44-1CAA1DC4BAD2}"/>
    <cellStyle name="Normal 37 3 3" xfId="14057" xr:uid="{FC86DA30-E493-4164-9C66-C41300EBC712}"/>
    <cellStyle name="Normal 37 3 3 2" xfId="14058" xr:uid="{2DE5AAC9-C04E-42E5-B394-5F61E3872574}"/>
    <cellStyle name="Normal 37 3 3 2 2" xfId="14059" xr:uid="{ABAE47D5-C05F-4B4B-BC2C-CCA899FA993E}"/>
    <cellStyle name="Normal 37 3 3 2 2 2" xfId="14060" xr:uid="{1468597B-7FC2-487F-81B5-5E5A1647CBB2}"/>
    <cellStyle name="Normal 37 3 3 2 3" xfId="14061" xr:uid="{7D90F182-0825-4798-B655-F1DDDA1E4C6B}"/>
    <cellStyle name="Normal 37 3 3 3" xfId="14062" xr:uid="{99967DA4-086B-410E-9A04-08A3BA95246E}"/>
    <cellStyle name="Normal 37 3 3 3 2" xfId="14063" xr:uid="{D1F76F27-FEF3-451B-A7C7-E9DBDCA71577}"/>
    <cellStyle name="Normal 37 3 3 4" xfId="14064" xr:uid="{DF2E1A3A-914F-4C6D-864B-99E565515766}"/>
    <cellStyle name="Normal 37 3 4" xfId="14065" xr:uid="{0E39DAD4-9B4F-4720-AA56-EBEB591A8952}"/>
    <cellStyle name="Normal 37 3 4 2" xfId="14066" xr:uid="{AC563108-0FE4-4F61-86AC-9BE620F66842}"/>
    <cellStyle name="Normal 37 3 4 2 2" xfId="14067" xr:uid="{F3022843-BF2B-4293-A2A6-68D3533C892F}"/>
    <cellStyle name="Normal 37 3 4 2 2 2" xfId="14068" xr:uid="{862DF9DD-7E43-48EF-AC5A-CC8AE623017F}"/>
    <cellStyle name="Normal 37 3 4 2 3" xfId="14069" xr:uid="{7D562973-4482-476A-83B6-A69577313B61}"/>
    <cellStyle name="Normal 37 3 4 3" xfId="14070" xr:uid="{01982701-C181-4044-8511-0CCE7260EF56}"/>
    <cellStyle name="Normal 37 3 4 3 2" xfId="14071" xr:uid="{321D1323-6E8C-4C3A-BA0F-004931CEE7FE}"/>
    <cellStyle name="Normal 37 3 4 4" xfId="14072" xr:uid="{E7C09650-9816-4080-8E9A-C77976134C99}"/>
    <cellStyle name="Normal 37 3 5" xfId="14073" xr:uid="{8802595B-667C-45DA-A1B9-0837C5132DC7}"/>
    <cellStyle name="Normal 37 3 5 2" xfId="14074" xr:uid="{DA66C342-07B1-45E4-8ADA-55449FC1007D}"/>
    <cellStyle name="Normal 37 3 5 2 2" xfId="14075" xr:uid="{6588BB32-0958-49D0-B4E6-AD3190DA8A73}"/>
    <cellStyle name="Normal 37 3 5 2 2 2" xfId="14076" xr:uid="{BCA8AC2A-048B-4ADC-8088-FF1679EA65FE}"/>
    <cellStyle name="Normal 37 3 5 2 3" xfId="14077" xr:uid="{D2B6416E-A55F-40DA-B918-563DE5FFE385}"/>
    <cellStyle name="Normal 37 3 5 3" xfId="14078" xr:uid="{469232C2-E768-437E-9CEC-0A96DAF8EF4E}"/>
    <cellStyle name="Normal 37 3 5 3 2" xfId="14079" xr:uid="{97DE0CC8-2F34-46A7-8504-DD617C0F5C14}"/>
    <cellStyle name="Normal 37 3 5 4" xfId="14080" xr:uid="{FC79E491-B57E-4EEB-B795-9B82D2505EB1}"/>
    <cellStyle name="Normal 37 3 6" xfId="14081" xr:uid="{7EF0F735-947B-45CE-B479-2CED59E2BF6C}"/>
    <cellStyle name="Normal 37 3 6 2" xfId="14082" xr:uid="{AC807DA1-AB65-4D04-A952-7E200F5E7274}"/>
    <cellStyle name="Normal 37 3 6 2 2" xfId="14083" xr:uid="{D4B5C76C-2AD8-4922-A675-D8E68BA92F51}"/>
    <cellStyle name="Normal 37 3 6 3" xfId="14084" xr:uid="{F4AECAE3-4D55-4169-99C1-E5879B5D69FB}"/>
    <cellStyle name="Normal 37 3 7" xfId="14085" xr:uid="{86C20651-4EB9-4E29-8B46-A36D9F14D037}"/>
    <cellStyle name="Normal 37 3 7 2" xfId="14086" xr:uid="{01C07693-2813-43C1-8EA2-56572A3DA298}"/>
    <cellStyle name="Normal 37 3 8" xfId="14087" xr:uid="{8CE68D79-89D4-4324-A3F0-F257B4A33EC2}"/>
    <cellStyle name="Normal 37 4" xfId="14088" xr:uid="{8BA9DAE1-BA0B-40D4-84E3-A4FE54F6B7FC}"/>
    <cellStyle name="Normal 37 4 2" xfId="14089" xr:uid="{478FB456-5A98-45A7-A17B-BC99A8F17D00}"/>
    <cellStyle name="Normal 37 4 2 2" xfId="14090" xr:uid="{6F7EDBCC-A6D3-4DC6-92CB-15F59C3E8C19}"/>
    <cellStyle name="Normal 37 4 2 2 2" xfId="14091" xr:uid="{61E53FBE-2699-4A13-B2F1-F4A8E2EB12D7}"/>
    <cellStyle name="Normal 37 4 2 2 2 2" xfId="14092" xr:uid="{A97D67C8-9512-4337-9A0B-0DDBE4C96D4C}"/>
    <cellStyle name="Normal 37 4 2 2 3" xfId="14093" xr:uid="{BD7D0924-37A0-4FFD-A55B-338D73EF78D9}"/>
    <cellStyle name="Normal 37 4 2 3" xfId="14094" xr:uid="{5C0993C5-BA85-4AEB-BE03-ED158E48916F}"/>
    <cellStyle name="Normal 37 4 2 3 2" xfId="14095" xr:uid="{82CAB9AD-1535-4412-9105-A0EAC878C5A9}"/>
    <cellStyle name="Normal 37 4 2 4" xfId="14096" xr:uid="{DB65C517-3BB5-4802-8211-889636CA62B8}"/>
    <cellStyle name="Normal 37 4 3" xfId="14097" xr:uid="{0749905C-6E53-4E98-889F-949375899469}"/>
    <cellStyle name="Normal 37 4 3 2" xfId="14098" xr:uid="{8C22B15E-6277-433D-A4CC-6E679CEFAF2E}"/>
    <cellStyle name="Normal 37 4 3 2 2" xfId="14099" xr:uid="{F03D57C1-F898-484F-801F-69ADF54B9AE9}"/>
    <cellStyle name="Normal 37 4 3 2 2 2" xfId="14100" xr:uid="{2D829A8A-640E-4EC2-8ABF-A5CFBC3A566F}"/>
    <cellStyle name="Normal 37 4 3 2 3" xfId="14101" xr:uid="{42DCCBC2-334A-4D79-830F-B7DE48DC80C7}"/>
    <cellStyle name="Normal 37 4 3 3" xfId="14102" xr:uid="{254CC77B-FD27-478A-958D-FDD36F60E485}"/>
    <cellStyle name="Normal 37 4 3 3 2" xfId="14103" xr:uid="{8E2BE529-86BE-4B81-A7A4-24BA2D78DA19}"/>
    <cellStyle name="Normal 37 4 3 4" xfId="14104" xr:uid="{E845CCDE-B7CB-4C56-9A4C-C71174D5983F}"/>
    <cellStyle name="Normal 37 4 4" xfId="14105" xr:uid="{A4045053-168B-43C1-B678-F59C620C7459}"/>
    <cellStyle name="Normal 37 4 4 2" xfId="14106" xr:uid="{F9270C00-D2CA-499C-9167-6BC272AF8D94}"/>
    <cellStyle name="Normal 37 4 4 2 2" xfId="14107" xr:uid="{4D7F9C29-F471-4A1A-BCD6-BC7BDCFFB5F8}"/>
    <cellStyle name="Normal 37 4 4 2 2 2" xfId="14108" xr:uid="{3B073580-63A6-4ADF-8AD4-0BD87A88B09C}"/>
    <cellStyle name="Normal 37 4 4 2 3" xfId="14109" xr:uid="{706204CA-76E6-4684-A6AD-4D11CDBB0048}"/>
    <cellStyle name="Normal 37 4 4 3" xfId="14110" xr:uid="{36E831B1-4706-480E-8FD2-7C7023F51676}"/>
    <cellStyle name="Normal 37 4 4 3 2" xfId="14111" xr:uid="{06CE1205-1B5E-4574-96B6-341E973F0E95}"/>
    <cellStyle name="Normal 37 4 4 4" xfId="14112" xr:uid="{B325BE59-1E82-44A2-9677-5FCB22BC8659}"/>
    <cellStyle name="Normal 37 4 5" xfId="14113" xr:uid="{E3C7F102-CBA2-4472-857E-8B99DE74370B}"/>
    <cellStyle name="Normal 37 4 5 2" xfId="14114" xr:uid="{0B8F13B4-14B4-4826-8A48-944D9A850C14}"/>
    <cellStyle name="Normal 37 4 5 2 2" xfId="14115" xr:uid="{AFE48450-0649-4DD1-8C1B-7E784391A2A1}"/>
    <cellStyle name="Normal 37 4 5 3" xfId="14116" xr:uid="{7FC2E048-F388-45A3-BF59-CCA2D69024D3}"/>
    <cellStyle name="Normal 37 4 6" xfId="14117" xr:uid="{1565ED48-1B30-490F-A221-00735809B0A2}"/>
    <cellStyle name="Normal 37 4 6 2" xfId="14118" xr:uid="{E5ED6D40-05BC-465F-8B4E-253E790B19D1}"/>
    <cellStyle name="Normal 37 4 7" xfId="14119" xr:uid="{5982BA97-C84A-418D-8B32-82ED866E4115}"/>
    <cellStyle name="Normal 37 5" xfId="14120" xr:uid="{6BA304C4-B433-4058-B125-323155491172}"/>
    <cellStyle name="Normal 37 5 2" xfId="14121" xr:uid="{FCC819E0-6D24-4F95-88B9-F1F892D5990F}"/>
    <cellStyle name="Normal 37 5 2 2" xfId="14122" xr:uid="{429A3768-C2A6-4DA3-B123-95E3BDD0E54F}"/>
    <cellStyle name="Normal 37 5 2 2 2" xfId="14123" xr:uid="{D527F78A-9BB7-4989-B72E-4E039DCB0B7E}"/>
    <cellStyle name="Normal 37 5 2 3" xfId="14124" xr:uid="{BFB02593-8EFA-456C-94FF-E9D459099AF0}"/>
    <cellStyle name="Normal 37 5 3" xfId="14125" xr:uid="{78F5C79F-93F5-48D9-A346-03E323717DDC}"/>
    <cellStyle name="Normal 37 5 3 2" xfId="14126" xr:uid="{3A5DE5A7-08B4-49A0-B453-291BA79F9E46}"/>
    <cellStyle name="Normal 37 5 4" xfId="14127" xr:uid="{3413C155-7EA3-4331-8704-253A42BC9701}"/>
    <cellStyle name="Normal 37 6" xfId="14128" xr:uid="{A421D1FD-4384-437F-A496-9B7689CF21AA}"/>
    <cellStyle name="Normal 37 6 2" xfId="14129" xr:uid="{5210B264-6F6E-44D8-A046-A491EFC96DA2}"/>
    <cellStyle name="Normal 37 6 2 2" xfId="14130" xr:uid="{F6D2628C-3D56-464B-B16D-0D02FFA0FA29}"/>
    <cellStyle name="Normal 37 6 2 2 2" xfId="14131" xr:uid="{DF77E471-A79D-4C0F-A663-76713CBD9FA9}"/>
    <cellStyle name="Normal 37 6 2 3" xfId="14132" xr:uid="{A7F3223B-CA4C-41EC-A2E6-06AA5D95D31B}"/>
    <cellStyle name="Normal 37 6 3" xfId="14133" xr:uid="{076EC6F6-AE23-40D8-BF6E-942C950CD030}"/>
    <cellStyle name="Normal 37 6 3 2" xfId="14134" xr:uid="{0C31AC45-3905-481F-A263-F4542629D6DC}"/>
    <cellStyle name="Normal 37 6 4" xfId="14135" xr:uid="{154F7342-AAA7-4B25-B688-65B7BC0DA064}"/>
    <cellStyle name="Normal 37 7" xfId="14136" xr:uid="{85BE8526-2954-4A6A-90AC-A23A4451A9AF}"/>
    <cellStyle name="Normal 37 7 2" xfId="14137" xr:uid="{C9B92408-2101-49BF-B436-4F98E5D63D81}"/>
    <cellStyle name="Normal 37 7 2 2" xfId="14138" xr:uid="{4D97D107-CB01-458E-B1AF-3AFFC46C636E}"/>
    <cellStyle name="Normal 37 7 2 2 2" xfId="14139" xr:uid="{1CC7FBFC-7E4A-41D2-BC70-5390CC03D76D}"/>
    <cellStyle name="Normal 37 7 2 3" xfId="14140" xr:uid="{9E81AD0E-98F8-4B0D-BD97-9070DE4CB3D0}"/>
    <cellStyle name="Normal 37 7 3" xfId="14141" xr:uid="{F32B1759-2039-4ED5-BEDA-31E36FBD7A29}"/>
    <cellStyle name="Normal 37 7 3 2" xfId="14142" xr:uid="{DE9DC8F8-0F4B-44FC-9A2A-9C017874C782}"/>
    <cellStyle name="Normal 37 7 4" xfId="14143" xr:uid="{4D5527CC-8412-4E58-8C34-10B633486FE6}"/>
    <cellStyle name="Normal 37 8" xfId="14144" xr:uid="{BBA07EF2-18FE-4292-9F96-307EE36C44D0}"/>
    <cellStyle name="Normal 37 8 2" xfId="14145" xr:uid="{43EC3C49-44FE-4568-A4F0-1DDB17F3FFA3}"/>
    <cellStyle name="Normal 37 8 2 2" xfId="14146" xr:uid="{E41BD535-A23A-49AC-825C-79E59D4D0868}"/>
    <cellStyle name="Normal 37 8 3" xfId="14147" xr:uid="{D6A72B5A-FCB6-49E3-ACA5-D503A3E46C26}"/>
    <cellStyle name="Normal 37 9" xfId="14148" xr:uid="{6A0DAACD-A49E-4036-9ACD-A63B6DB3BC41}"/>
    <cellStyle name="Normal 37 9 2" xfId="14149" xr:uid="{216BCE4A-AE7A-4DBA-A1F3-00E9AA9401D0}"/>
    <cellStyle name="Normal 38" xfId="14150" xr:uid="{69E8D65B-DE6F-4DAA-B28A-5BAC836CD151}"/>
    <cellStyle name="Normal 38 10" xfId="14151" xr:uid="{2FE6B79E-611D-470F-A92F-92255336B999}"/>
    <cellStyle name="Normal 38 2" xfId="14152" xr:uid="{BF4A40DF-CC0A-4E02-8B94-931745F55AD9}"/>
    <cellStyle name="Normal 38 2 2" xfId="14153" xr:uid="{7B4AA096-EC1D-4BB5-A52D-84AEC8C42C7D}"/>
    <cellStyle name="Normal 38 2 2 2" xfId="14154" xr:uid="{C2F46A54-E028-4AD0-9A39-85EF80F98465}"/>
    <cellStyle name="Normal 38 2 2 2 2" xfId="14155" xr:uid="{B31FDA66-6479-46EF-83E9-39D804DCF5DB}"/>
    <cellStyle name="Normal 38 2 2 2 2 2" xfId="14156" xr:uid="{E3482480-1F38-4A98-866D-2A3F389E8836}"/>
    <cellStyle name="Normal 38 2 2 2 2 2 2" xfId="14157" xr:uid="{E02C8861-3364-471B-A4DB-5AE08C891DBF}"/>
    <cellStyle name="Normal 38 2 2 2 2 3" xfId="14158" xr:uid="{3BA029A6-D239-4883-BBDD-F6EA2072E3A0}"/>
    <cellStyle name="Normal 38 2 2 2 3" xfId="14159" xr:uid="{232B7C3C-6458-47FC-9B97-B3137AFEAE7E}"/>
    <cellStyle name="Normal 38 2 2 2 3 2" xfId="14160" xr:uid="{2063C988-E00B-430C-9B0A-6A79F3AF45B9}"/>
    <cellStyle name="Normal 38 2 2 2 4" xfId="14161" xr:uid="{CBE0D2BC-E342-4EEA-96CF-5B77557E87B7}"/>
    <cellStyle name="Normal 38 2 2 3" xfId="14162" xr:uid="{FBA24948-23C6-4703-9EFE-A21FED6225A5}"/>
    <cellStyle name="Normal 38 2 2 3 2" xfId="14163" xr:uid="{503C36F8-D321-4F4F-A31A-0EEF3A2F423F}"/>
    <cellStyle name="Normal 38 2 2 3 2 2" xfId="14164" xr:uid="{5FE5B0E9-C6D3-44CD-9D84-C00999C255EC}"/>
    <cellStyle name="Normal 38 2 2 3 2 2 2" xfId="14165" xr:uid="{0B5F458D-08CA-4584-80FE-5F2E6D2FFB5E}"/>
    <cellStyle name="Normal 38 2 2 3 2 3" xfId="14166" xr:uid="{815538F9-564A-4AB1-AB47-32D075C17075}"/>
    <cellStyle name="Normal 38 2 2 3 3" xfId="14167" xr:uid="{1FEB5821-298D-42A3-8EBC-E0D54AB513BA}"/>
    <cellStyle name="Normal 38 2 2 3 3 2" xfId="14168" xr:uid="{736F4C8C-421A-4892-85EF-354C2BECDC78}"/>
    <cellStyle name="Normal 38 2 2 3 4" xfId="14169" xr:uid="{CF8F47E4-E09F-43C3-BD96-4DF669784C8A}"/>
    <cellStyle name="Normal 38 2 2 4" xfId="14170" xr:uid="{80354D27-A843-4A14-85DD-33C7248BF2EE}"/>
    <cellStyle name="Normal 38 2 2 4 2" xfId="14171" xr:uid="{31DFD824-6708-4E31-BDAB-B29192D5E980}"/>
    <cellStyle name="Normal 38 2 2 4 2 2" xfId="14172" xr:uid="{6D37167C-2D21-41E1-8F32-24609E35F66D}"/>
    <cellStyle name="Normal 38 2 2 4 2 2 2" xfId="14173" xr:uid="{C97AC0AA-360C-4667-9E00-1D0CAD44FB45}"/>
    <cellStyle name="Normal 38 2 2 4 2 3" xfId="14174" xr:uid="{0E4C429A-1319-41AB-B944-5E8291FE3C68}"/>
    <cellStyle name="Normal 38 2 2 4 3" xfId="14175" xr:uid="{3A475928-6F96-485D-957C-DCD3773B76AB}"/>
    <cellStyle name="Normal 38 2 2 4 3 2" xfId="14176" xr:uid="{5C69A05A-4EE5-45B3-8278-50350C33372D}"/>
    <cellStyle name="Normal 38 2 2 4 4" xfId="14177" xr:uid="{DA488F50-F925-4DA1-9F0D-73B7439712BF}"/>
    <cellStyle name="Normal 38 2 2 5" xfId="14178" xr:uid="{27B64263-0387-46ED-9F2E-04CB96FEB7CC}"/>
    <cellStyle name="Normal 38 2 2 5 2" xfId="14179" xr:uid="{F34520FC-1C3A-450A-8DB3-947BD16FE497}"/>
    <cellStyle name="Normal 38 2 2 5 2 2" xfId="14180" xr:uid="{A845F00F-7FA2-4500-83B9-650D8556F8B0}"/>
    <cellStyle name="Normal 38 2 2 5 3" xfId="14181" xr:uid="{7FA8DC8D-D005-40F2-95CA-53AD53929F32}"/>
    <cellStyle name="Normal 38 2 2 6" xfId="14182" xr:uid="{F0235F62-21D0-47F2-AE4A-BF00087FB60F}"/>
    <cellStyle name="Normal 38 2 2 6 2" xfId="14183" xr:uid="{17170194-4D4E-4591-91D6-024F688E4206}"/>
    <cellStyle name="Normal 38 2 2 7" xfId="14184" xr:uid="{1C390C7C-4730-4C82-97BC-7AD33D4ED815}"/>
    <cellStyle name="Normal 38 2 3" xfId="14185" xr:uid="{1AD34C6F-3ABC-4C53-B562-5B677C7EBA7C}"/>
    <cellStyle name="Normal 38 2 3 2" xfId="14186" xr:uid="{AFAEF138-C289-4B0E-87BD-84B01FD33124}"/>
    <cellStyle name="Normal 38 2 3 2 2" xfId="14187" xr:uid="{DA76291C-7AF3-4387-BEAE-1A0F9842FDFD}"/>
    <cellStyle name="Normal 38 2 3 2 2 2" xfId="14188" xr:uid="{39E7E254-08E0-4E19-951C-AFE36A3843FB}"/>
    <cellStyle name="Normal 38 2 3 2 3" xfId="14189" xr:uid="{0B15CB87-3EA6-410B-B5DC-2B389AAF40F0}"/>
    <cellStyle name="Normal 38 2 3 3" xfId="14190" xr:uid="{53B203F2-62ED-4232-A7D0-B7147D86FBD6}"/>
    <cellStyle name="Normal 38 2 3 3 2" xfId="14191" xr:uid="{1CC6909F-FC1C-4E9C-BC61-C2BB826EBD94}"/>
    <cellStyle name="Normal 38 2 3 4" xfId="14192" xr:uid="{2D58768C-DB0D-4709-8F6E-8AB875ABAD2D}"/>
    <cellStyle name="Normal 38 2 4" xfId="14193" xr:uid="{90025F5E-E2EF-4CEB-88B8-3B12596C70F8}"/>
    <cellStyle name="Normal 38 2 4 2" xfId="14194" xr:uid="{60557965-B904-49CA-B80D-DDFFD383768C}"/>
    <cellStyle name="Normal 38 2 4 2 2" xfId="14195" xr:uid="{FAB2D8B9-0F6B-4700-BC2B-9F88FA3B8AE0}"/>
    <cellStyle name="Normal 38 2 4 2 2 2" xfId="14196" xr:uid="{77226CBA-EBCB-44D9-8725-7A0A57478CE4}"/>
    <cellStyle name="Normal 38 2 4 2 3" xfId="14197" xr:uid="{C2169B3E-F1FF-46CB-A10B-3C610CD82402}"/>
    <cellStyle name="Normal 38 2 4 3" xfId="14198" xr:uid="{320F873F-A9ED-49B7-A073-0E5CD95BFE20}"/>
    <cellStyle name="Normal 38 2 4 3 2" xfId="14199" xr:uid="{EA1AC05F-51A0-4DB9-8392-AB6F80F9C20A}"/>
    <cellStyle name="Normal 38 2 4 4" xfId="14200" xr:uid="{70BB85CC-58D7-4DFF-81A4-E2FFC8D25BA6}"/>
    <cellStyle name="Normal 38 2 5" xfId="14201" xr:uid="{8DD55601-19DF-4F62-B8F9-1966E7B01484}"/>
    <cellStyle name="Normal 38 2 5 2" xfId="14202" xr:uid="{732B7E99-510E-4325-8951-393B6AD63D79}"/>
    <cellStyle name="Normal 38 2 5 2 2" xfId="14203" xr:uid="{DF860B70-888D-426F-A3E6-5270E74C1F9F}"/>
    <cellStyle name="Normal 38 2 5 2 2 2" xfId="14204" xr:uid="{7A25293B-9836-4276-B5BC-14E73F23828E}"/>
    <cellStyle name="Normal 38 2 5 2 3" xfId="14205" xr:uid="{78A9D58A-ECAC-4082-9AB1-B88781A88FA3}"/>
    <cellStyle name="Normal 38 2 5 3" xfId="14206" xr:uid="{1E56AD44-919E-42BB-BCBA-5BA51B998618}"/>
    <cellStyle name="Normal 38 2 5 3 2" xfId="14207" xr:uid="{F80AB15B-D236-4195-9145-CACD40299DC1}"/>
    <cellStyle name="Normal 38 2 5 4" xfId="14208" xr:uid="{6A1F4B29-53DD-4B2F-918F-CF168CA1EDC9}"/>
    <cellStyle name="Normal 38 2 6" xfId="14209" xr:uid="{CD71DF4D-F54A-4B9C-A523-506902070F98}"/>
    <cellStyle name="Normal 38 2 6 2" xfId="14210" xr:uid="{5F356AD0-D729-4139-9106-1357C725A5A8}"/>
    <cellStyle name="Normal 38 2 6 2 2" xfId="14211" xr:uid="{55CAE06B-8B11-4663-993F-5DCB375A113D}"/>
    <cellStyle name="Normal 38 2 6 3" xfId="14212" xr:uid="{55C3D434-9705-4CDC-A894-67785E1CD2B2}"/>
    <cellStyle name="Normal 38 2 7" xfId="14213" xr:uid="{F88C4F1A-E862-48AC-AB44-B14662E2FC59}"/>
    <cellStyle name="Normal 38 2 7 2" xfId="14214" xr:uid="{624DDD59-77D6-451C-A84D-B3B44723A716}"/>
    <cellStyle name="Normal 38 2 8" xfId="14215" xr:uid="{97D73D0E-71F2-4C67-93BF-63A1CE6FB5B8}"/>
    <cellStyle name="Normal 38 3" xfId="14216" xr:uid="{530E1EDB-65C3-48D3-A698-95348EB059C3}"/>
    <cellStyle name="Normal 38 3 2" xfId="14217" xr:uid="{07C37B4E-85B4-4F0C-B1C8-86144C8EE579}"/>
    <cellStyle name="Normal 38 3 2 2" xfId="14218" xr:uid="{429045FE-67B9-45BF-A370-36CB2BB3DD38}"/>
    <cellStyle name="Normal 38 3 2 2 2" xfId="14219" xr:uid="{5AE77680-997E-4813-B969-BCAF90515D07}"/>
    <cellStyle name="Normal 38 3 2 2 2 2" xfId="14220" xr:uid="{0B72950C-A13C-42A8-A62C-4E03AB3652AD}"/>
    <cellStyle name="Normal 38 3 2 2 2 2 2" xfId="14221" xr:uid="{7EB8EC62-C867-4DB4-8F2D-8D02DCA6AC7D}"/>
    <cellStyle name="Normal 38 3 2 2 2 3" xfId="14222" xr:uid="{5638ACCB-C5AD-484F-BFA8-F17FD2570961}"/>
    <cellStyle name="Normal 38 3 2 2 3" xfId="14223" xr:uid="{2EEC8F55-89A8-427F-84AF-1B1F02C0C6D2}"/>
    <cellStyle name="Normal 38 3 2 2 3 2" xfId="14224" xr:uid="{5E122CEB-3A78-4FE5-BB8E-9E1F346A5652}"/>
    <cellStyle name="Normal 38 3 2 2 4" xfId="14225" xr:uid="{A03492EF-DDC5-4C30-AC8C-0B6D49F7651C}"/>
    <cellStyle name="Normal 38 3 2 3" xfId="14226" xr:uid="{E0B5F770-F4F1-4E60-9165-96340B0CAFE0}"/>
    <cellStyle name="Normal 38 3 2 3 2" xfId="14227" xr:uid="{32FB9766-9544-4701-AC8F-58D0679969B2}"/>
    <cellStyle name="Normal 38 3 2 3 2 2" xfId="14228" xr:uid="{155F178D-D7A0-469A-92BA-A0C36AE770A9}"/>
    <cellStyle name="Normal 38 3 2 3 2 2 2" xfId="14229" xr:uid="{5FF7EC36-6B18-40AF-A77E-622C5162657E}"/>
    <cellStyle name="Normal 38 3 2 3 2 3" xfId="14230" xr:uid="{744BDE82-7E5B-45F0-9D47-E2139223E8C9}"/>
    <cellStyle name="Normal 38 3 2 3 3" xfId="14231" xr:uid="{20D5F5E1-0051-4775-A332-D0A989587295}"/>
    <cellStyle name="Normal 38 3 2 3 3 2" xfId="14232" xr:uid="{B3F932BC-27AB-42B3-B6BB-AF9A647721CD}"/>
    <cellStyle name="Normal 38 3 2 3 4" xfId="14233" xr:uid="{E4445EC8-BE3D-4425-A04E-37DB3F10322B}"/>
    <cellStyle name="Normal 38 3 2 4" xfId="14234" xr:uid="{B0B62380-07A4-4930-ADD6-C4EA42B6DFD9}"/>
    <cellStyle name="Normal 38 3 2 4 2" xfId="14235" xr:uid="{7F8E49BA-4A59-415C-BEB3-D3543F6039F5}"/>
    <cellStyle name="Normal 38 3 2 4 2 2" xfId="14236" xr:uid="{189F9D65-2FF5-4261-B906-9EC39A4F9B88}"/>
    <cellStyle name="Normal 38 3 2 4 2 2 2" xfId="14237" xr:uid="{4B2B8ABE-F45B-4507-9E33-C891E8074269}"/>
    <cellStyle name="Normal 38 3 2 4 2 3" xfId="14238" xr:uid="{DEACFBC6-E1DF-46D0-B470-E86176B07CAE}"/>
    <cellStyle name="Normal 38 3 2 4 3" xfId="14239" xr:uid="{8B97DAA3-593C-4EBD-A67F-B6E47D49A306}"/>
    <cellStyle name="Normal 38 3 2 4 3 2" xfId="14240" xr:uid="{FBA2FAA4-CA5C-4D99-A3D8-5A114040ABAF}"/>
    <cellStyle name="Normal 38 3 2 4 4" xfId="14241" xr:uid="{684ED841-5A13-49E2-9A02-57E67F7A7526}"/>
    <cellStyle name="Normal 38 3 2 5" xfId="14242" xr:uid="{0120D17C-A05E-4B32-9625-A166CAB41A11}"/>
    <cellStyle name="Normal 38 3 2 5 2" xfId="14243" xr:uid="{994F4F96-101D-40B6-A5F2-C5ADF62CDDF4}"/>
    <cellStyle name="Normal 38 3 2 5 2 2" xfId="14244" xr:uid="{70FEAF81-BCBC-4CBE-A03B-42FA894BD534}"/>
    <cellStyle name="Normal 38 3 2 5 3" xfId="14245" xr:uid="{EA8E0F31-E5A4-4875-ABD8-2E07723B0CD7}"/>
    <cellStyle name="Normal 38 3 2 6" xfId="14246" xr:uid="{90CD9A34-6AEE-463D-92FE-45113AB7EBF7}"/>
    <cellStyle name="Normal 38 3 2 6 2" xfId="14247" xr:uid="{9A1337A3-ECB6-4DF3-869A-D4A68D97807F}"/>
    <cellStyle name="Normal 38 3 2 7" xfId="14248" xr:uid="{866B3F8C-826D-48A5-882A-1A1468483378}"/>
    <cellStyle name="Normal 38 3 3" xfId="14249" xr:uid="{6A3746E4-FCC1-4B97-AB8E-65C22258A774}"/>
    <cellStyle name="Normal 38 3 3 2" xfId="14250" xr:uid="{EB39EF25-9E97-4E9A-9F20-B794EA937446}"/>
    <cellStyle name="Normal 38 3 3 2 2" xfId="14251" xr:uid="{17836BCF-5562-4299-BCA8-015AE074F6A5}"/>
    <cellStyle name="Normal 38 3 3 2 2 2" xfId="14252" xr:uid="{AE36E06B-9A1F-4398-B812-3BFCC4901828}"/>
    <cellStyle name="Normal 38 3 3 2 3" xfId="14253" xr:uid="{6B15AE57-E3FD-473E-BB99-2186308036C9}"/>
    <cellStyle name="Normal 38 3 3 3" xfId="14254" xr:uid="{BF1B486F-2F25-4B74-92C7-CF2CE57B2E71}"/>
    <cellStyle name="Normal 38 3 3 3 2" xfId="14255" xr:uid="{C33F9B5B-1532-4207-AF3B-874C6181F3E3}"/>
    <cellStyle name="Normal 38 3 3 4" xfId="14256" xr:uid="{6AC3C63B-7395-49C2-82B2-36810AE2301A}"/>
    <cellStyle name="Normal 38 3 4" xfId="14257" xr:uid="{B903A094-642B-4919-BF77-01E54CFDAAE2}"/>
    <cellStyle name="Normal 38 3 4 2" xfId="14258" xr:uid="{0B8EA849-825F-49B4-9190-7E44A6B51FAE}"/>
    <cellStyle name="Normal 38 3 4 2 2" xfId="14259" xr:uid="{88C0C3AF-4294-4D76-8FA0-D40401F8B673}"/>
    <cellStyle name="Normal 38 3 4 2 2 2" xfId="14260" xr:uid="{78C83072-8738-4E78-B8CA-CA30CD66287C}"/>
    <cellStyle name="Normal 38 3 4 2 3" xfId="14261" xr:uid="{34BB297C-AF46-41FF-8264-6B829D7A077E}"/>
    <cellStyle name="Normal 38 3 4 3" xfId="14262" xr:uid="{88F7D961-9AAD-4CD2-8731-91853C92886B}"/>
    <cellStyle name="Normal 38 3 4 3 2" xfId="14263" xr:uid="{BB0B7D7C-1453-4296-813D-F10A2F3969D6}"/>
    <cellStyle name="Normal 38 3 4 4" xfId="14264" xr:uid="{9048D2A3-CFB5-47F8-AD96-B138F4999AA1}"/>
    <cellStyle name="Normal 38 3 5" xfId="14265" xr:uid="{AAD05A45-68FE-486E-BBE3-F61FBDBFC39D}"/>
    <cellStyle name="Normal 38 3 5 2" xfId="14266" xr:uid="{FAED2009-10EC-4AB5-BF69-FA4A5CF1C11A}"/>
    <cellStyle name="Normal 38 3 5 2 2" xfId="14267" xr:uid="{5498DA9D-C458-47FF-BFCE-DE4F5025CE2F}"/>
    <cellStyle name="Normal 38 3 5 2 2 2" xfId="14268" xr:uid="{F006D7E3-CC3B-49C9-B29E-2C4C2A847FAD}"/>
    <cellStyle name="Normal 38 3 5 2 3" xfId="14269" xr:uid="{C39B0317-E339-49CC-881C-6F2336AD4B31}"/>
    <cellStyle name="Normal 38 3 5 3" xfId="14270" xr:uid="{DC76BB41-1B9B-4B07-A86D-ECCBFBDE75E2}"/>
    <cellStyle name="Normal 38 3 5 3 2" xfId="14271" xr:uid="{02411C3A-A8B9-4619-8655-3F99DDB2FECA}"/>
    <cellStyle name="Normal 38 3 5 4" xfId="14272" xr:uid="{B3434530-FAF2-4CB4-9C91-EAB8BB192F77}"/>
    <cellStyle name="Normal 38 3 6" xfId="14273" xr:uid="{3B577BEA-85B1-409A-BA3A-8F5ECA7A5D87}"/>
    <cellStyle name="Normal 38 3 6 2" xfId="14274" xr:uid="{457B6792-D245-446D-AFB9-91EE29C03376}"/>
    <cellStyle name="Normal 38 3 6 2 2" xfId="14275" xr:uid="{F02408D8-6C4C-4F8B-A30D-AF4AE227FCC2}"/>
    <cellStyle name="Normal 38 3 6 3" xfId="14276" xr:uid="{55FD886E-11A6-4086-B6BF-018C8FB9A564}"/>
    <cellStyle name="Normal 38 3 7" xfId="14277" xr:uid="{DC2B8BB9-C074-418C-A8BF-11605E67FA94}"/>
    <cellStyle name="Normal 38 3 7 2" xfId="14278" xr:uid="{F9526B86-E890-40FC-8D1B-C7C1673BE794}"/>
    <cellStyle name="Normal 38 3 8" xfId="14279" xr:uid="{BBD130AF-21DE-42EB-82C9-F614A8CB42B9}"/>
    <cellStyle name="Normal 38 4" xfId="14280" xr:uid="{C38275F6-9267-42C0-9333-2085AEBE8E28}"/>
    <cellStyle name="Normal 38 4 2" xfId="14281" xr:uid="{E78B5296-F040-46D5-BCFF-821928572F26}"/>
    <cellStyle name="Normal 38 4 2 2" xfId="14282" xr:uid="{0C1F7DB2-CD18-47CE-B388-A805E2F97C7B}"/>
    <cellStyle name="Normal 38 4 2 2 2" xfId="14283" xr:uid="{E83C54F4-330E-476E-A343-C40754FE54CB}"/>
    <cellStyle name="Normal 38 4 2 2 2 2" xfId="14284" xr:uid="{88C822A9-1D26-40F6-B55D-6E0107BB67CA}"/>
    <cellStyle name="Normal 38 4 2 2 3" xfId="14285" xr:uid="{D8C0F3D4-3AFF-4A88-9238-DFB5126AED57}"/>
    <cellStyle name="Normal 38 4 2 3" xfId="14286" xr:uid="{BE87EA59-C2F9-4871-9EFF-51F5629E06CB}"/>
    <cellStyle name="Normal 38 4 2 3 2" xfId="14287" xr:uid="{A8DA2118-481B-4D7F-B98F-2C9BF8486470}"/>
    <cellStyle name="Normal 38 4 2 4" xfId="14288" xr:uid="{FFB65DC5-5338-43A4-A77A-B1A69F9BB731}"/>
    <cellStyle name="Normal 38 4 3" xfId="14289" xr:uid="{36C6AF17-5367-4FC2-8D2F-23F15AA36896}"/>
    <cellStyle name="Normal 38 4 3 2" xfId="14290" xr:uid="{247E9535-EC41-4D90-B0FE-83EE59F3C8F9}"/>
    <cellStyle name="Normal 38 4 3 2 2" xfId="14291" xr:uid="{F0668045-F354-4B39-BEFB-F87383A06908}"/>
    <cellStyle name="Normal 38 4 3 2 2 2" xfId="14292" xr:uid="{9B5897CB-AD62-448F-9D70-EB8F2C514AE0}"/>
    <cellStyle name="Normal 38 4 3 2 3" xfId="14293" xr:uid="{0FA2CDF1-F1B5-4501-9B25-BB9DC1D0FE86}"/>
    <cellStyle name="Normal 38 4 3 3" xfId="14294" xr:uid="{AA951204-587C-479B-85D1-3368AC79C7E8}"/>
    <cellStyle name="Normal 38 4 3 3 2" xfId="14295" xr:uid="{CAD47577-7F98-4021-B3CB-EB65585E6E00}"/>
    <cellStyle name="Normal 38 4 3 4" xfId="14296" xr:uid="{3F26DD8B-AB50-413C-84E2-4F318D1655A7}"/>
    <cellStyle name="Normal 38 4 4" xfId="14297" xr:uid="{DD6D985C-6D35-4C5D-AACB-8669B01C88CD}"/>
    <cellStyle name="Normal 38 4 4 2" xfId="14298" xr:uid="{0161EA16-9E2A-4B78-9374-897E1A37130F}"/>
    <cellStyle name="Normal 38 4 4 2 2" xfId="14299" xr:uid="{B48BBC30-6C51-407D-BD7E-89CB7A7452BA}"/>
    <cellStyle name="Normal 38 4 4 2 2 2" xfId="14300" xr:uid="{4C18DC78-3549-4618-9001-9CA3B4BB1BC5}"/>
    <cellStyle name="Normal 38 4 4 2 3" xfId="14301" xr:uid="{79CEDBA3-108A-4493-9145-1AEC3784453A}"/>
    <cellStyle name="Normal 38 4 4 3" xfId="14302" xr:uid="{D5CBA8C6-5CDF-46D6-953C-904A0AFB7336}"/>
    <cellStyle name="Normal 38 4 4 3 2" xfId="14303" xr:uid="{381472A9-C6E4-4329-AA20-C93EF9CEE9F2}"/>
    <cellStyle name="Normal 38 4 4 4" xfId="14304" xr:uid="{D1B50EDB-222B-46C3-890D-D25BBC7BC3F0}"/>
    <cellStyle name="Normal 38 4 5" xfId="14305" xr:uid="{3FBAE832-6BCC-417B-82B7-66E6FB048142}"/>
    <cellStyle name="Normal 38 4 5 2" xfId="14306" xr:uid="{05C0ED05-C3AB-409E-B087-A917BBCE5090}"/>
    <cellStyle name="Normal 38 4 5 2 2" xfId="14307" xr:uid="{4AC537CF-92D8-4E67-B9C0-4FFE917845EB}"/>
    <cellStyle name="Normal 38 4 5 3" xfId="14308" xr:uid="{144392B3-0725-4878-9474-A2B353BA38A3}"/>
    <cellStyle name="Normal 38 4 6" xfId="14309" xr:uid="{C1722D6E-4EA6-4A75-9BD0-C231B7E95404}"/>
    <cellStyle name="Normal 38 4 6 2" xfId="14310" xr:uid="{38EFBE9F-6AA9-4E13-BF2D-631B19C72C72}"/>
    <cellStyle name="Normal 38 4 7" xfId="14311" xr:uid="{7D31A9A4-88C3-40F3-A75A-00DCB5D8B1CD}"/>
    <cellStyle name="Normal 38 5" xfId="14312" xr:uid="{24C6557A-E07D-4C65-97BF-5B21A23EEEFD}"/>
    <cellStyle name="Normal 38 5 2" xfId="14313" xr:uid="{B8C31CFE-7881-4347-85A8-A9DC2CB0F917}"/>
    <cellStyle name="Normal 38 5 2 2" xfId="14314" xr:uid="{7324063A-787D-4F8F-B8FB-15A86247E95D}"/>
    <cellStyle name="Normal 38 5 2 2 2" xfId="14315" xr:uid="{B4539C2C-DD1E-45B0-AD08-EDD254CC5C43}"/>
    <cellStyle name="Normal 38 5 2 3" xfId="14316" xr:uid="{A2CE531B-33E9-4B2B-B170-89A8CEEF82E7}"/>
    <cellStyle name="Normal 38 5 3" xfId="14317" xr:uid="{F93ADCE5-EBC0-409E-BF64-E7C87EBC6687}"/>
    <cellStyle name="Normal 38 5 3 2" xfId="14318" xr:uid="{58231908-7371-4A96-B5CE-4C75E76C652F}"/>
    <cellStyle name="Normal 38 5 4" xfId="14319" xr:uid="{19489082-3125-40BE-A1E4-63F227E4EF7E}"/>
    <cellStyle name="Normal 38 6" xfId="14320" xr:uid="{BE81CF74-FD43-468B-A5E2-496DCAF9A67B}"/>
    <cellStyle name="Normal 38 6 2" xfId="14321" xr:uid="{E1B0C2EC-DCD5-40AA-8F96-3DCC6BD6AE5C}"/>
    <cellStyle name="Normal 38 6 2 2" xfId="14322" xr:uid="{80938F5E-5DA9-42F2-8744-4AEF210E3A73}"/>
    <cellStyle name="Normal 38 6 2 2 2" xfId="14323" xr:uid="{13F3C621-C6B5-4F22-8028-2993E337B020}"/>
    <cellStyle name="Normal 38 6 2 3" xfId="14324" xr:uid="{AD5273CA-9A0A-4F69-BC4F-4C68218AC3DB}"/>
    <cellStyle name="Normal 38 6 3" xfId="14325" xr:uid="{F5C5D2EA-C161-4B84-B32E-423C4323D10E}"/>
    <cellStyle name="Normal 38 6 3 2" xfId="14326" xr:uid="{2D50E56D-1D0E-42D4-9406-917CF455A07C}"/>
    <cellStyle name="Normal 38 6 4" xfId="14327" xr:uid="{A4705BD2-E5A5-4D58-A9A3-7CE09D24E670}"/>
    <cellStyle name="Normal 38 7" xfId="14328" xr:uid="{B6A091D2-F4DA-4F28-BE38-F8352E90D2A5}"/>
    <cellStyle name="Normal 38 7 2" xfId="14329" xr:uid="{FC62721B-5842-4634-9BF6-FD28AE517114}"/>
    <cellStyle name="Normal 38 7 2 2" xfId="14330" xr:uid="{7728FBA5-C9F5-4876-A06D-FF40293FE02C}"/>
    <cellStyle name="Normal 38 7 2 2 2" xfId="14331" xr:uid="{1C403136-60B7-4BF3-B983-A6BA5605D1C9}"/>
    <cellStyle name="Normal 38 7 2 3" xfId="14332" xr:uid="{7B699138-FB1B-4EEA-AEE5-681A8B862CC9}"/>
    <cellStyle name="Normal 38 7 3" xfId="14333" xr:uid="{41B26A1A-0018-47A1-A565-6CA80749BBFA}"/>
    <cellStyle name="Normal 38 7 3 2" xfId="14334" xr:uid="{85690440-A9F7-4ADD-ADD7-C1B378DBB5F1}"/>
    <cellStyle name="Normal 38 7 4" xfId="14335" xr:uid="{5337A926-AF23-47D6-A7E6-C5C376DB3133}"/>
    <cellStyle name="Normal 38 8" xfId="14336" xr:uid="{F8C869D1-13FF-40CA-9CE6-04DCC3FF53B8}"/>
    <cellStyle name="Normal 38 8 2" xfId="14337" xr:uid="{0E3F79D9-7096-4D58-ADE7-E6CF270BA1CE}"/>
    <cellStyle name="Normal 38 8 2 2" xfId="14338" xr:uid="{4DA3CBC7-45A9-42E0-AB57-1071290432C9}"/>
    <cellStyle name="Normal 38 8 3" xfId="14339" xr:uid="{BC80D737-6B98-498A-9A2A-F210159A144C}"/>
    <cellStyle name="Normal 38 9" xfId="14340" xr:uid="{03C6D572-64CA-40E8-AE0F-792C0F3BE115}"/>
    <cellStyle name="Normal 38 9 2" xfId="14341" xr:uid="{3E796639-7A99-4FE0-8B99-439BCD224395}"/>
    <cellStyle name="Normal 39" xfId="14342" xr:uid="{252FAA11-F079-4F7C-9310-C82B8EEB25F7}"/>
    <cellStyle name="Normal 39 10" xfId="14343" xr:uid="{1F0F8232-B799-441C-8D40-E2667B7A9CDC}"/>
    <cellStyle name="Normal 39 2" xfId="14344" xr:uid="{B7659D6F-3AFC-44A7-BB29-5C2675DAAB16}"/>
    <cellStyle name="Normal 39 2 2" xfId="14345" xr:uid="{A26A68BE-AC3E-41D1-8293-921CBD551B3D}"/>
    <cellStyle name="Normal 39 2 2 2" xfId="14346" xr:uid="{18B18E1B-7722-4AAF-B995-5B900456FF84}"/>
    <cellStyle name="Normal 39 2 2 2 2" xfId="14347" xr:uid="{B6BC3646-8247-4B35-B0C1-C7AF72CA54DC}"/>
    <cellStyle name="Normal 39 2 2 2 2 2" xfId="14348" xr:uid="{8CB6099E-CCE0-4D1B-A313-CB33C04EF39F}"/>
    <cellStyle name="Normal 39 2 2 2 2 2 2" xfId="14349" xr:uid="{4D2B5B6B-DB86-4B19-BA99-8C08BB0C15D9}"/>
    <cellStyle name="Normal 39 2 2 2 2 3" xfId="14350" xr:uid="{B60A7483-1D38-49D6-BB1F-3219539C1C82}"/>
    <cellStyle name="Normal 39 2 2 2 3" xfId="14351" xr:uid="{9589D0A4-E45E-45D8-9D0E-0E64C79E82CC}"/>
    <cellStyle name="Normal 39 2 2 2 3 2" xfId="14352" xr:uid="{E0D6BCAE-7365-45D0-988D-863008662CB9}"/>
    <cellStyle name="Normal 39 2 2 2 4" xfId="14353" xr:uid="{FA0A28E1-6998-4D83-A1EF-30D6E719F67C}"/>
    <cellStyle name="Normal 39 2 2 3" xfId="14354" xr:uid="{5B1230D8-7CD3-45A4-86F0-F420DD7D9335}"/>
    <cellStyle name="Normal 39 2 2 3 2" xfId="14355" xr:uid="{B123AF45-165B-4CA5-9972-60BEC640AC66}"/>
    <cellStyle name="Normal 39 2 2 3 2 2" xfId="14356" xr:uid="{EF6498FF-7252-4F6D-B0D2-4AA0ED29769C}"/>
    <cellStyle name="Normal 39 2 2 3 2 2 2" xfId="14357" xr:uid="{3246D853-E975-48C2-85CA-ADAF4A234365}"/>
    <cellStyle name="Normal 39 2 2 3 2 3" xfId="14358" xr:uid="{EAA6D5B3-F896-40BA-99B7-8951CCC3B831}"/>
    <cellStyle name="Normal 39 2 2 3 3" xfId="14359" xr:uid="{23167C0C-A371-4175-B7AF-01143DA2A086}"/>
    <cellStyle name="Normal 39 2 2 3 3 2" xfId="14360" xr:uid="{15C48015-1D77-453C-A5F4-6B1A16255E91}"/>
    <cellStyle name="Normal 39 2 2 3 4" xfId="14361" xr:uid="{D4F41A78-CEC4-46C4-82F6-071A3605BFD9}"/>
    <cellStyle name="Normal 39 2 2 4" xfId="14362" xr:uid="{F58F21B3-8D9E-440A-9C1A-0417D4CD9E7F}"/>
    <cellStyle name="Normal 39 2 2 4 2" xfId="14363" xr:uid="{D0474371-21B6-4572-8387-CE9AC3625FBD}"/>
    <cellStyle name="Normal 39 2 2 4 2 2" xfId="14364" xr:uid="{5D31455A-807C-49FD-BB62-B307FB44217E}"/>
    <cellStyle name="Normal 39 2 2 4 2 2 2" xfId="14365" xr:uid="{41AA139A-44FC-4D4B-B1AA-E8C79D2DA3B7}"/>
    <cellStyle name="Normal 39 2 2 4 2 3" xfId="14366" xr:uid="{52095D2B-5913-4261-AB03-C06EAEA5DC47}"/>
    <cellStyle name="Normal 39 2 2 4 3" xfId="14367" xr:uid="{A78BF406-35C9-4BA1-A865-70A25D74F776}"/>
    <cellStyle name="Normal 39 2 2 4 3 2" xfId="14368" xr:uid="{52064341-7C7C-4402-BCD0-11E27DAFD1BF}"/>
    <cellStyle name="Normal 39 2 2 4 4" xfId="14369" xr:uid="{E544F155-A003-43E4-B66C-FC6B23A558BF}"/>
    <cellStyle name="Normal 39 2 2 5" xfId="14370" xr:uid="{20C4FFB7-4780-4F84-A421-964559BDEFC4}"/>
    <cellStyle name="Normal 39 2 2 5 2" xfId="14371" xr:uid="{0F3ACF52-5AC3-46FD-8B10-26EAF8B249DF}"/>
    <cellStyle name="Normal 39 2 2 5 2 2" xfId="14372" xr:uid="{FAB16135-7C1B-47FC-A0B8-DB3B84C67A60}"/>
    <cellStyle name="Normal 39 2 2 5 3" xfId="14373" xr:uid="{05AC8B44-B20A-48C2-949F-A7F3B184ACAC}"/>
    <cellStyle name="Normal 39 2 2 6" xfId="14374" xr:uid="{00B14595-9D04-42AD-9D87-131CF35818D1}"/>
    <cellStyle name="Normal 39 2 2 6 2" xfId="14375" xr:uid="{D55E06F1-DCE6-4736-B268-A481FE954B5B}"/>
    <cellStyle name="Normal 39 2 2 7" xfId="14376" xr:uid="{E7625640-DE6B-47D4-8E32-05E32C50EB70}"/>
    <cellStyle name="Normal 39 2 3" xfId="14377" xr:uid="{4D8EDFFA-C0AB-4094-95A0-71A0FCC719EF}"/>
    <cellStyle name="Normal 39 2 3 2" xfId="14378" xr:uid="{860D7EDB-00AE-47EE-B769-D8EA59F7780D}"/>
    <cellStyle name="Normal 39 2 3 2 2" xfId="14379" xr:uid="{0AF5C0CA-7B2F-4EFC-BCF8-5F25A9EC853B}"/>
    <cellStyle name="Normal 39 2 3 2 2 2" xfId="14380" xr:uid="{1123871E-0F37-4C0D-9CB7-F0A5037B803F}"/>
    <cellStyle name="Normal 39 2 3 2 3" xfId="14381" xr:uid="{ADB19A70-6EB9-4282-9B4A-ECC743DD93A2}"/>
    <cellStyle name="Normal 39 2 3 3" xfId="14382" xr:uid="{F2466212-6304-4E35-A535-D942D690D315}"/>
    <cellStyle name="Normal 39 2 3 3 2" xfId="14383" xr:uid="{357285FA-7294-4A97-91F5-B46F732038D9}"/>
    <cellStyle name="Normal 39 2 3 4" xfId="14384" xr:uid="{3469389A-9F7B-4F30-A72B-81C85837CB29}"/>
    <cellStyle name="Normal 39 2 4" xfId="14385" xr:uid="{9AB5E23F-C78C-4176-8505-9F15ECE04CC3}"/>
    <cellStyle name="Normal 39 2 4 2" xfId="14386" xr:uid="{0611CB7A-64FB-46C7-B09A-5C7CC0822B3E}"/>
    <cellStyle name="Normal 39 2 4 2 2" xfId="14387" xr:uid="{D24F607F-4167-4E50-B243-DFD9A504EA14}"/>
    <cellStyle name="Normal 39 2 4 2 2 2" xfId="14388" xr:uid="{F51AF763-D3C7-4A70-9138-215EB50228A1}"/>
    <cellStyle name="Normal 39 2 4 2 3" xfId="14389" xr:uid="{3E84E022-C127-4629-8B29-5DFB3AF3A39A}"/>
    <cellStyle name="Normal 39 2 4 3" xfId="14390" xr:uid="{2A8F8F15-0444-4D58-81B2-150D7A39201F}"/>
    <cellStyle name="Normal 39 2 4 3 2" xfId="14391" xr:uid="{3CDC93DD-CF53-45B6-9DFE-AC87900AD4AA}"/>
    <cellStyle name="Normal 39 2 4 4" xfId="14392" xr:uid="{FC11ACE6-DE1C-4ABB-8BCC-94A6D9E20285}"/>
    <cellStyle name="Normal 39 2 5" xfId="14393" xr:uid="{08F74EF3-6A5C-442F-9E5E-E004030EE447}"/>
    <cellStyle name="Normal 39 2 5 2" xfId="14394" xr:uid="{8F9102CE-3771-4A14-93E4-3C8DA35829E7}"/>
    <cellStyle name="Normal 39 2 5 2 2" xfId="14395" xr:uid="{7A5B6606-5C4A-4B63-8CDC-844F48BE1EDE}"/>
    <cellStyle name="Normal 39 2 5 2 2 2" xfId="14396" xr:uid="{6776BCEC-D253-4042-8647-4D6466DBFA54}"/>
    <cellStyle name="Normal 39 2 5 2 3" xfId="14397" xr:uid="{D0C60044-EFBC-423B-9ED0-9DE49DCE01C4}"/>
    <cellStyle name="Normal 39 2 5 3" xfId="14398" xr:uid="{984B2122-CEEF-4CAD-988D-CBCDAA9B3ACE}"/>
    <cellStyle name="Normal 39 2 5 3 2" xfId="14399" xr:uid="{D08E4693-39FB-4576-B60D-50DB82EE918C}"/>
    <cellStyle name="Normal 39 2 5 4" xfId="14400" xr:uid="{B359878E-10F9-41CE-811B-6595018D3A47}"/>
    <cellStyle name="Normal 39 2 6" xfId="14401" xr:uid="{A059F5B4-778E-42AA-BF95-297E273E1C76}"/>
    <cellStyle name="Normal 39 2 6 2" xfId="14402" xr:uid="{57F20B51-86D7-499C-A88A-704DA955C9F9}"/>
    <cellStyle name="Normal 39 2 6 2 2" xfId="14403" xr:uid="{A2C77785-AD97-4E31-BAD6-EFD7FC534D75}"/>
    <cellStyle name="Normal 39 2 6 3" xfId="14404" xr:uid="{5DAF7280-B3F3-4D4C-9C0D-312663497D26}"/>
    <cellStyle name="Normal 39 2 7" xfId="14405" xr:uid="{D7F3677E-4F60-47BC-8C7B-CEB8EB456194}"/>
    <cellStyle name="Normal 39 2 7 2" xfId="14406" xr:uid="{B2BE1DC8-191B-4AC4-B695-E088585A69A4}"/>
    <cellStyle name="Normal 39 2 8" xfId="14407" xr:uid="{E530BFD3-998F-4903-8AD1-E23BE1950625}"/>
    <cellStyle name="Normal 39 3" xfId="14408" xr:uid="{E799BEC2-5D20-46CA-A6C4-886C7F55FD87}"/>
    <cellStyle name="Normal 39 3 2" xfId="14409" xr:uid="{407F89B8-7623-44EA-A93B-EDF97961ADF2}"/>
    <cellStyle name="Normal 39 3 2 2" xfId="14410" xr:uid="{7E71F46A-4307-4097-8085-7577E9FA5070}"/>
    <cellStyle name="Normal 39 3 2 2 2" xfId="14411" xr:uid="{81ED6EA7-4123-42EE-B341-4808D60E0A64}"/>
    <cellStyle name="Normal 39 3 2 2 2 2" xfId="14412" xr:uid="{AA645022-3F13-4D56-B65A-B92A0E61E751}"/>
    <cellStyle name="Normal 39 3 2 2 2 2 2" xfId="14413" xr:uid="{1D64B2F9-EC48-40D8-8180-5B29949B76C0}"/>
    <cellStyle name="Normal 39 3 2 2 2 3" xfId="14414" xr:uid="{248819CA-9FE6-4053-8F6B-82102B90C368}"/>
    <cellStyle name="Normal 39 3 2 2 3" xfId="14415" xr:uid="{34556846-EF7B-40C6-97A9-F68558A83EE0}"/>
    <cellStyle name="Normal 39 3 2 2 3 2" xfId="14416" xr:uid="{61700E2D-5E80-4D4B-9895-B051437CF112}"/>
    <cellStyle name="Normal 39 3 2 2 4" xfId="14417" xr:uid="{6C7BB390-DB62-4E25-84E0-F59E083BCCF2}"/>
    <cellStyle name="Normal 39 3 2 3" xfId="14418" xr:uid="{93AE7390-E4C7-406C-9E5B-8B38940ED044}"/>
    <cellStyle name="Normal 39 3 2 3 2" xfId="14419" xr:uid="{2951F594-DBB1-4BC8-9465-A231524EB313}"/>
    <cellStyle name="Normal 39 3 2 3 2 2" xfId="14420" xr:uid="{3CF09A09-DB48-47C4-8DA3-42C712DAF5E9}"/>
    <cellStyle name="Normal 39 3 2 3 2 2 2" xfId="14421" xr:uid="{16E2257C-24D4-472B-82A7-F2CDC19520F5}"/>
    <cellStyle name="Normal 39 3 2 3 2 3" xfId="14422" xr:uid="{ADA8F3D0-A849-4136-AE3F-15B4C5494066}"/>
    <cellStyle name="Normal 39 3 2 3 3" xfId="14423" xr:uid="{865EE645-2565-41EC-987E-7A6D5050E700}"/>
    <cellStyle name="Normal 39 3 2 3 3 2" xfId="14424" xr:uid="{2AF11E7E-B05A-4670-A5DE-38A4171D482D}"/>
    <cellStyle name="Normal 39 3 2 3 4" xfId="14425" xr:uid="{54E85F5F-4E12-4E49-B48A-A3DB72D36D4F}"/>
    <cellStyle name="Normal 39 3 2 4" xfId="14426" xr:uid="{7D8A9A6B-CD97-4B85-9549-64A2CC91412E}"/>
    <cellStyle name="Normal 39 3 2 4 2" xfId="14427" xr:uid="{45FE8136-AC7B-43EC-99B6-7B449BA98789}"/>
    <cellStyle name="Normal 39 3 2 4 2 2" xfId="14428" xr:uid="{D618E498-3906-4E57-8091-451D70B3CA0C}"/>
    <cellStyle name="Normal 39 3 2 4 2 2 2" xfId="14429" xr:uid="{91D847E8-A068-4E83-876A-3392BC48841B}"/>
    <cellStyle name="Normal 39 3 2 4 2 3" xfId="14430" xr:uid="{CB9F91DA-2E74-407E-A25F-2E61CADE8CF1}"/>
    <cellStyle name="Normal 39 3 2 4 3" xfId="14431" xr:uid="{FE0A52D8-7182-49A7-8B2A-6EFFDFAFB9BC}"/>
    <cellStyle name="Normal 39 3 2 4 3 2" xfId="14432" xr:uid="{982E9CB7-4DB3-44D2-ACD9-683839B780A8}"/>
    <cellStyle name="Normal 39 3 2 4 4" xfId="14433" xr:uid="{08CC5C1B-FFB8-4867-83EF-27ADF94C6388}"/>
    <cellStyle name="Normal 39 3 2 5" xfId="14434" xr:uid="{35F97FCF-D11D-43E0-BBFC-A8DDD0D70BA7}"/>
    <cellStyle name="Normal 39 3 2 5 2" xfId="14435" xr:uid="{EE385E65-77B4-4815-B3C4-3FF0C1E6BFC8}"/>
    <cellStyle name="Normal 39 3 2 5 2 2" xfId="14436" xr:uid="{24F08990-3CFD-47E4-8B43-FB854AC1695B}"/>
    <cellStyle name="Normal 39 3 2 5 3" xfId="14437" xr:uid="{F54DDCA7-3E61-44C1-BEFD-7E42D5CA33F8}"/>
    <cellStyle name="Normal 39 3 2 6" xfId="14438" xr:uid="{2604D192-24D4-4068-A829-204E3C9C27A1}"/>
    <cellStyle name="Normal 39 3 2 6 2" xfId="14439" xr:uid="{8F1AF2FB-3C59-4C84-A00C-6BD99B59A9C0}"/>
    <cellStyle name="Normal 39 3 2 7" xfId="14440" xr:uid="{108F91AC-4826-4D11-A993-90FB8134E2A1}"/>
    <cellStyle name="Normal 39 3 3" xfId="14441" xr:uid="{FB1E0699-B560-4332-A2CF-DC4DA343A5E3}"/>
    <cellStyle name="Normal 39 3 3 2" xfId="14442" xr:uid="{0C5D8185-45B6-47AA-A935-86DD77392DB9}"/>
    <cellStyle name="Normal 39 3 3 2 2" xfId="14443" xr:uid="{9636BD09-B8C7-47C6-B6E8-28B6E19F77FF}"/>
    <cellStyle name="Normal 39 3 3 2 2 2" xfId="14444" xr:uid="{E8FEE32A-262F-4BBD-BEDD-FBCD8F090F30}"/>
    <cellStyle name="Normal 39 3 3 2 3" xfId="14445" xr:uid="{6E3A7F27-2E94-4163-851B-390436584C05}"/>
    <cellStyle name="Normal 39 3 3 3" xfId="14446" xr:uid="{0AB5AA9E-6581-4B2A-AE77-2CB7AEDBFB76}"/>
    <cellStyle name="Normal 39 3 3 3 2" xfId="14447" xr:uid="{9D150086-1014-4A94-B337-9599FA1E33C0}"/>
    <cellStyle name="Normal 39 3 3 4" xfId="14448" xr:uid="{270C832D-C1F6-40CE-AA4E-E99A4F7B62FA}"/>
    <cellStyle name="Normal 39 3 4" xfId="14449" xr:uid="{F9ACCF1E-0F09-4A2E-B30C-91FB029FD283}"/>
    <cellStyle name="Normal 39 3 4 2" xfId="14450" xr:uid="{0BB8441E-0FAD-4AC2-A3E9-912FFAF93BFB}"/>
    <cellStyle name="Normal 39 3 4 2 2" xfId="14451" xr:uid="{C733CA71-D028-4E89-8E7D-8AB82E9B47F2}"/>
    <cellStyle name="Normal 39 3 4 2 2 2" xfId="14452" xr:uid="{428C3EB3-3C05-4ACC-A19B-8272D6C4FDBA}"/>
    <cellStyle name="Normal 39 3 4 2 3" xfId="14453" xr:uid="{8547CAFD-BD78-4920-84B2-FC5D9C9AA1DF}"/>
    <cellStyle name="Normal 39 3 4 3" xfId="14454" xr:uid="{414A88D2-EECF-4D78-B0BE-17BBBB3FACB8}"/>
    <cellStyle name="Normal 39 3 4 3 2" xfId="14455" xr:uid="{0D593607-E8C2-44FF-AB5E-DBCDB9223A2D}"/>
    <cellStyle name="Normal 39 3 4 4" xfId="14456" xr:uid="{99D83304-0093-452F-B79D-988518463954}"/>
    <cellStyle name="Normal 39 3 5" xfId="14457" xr:uid="{6804AE9A-3D3B-4CD7-9ED3-86B197F612E1}"/>
    <cellStyle name="Normal 39 3 5 2" xfId="14458" xr:uid="{88CF8817-F30C-4707-B605-93F28DA95A61}"/>
    <cellStyle name="Normal 39 3 5 2 2" xfId="14459" xr:uid="{DA246FB2-F720-4BDF-B091-7DDD4A03EAD7}"/>
    <cellStyle name="Normal 39 3 5 2 2 2" xfId="14460" xr:uid="{5A39989E-E7E5-4886-829F-5F1D7B1CF4DE}"/>
    <cellStyle name="Normal 39 3 5 2 3" xfId="14461" xr:uid="{E72AD7B1-F0CC-41CC-A278-1CC2EDC5874A}"/>
    <cellStyle name="Normal 39 3 5 3" xfId="14462" xr:uid="{291E9858-5C3C-4D2D-8AFF-367C891BA638}"/>
    <cellStyle name="Normal 39 3 5 3 2" xfId="14463" xr:uid="{BA0695B3-C061-493C-B8E8-09A01A6F0994}"/>
    <cellStyle name="Normal 39 3 5 4" xfId="14464" xr:uid="{1CA8A031-690F-4808-A868-6B735C31D188}"/>
    <cellStyle name="Normal 39 3 6" xfId="14465" xr:uid="{7744F3E0-E0D9-44A0-A102-49509E351EA7}"/>
    <cellStyle name="Normal 39 3 6 2" xfId="14466" xr:uid="{6D17D3E6-4AC0-40F2-AD8C-D939FE9478DE}"/>
    <cellStyle name="Normal 39 3 6 2 2" xfId="14467" xr:uid="{46EE75CE-9398-4800-B27F-AD07C29B011E}"/>
    <cellStyle name="Normal 39 3 6 3" xfId="14468" xr:uid="{95277F2F-3E4E-45AC-9BD9-7D29ADC46702}"/>
    <cellStyle name="Normal 39 3 7" xfId="14469" xr:uid="{BCA0259E-5E8F-4E18-BE54-F29987589F80}"/>
    <cellStyle name="Normal 39 3 7 2" xfId="14470" xr:uid="{D0E42D4E-81E6-4BFE-90F7-E017121DEB4F}"/>
    <cellStyle name="Normal 39 3 8" xfId="14471" xr:uid="{57561A72-0C9A-429C-B97D-FDA166665079}"/>
    <cellStyle name="Normal 39 4" xfId="14472" xr:uid="{FC86280B-B7F5-49BD-99A8-809E74A63EB1}"/>
    <cellStyle name="Normal 39 4 2" xfId="14473" xr:uid="{C190FB3D-6038-40DC-8DBC-6CBDDF3B5423}"/>
    <cellStyle name="Normal 39 4 2 2" xfId="14474" xr:uid="{B817ED53-6287-4B08-8B19-5B05A0E72BC6}"/>
    <cellStyle name="Normal 39 4 2 2 2" xfId="14475" xr:uid="{E5A9062E-33D7-4AE4-936C-D12DDEEA9072}"/>
    <cellStyle name="Normal 39 4 2 2 2 2" xfId="14476" xr:uid="{47046D5D-F8AD-4E09-885D-B468B03B1971}"/>
    <cellStyle name="Normal 39 4 2 2 3" xfId="14477" xr:uid="{2AF41C17-F473-4B16-A705-8A549CD8D344}"/>
    <cellStyle name="Normal 39 4 2 3" xfId="14478" xr:uid="{D1F4FAEA-A92A-4084-A150-DEF5F0C8B31B}"/>
    <cellStyle name="Normal 39 4 2 3 2" xfId="14479" xr:uid="{6D928020-384E-468C-ABCD-1DBDA8B04070}"/>
    <cellStyle name="Normal 39 4 2 4" xfId="14480" xr:uid="{1D9C209A-552F-446E-9B3F-7B774DF36C97}"/>
    <cellStyle name="Normal 39 4 3" xfId="14481" xr:uid="{86785FD3-1017-42D3-BEC4-07876096B593}"/>
    <cellStyle name="Normal 39 4 3 2" xfId="14482" xr:uid="{82D5A0BC-2615-48AF-AB80-FFE16D494245}"/>
    <cellStyle name="Normal 39 4 3 2 2" xfId="14483" xr:uid="{C94888CA-7C74-4146-83AF-3B3493B98F34}"/>
    <cellStyle name="Normal 39 4 3 2 2 2" xfId="14484" xr:uid="{A7A48794-A1A2-406B-894C-31B91CDB21F4}"/>
    <cellStyle name="Normal 39 4 3 2 3" xfId="14485" xr:uid="{CC14FFD2-4627-4187-B7F1-2A076A592667}"/>
    <cellStyle name="Normal 39 4 3 3" xfId="14486" xr:uid="{25517A22-E591-4548-8B63-D627E43A1254}"/>
    <cellStyle name="Normal 39 4 3 3 2" xfId="14487" xr:uid="{ADB8322D-AD42-43B1-986D-D04FD490B513}"/>
    <cellStyle name="Normal 39 4 3 4" xfId="14488" xr:uid="{A55ABFCF-1605-476C-96D1-4430C1470106}"/>
    <cellStyle name="Normal 39 4 4" xfId="14489" xr:uid="{1A5D471E-C04B-4700-9FF5-EF7C69376E20}"/>
    <cellStyle name="Normal 39 4 4 2" xfId="14490" xr:uid="{BB0F042E-FEFB-4BCF-B421-8F96241BBFCF}"/>
    <cellStyle name="Normal 39 4 4 2 2" xfId="14491" xr:uid="{E6A4C9DC-AD3C-45CF-B2DA-441A94172BEF}"/>
    <cellStyle name="Normal 39 4 4 2 2 2" xfId="14492" xr:uid="{F45A22D6-6EBA-495F-8752-D94AD7C4EA58}"/>
    <cellStyle name="Normal 39 4 4 2 3" xfId="14493" xr:uid="{5221E0C8-962D-4D2D-97BC-1DDB6B8780BF}"/>
    <cellStyle name="Normal 39 4 4 3" xfId="14494" xr:uid="{4C14149F-E0F2-405B-B46D-90979BD19731}"/>
    <cellStyle name="Normal 39 4 4 3 2" xfId="14495" xr:uid="{2466AD33-5B39-4B05-9065-765913B9E9F6}"/>
    <cellStyle name="Normal 39 4 4 4" xfId="14496" xr:uid="{72F21AA9-3756-47C3-901F-871B25CD2B4C}"/>
    <cellStyle name="Normal 39 4 5" xfId="14497" xr:uid="{0B6BB4B3-C769-47AF-87CD-34D2F0568E67}"/>
    <cellStyle name="Normal 39 4 5 2" xfId="14498" xr:uid="{E8B247A5-A123-4B2F-A6B0-8C29A6099766}"/>
    <cellStyle name="Normal 39 4 5 2 2" xfId="14499" xr:uid="{FEF9345A-1D01-4D91-9963-8863C22999A0}"/>
    <cellStyle name="Normal 39 4 5 3" xfId="14500" xr:uid="{EA5244EA-BB7D-4B14-90C0-8A77C1C0B160}"/>
    <cellStyle name="Normal 39 4 6" xfId="14501" xr:uid="{79800667-5559-48C9-A0C8-1FE8CE51342E}"/>
    <cellStyle name="Normal 39 4 6 2" xfId="14502" xr:uid="{3CC6DE36-5827-45B2-B2F1-85620442753E}"/>
    <cellStyle name="Normal 39 4 7" xfId="14503" xr:uid="{8B87492F-E3A5-4B85-A59E-855CA688C174}"/>
    <cellStyle name="Normal 39 5" xfId="14504" xr:uid="{1E1658B0-D789-44AE-9C1C-2AD989726CD2}"/>
    <cellStyle name="Normal 39 5 2" xfId="14505" xr:uid="{B5C534B7-8BFB-4D74-93B4-507A6BE28193}"/>
    <cellStyle name="Normal 39 5 2 2" xfId="14506" xr:uid="{3A0BA2E2-81AE-4C64-87E2-4ADD3086416A}"/>
    <cellStyle name="Normal 39 5 2 2 2" xfId="14507" xr:uid="{2D041AD9-6395-47FE-9AEF-A27FDE3D4682}"/>
    <cellStyle name="Normal 39 5 2 3" xfId="14508" xr:uid="{43C00F7F-F702-4778-9A3A-69C428424B26}"/>
    <cellStyle name="Normal 39 5 3" xfId="14509" xr:uid="{47C16FCB-74A5-42E6-8CF5-156239FEEEAE}"/>
    <cellStyle name="Normal 39 5 3 2" xfId="14510" xr:uid="{839DAF28-315D-4DB4-923B-86E3C4CF1503}"/>
    <cellStyle name="Normal 39 5 4" xfId="14511" xr:uid="{95734AA9-D4BF-4DD4-992D-44F69E337738}"/>
    <cellStyle name="Normal 39 6" xfId="14512" xr:uid="{12FC193A-2DAF-4957-95C5-5C07F6DBB04A}"/>
    <cellStyle name="Normal 39 6 2" xfId="14513" xr:uid="{A3E41EE4-FF02-41CE-BFA8-F1C24F785FAA}"/>
    <cellStyle name="Normal 39 6 2 2" xfId="14514" xr:uid="{CC82E35D-1004-4F25-9B52-514F3564A3CC}"/>
    <cellStyle name="Normal 39 6 2 2 2" xfId="14515" xr:uid="{7B3772C1-F27C-4D30-816C-0B56C6DAB314}"/>
    <cellStyle name="Normal 39 6 2 3" xfId="14516" xr:uid="{A4DFAB81-FF47-47B8-90E7-177F9596E63F}"/>
    <cellStyle name="Normal 39 6 3" xfId="14517" xr:uid="{C54B99D2-DC06-498F-865F-0E538FE96E17}"/>
    <cellStyle name="Normal 39 6 3 2" xfId="14518" xr:uid="{3AAD5D1A-D7A7-49E0-9B94-E9A3D434E5F5}"/>
    <cellStyle name="Normal 39 6 4" xfId="14519" xr:uid="{2EEDDAE3-1FE3-4131-ABE4-CCADD1481D99}"/>
    <cellStyle name="Normal 39 7" xfId="14520" xr:uid="{FFE99F36-FE52-4AA8-8DA5-2326E5F8FAF1}"/>
    <cellStyle name="Normal 39 7 2" xfId="14521" xr:uid="{56F1DBB6-ED58-4D0D-914F-496CB0D54572}"/>
    <cellStyle name="Normal 39 7 2 2" xfId="14522" xr:uid="{AA1B2032-D3A5-48C4-9582-78BC5C69A8C3}"/>
    <cellStyle name="Normal 39 7 2 2 2" xfId="14523" xr:uid="{177E5A5E-F12F-44FA-8A3F-AA51A4D079D2}"/>
    <cellStyle name="Normal 39 7 2 3" xfId="14524" xr:uid="{DDACF14B-8D0B-4BDC-8E93-5485B050FD9D}"/>
    <cellStyle name="Normal 39 7 3" xfId="14525" xr:uid="{993FCFCD-D794-4348-849E-A32185D2697E}"/>
    <cellStyle name="Normal 39 7 3 2" xfId="14526" xr:uid="{EFC1FFE2-013A-4C81-BA13-057F6BC50157}"/>
    <cellStyle name="Normal 39 7 4" xfId="14527" xr:uid="{8A9C8901-3C4A-452D-B1BC-F596E33EFE9D}"/>
    <cellStyle name="Normal 39 8" xfId="14528" xr:uid="{B93E2445-B022-477F-9FE9-C3FEFFBB73DB}"/>
    <cellStyle name="Normal 39 8 2" xfId="14529" xr:uid="{6BA0A7D6-EBF2-4B8E-84EF-3FE20D999B23}"/>
    <cellStyle name="Normal 39 8 2 2" xfId="14530" xr:uid="{CA80A7C0-06F8-4322-A885-04F310D2949A}"/>
    <cellStyle name="Normal 39 8 3" xfId="14531" xr:uid="{08DCF0E2-39B4-4F9B-A000-AF28F234E3DF}"/>
    <cellStyle name="Normal 39 9" xfId="14532" xr:uid="{84A8B265-1B2C-4333-862D-BC40D5FBB2D1}"/>
    <cellStyle name="Normal 39 9 2" xfId="14533" xr:uid="{A1390016-727C-46B5-A7D8-2BF8F31B607F}"/>
    <cellStyle name="Normal 4" xfId="14534" xr:uid="{C3D0564C-EF65-485E-8784-64ADC8F913C7}"/>
    <cellStyle name="Normal 4 10" xfId="43449" xr:uid="{41CE3E31-8E37-45BD-9D1D-F647A8AC8F10}"/>
    <cellStyle name="Normal 4 2" xfId="14535" xr:uid="{242C7121-A2AD-4393-951C-F86EE7409C20}"/>
    <cellStyle name="Normal 4 2 2" xfId="14536" xr:uid="{0591FE00-51A5-4321-9785-77CEED615549}"/>
    <cellStyle name="Normal 4 2 3" xfId="14537" xr:uid="{57D3A597-6085-48BE-AC4B-3D99C3E83106}"/>
    <cellStyle name="Normal 4 2 4" xfId="43391" xr:uid="{6D3DAC81-BC19-49A2-9794-DC8546543793}"/>
    <cellStyle name="Normal 4 3" xfId="14538" xr:uid="{F40AFC89-5934-43B4-BC6E-11C3A1E35EA0}"/>
    <cellStyle name="Normal 4 4" xfId="14539" xr:uid="{A136304F-3573-4BF0-93D0-9C03C6386862}"/>
    <cellStyle name="Normal 4 4 2" xfId="14540" xr:uid="{F913D4EA-D352-4FD6-93F7-FCF8520E6F33}"/>
    <cellStyle name="Normal 4 4 2 2" xfId="14541" xr:uid="{48F77C6A-9822-4E99-ACC1-38142C51A172}"/>
    <cellStyle name="Normal 4 4 3" xfId="14542" xr:uid="{FFFB94B5-537D-4D36-9C7C-A2D7F0CA0F1C}"/>
    <cellStyle name="Normal 4 5" xfId="14543" xr:uid="{25B8386A-1E9D-4D0C-8FD9-7D1ABE56F4AD}"/>
    <cellStyle name="Normal 4 5 2" xfId="14544" xr:uid="{EE65C8FB-10DC-4B12-9F4A-28D406157081}"/>
    <cellStyle name="Normal 4 6" xfId="14545" xr:uid="{D0166E19-1A16-431D-BF8A-25C5C37716F2}"/>
    <cellStyle name="Normal 4 7" xfId="14546" xr:uid="{F3EF49B3-1C71-47D4-8E36-173FEA793BCE}"/>
    <cellStyle name="Normal 4 8" xfId="14547" xr:uid="{72AA8A40-5F8D-4878-981C-1D99E8A8D084}"/>
    <cellStyle name="Normal 4 9" xfId="43438" xr:uid="{1F9DE84F-3D49-4A3E-889E-36100AC5936E}"/>
    <cellStyle name="Normal 4_20121227_ WS4 Questionnaire Extended matrix of availability_final_country" xfId="14548" xr:uid="{4EDFC764-2EAD-4726-A7C0-2C61CCF0217A}"/>
    <cellStyle name="Normal 40" xfId="14549" xr:uid="{2FC9FE84-6724-4889-9EBB-A3535B466CAF}"/>
    <cellStyle name="Normal 40 10" xfId="14550" xr:uid="{8F1F46A1-62C1-4453-BB46-CB0ED36B502A}"/>
    <cellStyle name="Normal 40 2" xfId="14551" xr:uid="{67ABAD06-7D64-49D6-A518-5075DA0793AF}"/>
    <cellStyle name="Normal 40 2 2" xfId="14552" xr:uid="{C5D1E533-DF82-4B73-AF34-EA7A6B7CD02C}"/>
    <cellStyle name="Normal 40 2 2 2" xfId="14553" xr:uid="{E1CDD3A1-278C-444C-A76C-1B9D483EDCB5}"/>
    <cellStyle name="Normal 40 2 2 2 2" xfId="14554" xr:uid="{07489BF3-732C-4B7A-8FB1-1E08A7D51022}"/>
    <cellStyle name="Normal 40 2 2 2 2 2" xfId="14555" xr:uid="{631467DE-1FCA-45C7-9BB3-F15DA43CA8D9}"/>
    <cellStyle name="Normal 40 2 2 2 2 2 2" xfId="14556" xr:uid="{15DBF287-D08C-4129-8260-D1ADAC69A855}"/>
    <cellStyle name="Normal 40 2 2 2 2 3" xfId="14557" xr:uid="{62C008AE-B0AF-4B7A-9923-111FB91EC7F6}"/>
    <cellStyle name="Normal 40 2 2 2 3" xfId="14558" xr:uid="{F89B86B8-3B34-4951-960C-A19CD010C45C}"/>
    <cellStyle name="Normal 40 2 2 2 3 2" xfId="14559" xr:uid="{339D3C3C-8EF5-4673-9C95-D55838AD52AA}"/>
    <cellStyle name="Normal 40 2 2 2 4" xfId="14560" xr:uid="{5677B6B2-14B2-4044-B09E-D9174F0D319D}"/>
    <cellStyle name="Normal 40 2 2 3" xfId="14561" xr:uid="{61747365-B01C-4B1A-BB87-ABE874DA9051}"/>
    <cellStyle name="Normal 40 2 2 3 2" xfId="14562" xr:uid="{D1D41BA3-0EC2-4268-A3BA-740E733141BA}"/>
    <cellStyle name="Normal 40 2 2 3 2 2" xfId="14563" xr:uid="{3EF06C75-8E07-4609-811C-9919A6443F3F}"/>
    <cellStyle name="Normal 40 2 2 3 2 2 2" xfId="14564" xr:uid="{2CDCD144-CED9-457B-9E12-97F30BB9A049}"/>
    <cellStyle name="Normal 40 2 2 3 2 3" xfId="14565" xr:uid="{00DE9C31-08B7-4678-9E69-EF430B98574D}"/>
    <cellStyle name="Normal 40 2 2 3 3" xfId="14566" xr:uid="{AEDEF1B5-0D49-4B2B-842D-65331EDE6379}"/>
    <cellStyle name="Normal 40 2 2 3 3 2" xfId="14567" xr:uid="{792FFE54-9B66-4A8A-AA33-56CA567E3DF7}"/>
    <cellStyle name="Normal 40 2 2 3 4" xfId="14568" xr:uid="{12D2C0AE-F36C-4A7A-A833-1245ABBB5BEB}"/>
    <cellStyle name="Normal 40 2 2 4" xfId="14569" xr:uid="{54E0BF8F-312B-4A46-B744-6E0C8740981B}"/>
    <cellStyle name="Normal 40 2 2 4 2" xfId="14570" xr:uid="{8B82E460-B284-4C26-8C15-6588E319A373}"/>
    <cellStyle name="Normal 40 2 2 4 2 2" xfId="14571" xr:uid="{75BBAB6A-0A5C-4343-ADD5-283956C8E474}"/>
    <cellStyle name="Normal 40 2 2 4 2 2 2" xfId="14572" xr:uid="{048E6C48-2D69-4DBB-B7D6-37DD23DA32B0}"/>
    <cellStyle name="Normal 40 2 2 4 2 3" xfId="14573" xr:uid="{9176F2D2-9135-4918-8490-602ACB46A833}"/>
    <cellStyle name="Normal 40 2 2 4 3" xfId="14574" xr:uid="{DEB398FF-E97C-485B-9F26-3311CBB91B77}"/>
    <cellStyle name="Normal 40 2 2 4 3 2" xfId="14575" xr:uid="{1469903E-FDC5-4D9A-85F5-B4DDFE61449B}"/>
    <cellStyle name="Normal 40 2 2 4 4" xfId="14576" xr:uid="{8E23A1AE-5A7F-4E97-96AB-FF788DDE801B}"/>
    <cellStyle name="Normal 40 2 2 5" xfId="14577" xr:uid="{705F6AD3-2627-47C6-8AC9-AB2DF99F09E5}"/>
    <cellStyle name="Normal 40 2 2 5 2" xfId="14578" xr:uid="{07BE222E-1C7A-4400-BD51-A6DCE7DE382A}"/>
    <cellStyle name="Normal 40 2 2 5 2 2" xfId="14579" xr:uid="{0AE9E49F-0B65-484F-92B6-B65CEB97E896}"/>
    <cellStyle name="Normal 40 2 2 5 3" xfId="14580" xr:uid="{DE460B21-EEF8-4145-99DC-A65AD3A49066}"/>
    <cellStyle name="Normal 40 2 2 6" xfId="14581" xr:uid="{EB9B92D8-D2D7-4CF2-A472-F07E76663E6C}"/>
    <cellStyle name="Normal 40 2 2 6 2" xfId="14582" xr:uid="{772CED3F-49CC-455F-9DD8-3BD4006DD57A}"/>
    <cellStyle name="Normal 40 2 2 7" xfId="14583" xr:uid="{DFFC9F6A-E0BD-4958-ACCB-1895224117DC}"/>
    <cellStyle name="Normal 40 2 3" xfId="14584" xr:uid="{01634E17-60E7-4EBC-8346-F2A80B51AF14}"/>
    <cellStyle name="Normal 40 2 3 2" xfId="14585" xr:uid="{22191275-32D4-4A0C-A6A8-F550A844D1DD}"/>
    <cellStyle name="Normal 40 2 3 2 2" xfId="14586" xr:uid="{A8718DD4-A799-4900-AC1A-EAE9268F594D}"/>
    <cellStyle name="Normal 40 2 3 2 2 2" xfId="14587" xr:uid="{A4184225-F1E1-42D6-B3C3-869788D09BDA}"/>
    <cellStyle name="Normal 40 2 3 2 3" xfId="14588" xr:uid="{27569D8A-0FE7-4864-9209-80CB121794DD}"/>
    <cellStyle name="Normal 40 2 3 3" xfId="14589" xr:uid="{ABA910BC-14A6-4E9C-8F81-D090BBDD08D6}"/>
    <cellStyle name="Normal 40 2 3 3 2" xfId="14590" xr:uid="{9EBC879B-4206-4D51-B617-01CA25BC0392}"/>
    <cellStyle name="Normal 40 2 3 4" xfId="14591" xr:uid="{20AEFFB2-80F0-4B7F-92B4-2B55FF998C21}"/>
    <cellStyle name="Normal 40 2 4" xfId="14592" xr:uid="{5FF8A85F-06CB-444B-95B5-67EDE9EF9958}"/>
    <cellStyle name="Normal 40 2 4 2" xfId="14593" xr:uid="{FDF296D3-3B0C-4240-8EDC-A975D7303321}"/>
    <cellStyle name="Normal 40 2 4 2 2" xfId="14594" xr:uid="{69819730-65A5-4F74-87B2-5B2E145F6605}"/>
    <cellStyle name="Normal 40 2 4 2 2 2" xfId="14595" xr:uid="{2639E468-722B-43FD-AA20-94AE269E6FE2}"/>
    <cellStyle name="Normal 40 2 4 2 3" xfId="14596" xr:uid="{4B69D1C4-3BBE-4341-87C4-922B8DFD8A35}"/>
    <cellStyle name="Normal 40 2 4 3" xfId="14597" xr:uid="{D71C7014-DE74-4EA0-B250-3C9B742DD505}"/>
    <cellStyle name="Normal 40 2 4 3 2" xfId="14598" xr:uid="{59F1D3C2-9173-4234-A427-FA776F3E3092}"/>
    <cellStyle name="Normal 40 2 4 4" xfId="14599" xr:uid="{81E36E19-EE99-45D7-B96E-FB785B8F0D76}"/>
    <cellStyle name="Normal 40 2 5" xfId="14600" xr:uid="{233E00CB-C127-4BF0-A012-8B62DF5C1226}"/>
    <cellStyle name="Normal 40 2 5 2" xfId="14601" xr:uid="{E13A6638-6D59-40BC-A697-D24A558C019A}"/>
    <cellStyle name="Normal 40 2 5 2 2" xfId="14602" xr:uid="{08942762-47AE-4B1B-8516-1D8AE43A819B}"/>
    <cellStyle name="Normal 40 2 5 2 2 2" xfId="14603" xr:uid="{12FF6D6D-D394-4404-B952-40B1EBF7028F}"/>
    <cellStyle name="Normal 40 2 5 2 3" xfId="14604" xr:uid="{A98662CF-92D1-4169-8443-08D292D389EB}"/>
    <cellStyle name="Normal 40 2 5 3" xfId="14605" xr:uid="{D8854355-06E5-4795-9CEA-D595419A80A3}"/>
    <cellStyle name="Normal 40 2 5 3 2" xfId="14606" xr:uid="{B643EB5A-7623-41B7-9E91-706E58C7EFBC}"/>
    <cellStyle name="Normal 40 2 5 4" xfId="14607" xr:uid="{EE776857-4CE4-4FBA-A01C-A379FCEE6F89}"/>
    <cellStyle name="Normal 40 2 6" xfId="14608" xr:uid="{CD916284-675C-44F1-A35D-9F13B57E3B5A}"/>
    <cellStyle name="Normal 40 2 6 2" xfId="14609" xr:uid="{715468C4-118A-4773-9C4A-A2BC40A08979}"/>
    <cellStyle name="Normal 40 2 6 2 2" xfId="14610" xr:uid="{F6F1658F-A420-4747-A7B6-46396977D948}"/>
    <cellStyle name="Normal 40 2 6 3" xfId="14611" xr:uid="{E414261E-C382-4397-AAB5-6E912068B8BB}"/>
    <cellStyle name="Normal 40 2 7" xfId="14612" xr:uid="{C95309F4-91E2-4344-B836-53DDC7C0A53F}"/>
    <cellStyle name="Normal 40 2 7 2" xfId="14613" xr:uid="{25B2D489-98E5-4317-AE22-2322A8E65FC0}"/>
    <cellStyle name="Normal 40 2 8" xfId="14614" xr:uid="{7A31B586-D195-4552-8988-6E48579E7E5E}"/>
    <cellStyle name="Normal 40 3" xfId="14615" xr:uid="{74B4F940-8111-4423-AAB7-EF8492597284}"/>
    <cellStyle name="Normal 40 3 2" xfId="14616" xr:uid="{797EDDAE-10C5-4DCD-A306-4709BE66A645}"/>
    <cellStyle name="Normal 40 3 2 2" xfId="14617" xr:uid="{8BA3052C-53BD-428C-82D2-684494BD6BDA}"/>
    <cellStyle name="Normal 40 3 2 2 2" xfId="14618" xr:uid="{354DE0AA-D73F-45F5-BE80-3F796486C68F}"/>
    <cellStyle name="Normal 40 3 2 2 2 2" xfId="14619" xr:uid="{E7B8FEA2-53D0-4716-A18B-1E30DD73D420}"/>
    <cellStyle name="Normal 40 3 2 2 2 2 2" xfId="14620" xr:uid="{1955D517-EAFC-4DC7-8ADC-9BFF7EE08F51}"/>
    <cellStyle name="Normal 40 3 2 2 2 3" xfId="14621" xr:uid="{671AE468-1D55-4B36-918D-9A84BAA82E84}"/>
    <cellStyle name="Normal 40 3 2 2 3" xfId="14622" xr:uid="{80BA9EC0-DCCA-4632-9EDE-0DAF5F0BDDF0}"/>
    <cellStyle name="Normal 40 3 2 2 3 2" xfId="14623" xr:uid="{538F556E-C061-40A1-9F44-3EA71E71450E}"/>
    <cellStyle name="Normal 40 3 2 2 4" xfId="14624" xr:uid="{06B0F9F2-592D-4F77-AAFF-A1154C5A57D0}"/>
    <cellStyle name="Normal 40 3 2 3" xfId="14625" xr:uid="{D45FF982-6295-4696-A1A4-40195F0E5F31}"/>
    <cellStyle name="Normal 40 3 2 3 2" xfId="14626" xr:uid="{9FF4F37E-FF2E-40C0-AA38-183424DF6F4A}"/>
    <cellStyle name="Normal 40 3 2 3 2 2" xfId="14627" xr:uid="{827E4CC4-9CF9-4D21-B3F6-87D216B1D83F}"/>
    <cellStyle name="Normal 40 3 2 3 2 2 2" xfId="14628" xr:uid="{AC4A1BAA-C984-479B-8432-8D2A2B89EDCD}"/>
    <cellStyle name="Normal 40 3 2 3 2 3" xfId="14629" xr:uid="{F6DDFE0B-2437-4FFB-8CC5-B94611751B11}"/>
    <cellStyle name="Normal 40 3 2 3 3" xfId="14630" xr:uid="{EA1A32A1-3FCD-45ED-9537-DB8BBD923374}"/>
    <cellStyle name="Normal 40 3 2 3 3 2" xfId="14631" xr:uid="{285DC201-BBBF-42BE-B548-A7AD48480879}"/>
    <cellStyle name="Normal 40 3 2 3 4" xfId="14632" xr:uid="{D0A564CD-79D3-4892-B203-7F470CA3053C}"/>
    <cellStyle name="Normal 40 3 2 4" xfId="14633" xr:uid="{BF331FE1-2D7D-4EE6-B42E-860F38D7F408}"/>
    <cellStyle name="Normal 40 3 2 4 2" xfId="14634" xr:uid="{E26E1E0E-9C08-4DBB-A67B-010D6A104231}"/>
    <cellStyle name="Normal 40 3 2 4 2 2" xfId="14635" xr:uid="{FEFC1EE3-2238-4DDE-85B8-47D986AD322F}"/>
    <cellStyle name="Normal 40 3 2 4 2 2 2" xfId="14636" xr:uid="{D76F88AA-5A8B-43C3-B2BF-30308050D1C4}"/>
    <cellStyle name="Normal 40 3 2 4 2 3" xfId="14637" xr:uid="{BD398D71-EB85-4EFB-A7C4-F9A9E19A3BFC}"/>
    <cellStyle name="Normal 40 3 2 4 3" xfId="14638" xr:uid="{6BC55674-09BE-4CBF-AC89-39CE86498704}"/>
    <cellStyle name="Normal 40 3 2 4 3 2" xfId="14639" xr:uid="{BCA1B9F8-1F09-43FD-BE96-7D1A8D96ACC6}"/>
    <cellStyle name="Normal 40 3 2 4 4" xfId="14640" xr:uid="{402136B3-ABA1-4C1F-9C35-F1F8A3504AEB}"/>
    <cellStyle name="Normal 40 3 2 5" xfId="14641" xr:uid="{A5185694-8D7B-4F6D-8A45-607E74A9C008}"/>
    <cellStyle name="Normal 40 3 2 5 2" xfId="14642" xr:uid="{F1E84358-BE90-4555-99BC-C866FA7A9FCC}"/>
    <cellStyle name="Normal 40 3 2 5 2 2" xfId="14643" xr:uid="{6413A71A-F734-44F8-980E-8628CBACB3EB}"/>
    <cellStyle name="Normal 40 3 2 5 3" xfId="14644" xr:uid="{52CBB56B-CEDC-408C-B2CC-DCF55C12E54B}"/>
    <cellStyle name="Normal 40 3 2 6" xfId="14645" xr:uid="{340D4153-A733-4496-9E69-984646CEAB50}"/>
    <cellStyle name="Normal 40 3 2 6 2" xfId="14646" xr:uid="{6B6D3ED2-338D-4916-ADBD-1D9DBC73CE7A}"/>
    <cellStyle name="Normal 40 3 2 7" xfId="14647" xr:uid="{B62FFFF2-1EBB-48C3-AB3E-AED4A7AEFEDA}"/>
    <cellStyle name="Normal 40 3 3" xfId="14648" xr:uid="{F7671591-3136-4E2B-A12C-8FCEE0C537F2}"/>
    <cellStyle name="Normal 40 3 3 2" xfId="14649" xr:uid="{80F44FE6-C242-427E-8D56-32EDAB9704DB}"/>
    <cellStyle name="Normal 40 3 3 2 2" xfId="14650" xr:uid="{6026F8C0-7D56-4E22-A103-46E9B1362B56}"/>
    <cellStyle name="Normal 40 3 3 2 2 2" xfId="14651" xr:uid="{28FAF3EE-DF10-465D-8503-87CB7661390F}"/>
    <cellStyle name="Normal 40 3 3 2 3" xfId="14652" xr:uid="{60864918-9019-48E3-955D-281D243324DD}"/>
    <cellStyle name="Normal 40 3 3 3" xfId="14653" xr:uid="{12CA7CDF-D3A9-4F52-A95B-BC9A23793C16}"/>
    <cellStyle name="Normal 40 3 3 3 2" xfId="14654" xr:uid="{E0D78924-ABB0-4F7E-9325-A6EB32E08DFD}"/>
    <cellStyle name="Normal 40 3 3 4" xfId="14655" xr:uid="{17C4EBF7-5537-4B9A-AF34-3E522EC3DB4C}"/>
    <cellStyle name="Normal 40 3 4" xfId="14656" xr:uid="{FBFB548D-58DE-4185-BEA9-C67A9BD2F901}"/>
    <cellStyle name="Normal 40 3 4 2" xfId="14657" xr:uid="{8DEE7144-3A80-45C0-9994-AD5C1D3C7223}"/>
    <cellStyle name="Normal 40 3 4 2 2" xfId="14658" xr:uid="{F7690828-3E65-49CD-8762-C9C765116E13}"/>
    <cellStyle name="Normal 40 3 4 2 2 2" xfId="14659" xr:uid="{C6EF9755-0FE3-45DA-AD47-E0E2CC73676F}"/>
    <cellStyle name="Normal 40 3 4 2 3" xfId="14660" xr:uid="{A85A9F4B-8EEB-47E8-BB6C-8D11564E21A0}"/>
    <cellStyle name="Normal 40 3 4 3" xfId="14661" xr:uid="{35BBA337-B201-4A7E-A752-21BABEFA40E4}"/>
    <cellStyle name="Normal 40 3 4 3 2" xfId="14662" xr:uid="{9B7C7C8A-F804-4852-9B19-31DD8FAC2BD3}"/>
    <cellStyle name="Normal 40 3 4 4" xfId="14663" xr:uid="{26B2F004-D658-425E-BF44-3E02E621BFAF}"/>
    <cellStyle name="Normal 40 3 5" xfId="14664" xr:uid="{0D4E7631-C704-46CF-AC32-40E2BEE71079}"/>
    <cellStyle name="Normal 40 3 5 2" xfId="14665" xr:uid="{E83A6393-D150-44BC-B2F8-689035969AE8}"/>
    <cellStyle name="Normal 40 3 5 2 2" xfId="14666" xr:uid="{A15FDF1F-A036-4EBF-A16C-52ECCAEA9A75}"/>
    <cellStyle name="Normal 40 3 5 2 2 2" xfId="14667" xr:uid="{C05367A7-7F9A-4259-82BC-12FDA060624F}"/>
    <cellStyle name="Normal 40 3 5 2 3" xfId="14668" xr:uid="{D8764322-B851-4E27-9A6E-182584FC7C70}"/>
    <cellStyle name="Normal 40 3 5 3" xfId="14669" xr:uid="{7688B8A5-32E2-46DA-BFA4-C4B325BD6A16}"/>
    <cellStyle name="Normal 40 3 5 3 2" xfId="14670" xr:uid="{6FDEA41F-18A6-4588-B8E2-177AF79115E4}"/>
    <cellStyle name="Normal 40 3 5 4" xfId="14671" xr:uid="{10E812DE-5312-4297-B329-A7620F97F038}"/>
    <cellStyle name="Normal 40 3 6" xfId="14672" xr:uid="{3DC72BB9-ECBE-40CD-A1C7-054E2DD345B9}"/>
    <cellStyle name="Normal 40 3 6 2" xfId="14673" xr:uid="{BBC2008F-7282-4C30-9F64-6CB7C6C5BE9B}"/>
    <cellStyle name="Normal 40 3 6 2 2" xfId="14674" xr:uid="{C5AD580F-7627-40F8-83FF-9E1E7ED7446C}"/>
    <cellStyle name="Normal 40 3 6 3" xfId="14675" xr:uid="{86657328-30E9-4A47-91B4-2E1791962A06}"/>
    <cellStyle name="Normal 40 3 7" xfId="14676" xr:uid="{F0627E97-76E1-42DC-B1B7-CF612765D974}"/>
    <cellStyle name="Normal 40 3 7 2" xfId="14677" xr:uid="{1C335B07-E656-43B0-B4BF-A88FE974F314}"/>
    <cellStyle name="Normal 40 3 8" xfId="14678" xr:uid="{610E5695-DA74-4BF1-9B59-F5E77C4E4C97}"/>
    <cellStyle name="Normal 40 4" xfId="14679" xr:uid="{C3B4A9C1-A830-439D-8B62-A4BEBC0C3D10}"/>
    <cellStyle name="Normal 40 4 2" xfId="14680" xr:uid="{C8706EDB-314F-4D42-9A03-8B7DF7CEC63C}"/>
    <cellStyle name="Normal 40 4 2 2" xfId="14681" xr:uid="{380A39BB-E608-4FD9-8B91-8A7BB5118B2D}"/>
    <cellStyle name="Normal 40 4 2 2 2" xfId="14682" xr:uid="{2DDAD7A2-16AE-4597-8A71-C309BC5D5FF7}"/>
    <cellStyle name="Normal 40 4 2 2 2 2" xfId="14683" xr:uid="{7C4E9CAC-5A19-4358-857C-2C3E6D41D929}"/>
    <cellStyle name="Normal 40 4 2 2 3" xfId="14684" xr:uid="{49A246AF-4196-42DE-9C20-8FE785335F9B}"/>
    <cellStyle name="Normal 40 4 2 3" xfId="14685" xr:uid="{670EE7F2-5CFD-4695-9AB0-AD1555CED876}"/>
    <cellStyle name="Normal 40 4 2 3 2" xfId="14686" xr:uid="{F0546109-A439-4860-BFFB-D10009A35002}"/>
    <cellStyle name="Normal 40 4 2 4" xfId="14687" xr:uid="{14913ACE-4920-462A-8727-1DB2E7AE276A}"/>
    <cellStyle name="Normal 40 4 3" xfId="14688" xr:uid="{ACCE6E29-573C-4D21-8143-DFB580F4465E}"/>
    <cellStyle name="Normal 40 4 3 2" xfId="14689" xr:uid="{271FE96A-3A27-4DF0-9F09-A0C03B84CB80}"/>
    <cellStyle name="Normal 40 4 3 2 2" xfId="14690" xr:uid="{64249239-20BF-45DB-BDAE-AFFE457B3836}"/>
    <cellStyle name="Normal 40 4 3 2 2 2" xfId="14691" xr:uid="{423F3236-89A1-462F-8F2B-2719A1DC5719}"/>
    <cellStyle name="Normal 40 4 3 2 3" xfId="14692" xr:uid="{15671C34-6D71-43EE-A3D3-C498F891D691}"/>
    <cellStyle name="Normal 40 4 3 3" xfId="14693" xr:uid="{0AD6FE7A-0BB4-4BC4-850E-E800B735B033}"/>
    <cellStyle name="Normal 40 4 3 3 2" xfId="14694" xr:uid="{C0E74677-4B0A-483E-BD2A-31D0BF498B6F}"/>
    <cellStyle name="Normal 40 4 3 4" xfId="14695" xr:uid="{7E17570B-F573-4361-ACEF-AE47A8E93949}"/>
    <cellStyle name="Normal 40 4 4" xfId="14696" xr:uid="{72720F56-BE81-45FF-B2C6-D7D1F73F97AA}"/>
    <cellStyle name="Normal 40 4 4 2" xfId="14697" xr:uid="{E1C7A6DE-10E5-41AD-8FD3-FBBE36C500CE}"/>
    <cellStyle name="Normal 40 4 4 2 2" xfId="14698" xr:uid="{F9F8A440-FE8A-4A2A-8CBD-B67EBD1E2654}"/>
    <cellStyle name="Normal 40 4 4 2 2 2" xfId="14699" xr:uid="{6EC20853-1BD0-45DB-ABBD-2A8592307D28}"/>
    <cellStyle name="Normal 40 4 4 2 3" xfId="14700" xr:uid="{E425F967-B6E5-4CC1-A055-7DB7949E7B1E}"/>
    <cellStyle name="Normal 40 4 4 3" xfId="14701" xr:uid="{6CFBFE45-4093-4118-B220-446C523D7A49}"/>
    <cellStyle name="Normal 40 4 4 3 2" xfId="14702" xr:uid="{9E387412-EFD4-419E-A097-1F105FA3B8DE}"/>
    <cellStyle name="Normal 40 4 4 4" xfId="14703" xr:uid="{1834FAAC-0691-4FD4-83EB-1E255335B73A}"/>
    <cellStyle name="Normal 40 4 5" xfId="14704" xr:uid="{466D2054-16AE-496E-9F49-E4C10CA145F4}"/>
    <cellStyle name="Normal 40 4 5 2" xfId="14705" xr:uid="{A7336C41-9169-4C4F-B073-7CB4593987E3}"/>
    <cellStyle name="Normal 40 4 5 2 2" xfId="14706" xr:uid="{46EAD4DD-B821-4B2C-B34A-94BF87EB11F4}"/>
    <cellStyle name="Normal 40 4 5 3" xfId="14707" xr:uid="{156D43BB-5539-4C92-ACD3-9FDE2B6D20C6}"/>
    <cellStyle name="Normal 40 4 6" xfId="14708" xr:uid="{747AB49A-EB9D-4093-87F0-D36D3B07D33D}"/>
    <cellStyle name="Normal 40 4 6 2" xfId="14709" xr:uid="{9A3C6CF6-6819-4085-9AB2-535527FC1692}"/>
    <cellStyle name="Normal 40 4 7" xfId="14710" xr:uid="{C4548F7B-76D8-4586-9850-9F957AD2F8AA}"/>
    <cellStyle name="Normal 40 5" xfId="14711" xr:uid="{52D4A091-9B00-46D7-84FE-7C3DDA9B1318}"/>
    <cellStyle name="Normal 40 5 2" xfId="14712" xr:uid="{F91D3919-FEAA-4C0C-A1C2-581FDB3EA086}"/>
    <cellStyle name="Normal 40 5 2 2" xfId="14713" xr:uid="{03AF5AD4-56E5-4E63-ACBE-0DA52F2177E2}"/>
    <cellStyle name="Normal 40 5 2 2 2" xfId="14714" xr:uid="{8F222E47-09A5-4C40-824B-73D119CF0764}"/>
    <cellStyle name="Normal 40 5 2 3" xfId="14715" xr:uid="{4FAF6962-B3C6-432A-A349-E23E25D8AFBE}"/>
    <cellStyle name="Normal 40 5 3" xfId="14716" xr:uid="{F3720A44-17F8-4B93-9E62-394150A29A1A}"/>
    <cellStyle name="Normal 40 5 3 2" xfId="14717" xr:uid="{7651E604-2C79-475A-B1A3-51D5B52CEF72}"/>
    <cellStyle name="Normal 40 5 4" xfId="14718" xr:uid="{3630858F-8945-437E-A5E6-018C8402402B}"/>
    <cellStyle name="Normal 40 6" xfId="14719" xr:uid="{28A6A6F1-D160-4FE9-B2B7-ABF461D00D11}"/>
    <cellStyle name="Normal 40 6 2" xfId="14720" xr:uid="{EA5BD41B-DFF7-4B07-81B7-CD85B81BAD72}"/>
    <cellStyle name="Normal 40 6 2 2" xfId="14721" xr:uid="{343D9CAC-5C68-4265-BE66-8CC2D6B39F73}"/>
    <cellStyle name="Normal 40 6 2 2 2" xfId="14722" xr:uid="{BF4DEDD4-E9CA-472D-9854-D1368B9ED594}"/>
    <cellStyle name="Normal 40 6 2 3" xfId="14723" xr:uid="{FBB5F195-ED02-4682-AA7F-91F061F1942C}"/>
    <cellStyle name="Normal 40 6 3" xfId="14724" xr:uid="{79C3B4CF-5511-4282-B9FE-AA6D23E71937}"/>
    <cellStyle name="Normal 40 6 3 2" xfId="14725" xr:uid="{CC134695-F2F2-4334-BB97-706134B6DEE9}"/>
    <cellStyle name="Normal 40 6 4" xfId="14726" xr:uid="{B4D547B9-9029-4612-95CB-A1B55E9756C1}"/>
    <cellStyle name="Normal 40 7" xfId="14727" xr:uid="{5F1BE6A2-D8E3-4FD9-805E-F1CFFEC3DF5C}"/>
    <cellStyle name="Normal 40 7 2" xfId="14728" xr:uid="{9D7C0D2D-E29E-4D49-9E59-4EE0047BCFBD}"/>
    <cellStyle name="Normal 40 7 2 2" xfId="14729" xr:uid="{AD919D32-F47F-4671-B9A1-5A92E00D7DE6}"/>
    <cellStyle name="Normal 40 7 2 2 2" xfId="14730" xr:uid="{1CB9F273-96C5-4349-8621-B22E9A3CF1A7}"/>
    <cellStyle name="Normal 40 7 2 3" xfId="14731" xr:uid="{27EE3007-C56E-4B53-9804-D8EE2877C769}"/>
    <cellStyle name="Normal 40 7 3" xfId="14732" xr:uid="{C8048822-0B27-4224-B263-16A0AF1B2AE3}"/>
    <cellStyle name="Normal 40 7 3 2" xfId="14733" xr:uid="{980690B9-0CC8-4A29-8929-5CFD86C2C719}"/>
    <cellStyle name="Normal 40 7 4" xfId="14734" xr:uid="{5D1C17DC-D0AC-4B48-A6B6-8E45B89CEDC4}"/>
    <cellStyle name="Normal 40 8" xfId="14735" xr:uid="{955A5D74-4F34-489D-893B-B5089AB5EE06}"/>
    <cellStyle name="Normal 40 8 2" xfId="14736" xr:uid="{F7364F85-1014-459C-9569-7FB92BAE81F3}"/>
    <cellStyle name="Normal 40 8 2 2" xfId="14737" xr:uid="{CF58F3FD-8A41-44F4-ADD3-7031393C1AF4}"/>
    <cellStyle name="Normal 40 8 3" xfId="14738" xr:uid="{116FF9D2-A25F-4EEF-8211-5C8113AAC09B}"/>
    <cellStyle name="Normal 40 9" xfId="14739" xr:uid="{974E3E7F-26D8-4586-AC71-8A30745A7E98}"/>
    <cellStyle name="Normal 40 9 2" xfId="14740" xr:uid="{7DD86BA4-98B2-4C38-B4A0-7DD37A610B13}"/>
    <cellStyle name="Normal 41" xfId="14741" xr:uid="{85642D0A-5B5B-472B-BAA8-185B42848856}"/>
    <cellStyle name="Normal 41 10" xfId="14742" xr:uid="{B71D18E0-3457-4E93-863D-17FE40B45D4F}"/>
    <cellStyle name="Normal 41 2" xfId="14743" xr:uid="{0DAF21BF-CA58-40E4-923E-BFF55D138B56}"/>
    <cellStyle name="Normal 41 2 2" xfId="14744" xr:uid="{8824CEFB-9771-495C-8CE8-29A5B986D704}"/>
    <cellStyle name="Normal 41 2 2 2" xfId="14745" xr:uid="{61720A13-62D6-4FCC-AD77-63E69B5C77AA}"/>
    <cellStyle name="Normal 41 2 2 2 2" xfId="14746" xr:uid="{AE5B9D76-8E01-4C08-8F6A-DE26A3D152CE}"/>
    <cellStyle name="Normal 41 2 2 2 2 2" xfId="14747" xr:uid="{FE6EF675-0EFB-46B3-B05D-B1F9820E847D}"/>
    <cellStyle name="Normal 41 2 2 2 2 2 2" xfId="14748" xr:uid="{D60A7F3D-1166-4DBE-87A4-2F805804DBD6}"/>
    <cellStyle name="Normal 41 2 2 2 2 3" xfId="14749" xr:uid="{47B97046-E6D8-484A-9F4B-EEEB7FFF92F6}"/>
    <cellStyle name="Normal 41 2 2 2 3" xfId="14750" xr:uid="{E4865155-9675-4739-ADD8-6E3A771CF0B8}"/>
    <cellStyle name="Normal 41 2 2 2 3 2" xfId="14751" xr:uid="{879D16B4-B4F0-4B09-A339-C41E7EE40559}"/>
    <cellStyle name="Normal 41 2 2 2 4" xfId="14752" xr:uid="{A0922C13-6AF0-41D9-86BF-DAEA8FFC5737}"/>
    <cellStyle name="Normal 41 2 2 3" xfId="14753" xr:uid="{0FC29616-AD1A-4B3D-9530-1398629E63E2}"/>
    <cellStyle name="Normal 41 2 2 3 2" xfId="14754" xr:uid="{61F0FB82-D97C-4713-BB46-D02130619EEE}"/>
    <cellStyle name="Normal 41 2 2 3 2 2" xfId="14755" xr:uid="{41D83DA1-3FC3-402C-88A1-8840BA4C47E2}"/>
    <cellStyle name="Normal 41 2 2 3 2 2 2" xfId="14756" xr:uid="{98072EBA-0145-4A45-947B-F5FC6FEA6685}"/>
    <cellStyle name="Normal 41 2 2 3 2 3" xfId="14757" xr:uid="{862B7394-D2DB-4498-ABC8-F84C54010D6D}"/>
    <cellStyle name="Normal 41 2 2 3 3" xfId="14758" xr:uid="{0FAECBE6-3EE6-42EE-A77C-595813494D4A}"/>
    <cellStyle name="Normal 41 2 2 3 3 2" xfId="14759" xr:uid="{684F21AD-03E7-4ADE-ADC4-2BF49F2CF5E9}"/>
    <cellStyle name="Normal 41 2 2 3 4" xfId="14760" xr:uid="{27193958-FF18-43F9-B05F-28B87E696BCB}"/>
    <cellStyle name="Normal 41 2 2 4" xfId="14761" xr:uid="{4ED30876-461C-4AEC-AD9E-AFBDEB8EA46E}"/>
    <cellStyle name="Normal 41 2 2 4 2" xfId="14762" xr:uid="{B1D049EF-674B-4FD5-8780-D886C6575515}"/>
    <cellStyle name="Normal 41 2 2 4 2 2" xfId="14763" xr:uid="{0B7CF71B-26C6-4350-A8F3-A5BE0B906C8F}"/>
    <cellStyle name="Normal 41 2 2 4 2 2 2" xfId="14764" xr:uid="{BB2FF508-3257-433C-A3F4-C247A2CA888D}"/>
    <cellStyle name="Normal 41 2 2 4 2 3" xfId="14765" xr:uid="{B511F13B-B857-46BD-BDBA-298D02429A6E}"/>
    <cellStyle name="Normal 41 2 2 4 3" xfId="14766" xr:uid="{A0E61BFF-A1CF-4325-BA92-C7FABA11195B}"/>
    <cellStyle name="Normal 41 2 2 4 3 2" xfId="14767" xr:uid="{B03A3C0B-5689-4E28-A700-043B1D0E4947}"/>
    <cellStyle name="Normal 41 2 2 4 4" xfId="14768" xr:uid="{CE622C21-0559-4957-9E2D-33683C52B44B}"/>
    <cellStyle name="Normal 41 2 2 5" xfId="14769" xr:uid="{F679737C-33F1-4E0F-969B-AEE382ED1B24}"/>
    <cellStyle name="Normal 41 2 2 5 2" xfId="14770" xr:uid="{5C2896C0-0E28-42AD-AEC2-330225DF6A91}"/>
    <cellStyle name="Normal 41 2 2 5 2 2" xfId="14771" xr:uid="{9AFDA474-51A4-4E25-986B-1CA8B565F3AF}"/>
    <cellStyle name="Normal 41 2 2 5 3" xfId="14772" xr:uid="{1924DFA3-C173-4647-8D6A-0C4D74372A5F}"/>
    <cellStyle name="Normal 41 2 2 6" xfId="14773" xr:uid="{21DC1405-CA4B-44C5-8E6C-A32BAA061B99}"/>
    <cellStyle name="Normal 41 2 2 6 2" xfId="14774" xr:uid="{3B1A4F1F-4915-49FB-8090-E79E8C6B3C02}"/>
    <cellStyle name="Normal 41 2 2 7" xfId="14775" xr:uid="{4EDDC1A4-D526-497E-9629-0D7ABF475C64}"/>
    <cellStyle name="Normal 41 2 3" xfId="14776" xr:uid="{AF456974-876A-48A9-86F4-81335EEE0E68}"/>
    <cellStyle name="Normal 41 2 3 2" xfId="14777" xr:uid="{B708A493-71F6-495C-886D-ECACD74E8279}"/>
    <cellStyle name="Normal 41 2 3 2 2" xfId="14778" xr:uid="{CE0EB42C-0582-4FDD-819E-5B68E5E83ACA}"/>
    <cellStyle name="Normal 41 2 3 2 2 2" xfId="14779" xr:uid="{19BF009D-3162-450E-A292-2FF39027BC1C}"/>
    <cellStyle name="Normal 41 2 3 2 3" xfId="14780" xr:uid="{D630F6BC-B958-4E05-88D5-5A27303E4513}"/>
    <cellStyle name="Normal 41 2 3 3" xfId="14781" xr:uid="{CBD42239-1F5C-451B-9565-ADCB41F29B24}"/>
    <cellStyle name="Normal 41 2 3 3 2" xfId="14782" xr:uid="{131EA2AD-0CD1-4C18-B543-AFF0746B7B9C}"/>
    <cellStyle name="Normal 41 2 3 4" xfId="14783" xr:uid="{E90D3415-C964-4D70-BA35-295F53CB2E6D}"/>
    <cellStyle name="Normal 41 2 4" xfId="14784" xr:uid="{B0581F0B-6EA2-4283-A3CE-B154AE2D3A23}"/>
    <cellStyle name="Normal 41 2 4 2" xfId="14785" xr:uid="{024E542E-A9D1-4581-992F-65A4951B04C1}"/>
    <cellStyle name="Normal 41 2 4 2 2" xfId="14786" xr:uid="{309150B7-6ED2-47C5-976A-1521B85A033E}"/>
    <cellStyle name="Normal 41 2 4 2 2 2" xfId="14787" xr:uid="{5D7900F0-A00E-47BB-836E-BCFF5428747C}"/>
    <cellStyle name="Normal 41 2 4 2 3" xfId="14788" xr:uid="{5B9E9804-8517-43A8-BC3B-B000F034C0A8}"/>
    <cellStyle name="Normal 41 2 4 3" xfId="14789" xr:uid="{44646CFC-2276-4429-8ADD-409AF61B5EB4}"/>
    <cellStyle name="Normal 41 2 4 3 2" xfId="14790" xr:uid="{459E3805-5D7E-4774-98CE-534AD711155C}"/>
    <cellStyle name="Normal 41 2 4 4" xfId="14791" xr:uid="{A1BBEAC7-5BFC-4227-B7FF-749D3FACB682}"/>
    <cellStyle name="Normal 41 2 5" xfId="14792" xr:uid="{11D3CFA0-3BD0-4E5F-BBFD-D846A0B17A63}"/>
    <cellStyle name="Normal 41 2 5 2" xfId="14793" xr:uid="{4E5B5312-245A-42CD-845C-5DEA74CB30CD}"/>
    <cellStyle name="Normal 41 2 5 2 2" xfId="14794" xr:uid="{01710534-1907-4C3E-A6D2-309A0A1DA233}"/>
    <cellStyle name="Normal 41 2 5 2 2 2" xfId="14795" xr:uid="{2AA533C2-4EAC-4C72-9080-FEBEC746AE74}"/>
    <cellStyle name="Normal 41 2 5 2 3" xfId="14796" xr:uid="{B65D22F9-974A-4EB1-B040-A8A4FDEBEDFD}"/>
    <cellStyle name="Normal 41 2 5 3" xfId="14797" xr:uid="{BFC89D92-4A95-4175-B5FF-8D4FF500B507}"/>
    <cellStyle name="Normal 41 2 5 3 2" xfId="14798" xr:uid="{478581DC-5976-4B60-A8FD-579AD17D344B}"/>
    <cellStyle name="Normal 41 2 5 4" xfId="14799" xr:uid="{9748255D-3626-47DF-8DCF-1D386A687993}"/>
    <cellStyle name="Normal 41 2 6" xfId="14800" xr:uid="{B37C7F89-F6FE-4B36-ACE0-9F7D7BEA9309}"/>
    <cellStyle name="Normal 41 2 6 2" xfId="14801" xr:uid="{FC9D0720-CB0F-48BB-B8B3-DF8483DEE62E}"/>
    <cellStyle name="Normal 41 2 6 2 2" xfId="14802" xr:uid="{8BA008CE-EE90-4185-8620-564B1E13B12D}"/>
    <cellStyle name="Normal 41 2 6 3" xfId="14803" xr:uid="{2835A2B3-692B-4549-82EF-90AE793CF33E}"/>
    <cellStyle name="Normal 41 2 7" xfId="14804" xr:uid="{653BBFCC-8C19-4313-AFB3-42B4E3A0CEDE}"/>
    <cellStyle name="Normal 41 2 7 2" xfId="14805" xr:uid="{FB12C941-2CCA-4CF0-92D2-A3E429E5B11D}"/>
    <cellStyle name="Normal 41 2 8" xfId="14806" xr:uid="{E99EE764-1E13-46DD-801C-AD38AA13795B}"/>
    <cellStyle name="Normal 41 3" xfId="14807" xr:uid="{9EF8A5EF-4B64-4A38-A173-0719770CF30E}"/>
    <cellStyle name="Normal 41 3 2" xfId="14808" xr:uid="{A1C55BB3-FB9A-4515-B830-6F3F946365B5}"/>
    <cellStyle name="Normal 41 3 2 2" xfId="14809" xr:uid="{98AB8364-6F52-4ADB-8490-7F88D9B7D98A}"/>
    <cellStyle name="Normal 41 3 2 2 2" xfId="14810" xr:uid="{E8B08DE9-86E0-4C38-BCBC-C4CCA719D8FB}"/>
    <cellStyle name="Normal 41 3 2 2 2 2" xfId="14811" xr:uid="{0C513859-4315-4143-801B-59DE29BE624A}"/>
    <cellStyle name="Normal 41 3 2 2 2 2 2" xfId="14812" xr:uid="{7C929EA8-6D36-43C3-8662-4AF28307EA6A}"/>
    <cellStyle name="Normal 41 3 2 2 2 3" xfId="14813" xr:uid="{170FC81F-B048-4D29-9D02-4D94D1ABD332}"/>
    <cellStyle name="Normal 41 3 2 2 3" xfId="14814" xr:uid="{017725F6-B3E9-47C2-BC83-609133D7AB4C}"/>
    <cellStyle name="Normal 41 3 2 2 3 2" xfId="14815" xr:uid="{6BEE5CCE-98F0-43B6-9D25-4E25CBB70792}"/>
    <cellStyle name="Normal 41 3 2 2 4" xfId="14816" xr:uid="{5F098EDD-7166-4B6A-92EC-C735AC4F9B88}"/>
    <cellStyle name="Normal 41 3 2 3" xfId="14817" xr:uid="{59C0A0B5-ED52-4398-89A1-15F3900FC5A3}"/>
    <cellStyle name="Normal 41 3 2 3 2" xfId="14818" xr:uid="{0C5DF665-A77A-4C4A-99FA-8D79E15ED0B6}"/>
    <cellStyle name="Normal 41 3 2 3 2 2" xfId="14819" xr:uid="{28CBA3DE-DCC5-46AB-87BF-2232F29F0CB2}"/>
    <cellStyle name="Normal 41 3 2 3 2 2 2" xfId="14820" xr:uid="{6401D0EB-31E1-4D84-856C-A40CF71C40FD}"/>
    <cellStyle name="Normal 41 3 2 3 2 3" xfId="14821" xr:uid="{333853C0-B961-4556-86D7-8B7B3543A171}"/>
    <cellStyle name="Normal 41 3 2 3 3" xfId="14822" xr:uid="{1AF48157-EEFC-4BCB-ACEE-1AA66F07CC28}"/>
    <cellStyle name="Normal 41 3 2 3 3 2" xfId="14823" xr:uid="{A8817F85-1078-4E95-A43F-9924AC20FAA9}"/>
    <cellStyle name="Normal 41 3 2 3 4" xfId="14824" xr:uid="{02BE50DA-AF55-444C-B7A7-42F4AD4FF561}"/>
    <cellStyle name="Normal 41 3 2 4" xfId="14825" xr:uid="{BCCAE6E9-FA9F-4733-8667-071753F970EB}"/>
    <cellStyle name="Normal 41 3 2 4 2" xfId="14826" xr:uid="{E0A0BF92-782F-4C96-BFC7-20590B911C70}"/>
    <cellStyle name="Normal 41 3 2 4 2 2" xfId="14827" xr:uid="{B9E4A0FE-571D-47E4-98E2-9733052CE5FD}"/>
    <cellStyle name="Normal 41 3 2 4 2 2 2" xfId="14828" xr:uid="{771FE291-9585-43E5-AE2E-7B61D93CE61A}"/>
    <cellStyle name="Normal 41 3 2 4 2 3" xfId="14829" xr:uid="{B0D2E2F2-C552-4392-A9D8-888456C94395}"/>
    <cellStyle name="Normal 41 3 2 4 3" xfId="14830" xr:uid="{6BC2F267-6E83-4D88-9070-8DB0E3C39C05}"/>
    <cellStyle name="Normal 41 3 2 4 3 2" xfId="14831" xr:uid="{B9B31B1F-F762-4C65-94D3-7EF466CE65EF}"/>
    <cellStyle name="Normal 41 3 2 4 4" xfId="14832" xr:uid="{AB4C0FFF-E616-4D2E-897E-746F19585BE8}"/>
    <cellStyle name="Normal 41 3 2 5" xfId="14833" xr:uid="{1B6D48C7-9A45-494C-8B28-93D21CACC582}"/>
    <cellStyle name="Normal 41 3 2 5 2" xfId="14834" xr:uid="{CF3949F1-09E7-4AF7-A333-B1723B07F0EB}"/>
    <cellStyle name="Normal 41 3 2 5 2 2" xfId="14835" xr:uid="{58B16E7C-ED72-4880-A9C1-494269269FB3}"/>
    <cellStyle name="Normal 41 3 2 5 3" xfId="14836" xr:uid="{92FF1B98-A88D-46B1-A7FA-7CAE37904D64}"/>
    <cellStyle name="Normal 41 3 2 6" xfId="14837" xr:uid="{E7D77E2C-5FB2-43EF-9020-746B68576B17}"/>
    <cellStyle name="Normal 41 3 2 6 2" xfId="14838" xr:uid="{AF720A2A-01BF-4557-8670-3AFAB02A8998}"/>
    <cellStyle name="Normal 41 3 2 7" xfId="14839" xr:uid="{D4FA26A0-EB05-4A00-BC44-FB304B5C9919}"/>
    <cellStyle name="Normal 41 3 3" xfId="14840" xr:uid="{8DA4D17E-4055-4E12-95BD-C545D2C9C5D6}"/>
    <cellStyle name="Normal 41 3 3 2" xfId="14841" xr:uid="{8FC8AD73-6164-4FDD-ABFE-1C261FF463D0}"/>
    <cellStyle name="Normal 41 3 3 2 2" xfId="14842" xr:uid="{FB5CF394-20E1-4B2C-B2B6-E2AAE08C3EEF}"/>
    <cellStyle name="Normal 41 3 3 2 2 2" xfId="14843" xr:uid="{E57524F0-19AC-4435-9E3B-E92A10EF6D44}"/>
    <cellStyle name="Normal 41 3 3 2 3" xfId="14844" xr:uid="{2370DEF8-CA47-49B0-B9C9-B476045E9E71}"/>
    <cellStyle name="Normal 41 3 3 3" xfId="14845" xr:uid="{D64356FE-A974-4AAD-8607-8E962FEF47D0}"/>
    <cellStyle name="Normal 41 3 3 3 2" xfId="14846" xr:uid="{E3A0ECDD-2875-492E-82E0-73FDF3C75F41}"/>
    <cellStyle name="Normal 41 3 3 4" xfId="14847" xr:uid="{02C081D0-EF71-44BD-B034-735E79074B1B}"/>
    <cellStyle name="Normal 41 3 4" xfId="14848" xr:uid="{4D0A0958-D2E5-4112-8AE6-263C0C392B7C}"/>
    <cellStyle name="Normal 41 3 4 2" xfId="14849" xr:uid="{492C6357-F52E-4CBA-A059-DF1700F3A8DA}"/>
    <cellStyle name="Normal 41 3 4 2 2" xfId="14850" xr:uid="{FBD7346D-AC86-45A1-9448-8D1490F3CEAF}"/>
    <cellStyle name="Normal 41 3 4 2 2 2" xfId="14851" xr:uid="{CCF2CD98-D9F3-49C3-8903-48CCFD8A2CC7}"/>
    <cellStyle name="Normal 41 3 4 2 3" xfId="14852" xr:uid="{EDC87CAE-82EF-4806-B255-0EC169B7930D}"/>
    <cellStyle name="Normal 41 3 4 3" xfId="14853" xr:uid="{99E2E16F-D471-4694-80D1-AF54F9845342}"/>
    <cellStyle name="Normal 41 3 4 3 2" xfId="14854" xr:uid="{2D0616D5-C403-402D-8920-B11D78D65038}"/>
    <cellStyle name="Normal 41 3 4 4" xfId="14855" xr:uid="{27358C28-489D-4280-8BFB-63182D82C00C}"/>
    <cellStyle name="Normal 41 3 5" xfId="14856" xr:uid="{B87D230D-47ED-4B79-BB59-838CC58FC435}"/>
    <cellStyle name="Normal 41 3 5 2" xfId="14857" xr:uid="{F68C37F4-72B0-4E8F-8FBA-839D4EA53BF3}"/>
    <cellStyle name="Normal 41 3 5 2 2" xfId="14858" xr:uid="{C7B34157-B08B-46BE-826D-394A3A2EB51F}"/>
    <cellStyle name="Normal 41 3 5 2 2 2" xfId="14859" xr:uid="{2F7A9C5F-C3CB-4273-BDFB-9740AC727AE1}"/>
    <cellStyle name="Normal 41 3 5 2 3" xfId="14860" xr:uid="{1783DA29-8EC7-4B1D-935E-3B2D6EE608BB}"/>
    <cellStyle name="Normal 41 3 5 3" xfId="14861" xr:uid="{10BC75A8-FDF4-45E6-B305-F615B22E0895}"/>
    <cellStyle name="Normal 41 3 5 3 2" xfId="14862" xr:uid="{0F2B10AE-8940-4291-B509-65B17C498CBC}"/>
    <cellStyle name="Normal 41 3 5 4" xfId="14863" xr:uid="{828337C3-4531-458D-924A-5302011F5AF0}"/>
    <cellStyle name="Normal 41 3 6" xfId="14864" xr:uid="{C3F14694-58D7-4742-A955-F5EEDD1164B1}"/>
    <cellStyle name="Normal 41 3 6 2" xfId="14865" xr:uid="{8D8C1EEA-A035-468A-B0C1-63FF7B5A0B45}"/>
    <cellStyle name="Normal 41 3 6 2 2" xfId="14866" xr:uid="{AB7EE60E-19B5-4CFC-8919-E0D9387327AF}"/>
    <cellStyle name="Normal 41 3 6 3" xfId="14867" xr:uid="{D7673A2E-B960-4D58-95FE-0B995EDB68FE}"/>
    <cellStyle name="Normal 41 3 7" xfId="14868" xr:uid="{C3280088-9097-413C-84DB-EB467ED69C67}"/>
    <cellStyle name="Normal 41 3 7 2" xfId="14869" xr:uid="{35724F97-E62A-4E3B-8C07-2D5455E79E8F}"/>
    <cellStyle name="Normal 41 3 8" xfId="14870" xr:uid="{402844F8-9332-4AED-96E8-A2AE09CCBE0D}"/>
    <cellStyle name="Normal 41 4" xfId="14871" xr:uid="{1DDBDFD5-289D-4A93-B967-AE553646A0F3}"/>
    <cellStyle name="Normal 41 4 2" xfId="14872" xr:uid="{9AE6D7D5-4528-4348-BBCE-844DB6CC3236}"/>
    <cellStyle name="Normal 41 4 2 2" xfId="14873" xr:uid="{74112142-0E4F-4C35-8146-0E8CBC201433}"/>
    <cellStyle name="Normal 41 4 2 2 2" xfId="14874" xr:uid="{956A253A-0F06-4B07-B90A-F5A6F1A96D4B}"/>
    <cellStyle name="Normal 41 4 2 2 2 2" xfId="14875" xr:uid="{7F935F8F-6093-439A-A6F9-03024B99BE7E}"/>
    <cellStyle name="Normal 41 4 2 2 3" xfId="14876" xr:uid="{F8802D69-CCD9-4225-9B65-7BEEDEE96B5C}"/>
    <cellStyle name="Normal 41 4 2 3" xfId="14877" xr:uid="{A0B0308F-2FD6-4910-8C3D-8F092663A530}"/>
    <cellStyle name="Normal 41 4 2 3 2" xfId="14878" xr:uid="{D4E5193F-136B-4DA7-A39C-DD1C21D5A4EE}"/>
    <cellStyle name="Normal 41 4 2 4" xfId="14879" xr:uid="{586A137F-DCAA-4E66-B3C3-D0179A43FC86}"/>
    <cellStyle name="Normal 41 4 3" xfId="14880" xr:uid="{1A5CD3FD-C99D-400F-8A77-4815E1CB6F95}"/>
    <cellStyle name="Normal 41 4 3 2" xfId="14881" xr:uid="{CE96C890-44BD-40A8-8ACE-01E0E41B9923}"/>
    <cellStyle name="Normal 41 4 3 2 2" xfId="14882" xr:uid="{3648CF65-B1BB-464E-A860-F044338572BF}"/>
    <cellStyle name="Normal 41 4 3 2 2 2" xfId="14883" xr:uid="{B7C08059-50CF-4B00-9F68-F0F50D486EC4}"/>
    <cellStyle name="Normal 41 4 3 2 3" xfId="14884" xr:uid="{37EFE4BE-C044-44A3-B393-AE994A7FC094}"/>
    <cellStyle name="Normal 41 4 3 3" xfId="14885" xr:uid="{A9CF97E0-A3CC-4DED-B3C8-473C014BD6AE}"/>
    <cellStyle name="Normal 41 4 3 3 2" xfId="14886" xr:uid="{EC580FA4-5892-4644-8574-E8F2E4AAAB26}"/>
    <cellStyle name="Normal 41 4 3 4" xfId="14887" xr:uid="{CA7A1E09-15CF-4122-8F10-71871E1C2193}"/>
    <cellStyle name="Normal 41 4 4" xfId="14888" xr:uid="{53DA2ED9-C233-4CE6-AA7B-F0AF9FFC88FE}"/>
    <cellStyle name="Normal 41 4 4 2" xfId="14889" xr:uid="{6150B638-39CD-44A3-A808-7534B0715805}"/>
    <cellStyle name="Normal 41 4 4 2 2" xfId="14890" xr:uid="{5F759855-999F-4EC9-A27E-B866E7B1BA2B}"/>
    <cellStyle name="Normal 41 4 4 2 2 2" xfId="14891" xr:uid="{3D90DB4E-3FCE-4674-9C44-776C246024E8}"/>
    <cellStyle name="Normal 41 4 4 2 3" xfId="14892" xr:uid="{0AAC2989-C1F1-45B7-9BB8-A16340C92F82}"/>
    <cellStyle name="Normal 41 4 4 3" xfId="14893" xr:uid="{BC9F1631-E7F9-44F6-9721-AE2A169753AC}"/>
    <cellStyle name="Normal 41 4 4 3 2" xfId="14894" xr:uid="{A555095A-ABBB-473E-8061-471FE6AE2A5D}"/>
    <cellStyle name="Normal 41 4 4 4" xfId="14895" xr:uid="{F4040859-DA5D-43D4-AF26-D4764D26DCA5}"/>
    <cellStyle name="Normal 41 4 5" xfId="14896" xr:uid="{F827AC71-B6EB-4F0F-8FAE-512A16FC0726}"/>
    <cellStyle name="Normal 41 4 5 2" xfId="14897" xr:uid="{7786C8FD-9809-4804-9418-E8B0F7DB87E6}"/>
    <cellStyle name="Normal 41 4 5 2 2" xfId="14898" xr:uid="{E2908649-B00C-4C67-89B2-52F38606F9C0}"/>
    <cellStyle name="Normal 41 4 5 3" xfId="14899" xr:uid="{0AB23AA7-B199-41F4-8899-6A7C5E2B9301}"/>
    <cellStyle name="Normal 41 4 6" xfId="14900" xr:uid="{447CFA8B-1E4C-431A-BD27-B3A93E67EB69}"/>
    <cellStyle name="Normal 41 4 6 2" xfId="14901" xr:uid="{8BCB9732-3797-4272-8760-DF4E9ECF0FFF}"/>
    <cellStyle name="Normal 41 4 7" xfId="14902" xr:uid="{C192181E-43B4-41A2-8657-1118F430F447}"/>
    <cellStyle name="Normal 41 5" xfId="14903" xr:uid="{731E7B6D-0751-41E6-BF5E-65862DE7E2D9}"/>
    <cellStyle name="Normal 41 5 2" xfId="14904" xr:uid="{64C8C237-3141-4418-B9CC-D9615BB1A100}"/>
    <cellStyle name="Normal 41 5 2 2" xfId="14905" xr:uid="{7C470703-EA41-49EB-8751-3D733BE24A64}"/>
    <cellStyle name="Normal 41 5 2 2 2" xfId="14906" xr:uid="{5568E12A-F314-4C5D-A1CE-6EC1A9AE252D}"/>
    <cellStyle name="Normal 41 5 2 3" xfId="14907" xr:uid="{397A64FA-3F19-450F-82D1-E0ABDB067585}"/>
    <cellStyle name="Normal 41 5 3" xfId="14908" xr:uid="{F3C85ADB-2491-4A41-852E-50AAC2B6D8A4}"/>
    <cellStyle name="Normal 41 5 3 2" xfId="14909" xr:uid="{412DF6B5-9FBE-4AC8-B102-039E6A659A35}"/>
    <cellStyle name="Normal 41 5 4" xfId="14910" xr:uid="{C12C5D00-6199-4005-8408-FED33FC59E55}"/>
    <cellStyle name="Normal 41 6" xfId="14911" xr:uid="{B1EA4209-518A-4E86-9F3A-E7058FB89B83}"/>
    <cellStyle name="Normal 41 6 2" xfId="14912" xr:uid="{9FA22F5F-2039-432C-800A-F2378D629D8A}"/>
    <cellStyle name="Normal 41 6 2 2" xfId="14913" xr:uid="{E4D7B182-2670-4B93-93D1-BA10811D5428}"/>
    <cellStyle name="Normal 41 6 2 2 2" xfId="14914" xr:uid="{EF17B0D9-9FB0-41C6-934F-A7CAE31949E0}"/>
    <cellStyle name="Normal 41 6 2 3" xfId="14915" xr:uid="{52B0B1C9-D0BC-4DE1-AA65-D7078080C02C}"/>
    <cellStyle name="Normal 41 6 3" xfId="14916" xr:uid="{3221B067-8ABA-465F-B912-0478110FF47B}"/>
    <cellStyle name="Normal 41 6 3 2" xfId="14917" xr:uid="{E3C4B564-7ED8-47F2-B018-922BC887811D}"/>
    <cellStyle name="Normal 41 6 4" xfId="14918" xr:uid="{2E15B6B8-70E2-49B4-B64E-BF223515B1A6}"/>
    <cellStyle name="Normal 41 7" xfId="14919" xr:uid="{74BDC552-1D50-4E60-B620-163E71463192}"/>
    <cellStyle name="Normal 41 7 2" xfId="14920" xr:uid="{F5919B60-5688-4CAD-8AD9-C674D39090A3}"/>
    <cellStyle name="Normal 41 7 2 2" xfId="14921" xr:uid="{A2F24822-3C75-474D-AC4F-6612FDB87373}"/>
    <cellStyle name="Normal 41 7 2 2 2" xfId="14922" xr:uid="{82DD9D86-8CF1-45FF-9F44-9B9540A0F2FB}"/>
    <cellStyle name="Normal 41 7 2 3" xfId="14923" xr:uid="{B4A10DD8-B13C-40DD-AA8A-929342E0EFC8}"/>
    <cellStyle name="Normal 41 7 3" xfId="14924" xr:uid="{5F87B6C4-7F21-4F8B-828B-51E939706DDB}"/>
    <cellStyle name="Normal 41 7 3 2" xfId="14925" xr:uid="{F5A6CA73-6B1C-45B7-B431-107BDD2836D9}"/>
    <cellStyle name="Normal 41 7 4" xfId="14926" xr:uid="{6FFE882B-1820-4531-913C-5F67E1F2A82F}"/>
    <cellStyle name="Normal 41 8" xfId="14927" xr:uid="{97C7988E-B032-428F-A3D9-16C9EC4F9AC6}"/>
    <cellStyle name="Normal 41 8 2" xfId="14928" xr:uid="{F78DABC8-9594-4B39-8DFF-8FAB57F6F1AC}"/>
    <cellStyle name="Normal 41 8 2 2" xfId="14929" xr:uid="{D9603F46-922F-4C14-8F9A-536B9517B1D0}"/>
    <cellStyle name="Normal 41 8 3" xfId="14930" xr:uid="{6F2D5369-1352-4299-BA08-2D0E37F1FB39}"/>
    <cellStyle name="Normal 41 9" xfId="14931" xr:uid="{91A09667-3CD9-4B2A-A6F0-0865F848A639}"/>
    <cellStyle name="Normal 41 9 2" xfId="14932" xr:uid="{606EB396-51A0-45DB-8DEA-3141FB359CB8}"/>
    <cellStyle name="Normal 42" xfId="14933" xr:uid="{62D74841-D41C-4875-83D1-9211430A0FED}"/>
    <cellStyle name="Normal 42 10" xfId="14934" xr:uid="{69D1FA8C-A251-4013-82B6-B3F9088A3383}"/>
    <cellStyle name="Normal 42 2" xfId="14935" xr:uid="{9604A481-1051-4357-B73C-C4DEF6EB054D}"/>
    <cellStyle name="Normal 42 2 2" xfId="14936" xr:uid="{A78BAEF6-7781-4E1F-B7F7-F591B5A5C225}"/>
    <cellStyle name="Normal 42 2 2 2" xfId="14937" xr:uid="{AEB981AC-B328-4A35-8AA2-9EF676DAF6AB}"/>
    <cellStyle name="Normal 42 2 2 2 2" xfId="14938" xr:uid="{86F105AB-A2EB-4925-99FB-18987A254245}"/>
    <cellStyle name="Normal 42 2 2 2 2 2" xfId="14939" xr:uid="{DDFF3E0F-59D1-4D89-A0D7-CC68F1480B8E}"/>
    <cellStyle name="Normal 42 2 2 2 2 2 2" xfId="14940" xr:uid="{0B891CD0-8BBD-4CA8-AEDB-860917553330}"/>
    <cellStyle name="Normal 42 2 2 2 2 3" xfId="14941" xr:uid="{4E5601A8-152F-4397-94E3-A7C5AAFF468A}"/>
    <cellStyle name="Normal 42 2 2 2 3" xfId="14942" xr:uid="{CB8940EE-2DD9-49EB-A92B-806E32B36248}"/>
    <cellStyle name="Normal 42 2 2 2 3 2" xfId="14943" xr:uid="{CFF171AD-11FB-4F76-A286-DE94F714E3AD}"/>
    <cellStyle name="Normal 42 2 2 2 4" xfId="14944" xr:uid="{6C6FB461-726A-4B1F-9479-2EC5E377AE97}"/>
    <cellStyle name="Normal 42 2 2 3" xfId="14945" xr:uid="{83102D26-AC2B-479D-8D06-8B92D263AC91}"/>
    <cellStyle name="Normal 42 2 2 3 2" xfId="14946" xr:uid="{E7E35C6A-FC98-4EB0-9D70-9CD9AB5D5888}"/>
    <cellStyle name="Normal 42 2 2 3 2 2" xfId="14947" xr:uid="{C5FCF8E5-900C-4C83-BB45-580A47A78380}"/>
    <cellStyle name="Normal 42 2 2 3 2 2 2" xfId="14948" xr:uid="{C979F2FF-664B-4646-9B3D-19FEEE210272}"/>
    <cellStyle name="Normal 42 2 2 3 2 3" xfId="14949" xr:uid="{2DC71895-B561-4D41-9586-FC384FA213C6}"/>
    <cellStyle name="Normal 42 2 2 3 3" xfId="14950" xr:uid="{5F48C257-06E2-4198-BC56-8EB5BDD06C1C}"/>
    <cellStyle name="Normal 42 2 2 3 3 2" xfId="14951" xr:uid="{05AB09D1-EDE3-4CD2-8CED-09B829FE2170}"/>
    <cellStyle name="Normal 42 2 2 3 4" xfId="14952" xr:uid="{310BE16F-20C3-4C40-B787-986020BFF96E}"/>
    <cellStyle name="Normal 42 2 2 4" xfId="14953" xr:uid="{4AF887DF-D69B-44E6-8D90-633E952167C4}"/>
    <cellStyle name="Normal 42 2 2 4 2" xfId="14954" xr:uid="{3FEB1242-3CD7-4FA8-93B5-A2925B568C73}"/>
    <cellStyle name="Normal 42 2 2 4 2 2" xfId="14955" xr:uid="{8060D44C-2513-44DA-A2D1-997ED411B4C3}"/>
    <cellStyle name="Normal 42 2 2 4 2 2 2" xfId="14956" xr:uid="{701F696A-55FC-4120-AEC2-D95B540BEF55}"/>
    <cellStyle name="Normal 42 2 2 4 2 3" xfId="14957" xr:uid="{BDDE8444-8EB4-4AE0-AAFA-0B90CBEDEDC4}"/>
    <cellStyle name="Normal 42 2 2 4 3" xfId="14958" xr:uid="{D67AEC1D-203E-4BD4-839B-F63EAAA02A5B}"/>
    <cellStyle name="Normal 42 2 2 4 3 2" xfId="14959" xr:uid="{C321C8BE-90F1-4824-925D-668DDA7290F0}"/>
    <cellStyle name="Normal 42 2 2 4 4" xfId="14960" xr:uid="{11BBB49C-4242-458A-85D3-20DE369C87F9}"/>
    <cellStyle name="Normal 42 2 2 5" xfId="14961" xr:uid="{0369742C-9439-47E9-87C4-C031523331A7}"/>
    <cellStyle name="Normal 42 2 2 5 2" xfId="14962" xr:uid="{62C2888E-5946-4323-A0A7-C76D5616744A}"/>
    <cellStyle name="Normal 42 2 2 5 2 2" xfId="14963" xr:uid="{E54E154B-B3EB-4AC8-8940-32CA9BB9B6D7}"/>
    <cellStyle name="Normal 42 2 2 5 3" xfId="14964" xr:uid="{E39F68BF-F3EF-4CF6-9B1C-9101CFBFDF63}"/>
    <cellStyle name="Normal 42 2 2 6" xfId="14965" xr:uid="{AE7A23E0-F6EB-40A2-95AF-DF7FDC760C8B}"/>
    <cellStyle name="Normal 42 2 2 6 2" xfId="14966" xr:uid="{2C9FC5DB-BE1B-4AC7-BDA7-5A61EF9A3290}"/>
    <cellStyle name="Normal 42 2 2 7" xfId="14967" xr:uid="{C81A8EA0-0D61-4B2A-AB58-E4A993B39A8E}"/>
    <cellStyle name="Normal 42 2 3" xfId="14968" xr:uid="{63428334-DC2A-4249-9F60-1196250638EB}"/>
    <cellStyle name="Normal 42 2 3 2" xfId="14969" xr:uid="{E43274B8-8EB3-4868-990A-8D3AD4291443}"/>
    <cellStyle name="Normal 42 2 3 2 2" xfId="14970" xr:uid="{76498FCC-02B4-42CE-947D-354A661C0837}"/>
    <cellStyle name="Normal 42 2 3 2 2 2" xfId="14971" xr:uid="{5771256D-CD5F-4ED7-8044-87765CB83038}"/>
    <cellStyle name="Normal 42 2 3 2 3" xfId="14972" xr:uid="{C2E85D95-D218-4744-9F2A-EB1BB12916A6}"/>
    <cellStyle name="Normal 42 2 3 3" xfId="14973" xr:uid="{9AF6EFA1-77D3-4DFF-944D-C9F4834714C0}"/>
    <cellStyle name="Normal 42 2 3 3 2" xfId="14974" xr:uid="{B19252E4-AD0E-475A-8E8F-D0DA6E9EA8E4}"/>
    <cellStyle name="Normal 42 2 3 4" xfId="14975" xr:uid="{B100A2B1-2B46-4984-8697-7A6407C7618D}"/>
    <cellStyle name="Normal 42 2 4" xfId="14976" xr:uid="{C2C52D3E-A8A2-42AF-9A25-6255678E7F5D}"/>
    <cellStyle name="Normal 42 2 4 2" xfId="14977" xr:uid="{6F3944AE-8B2D-41B4-A9E9-236C0F6004B2}"/>
    <cellStyle name="Normal 42 2 4 2 2" xfId="14978" xr:uid="{0C72F5F1-D962-42E0-AC2E-307BA85FD441}"/>
    <cellStyle name="Normal 42 2 4 2 2 2" xfId="14979" xr:uid="{EA342FEA-2CA0-4420-9E94-DFD153383BA6}"/>
    <cellStyle name="Normal 42 2 4 2 3" xfId="14980" xr:uid="{A59D9198-00A8-4571-AA62-B0B1A320945E}"/>
    <cellStyle name="Normal 42 2 4 3" xfId="14981" xr:uid="{D7E7AA13-8646-4B35-8607-4656627B78B9}"/>
    <cellStyle name="Normal 42 2 4 3 2" xfId="14982" xr:uid="{2A5464B7-D831-4D4B-9AA1-A8E2420F74AF}"/>
    <cellStyle name="Normal 42 2 4 4" xfId="14983" xr:uid="{E30A93C7-8210-41AB-855B-4989D7A2121A}"/>
    <cellStyle name="Normal 42 2 5" xfId="14984" xr:uid="{571C3056-B9FC-4AB1-8A16-69290C292B64}"/>
    <cellStyle name="Normal 42 2 5 2" xfId="14985" xr:uid="{4F582C5C-D44B-42FF-914F-8F5E7E340997}"/>
    <cellStyle name="Normal 42 2 5 2 2" xfId="14986" xr:uid="{C8DC2715-22B7-4882-AEE1-48A2606D20E5}"/>
    <cellStyle name="Normal 42 2 5 2 2 2" xfId="14987" xr:uid="{7CD9A5B8-C9E5-44AB-9509-050B4FA93717}"/>
    <cellStyle name="Normal 42 2 5 2 3" xfId="14988" xr:uid="{DFD15A34-1794-4327-ABAB-6A89B7A646C0}"/>
    <cellStyle name="Normal 42 2 5 3" xfId="14989" xr:uid="{4C5F3BD7-6110-4F4C-8770-9536D7CA5CAF}"/>
    <cellStyle name="Normal 42 2 5 3 2" xfId="14990" xr:uid="{92537394-1FC6-4174-99EA-626F88BE0A16}"/>
    <cellStyle name="Normal 42 2 5 4" xfId="14991" xr:uid="{8A2811CB-0906-4D22-B726-9E5F0FA6006C}"/>
    <cellStyle name="Normal 42 2 6" xfId="14992" xr:uid="{C2FD68D8-5CA1-49F8-9CA5-DA4A4AC98A69}"/>
    <cellStyle name="Normal 42 2 6 2" xfId="14993" xr:uid="{17D67C87-57E0-47AC-AFDD-21682E518D1A}"/>
    <cellStyle name="Normal 42 2 6 2 2" xfId="14994" xr:uid="{CE9C99C0-ACCA-4CDF-99CF-C9D355BCE3DC}"/>
    <cellStyle name="Normal 42 2 6 3" xfId="14995" xr:uid="{CB8EAC13-A8E5-4A98-A706-CF43C9E92482}"/>
    <cellStyle name="Normal 42 2 7" xfId="14996" xr:uid="{E6F0C36E-A4D9-4AEC-8228-E57C1FF33AA3}"/>
    <cellStyle name="Normal 42 2 7 2" xfId="14997" xr:uid="{1881F5F0-2E8E-498B-A8CB-B82952E6448A}"/>
    <cellStyle name="Normal 42 2 8" xfId="14998" xr:uid="{39C79B11-19FC-45FE-8395-DF8A1799535C}"/>
    <cellStyle name="Normal 42 3" xfId="14999" xr:uid="{91ACD046-520C-4096-8B9B-F0DA2DC66F75}"/>
    <cellStyle name="Normal 42 3 2" xfId="15000" xr:uid="{52B0544A-0C19-4B24-824E-AFC75429E1AC}"/>
    <cellStyle name="Normal 42 3 2 2" xfId="15001" xr:uid="{A6A292AB-FDB2-4E95-AC57-54AEA391BD3B}"/>
    <cellStyle name="Normal 42 3 2 2 2" xfId="15002" xr:uid="{C6930578-4B6A-441C-985B-ACB133D32165}"/>
    <cellStyle name="Normal 42 3 2 2 2 2" xfId="15003" xr:uid="{1142C887-C218-4E73-9081-1AB6875B78D7}"/>
    <cellStyle name="Normal 42 3 2 2 2 2 2" xfId="15004" xr:uid="{48D0B7A1-258C-4732-A998-D822D344A3DD}"/>
    <cellStyle name="Normal 42 3 2 2 2 3" xfId="15005" xr:uid="{04148ED8-4089-4BA1-8BB9-0AEA9AF4F0CD}"/>
    <cellStyle name="Normal 42 3 2 2 3" xfId="15006" xr:uid="{859B0B55-0367-4FC5-BFBA-FF1718CAA87B}"/>
    <cellStyle name="Normal 42 3 2 2 3 2" xfId="15007" xr:uid="{BE41A421-59BB-4630-B104-E89872D32529}"/>
    <cellStyle name="Normal 42 3 2 2 4" xfId="15008" xr:uid="{F2DA280E-53AB-41CA-B96E-DA826E062B7E}"/>
    <cellStyle name="Normal 42 3 2 3" xfId="15009" xr:uid="{0FAD884E-91E1-4CC4-A564-C32DA3390C8D}"/>
    <cellStyle name="Normal 42 3 2 3 2" xfId="15010" xr:uid="{E82D146B-9439-40EA-AACC-4207A1F9CB10}"/>
    <cellStyle name="Normal 42 3 2 3 2 2" xfId="15011" xr:uid="{33F2F995-A35F-40E5-B4E7-13343EB23979}"/>
    <cellStyle name="Normal 42 3 2 3 2 2 2" xfId="15012" xr:uid="{83FBB144-CA50-49B7-9B17-6F0AFFE9439D}"/>
    <cellStyle name="Normal 42 3 2 3 2 3" xfId="15013" xr:uid="{CC18D568-AF92-422A-A637-89B0145CE86E}"/>
    <cellStyle name="Normal 42 3 2 3 3" xfId="15014" xr:uid="{9E398FA9-BC2F-4915-85AD-8CC779DD9A8E}"/>
    <cellStyle name="Normal 42 3 2 3 3 2" xfId="15015" xr:uid="{6FA5F29B-114C-4B5A-B058-548D732A4280}"/>
    <cellStyle name="Normal 42 3 2 3 4" xfId="15016" xr:uid="{67E59F2A-AA48-4F98-B8B9-D42E58A511D6}"/>
    <cellStyle name="Normal 42 3 2 4" xfId="15017" xr:uid="{581FDA49-2AEF-419E-8B39-860C42F1ACD8}"/>
    <cellStyle name="Normal 42 3 2 4 2" xfId="15018" xr:uid="{378150F1-D8F9-4336-BEB2-D66416149EC8}"/>
    <cellStyle name="Normal 42 3 2 4 2 2" xfId="15019" xr:uid="{FE3613E5-24D2-4A95-96C0-30FA8035519E}"/>
    <cellStyle name="Normal 42 3 2 4 2 2 2" xfId="15020" xr:uid="{8C47E478-FA02-4CA9-B286-1A514CB1C1DF}"/>
    <cellStyle name="Normal 42 3 2 4 2 3" xfId="15021" xr:uid="{FE29AE7C-2A8C-4098-8A67-74BC26F141C7}"/>
    <cellStyle name="Normal 42 3 2 4 3" xfId="15022" xr:uid="{6FE3A588-2FCD-41D0-8489-4CE92DB033AE}"/>
    <cellStyle name="Normal 42 3 2 4 3 2" xfId="15023" xr:uid="{E5E549AD-D8FD-45F9-BACC-C24A018D7C83}"/>
    <cellStyle name="Normal 42 3 2 4 4" xfId="15024" xr:uid="{74E3F6F9-FFEA-48FC-A95E-3D9E7EE2AEAC}"/>
    <cellStyle name="Normal 42 3 2 5" xfId="15025" xr:uid="{8AE64B9D-E235-4234-8AD6-12B57815C1CA}"/>
    <cellStyle name="Normal 42 3 2 5 2" xfId="15026" xr:uid="{26A089FE-23A1-4E8D-B008-5A745CB31612}"/>
    <cellStyle name="Normal 42 3 2 5 2 2" xfId="15027" xr:uid="{AECBB626-1BFB-4B82-814F-994C14BC2F4A}"/>
    <cellStyle name="Normal 42 3 2 5 3" xfId="15028" xr:uid="{48E1E458-0570-4047-A1E8-2523249B473E}"/>
    <cellStyle name="Normal 42 3 2 6" xfId="15029" xr:uid="{D88B2455-EA2D-4B3D-AC4F-4DD621D2CDB8}"/>
    <cellStyle name="Normal 42 3 2 6 2" xfId="15030" xr:uid="{DF690F84-0F32-4DF1-94BC-5DC33E1A9496}"/>
    <cellStyle name="Normal 42 3 2 7" xfId="15031" xr:uid="{AC7272E3-9A27-4564-8645-F31921761B00}"/>
    <cellStyle name="Normal 42 3 3" xfId="15032" xr:uid="{D38586D9-72F5-4E82-88B9-EB8B29E905E5}"/>
    <cellStyle name="Normal 42 3 3 2" xfId="15033" xr:uid="{E395EBC0-3929-4EA8-B371-A7482DFD7CBC}"/>
    <cellStyle name="Normal 42 3 3 2 2" xfId="15034" xr:uid="{881128B6-D477-4BAD-B31B-4C4E08368D4F}"/>
    <cellStyle name="Normal 42 3 3 2 2 2" xfId="15035" xr:uid="{93775881-0796-4E22-959E-E833A223EEA2}"/>
    <cellStyle name="Normal 42 3 3 2 3" xfId="15036" xr:uid="{1E54E335-C43E-48C1-8E97-9EF773E40B73}"/>
    <cellStyle name="Normal 42 3 3 3" xfId="15037" xr:uid="{7727F35D-39A4-4C34-846E-B8A2BD047FA0}"/>
    <cellStyle name="Normal 42 3 3 3 2" xfId="15038" xr:uid="{323E62C0-5516-4E8E-8410-1D7EBE2F8430}"/>
    <cellStyle name="Normal 42 3 3 4" xfId="15039" xr:uid="{06A2833B-C780-4088-9BD7-FA341020524C}"/>
    <cellStyle name="Normal 42 3 4" xfId="15040" xr:uid="{C73F07DB-05F8-49BD-A07C-C04A36133167}"/>
    <cellStyle name="Normal 42 3 4 2" xfId="15041" xr:uid="{74471677-FC64-4D09-9698-6B9C332D9027}"/>
    <cellStyle name="Normal 42 3 4 2 2" xfId="15042" xr:uid="{CFFEE1B2-41D9-46AC-B729-FB0967BFF23D}"/>
    <cellStyle name="Normal 42 3 4 2 2 2" xfId="15043" xr:uid="{109D3A31-09F4-4C3F-A408-D0584EC048D5}"/>
    <cellStyle name="Normal 42 3 4 2 3" xfId="15044" xr:uid="{FC1A8808-990F-4578-91C8-DA90D2987185}"/>
    <cellStyle name="Normal 42 3 4 3" xfId="15045" xr:uid="{84581EC0-3C3C-4D83-A87F-C3F81D9DA8CF}"/>
    <cellStyle name="Normal 42 3 4 3 2" xfId="15046" xr:uid="{C3BF33AA-9E31-4E13-8D13-322D43E58C1D}"/>
    <cellStyle name="Normal 42 3 4 4" xfId="15047" xr:uid="{E6B6599D-9E5B-4B7E-97AD-862E59BD76DB}"/>
    <cellStyle name="Normal 42 3 5" xfId="15048" xr:uid="{5CB6BDD0-C8F3-4FAD-9B15-E4B43A57FAD1}"/>
    <cellStyle name="Normal 42 3 5 2" xfId="15049" xr:uid="{72AD1F83-3A07-457C-A62B-6ACF5A416668}"/>
    <cellStyle name="Normal 42 3 5 2 2" xfId="15050" xr:uid="{7BD7D493-BE06-433E-A010-711184579D8A}"/>
    <cellStyle name="Normal 42 3 5 2 2 2" xfId="15051" xr:uid="{1B4999EF-1D66-4299-9B54-1516B3264FB4}"/>
    <cellStyle name="Normal 42 3 5 2 3" xfId="15052" xr:uid="{CB6E3A5E-0C1D-4C44-982A-4A4FCD45F72F}"/>
    <cellStyle name="Normal 42 3 5 3" xfId="15053" xr:uid="{7E20D0B9-8347-4F5C-930D-3A84EA7B0F1E}"/>
    <cellStyle name="Normal 42 3 5 3 2" xfId="15054" xr:uid="{7E111EA6-D106-47B9-A445-900C02387BA3}"/>
    <cellStyle name="Normal 42 3 5 4" xfId="15055" xr:uid="{A83A9B58-89B4-44A7-8965-2456081F54C7}"/>
    <cellStyle name="Normal 42 3 6" xfId="15056" xr:uid="{F31AFAAB-7731-4DE6-8885-031C4DB70E5D}"/>
    <cellStyle name="Normal 42 3 6 2" xfId="15057" xr:uid="{87F87AA4-810B-45CF-BCA6-324921D7C440}"/>
    <cellStyle name="Normal 42 3 6 2 2" xfId="15058" xr:uid="{E55F02DD-D766-4D51-9ECE-C58940FBFF77}"/>
    <cellStyle name="Normal 42 3 6 3" xfId="15059" xr:uid="{BF8C10E8-AB0A-44E9-8D9E-CA1CA41B598F}"/>
    <cellStyle name="Normal 42 3 7" xfId="15060" xr:uid="{7C1E9D39-19EB-45AB-BC86-C4FC4561A165}"/>
    <cellStyle name="Normal 42 3 7 2" xfId="15061" xr:uid="{B147004B-716B-4960-A4A8-25A703107FB6}"/>
    <cellStyle name="Normal 42 3 8" xfId="15062" xr:uid="{EC5C5A98-0CFF-4E6F-A77F-5F3CD2563ED5}"/>
    <cellStyle name="Normal 42 4" xfId="15063" xr:uid="{A337001E-0F20-4452-B678-8E267EA2EC80}"/>
    <cellStyle name="Normal 42 4 2" xfId="15064" xr:uid="{97A16984-CB68-470F-ACDC-4576C4E8B5A0}"/>
    <cellStyle name="Normal 42 4 2 2" xfId="15065" xr:uid="{3FE1B86F-6916-4B7B-AE9E-5AA43724DD67}"/>
    <cellStyle name="Normal 42 4 2 2 2" xfId="15066" xr:uid="{821C8D1A-4CC2-494A-AF35-4E51F56000CD}"/>
    <cellStyle name="Normal 42 4 2 2 2 2" xfId="15067" xr:uid="{3403630B-ED4B-48DF-A806-8FB06AC7BDBF}"/>
    <cellStyle name="Normal 42 4 2 2 3" xfId="15068" xr:uid="{C42326D5-B63B-48C6-BAC8-6EA131CB19AE}"/>
    <cellStyle name="Normal 42 4 2 3" xfId="15069" xr:uid="{599F665C-36C5-4046-AE2E-4E695B7021AC}"/>
    <cellStyle name="Normal 42 4 2 3 2" xfId="15070" xr:uid="{70D11E6B-6E5D-4D69-9E95-02AB89C8AD65}"/>
    <cellStyle name="Normal 42 4 2 4" xfId="15071" xr:uid="{95A5DD6A-6AE0-44A6-B582-71AB79BABFB0}"/>
    <cellStyle name="Normal 42 4 3" xfId="15072" xr:uid="{019F0C3A-AA84-43B7-BB7A-60BA9F9FD899}"/>
    <cellStyle name="Normal 42 4 3 2" xfId="15073" xr:uid="{DBDC7C09-5EE2-4CA5-829D-444B3853A314}"/>
    <cellStyle name="Normal 42 4 3 2 2" xfId="15074" xr:uid="{0044CB67-D064-4D21-AE11-7EF5FBEB79D3}"/>
    <cellStyle name="Normal 42 4 3 2 2 2" xfId="15075" xr:uid="{48A5BC3F-04A7-48E0-80D0-74243468F120}"/>
    <cellStyle name="Normal 42 4 3 2 3" xfId="15076" xr:uid="{86CCF919-85E8-47B3-AE3D-09AF523ED381}"/>
    <cellStyle name="Normal 42 4 3 3" xfId="15077" xr:uid="{85E83FD9-BD72-4E99-AD99-FFE5691A0E89}"/>
    <cellStyle name="Normal 42 4 3 3 2" xfId="15078" xr:uid="{29D0A87F-728C-405A-8636-8E390DCF068F}"/>
    <cellStyle name="Normal 42 4 3 4" xfId="15079" xr:uid="{0546F704-4E24-42AE-8C13-D1C0256EDEC9}"/>
    <cellStyle name="Normal 42 4 4" xfId="15080" xr:uid="{15907A31-0E9C-4A3E-8C56-F7BC0570054A}"/>
    <cellStyle name="Normal 42 4 4 2" xfId="15081" xr:uid="{B6C2101E-3A33-4E53-B750-A125AB467F53}"/>
    <cellStyle name="Normal 42 4 4 2 2" xfId="15082" xr:uid="{079DB633-11DB-4C14-9B3B-4659961A75C7}"/>
    <cellStyle name="Normal 42 4 4 2 2 2" xfId="15083" xr:uid="{AC6EDAC5-A7A9-43D2-8ED5-CB8732FA3AD2}"/>
    <cellStyle name="Normal 42 4 4 2 3" xfId="15084" xr:uid="{A3F9A636-FD98-4E53-990F-38FAFF5CBA8D}"/>
    <cellStyle name="Normal 42 4 4 3" xfId="15085" xr:uid="{3D65B5DA-4901-45F6-8896-06C821CE2956}"/>
    <cellStyle name="Normal 42 4 4 3 2" xfId="15086" xr:uid="{85D2DEAA-FF2A-4C45-A1D1-10EDBDB4B087}"/>
    <cellStyle name="Normal 42 4 4 4" xfId="15087" xr:uid="{E999AD8C-1A2B-4A6A-B746-0BB36FA262A0}"/>
    <cellStyle name="Normal 42 4 5" xfId="15088" xr:uid="{AB8D1092-68C4-4C17-8639-B10C08371FB1}"/>
    <cellStyle name="Normal 42 4 5 2" xfId="15089" xr:uid="{18594858-D99F-4EEC-A72B-0C854B2FEB9C}"/>
    <cellStyle name="Normal 42 4 5 2 2" xfId="15090" xr:uid="{5DA79A06-02B0-4AA5-B485-B4D93C220B47}"/>
    <cellStyle name="Normal 42 4 5 3" xfId="15091" xr:uid="{210B0241-71E7-457F-ADDF-F3D3139A5DE3}"/>
    <cellStyle name="Normal 42 4 6" xfId="15092" xr:uid="{D01FC1A1-3F03-43C7-9F50-EADF458627A9}"/>
    <cellStyle name="Normal 42 4 6 2" xfId="15093" xr:uid="{8CBCC64F-ED8E-44D9-8DD6-630711F43AE6}"/>
    <cellStyle name="Normal 42 4 7" xfId="15094" xr:uid="{C66FCF10-3DED-46DE-AB83-61FE0BD398C0}"/>
    <cellStyle name="Normal 42 5" xfId="15095" xr:uid="{53959A4F-6779-447D-9249-0FCBDE8AC018}"/>
    <cellStyle name="Normal 42 5 2" xfId="15096" xr:uid="{3D186FBB-357D-4538-905E-22E7ADB6BA25}"/>
    <cellStyle name="Normal 42 5 2 2" xfId="15097" xr:uid="{49063884-690C-492C-9EC6-A00CFA361C84}"/>
    <cellStyle name="Normal 42 5 2 2 2" xfId="15098" xr:uid="{42F4004B-5592-493C-98A5-057FCD2C831D}"/>
    <cellStyle name="Normal 42 5 2 3" xfId="15099" xr:uid="{A7041A46-66FB-4201-B263-F1893A383FD1}"/>
    <cellStyle name="Normal 42 5 3" xfId="15100" xr:uid="{170F71FE-14FC-4CAA-AC1A-35AB19A2EAB0}"/>
    <cellStyle name="Normal 42 5 3 2" xfId="15101" xr:uid="{622EC914-9BB7-49B6-B9A9-50C385D3F203}"/>
    <cellStyle name="Normal 42 5 4" xfId="15102" xr:uid="{D7444E67-9344-4E97-92E4-8E6741E8038B}"/>
    <cellStyle name="Normal 42 6" xfId="15103" xr:uid="{01A9FB4A-7A1A-402A-9662-AEB666F69A47}"/>
    <cellStyle name="Normal 42 6 2" xfId="15104" xr:uid="{CB1B45F6-2DB2-4921-8C8C-AFDDFED24883}"/>
    <cellStyle name="Normal 42 6 2 2" xfId="15105" xr:uid="{272B0367-A653-42CD-ABDF-62615B926534}"/>
    <cellStyle name="Normal 42 6 2 2 2" xfId="15106" xr:uid="{D52729B6-957E-4229-BE0E-38D2635A66AF}"/>
    <cellStyle name="Normal 42 6 2 3" xfId="15107" xr:uid="{0B53F62E-62D9-46FB-B2F2-F623C1C69A9D}"/>
    <cellStyle name="Normal 42 6 3" xfId="15108" xr:uid="{05EDDAA7-A773-4F41-8EEB-57C0E8D5204C}"/>
    <cellStyle name="Normal 42 6 3 2" xfId="15109" xr:uid="{F431D597-4AF1-44E5-851D-5492B54CE119}"/>
    <cellStyle name="Normal 42 6 4" xfId="15110" xr:uid="{4295EED9-A3E7-4E84-A16A-7F5E933CB377}"/>
    <cellStyle name="Normal 42 7" xfId="15111" xr:uid="{911CE0D2-67BE-4AD0-9689-5E8C1D8D635D}"/>
    <cellStyle name="Normal 42 7 2" xfId="15112" xr:uid="{D36F3597-CA3B-47E7-BD7F-BC4D601DF54D}"/>
    <cellStyle name="Normal 42 7 2 2" xfId="15113" xr:uid="{C74197D7-7447-40A3-9101-6936B8BEECDC}"/>
    <cellStyle name="Normal 42 7 2 2 2" xfId="15114" xr:uid="{55A307FC-BB79-47F9-9135-F28F1D085BBA}"/>
    <cellStyle name="Normal 42 7 2 3" xfId="15115" xr:uid="{9C45808D-CC2E-4D06-BDF9-368FFB211124}"/>
    <cellStyle name="Normal 42 7 3" xfId="15116" xr:uid="{ECB7E016-A3BC-4573-83BD-98B3E6BE596D}"/>
    <cellStyle name="Normal 42 7 3 2" xfId="15117" xr:uid="{C033C714-9EB5-44D4-8F76-D85D09C1433B}"/>
    <cellStyle name="Normal 42 7 4" xfId="15118" xr:uid="{08C5C1DC-A550-4936-8C6C-FE8136072ADB}"/>
    <cellStyle name="Normal 42 8" xfId="15119" xr:uid="{CE26F265-EF11-48B3-9191-F96631484674}"/>
    <cellStyle name="Normal 42 8 2" xfId="15120" xr:uid="{9DA207DD-054C-4CB4-B569-CD9AF40BCCED}"/>
    <cellStyle name="Normal 42 8 2 2" xfId="15121" xr:uid="{7E162DA4-70E0-4250-B586-8564777612C6}"/>
    <cellStyle name="Normal 42 8 3" xfId="15122" xr:uid="{B6767D23-DCF2-410D-BD88-10C30B6B0367}"/>
    <cellStyle name="Normal 42 9" xfId="15123" xr:uid="{A198FD37-C0E3-406F-9E73-FC4D193EE407}"/>
    <cellStyle name="Normal 42 9 2" xfId="15124" xr:uid="{DB067C2C-65B1-416E-92EB-9B239D20B5E0}"/>
    <cellStyle name="Normal 43" xfId="15125" xr:uid="{21FE9B3D-D03A-4383-A7EA-B0A0E9B9FBF7}"/>
    <cellStyle name="Normal 43 10" xfId="15126" xr:uid="{C1A15D34-9EB7-47FF-8435-23BF404D032F}"/>
    <cellStyle name="Normal 43 2" xfId="15127" xr:uid="{583732AF-99F2-4E64-9A07-A382F00D9F99}"/>
    <cellStyle name="Normal 43 2 2" xfId="15128" xr:uid="{246703E7-8A3A-49A5-BB99-D6CD61EFACF4}"/>
    <cellStyle name="Normal 43 2 2 2" xfId="15129" xr:uid="{CDBB2BA6-C46A-4648-9D4E-56E2B563F41F}"/>
    <cellStyle name="Normal 43 2 2 2 2" xfId="15130" xr:uid="{C2F1B4F4-8BEB-4A17-938D-E8A90A6D4B10}"/>
    <cellStyle name="Normal 43 2 2 2 2 2" xfId="15131" xr:uid="{32086105-9D38-4C42-BF00-8E89EB56AA4A}"/>
    <cellStyle name="Normal 43 2 2 2 2 2 2" xfId="15132" xr:uid="{0BE9BB96-8C98-45B8-B13D-3D31430D61AC}"/>
    <cellStyle name="Normal 43 2 2 2 2 3" xfId="15133" xr:uid="{55F27E00-671B-48EA-B43F-C169B22D4C9D}"/>
    <cellStyle name="Normal 43 2 2 2 3" xfId="15134" xr:uid="{73486D04-96D4-4C39-9137-956674048EB9}"/>
    <cellStyle name="Normal 43 2 2 2 3 2" xfId="15135" xr:uid="{89364CAE-796A-4A3D-BCB2-49CB3FC131FE}"/>
    <cellStyle name="Normal 43 2 2 2 4" xfId="15136" xr:uid="{DB0E9838-D594-4A64-BB4C-E3571E569D81}"/>
    <cellStyle name="Normal 43 2 2 3" xfId="15137" xr:uid="{5A4B80EE-E1F0-40FE-BA9D-616C0B693480}"/>
    <cellStyle name="Normal 43 2 2 3 2" xfId="15138" xr:uid="{2D864508-27CC-4FD8-843A-A2FE4CF78315}"/>
    <cellStyle name="Normal 43 2 2 3 2 2" xfId="15139" xr:uid="{00308499-3772-403D-91CC-512A71976533}"/>
    <cellStyle name="Normal 43 2 2 3 2 2 2" xfId="15140" xr:uid="{2BB7A95A-0EC8-4CE9-8693-42DE8B242209}"/>
    <cellStyle name="Normal 43 2 2 3 2 3" xfId="15141" xr:uid="{3320BA12-228B-4329-9CA0-D6903798EB4B}"/>
    <cellStyle name="Normal 43 2 2 3 3" xfId="15142" xr:uid="{9D84818A-5593-4D07-92A1-965EA2778DBE}"/>
    <cellStyle name="Normal 43 2 2 3 3 2" xfId="15143" xr:uid="{0DF9C975-8F9D-45A8-BE6D-A33B4C88C56C}"/>
    <cellStyle name="Normal 43 2 2 3 4" xfId="15144" xr:uid="{5761E880-90F9-4313-9A22-1EEBBDF07663}"/>
    <cellStyle name="Normal 43 2 2 4" xfId="15145" xr:uid="{148C3B5C-CD6B-4630-A1B6-B82872EE6920}"/>
    <cellStyle name="Normal 43 2 2 4 2" xfId="15146" xr:uid="{9C7B8E7B-A609-44DB-9792-36DD912AD005}"/>
    <cellStyle name="Normal 43 2 2 4 2 2" xfId="15147" xr:uid="{3CDCC2B7-42FD-460F-9944-453597FD7D85}"/>
    <cellStyle name="Normal 43 2 2 4 2 2 2" xfId="15148" xr:uid="{AA82D4F3-3312-49C1-8410-4BE1451A2D65}"/>
    <cellStyle name="Normal 43 2 2 4 2 3" xfId="15149" xr:uid="{E5D51475-53A0-49C9-85F8-D3F3CA8D018A}"/>
    <cellStyle name="Normal 43 2 2 4 3" xfId="15150" xr:uid="{E584F69A-DC44-455B-B30D-7D4A2B836E1F}"/>
    <cellStyle name="Normal 43 2 2 4 3 2" xfId="15151" xr:uid="{A9BC081C-B374-44D8-8C7D-E000D38DCCFF}"/>
    <cellStyle name="Normal 43 2 2 4 4" xfId="15152" xr:uid="{D5D534EA-5023-4A3B-81E8-46AFED439243}"/>
    <cellStyle name="Normal 43 2 2 5" xfId="15153" xr:uid="{4CDB80F4-41BE-462A-A3F8-8DA93F00B32B}"/>
    <cellStyle name="Normal 43 2 2 5 2" xfId="15154" xr:uid="{E16AD37C-1951-4BC0-8D8F-529514E3CDCD}"/>
    <cellStyle name="Normal 43 2 2 5 2 2" xfId="15155" xr:uid="{D0A8330A-BA2F-4AB0-9FCB-6D784208DC70}"/>
    <cellStyle name="Normal 43 2 2 5 3" xfId="15156" xr:uid="{B4F7D172-A540-4EE6-A3A9-8CACBF851E86}"/>
    <cellStyle name="Normal 43 2 2 6" xfId="15157" xr:uid="{63011A62-DFF9-4327-A83A-CC1EA02D3840}"/>
    <cellStyle name="Normal 43 2 2 6 2" xfId="15158" xr:uid="{25DD8560-5AAE-455D-9587-8CD8EB298D8B}"/>
    <cellStyle name="Normal 43 2 2 7" xfId="15159" xr:uid="{9CC19B4B-4322-4221-9FC3-CF222990B308}"/>
    <cellStyle name="Normal 43 2 3" xfId="15160" xr:uid="{47CCF597-5370-48BB-AB7D-7B3F381EF0AE}"/>
    <cellStyle name="Normal 43 2 3 2" xfId="15161" xr:uid="{C750E0E1-9D18-49DF-9B23-BB3910C496AE}"/>
    <cellStyle name="Normal 43 2 3 2 2" xfId="15162" xr:uid="{238BFF8C-99A7-4A88-A46C-9EF4870137DC}"/>
    <cellStyle name="Normal 43 2 3 2 2 2" xfId="15163" xr:uid="{6F7279CD-8C36-4EAF-A535-E896CC3B8206}"/>
    <cellStyle name="Normal 43 2 3 2 3" xfId="15164" xr:uid="{54832383-CCD4-4194-83B3-2FAC48006AC6}"/>
    <cellStyle name="Normal 43 2 3 3" xfId="15165" xr:uid="{E4332C6C-7739-4011-B67B-E0A24C220EED}"/>
    <cellStyle name="Normal 43 2 3 3 2" xfId="15166" xr:uid="{E73554F9-B36C-4C14-969E-209820A86A5F}"/>
    <cellStyle name="Normal 43 2 3 4" xfId="15167" xr:uid="{F9AA9DA2-6D00-4A3B-A626-35231C799FE5}"/>
    <cellStyle name="Normal 43 2 4" xfId="15168" xr:uid="{8DE308E9-9A8E-4069-87F2-B0980F1223E7}"/>
    <cellStyle name="Normal 43 2 4 2" xfId="15169" xr:uid="{8724A68B-060E-41BA-9F25-67172EE26CF1}"/>
    <cellStyle name="Normal 43 2 4 2 2" xfId="15170" xr:uid="{4B3F8591-B737-4336-85A6-D141B908C0A2}"/>
    <cellStyle name="Normal 43 2 4 2 2 2" xfId="15171" xr:uid="{15982279-8525-4305-AC02-C3F65269C530}"/>
    <cellStyle name="Normal 43 2 4 2 3" xfId="15172" xr:uid="{36DC18C6-48CF-4CAB-8771-78DB3FF65A70}"/>
    <cellStyle name="Normal 43 2 4 3" xfId="15173" xr:uid="{7DF2EEB6-9A11-40EB-9BD7-DB8D32FF7947}"/>
    <cellStyle name="Normal 43 2 4 3 2" xfId="15174" xr:uid="{3D89F025-8605-4B85-AE16-DB6365F33B35}"/>
    <cellStyle name="Normal 43 2 4 4" xfId="15175" xr:uid="{8CF92E38-0A5F-4C8B-9C36-F0DD5A558879}"/>
    <cellStyle name="Normal 43 2 5" xfId="15176" xr:uid="{4567B85F-ED60-468D-9E5C-68EE26DA4AA7}"/>
    <cellStyle name="Normal 43 2 5 2" xfId="15177" xr:uid="{A82E2A66-C036-44BA-B7E2-67B79090E0FF}"/>
    <cellStyle name="Normal 43 2 5 2 2" xfId="15178" xr:uid="{D4D3D859-FC80-4AEA-951E-C65F6DE1F766}"/>
    <cellStyle name="Normal 43 2 5 2 2 2" xfId="15179" xr:uid="{4E13C7C6-E146-4CFF-951C-FB665D6C50C2}"/>
    <cellStyle name="Normal 43 2 5 2 3" xfId="15180" xr:uid="{EC89D437-2511-4863-BE88-949C9DDD68D3}"/>
    <cellStyle name="Normal 43 2 5 3" xfId="15181" xr:uid="{F78C6616-F536-4B27-9B24-D71AFF6462B2}"/>
    <cellStyle name="Normal 43 2 5 3 2" xfId="15182" xr:uid="{07061563-AFF2-4BE0-848F-79BA9CF3FB54}"/>
    <cellStyle name="Normal 43 2 5 4" xfId="15183" xr:uid="{3CD8A891-48B6-4D99-BD2D-B55653002287}"/>
    <cellStyle name="Normal 43 2 6" xfId="15184" xr:uid="{2BD62B9B-5B64-4EBE-B4CC-CC45440357CD}"/>
    <cellStyle name="Normal 43 2 6 2" xfId="15185" xr:uid="{5ABA9CE7-FE76-44E9-9331-79CA98F33A8C}"/>
    <cellStyle name="Normal 43 2 6 2 2" xfId="15186" xr:uid="{8EBB1452-502F-4E4D-8FCD-A29FA36ACD2A}"/>
    <cellStyle name="Normal 43 2 6 3" xfId="15187" xr:uid="{F4E1EFE4-8427-4325-B9D2-35F1DAB64657}"/>
    <cellStyle name="Normal 43 2 7" xfId="15188" xr:uid="{8D07B1C5-BC93-4CA9-8101-D0DF68BE0174}"/>
    <cellStyle name="Normal 43 2 7 2" xfId="15189" xr:uid="{11419B64-27B2-4FD0-ABC0-04C09893896A}"/>
    <cellStyle name="Normal 43 2 8" xfId="15190" xr:uid="{C1A2E981-148D-44FA-BE6D-C91F49745075}"/>
    <cellStyle name="Normal 43 3" xfId="15191" xr:uid="{DCFD3FEA-4470-4ACD-A7AB-809700CA8356}"/>
    <cellStyle name="Normal 43 3 2" xfId="15192" xr:uid="{7F4A5FD3-E451-4621-BD40-6D95BF2BBFBD}"/>
    <cellStyle name="Normal 43 3 2 2" xfId="15193" xr:uid="{0B899BDB-0C69-4603-A7D7-42BE7801E563}"/>
    <cellStyle name="Normal 43 3 2 2 2" xfId="15194" xr:uid="{E8E3FDAD-7EB6-4E7A-9B9C-E9A1A8ADFB29}"/>
    <cellStyle name="Normal 43 3 2 2 2 2" xfId="15195" xr:uid="{5333F47C-848A-4D74-821A-F10D4F85DA7F}"/>
    <cellStyle name="Normal 43 3 2 2 2 2 2" xfId="15196" xr:uid="{52FA95D2-2C5D-49C2-8061-6FFEE911A955}"/>
    <cellStyle name="Normal 43 3 2 2 2 3" xfId="15197" xr:uid="{BFB5826B-0E74-4DD0-85A5-8799EF35BA93}"/>
    <cellStyle name="Normal 43 3 2 2 3" xfId="15198" xr:uid="{E218B63D-C668-4F7F-84E1-970C36621373}"/>
    <cellStyle name="Normal 43 3 2 2 3 2" xfId="15199" xr:uid="{B07E0A1C-7393-4034-AFFD-5CD8B8064460}"/>
    <cellStyle name="Normal 43 3 2 2 4" xfId="15200" xr:uid="{B57CC6BD-8A6B-45C7-9485-86201C17E3B6}"/>
    <cellStyle name="Normal 43 3 2 3" xfId="15201" xr:uid="{B69B6F63-43BB-47EF-8261-A756A31AF8B6}"/>
    <cellStyle name="Normal 43 3 2 3 2" xfId="15202" xr:uid="{430FA366-F536-4A87-BDD2-EF00E0EFC661}"/>
    <cellStyle name="Normal 43 3 2 3 2 2" xfId="15203" xr:uid="{69FD61E0-780B-4260-92B3-5A4563BF3EE1}"/>
    <cellStyle name="Normal 43 3 2 3 2 2 2" xfId="15204" xr:uid="{53310245-A6F0-4CB1-8343-E1622054C473}"/>
    <cellStyle name="Normal 43 3 2 3 2 3" xfId="15205" xr:uid="{D69F7E7F-AB48-4458-BBDA-4192AB1EC5A6}"/>
    <cellStyle name="Normal 43 3 2 3 3" xfId="15206" xr:uid="{857EDF13-5DC1-40B7-81C3-3CB19D6976C3}"/>
    <cellStyle name="Normal 43 3 2 3 3 2" xfId="15207" xr:uid="{E1716B2D-EE72-49CD-AAB3-209C19C6176A}"/>
    <cellStyle name="Normal 43 3 2 3 4" xfId="15208" xr:uid="{28B87C06-0432-4D7A-8BE6-AB06CF484B79}"/>
    <cellStyle name="Normal 43 3 2 4" xfId="15209" xr:uid="{CCB5609B-8548-46BE-923E-A44772C6715C}"/>
    <cellStyle name="Normal 43 3 2 4 2" xfId="15210" xr:uid="{364FE083-C8BB-4CE4-957A-F0C0EC6A69F0}"/>
    <cellStyle name="Normal 43 3 2 4 2 2" xfId="15211" xr:uid="{83A128A4-B4D7-45CA-9B9E-867D055C965C}"/>
    <cellStyle name="Normal 43 3 2 4 2 2 2" xfId="15212" xr:uid="{AE759EC3-540E-491E-9B18-1B5C60065A11}"/>
    <cellStyle name="Normal 43 3 2 4 2 3" xfId="15213" xr:uid="{C5DE09E6-69E6-463D-B6DA-C572EB59303B}"/>
    <cellStyle name="Normal 43 3 2 4 3" xfId="15214" xr:uid="{FA14A490-FA42-459C-9309-55CB47F28181}"/>
    <cellStyle name="Normal 43 3 2 4 3 2" xfId="15215" xr:uid="{12316C6F-70CB-4F97-A8B8-10EC5419232C}"/>
    <cellStyle name="Normal 43 3 2 4 4" xfId="15216" xr:uid="{22503278-3B5A-4D5D-A49B-8D532D65E028}"/>
    <cellStyle name="Normal 43 3 2 5" xfId="15217" xr:uid="{13939B07-F293-4F8D-A189-A79FBE26283C}"/>
    <cellStyle name="Normal 43 3 2 5 2" xfId="15218" xr:uid="{1FB6D4DC-9702-4D1B-BF6E-32CC8ED177BC}"/>
    <cellStyle name="Normal 43 3 2 5 2 2" xfId="15219" xr:uid="{4F5C4F3A-36D9-495B-8189-EDF09BCD7F53}"/>
    <cellStyle name="Normal 43 3 2 5 3" xfId="15220" xr:uid="{CDBDB4C5-F680-4370-9CCC-7325553C13B1}"/>
    <cellStyle name="Normal 43 3 2 6" xfId="15221" xr:uid="{E6561D0C-F781-467B-8461-BBBB9F992FD5}"/>
    <cellStyle name="Normal 43 3 2 6 2" xfId="15222" xr:uid="{13190E4E-56DF-425B-8AA1-3C540251D5BA}"/>
    <cellStyle name="Normal 43 3 2 7" xfId="15223" xr:uid="{3762ADB4-D174-4058-96A7-E5EE8048D509}"/>
    <cellStyle name="Normal 43 3 3" xfId="15224" xr:uid="{7D7BC6A8-E673-4E7E-9E3D-3B9FAB775F72}"/>
    <cellStyle name="Normal 43 3 3 2" xfId="15225" xr:uid="{F386E002-273C-497C-B04E-0B389432D19C}"/>
    <cellStyle name="Normal 43 3 3 2 2" xfId="15226" xr:uid="{85EBD9D6-A3AF-4C69-87FC-DC84A76675C4}"/>
    <cellStyle name="Normal 43 3 3 2 2 2" xfId="15227" xr:uid="{334DD105-FDDD-464F-9B73-ECBCA82BC988}"/>
    <cellStyle name="Normal 43 3 3 2 3" xfId="15228" xr:uid="{7CB32CE7-5DA1-4369-9CE5-4D1636C7B3B0}"/>
    <cellStyle name="Normal 43 3 3 3" xfId="15229" xr:uid="{8545684B-4F14-4BED-A451-F261F1B9D898}"/>
    <cellStyle name="Normal 43 3 3 3 2" xfId="15230" xr:uid="{6FB80106-C963-480C-94DF-25B41E641D1E}"/>
    <cellStyle name="Normal 43 3 3 4" xfId="15231" xr:uid="{64509961-81E1-41BC-A664-06DE3767F720}"/>
    <cellStyle name="Normal 43 3 4" xfId="15232" xr:uid="{B6221A8B-AE26-4BB3-B8A4-0E3FC8BE5FC4}"/>
    <cellStyle name="Normal 43 3 4 2" xfId="15233" xr:uid="{DA6FF44B-4DA0-4709-A80A-605FD44E5B0B}"/>
    <cellStyle name="Normal 43 3 4 2 2" xfId="15234" xr:uid="{98BF1B3A-28A3-4FCD-B34C-2FDCCFCE365A}"/>
    <cellStyle name="Normal 43 3 4 2 2 2" xfId="15235" xr:uid="{9A40968C-9984-4916-97B3-AC90669F1A21}"/>
    <cellStyle name="Normal 43 3 4 2 3" xfId="15236" xr:uid="{CB97CE66-8D6C-4F26-BC34-ECE315EE07E6}"/>
    <cellStyle name="Normal 43 3 4 3" xfId="15237" xr:uid="{B425E6B2-FB6E-42AA-BC01-A6127729AAB8}"/>
    <cellStyle name="Normal 43 3 4 3 2" xfId="15238" xr:uid="{F60E496C-E018-489A-BA92-F2825D786496}"/>
    <cellStyle name="Normal 43 3 4 4" xfId="15239" xr:uid="{48410CB2-DEFC-4F28-BE4C-359BE6DB4FFF}"/>
    <cellStyle name="Normal 43 3 5" xfId="15240" xr:uid="{4FD4327A-EF07-4F09-8490-E6433F313050}"/>
    <cellStyle name="Normal 43 3 5 2" xfId="15241" xr:uid="{E6F37118-33B7-4231-82A9-6CE3DA5D5820}"/>
    <cellStyle name="Normal 43 3 5 2 2" xfId="15242" xr:uid="{F6021B08-DB95-49E5-A356-FD386A188DF8}"/>
    <cellStyle name="Normal 43 3 5 2 2 2" xfId="15243" xr:uid="{9AE1AC70-E9E6-4B85-8703-E671EE54A926}"/>
    <cellStyle name="Normal 43 3 5 2 3" xfId="15244" xr:uid="{0F8DC519-3B07-49A2-98B9-5A9B353EDBAF}"/>
    <cellStyle name="Normal 43 3 5 3" xfId="15245" xr:uid="{D9E16FB4-BCB3-4582-8F27-10E250EC7E85}"/>
    <cellStyle name="Normal 43 3 5 3 2" xfId="15246" xr:uid="{3B5707E3-063F-4AE8-8A35-887D7C4412E5}"/>
    <cellStyle name="Normal 43 3 5 4" xfId="15247" xr:uid="{3CF056C3-159D-4A18-8CF0-4021C02D09CA}"/>
    <cellStyle name="Normal 43 3 6" xfId="15248" xr:uid="{DF8899C5-632F-4D9E-A3C0-B4A0DEF5E6A5}"/>
    <cellStyle name="Normal 43 3 6 2" xfId="15249" xr:uid="{315DA786-7DB5-4C19-800A-DC2CA3B4D5AB}"/>
    <cellStyle name="Normal 43 3 6 2 2" xfId="15250" xr:uid="{07B77DF3-0254-416D-BC32-82AF70DA20F5}"/>
    <cellStyle name="Normal 43 3 6 3" xfId="15251" xr:uid="{A8B06EC2-3508-41F3-86EB-242E2F29F21C}"/>
    <cellStyle name="Normal 43 3 7" xfId="15252" xr:uid="{A0AF1B11-7ED3-4895-AF7C-947D887AFE24}"/>
    <cellStyle name="Normal 43 3 7 2" xfId="15253" xr:uid="{92CBC68A-04D3-470E-A738-1CC62DDAD8FF}"/>
    <cellStyle name="Normal 43 3 8" xfId="15254" xr:uid="{B013CD0D-36FC-4EB6-AD78-26581B6B7BE4}"/>
    <cellStyle name="Normal 43 4" xfId="15255" xr:uid="{CE53BCDB-F9B0-485E-9410-0A70ADB30357}"/>
    <cellStyle name="Normal 43 4 2" xfId="15256" xr:uid="{E409ECA5-6BFB-408A-8481-C69BBCCB489F}"/>
    <cellStyle name="Normal 43 4 2 2" xfId="15257" xr:uid="{29BC8510-5D78-4086-AD6D-44802E15CD17}"/>
    <cellStyle name="Normal 43 4 2 2 2" xfId="15258" xr:uid="{BF03B88C-835E-4E34-ACD2-E8A84B8164B5}"/>
    <cellStyle name="Normal 43 4 2 2 2 2" xfId="15259" xr:uid="{CE085980-0482-4355-8CCF-C41860908315}"/>
    <cellStyle name="Normal 43 4 2 2 3" xfId="15260" xr:uid="{C477DA9D-D28A-432E-AD9A-ED242D0D7037}"/>
    <cellStyle name="Normal 43 4 2 3" xfId="15261" xr:uid="{85D22304-FB13-42B8-B00A-395E430197B4}"/>
    <cellStyle name="Normal 43 4 2 3 2" xfId="15262" xr:uid="{B19BB7EA-D9A1-45C9-8B97-8BAFD208C559}"/>
    <cellStyle name="Normal 43 4 2 4" xfId="15263" xr:uid="{08B6CADD-1CB1-4349-9E5A-2432A3675C29}"/>
    <cellStyle name="Normal 43 4 3" xfId="15264" xr:uid="{02DFDB22-8FB5-4496-8124-1FFD394E09AD}"/>
    <cellStyle name="Normal 43 4 3 2" xfId="15265" xr:uid="{06F6883D-A857-4D87-B46A-B39FFA659F9A}"/>
    <cellStyle name="Normal 43 4 3 2 2" xfId="15266" xr:uid="{1051A162-9986-441F-8193-FFF0C83D53AE}"/>
    <cellStyle name="Normal 43 4 3 2 2 2" xfId="15267" xr:uid="{2CE52C51-6C01-4C59-8E17-46529BFDB3B0}"/>
    <cellStyle name="Normal 43 4 3 2 3" xfId="15268" xr:uid="{6A7476BA-6ABB-4A28-A818-7CA3C6F10C70}"/>
    <cellStyle name="Normal 43 4 3 3" xfId="15269" xr:uid="{ACEA9E9F-0532-48D7-9035-815C01E9119E}"/>
    <cellStyle name="Normal 43 4 3 3 2" xfId="15270" xr:uid="{212BDF75-DE65-4586-968C-C8DA12C6ACA1}"/>
    <cellStyle name="Normal 43 4 3 4" xfId="15271" xr:uid="{8B1C94B4-91D5-4369-99BA-BCEAE3E908BE}"/>
    <cellStyle name="Normal 43 4 4" xfId="15272" xr:uid="{7AE83ED6-A3F5-495E-AD3C-3C09FE91E52D}"/>
    <cellStyle name="Normal 43 4 4 2" xfId="15273" xr:uid="{DF3A4CA4-9301-4181-8A3D-8874DCE11613}"/>
    <cellStyle name="Normal 43 4 4 2 2" xfId="15274" xr:uid="{8C9FE0F6-FF83-4C0A-A2D8-409DDE42F6C8}"/>
    <cellStyle name="Normal 43 4 4 2 2 2" xfId="15275" xr:uid="{68497875-B468-427F-98AC-942A8A7CEC6D}"/>
    <cellStyle name="Normal 43 4 4 2 3" xfId="15276" xr:uid="{0A65BE9A-0BDD-4209-BF9F-B746CA32FB2B}"/>
    <cellStyle name="Normal 43 4 4 3" xfId="15277" xr:uid="{641CE18D-DA31-49DF-8446-9F55904CC68E}"/>
    <cellStyle name="Normal 43 4 4 3 2" xfId="15278" xr:uid="{34D50B12-E77F-449C-B4FA-BB76746A5122}"/>
    <cellStyle name="Normal 43 4 4 4" xfId="15279" xr:uid="{7C83CC2E-5032-4D3D-8EA2-E56152616716}"/>
    <cellStyle name="Normal 43 4 5" xfId="15280" xr:uid="{96202BB0-782C-4CC7-B2AE-8765AA20941C}"/>
    <cellStyle name="Normal 43 4 5 2" xfId="15281" xr:uid="{408604DC-0622-4848-847E-8A469916DB4C}"/>
    <cellStyle name="Normal 43 4 5 2 2" xfId="15282" xr:uid="{C27B8353-5A59-4551-BBC1-0ECD266F6CA8}"/>
    <cellStyle name="Normal 43 4 5 3" xfId="15283" xr:uid="{0FD6776B-5FEA-4678-98DB-D38D069BD85D}"/>
    <cellStyle name="Normal 43 4 6" xfId="15284" xr:uid="{36D1B5C4-C4FD-4E30-9A00-F309B58258CC}"/>
    <cellStyle name="Normal 43 4 6 2" xfId="15285" xr:uid="{CFF8398E-CAB5-49A3-9CAE-BE6900473504}"/>
    <cellStyle name="Normal 43 4 7" xfId="15286" xr:uid="{B060610C-7A59-4E5C-AAC8-64F147833437}"/>
    <cellStyle name="Normal 43 5" xfId="15287" xr:uid="{CFD2CA19-FFD2-421C-BC12-6C5429A537C8}"/>
    <cellStyle name="Normal 43 5 2" xfId="15288" xr:uid="{C742B888-98DE-47DD-A16F-5CA9D7B5F76F}"/>
    <cellStyle name="Normal 43 5 2 2" xfId="15289" xr:uid="{3426512E-FA9A-4A36-B0EC-984A71005A8E}"/>
    <cellStyle name="Normal 43 5 2 2 2" xfId="15290" xr:uid="{1BF7D6E5-A63A-459C-ABE6-577FEB55C0B9}"/>
    <cellStyle name="Normal 43 5 2 3" xfId="15291" xr:uid="{F00FC498-22E2-457B-A21A-7C1E9ABB4120}"/>
    <cellStyle name="Normal 43 5 3" xfId="15292" xr:uid="{CBC58D1C-F5B6-4CE5-8BF8-4062F4137E98}"/>
    <cellStyle name="Normal 43 5 3 2" xfId="15293" xr:uid="{9D6E6067-1B6C-4224-907C-A81209DE481C}"/>
    <cellStyle name="Normal 43 5 4" xfId="15294" xr:uid="{8107A92C-3A2C-4A96-9047-0AAD3DC0FA0D}"/>
    <cellStyle name="Normal 43 6" xfId="15295" xr:uid="{175A661A-0C95-47D1-BA8A-5980C5DBF456}"/>
    <cellStyle name="Normal 43 6 2" xfId="15296" xr:uid="{1BFC971B-C8A9-4B59-8FAC-B523A33AC307}"/>
    <cellStyle name="Normal 43 6 2 2" xfId="15297" xr:uid="{7712BC91-0801-44FD-9DE1-C825D0080A27}"/>
    <cellStyle name="Normal 43 6 2 2 2" xfId="15298" xr:uid="{6FB6DE32-BF3C-468A-8945-470E30560179}"/>
    <cellStyle name="Normal 43 6 2 3" xfId="15299" xr:uid="{9AC899E0-1802-429A-A8AF-1AA0A24FE40B}"/>
    <cellStyle name="Normal 43 6 3" xfId="15300" xr:uid="{21758DB8-6E7A-4F59-9BD0-531B94CCFA97}"/>
    <cellStyle name="Normal 43 6 3 2" xfId="15301" xr:uid="{DC1A325C-50AD-440E-A11B-BD9CB960BE73}"/>
    <cellStyle name="Normal 43 6 4" xfId="15302" xr:uid="{33BBB12E-80B3-47FD-9402-9EA9E6093839}"/>
    <cellStyle name="Normal 43 7" xfId="15303" xr:uid="{7C9A392C-BA8E-489A-BFD3-AB22EEF04F8B}"/>
    <cellStyle name="Normal 43 7 2" xfId="15304" xr:uid="{98DC9D46-4541-4CD8-AE03-88D0A93B42A0}"/>
    <cellStyle name="Normal 43 7 2 2" xfId="15305" xr:uid="{5EE3B92C-B539-4406-8BC0-3EF7B732F161}"/>
    <cellStyle name="Normal 43 7 2 2 2" xfId="15306" xr:uid="{6042C9CC-46B0-43FA-A1D1-0375D9336B3E}"/>
    <cellStyle name="Normal 43 7 2 3" xfId="15307" xr:uid="{1F7223C8-C568-434E-BE9B-349185EDEE38}"/>
    <cellStyle name="Normal 43 7 3" xfId="15308" xr:uid="{7232CE74-92CD-4A7A-B5E5-D86E28924F16}"/>
    <cellStyle name="Normal 43 7 3 2" xfId="15309" xr:uid="{592C9D66-03FF-4AE9-8D08-1DDF7530D2E1}"/>
    <cellStyle name="Normal 43 7 4" xfId="15310" xr:uid="{10692A67-D2D6-48BC-92E7-03474F8A1B5D}"/>
    <cellStyle name="Normal 43 8" xfId="15311" xr:uid="{475B266B-64DF-4B34-829B-CD6135ACED19}"/>
    <cellStyle name="Normal 43 8 2" xfId="15312" xr:uid="{B8040EBE-26A3-40D5-A8D0-EA2AF1869C59}"/>
    <cellStyle name="Normal 43 8 2 2" xfId="15313" xr:uid="{34B13B17-2914-4F9F-B450-69C14B517167}"/>
    <cellStyle name="Normal 43 8 3" xfId="15314" xr:uid="{4D35F1F7-0A6E-4369-A63E-0047064873A6}"/>
    <cellStyle name="Normal 43 9" xfId="15315" xr:uid="{F2234366-A5B6-4849-8D43-4F561EB0C8A4}"/>
    <cellStyle name="Normal 43 9 2" xfId="15316" xr:uid="{FE07E45E-0BF7-496E-8B10-30FC832DD632}"/>
    <cellStyle name="Normal 44" xfId="15317" xr:uid="{C57B8325-AEF8-4840-B49D-0FB4D86E5199}"/>
    <cellStyle name="Normal 44 10" xfId="15318" xr:uid="{A4580148-B701-41B8-922F-22FFD3129EA5}"/>
    <cellStyle name="Normal 44 2" xfId="15319" xr:uid="{92A3A527-2FCB-4CE6-A7B8-65C0D31A93A5}"/>
    <cellStyle name="Normal 44 2 2" xfId="15320" xr:uid="{78C7BB1D-B791-474D-B74E-F28EA105F7AF}"/>
    <cellStyle name="Normal 44 2 2 2" xfId="15321" xr:uid="{A5F998DE-E074-4118-B787-0FC55886655D}"/>
    <cellStyle name="Normal 44 2 2 2 2" xfId="15322" xr:uid="{A9C24961-6CEF-48B4-A49D-862E85167382}"/>
    <cellStyle name="Normal 44 2 2 2 2 2" xfId="15323" xr:uid="{8E42962C-B886-4ACE-8E42-F6BB0B5E478F}"/>
    <cellStyle name="Normal 44 2 2 2 2 2 2" xfId="15324" xr:uid="{8A2A4EF3-6C3D-4F34-BA8F-D4A8ECE49BC3}"/>
    <cellStyle name="Normal 44 2 2 2 2 3" xfId="15325" xr:uid="{1C7430A0-59A9-4DCB-B256-3B5B74B80560}"/>
    <cellStyle name="Normal 44 2 2 2 3" xfId="15326" xr:uid="{B82AAA89-0A89-4228-B8E1-49AF114140DF}"/>
    <cellStyle name="Normal 44 2 2 2 3 2" xfId="15327" xr:uid="{42B06C97-C673-4D3A-AFBD-6CAE82D328B3}"/>
    <cellStyle name="Normal 44 2 2 2 4" xfId="15328" xr:uid="{772ECE6C-BA06-4B5A-8BDF-F808E10405A2}"/>
    <cellStyle name="Normal 44 2 2 3" xfId="15329" xr:uid="{777BD0C1-F11E-40EC-93C7-FC1919A339BC}"/>
    <cellStyle name="Normal 44 2 2 3 2" xfId="15330" xr:uid="{757E8C72-FA2E-4706-8CCF-DAB04543AC2D}"/>
    <cellStyle name="Normal 44 2 2 3 2 2" xfId="15331" xr:uid="{B2EE457A-7B6C-474E-9F73-BC773606D038}"/>
    <cellStyle name="Normal 44 2 2 3 2 2 2" xfId="15332" xr:uid="{FD38C85C-08D7-4F23-B909-9A92AADDA409}"/>
    <cellStyle name="Normal 44 2 2 3 2 3" xfId="15333" xr:uid="{1312AF30-5390-4CA2-89D3-FFA6F193650F}"/>
    <cellStyle name="Normal 44 2 2 3 3" xfId="15334" xr:uid="{1BADFA46-E014-4F75-BA50-11411C177BB5}"/>
    <cellStyle name="Normal 44 2 2 3 3 2" xfId="15335" xr:uid="{6FBEC7EA-8AC9-4EC0-BAB5-8B96CFAA5F65}"/>
    <cellStyle name="Normal 44 2 2 3 4" xfId="15336" xr:uid="{AE8D614D-975A-4D69-BE12-BC3D9A491539}"/>
    <cellStyle name="Normal 44 2 2 4" xfId="15337" xr:uid="{071A7601-1425-4B00-97EF-10EA458E3537}"/>
    <cellStyle name="Normal 44 2 2 4 2" xfId="15338" xr:uid="{D00CED3F-6450-4E2D-8B2A-EF39B9169EB4}"/>
    <cellStyle name="Normal 44 2 2 4 2 2" xfId="15339" xr:uid="{10208E90-0D82-4FC5-9EDA-6DBB9B64B331}"/>
    <cellStyle name="Normal 44 2 2 4 2 2 2" xfId="15340" xr:uid="{4E40F3EF-671F-47F9-88FC-A0BA2DCB0548}"/>
    <cellStyle name="Normal 44 2 2 4 2 3" xfId="15341" xr:uid="{7BFD956A-FD49-42E7-924E-28B5E0BE09EB}"/>
    <cellStyle name="Normal 44 2 2 4 3" xfId="15342" xr:uid="{2FC63CDC-8242-4A4F-B99D-FCED47921536}"/>
    <cellStyle name="Normal 44 2 2 4 3 2" xfId="15343" xr:uid="{496957EA-D05B-4BB6-8621-02D86D57D0CC}"/>
    <cellStyle name="Normal 44 2 2 4 4" xfId="15344" xr:uid="{0F38883B-DBFB-4637-A351-199CD169F786}"/>
    <cellStyle name="Normal 44 2 2 5" xfId="15345" xr:uid="{4991E1C2-F684-40A4-B23A-3E84056797E9}"/>
    <cellStyle name="Normal 44 2 2 5 2" xfId="15346" xr:uid="{AFCE5EB8-42A7-4C5D-83E1-00A1107EBF12}"/>
    <cellStyle name="Normal 44 2 2 5 2 2" xfId="15347" xr:uid="{1A72C08E-D77E-4DC1-85EA-557261F10CA7}"/>
    <cellStyle name="Normal 44 2 2 5 3" xfId="15348" xr:uid="{2387B932-D72E-46BC-9D8F-BC91C336FC0B}"/>
    <cellStyle name="Normal 44 2 2 6" xfId="15349" xr:uid="{6115045D-2DAC-4239-81B4-54703A8FEE03}"/>
    <cellStyle name="Normal 44 2 2 6 2" xfId="15350" xr:uid="{D1A73D07-271B-45D8-B3A3-C5380A36904C}"/>
    <cellStyle name="Normal 44 2 2 7" xfId="15351" xr:uid="{89CF02DC-A5C5-4D0B-96AF-888084E487B9}"/>
    <cellStyle name="Normal 44 2 3" xfId="15352" xr:uid="{207DD211-4A71-4C48-AC0A-F898A8CBA69C}"/>
    <cellStyle name="Normal 44 2 3 2" xfId="15353" xr:uid="{4032456F-C581-4E22-9EE3-23A0C2C6865E}"/>
    <cellStyle name="Normal 44 2 3 2 2" xfId="15354" xr:uid="{39F5FADE-6FDD-4022-892A-3DDBF67A0E07}"/>
    <cellStyle name="Normal 44 2 3 2 2 2" xfId="15355" xr:uid="{B7BDAFD6-4ACD-43E9-AADF-E03B282E0483}"/>
    <cellStyle name="Normal 44 2 3 2 3" xfId="15356" xr:uid="{962F0CD1-C5D7-4969-8954-C190FFC0A19C}"/>
    <cellStyle name="Normal 44 2 3 3" xfId="15357" xr:uid="{53387A9B-E8D5-432C-BBBE-28040B1492F3}"/>
    <cellStyle name="Normal 44 2 3 3 2" xfId="15358" xr:uid="{3660F21F-0809-4A94-9916-026CB0C1CCE7}"/>
    <cellStyle name="Normal 44 2 3 4" xfId="15359" xr:uid="{CA4A76F1-1501-4A75-9326-F58508614841}"/>
    <cellStyle name="Normal 44 2 4" xfId="15360" xr:uid="{FD256DC2-8127-434E-81CE-FDC93BD62915}"/>
    <cellStyle name="Normal 44 2 4 2" xfId="15361" xr:uid="{818025EF-60F3-462A-86CC-3494B9AEA7D5}"/>
    <cellStyle name="Normal 44 2 4 2 2" xfId="15362" xr:uid="{D1943FA7-D324-4D5F-86FC-8C972A048C3E}"/>
    <cellStyle name="Normal 44 2 4 2 2 2" xfId="15363" xr:uid="{6F535DD1-34D1-4701-9C29-D34DDAE3D35D}"/>
    <cellStyle name="Normal 44 2 4 2 3" xfId="15364" xr:uid="{016A59DA-CCD7-4B12-9F26-56A5349A3706}"/>
    <cellStyle name="Normal 44 2 4 3" xfId="15365" xr:uid="{05F39172-F6FE-4967-AB35-FE73D2E7B730}"/>
    <cellStyle name="Normal 44 2 4 3 2" xfId="15366" xr:uid="{7EBE4471-66D4-4453-8BB1-C994B5BAFC0C}"/>
    <cellStyle name="Normal 44 2 4 4" xfId="15367" xr:uid="{D85E1181-250E-4024-96A0-307391BF6CC1}"/>
    <cellStyle name="Normal 44 2 5" xfId="15368" xr:uid="{7E89F05E-6DF9-4228-AF54-1242F31812A9}"/>
    <cellStyle name="Normal 44 2 5 2" xfId="15369" xr:uid="{D735B17D-538B-412E-8E26-4AC81D570EA2}"/>
    <cellStyle name="Normal 44 2 5 2 2" xfId="15370" xr:uid="{1CDB707E-9C9C-41E5-AD66-D2E86D675AF4}"/>
    <cellStyle name="Normal 44 2 5 2 2 2" xfId="15371" xr:uid="{653025CC-5246-407F-A70A-6C1DFE8747D8}"/>
    <cellStyle name="Normal 44 2 5 2 3" xfId="15372" xr:uid="{644774EB-E895-438D-A62D-FB91D7CADFF0}"/>
    <cellStyle name="Normal 44 2 5 3" xfId="15373" xr:uid="{1487D928-B9D4-437D-B5E2-97718D807142}"/>
    <cellStyle name="Normal 44 2 5 3 2" xfId="15374" xr:uid="{B24D26FD-8BE2-408F-A58F-58ABB7799A6C}"/>
    <cellStyle name="Normal 44 2 5 4" xfId="15375" xr:uid="{B6497D47-2DC3-4BEC-AFC4-E6B9C0343501}"/>
    <cellStyle name="Normal 44 2 6" xfId="15376" xr:uid="{98511FE7-49AF-40C5-9362-3CA445838977}"/>
    <cellStyle name="Normal 44 2 6 2" xfId="15377" xr:uid="{BEEA8F89-B5D0-4208-B5B1-58F5F018EB8C}"/>
    <cellStyle name="Normal 44 2 6 2 2" xfId="15378" xr:uid="{C9426F43-0957-4BBE-BF76-A28D575769BA}"/>
    <cellStyle name="Normal 44 2 6 3" xfId="15379" xr:uid="{7AE49E0A-7F83-4407-B84B-8A16480F3470}"/>
    <cellStyle name="Normal 44 2 7" xfId="15380" xr:uid="{DDA47FE0-FA92-4025-9C0C-036F39F9AA55}"/>
    <cellStyle name="Normal 44 2 7 2" xfId="15381" xr:uid="{79B0CA4E-5FE9-4DF4-831F-020E798831F4}"/>
    <cellStyle name="Normal 44 2 8" xfId="15382" xr:uid="{D76A5563-C9C7-49D2-8B84-FA8F4878597E}"/>
    <cellStyle name="Normal 44 3" xfId="15383" xr:uid="{09B99533-5530-4AC5-87EE-9258BC843E88}"/>
    <cellStyle name="Normal 44 3 2" xfId="15384" xr:uid="{B1139FF4-F3B6-4962-ADC7-12CA5CC293BB}"/>
    <cellStyle name="Normal 44 3 2 2" xfId="15385" xr:uid="{84522B93-DAD7-40DE-8892-08A349FF7951}"/>
    <cellStyle name="Normal 44 3 2 2 2" xfId="15386" xr:uid="{CCD1B04E-B4BD-4AC5-BC11-33F691B6A6C6}"/>
    <cellStyle name="Normal 44 3 2 2 2 2" xfId="15387" xr:uid="{5B10D8A9-7F2A-491F-99F9-681E4984C308}"/>
    <cellStyle name="Normal 44 3 2 2 2 2 2" xfId="15388" xr:uid="{64F958E6-19DE-412E-8C36-436C3E0B9BBD}"/>
    <cellStyle name="Normal 44 3 2 2 2 3" xfId="15389" xr:uid="{5D732E13-E093-4580-A19B-954A4C890790}"/>
    <cellStyle name="Normal 44 3 2 2 3" xfId="15390" xr:uid="{63AB05E7-BD75-4C49-AB9F-B812B8703E16}"/>
    <cellStyle name="Normal 44 3 2 2 3 2" xfId="15391" xr:uid="{EE531DCC-9ECD-4678-8523-D127852F474B}"/>
    <cellStyle name="Normal 44 3 2 2 4" xfId="15392" xr:uid="{B37D0361-1C20-4B47-8AF8-5B6211A196A1}"/>
    <cellStyle name="Normal 44 3 2 3" xfId="15393" xr:uid="{B923CF9A-F7FB-4EBE-BF6A-D5AD38872D75}"/>
    <cellStyle name="Normal 44 3 2 3 2" xfId="15394" xr:uid="{EE88299F-DAA5-4561-800E-E0580D0C2628}"/>
    <cellStyle name="Normal 44 3 2 3 2 2" xfId="15395" xr:uid="{751F00D5-3A50-49B7-AFD8-ED1098C5BDF5}"/>
    <cellStyle name="Normal 44 3 2 3 2 2 2" xfId="15396" xr:uid="{6FFF2330-69CC-4164-BCE9-68AA54F9CCC8}"/>
    <cellStyle name="Normal 44 3 2 3 2 3" xfId="15397" xr:uid="{509785C1-65E8-4255-B892-E30A2FA4A531}"/>
    <cellStyle name="Normal 44 3 2 3 3" xfId="15398" xr:uid="{5E23522B-C6DC-4FC5-AB63-B3656E84206C}"/>
    <cellStyle name="Normal 44 3 2 3 3 2" xfId="15399" xr:uid="{5B5C6B5C-3C07-4AE9-B497-5228F3B55CB6}"/>
    <cellStyle name="Normal 44 3 2 3 4" xfId="15400" xr:uid="{FF3B9AFB-AF18-44E9-904D-C4F92A937569}"/>
    <cellStyle name="Normal 44 3 2 4" xfId="15401" xr:uid="{2DDB7DCC-B2C6-45A6-8739-84DC6C3224B5}"/>
    <cellStyle name="Normal 44 3 2 4 2" xfId="15402" xr:uid="{6A478CB2-7B4F-4123-AA26-6CA6204CEC73}"/>
    <cellStyle name="Normal 44 3 2 4 2 2" xfId="15403" xr:uid="{9373BBA4-1B2E-4731-9971-E7B53C214ED8}"/>
    <cellStyle name="Normal 44 3 2 4 2 2 2" xfId="15404" xr:uid="{52728023-C543-4F7C-B2EA-8A7ECD8C2021}"/>
    <cellStyle name="Normal 44 3 2 4 2 3" xfId="15405" xr:uid="{4B7B609F-38A4-4CCE-A253-9F416FD2B178}"/>
    <cellStyle name="Normal 44 3 2 4 3" xfId="15406" xr:uid="{D4E555DF-426A-4C91-94A7-069A21BFF86D}"/>
    <cellStyle name="Normal 44 3 2 4 3 2" xfId="15407" xr:uid="{3902AC94-1948-4C04-BB7B-2F7E7561CBE2}"/>
    <cellStyle name="Normal 44 3 2 4 4" xfId="15408" xr:uid="{F1EB43AD-2B0C-46CB-A28D-DFA69F4E6886}"/>
    <cellStyle name="Normal 44 3 2 5" xfId="15409" xr:uid="{8CD434E6-8B3D-4C9E-AAD9-2095F78EDB82}"/>
    <cellStyle name="Normal 44 3 2 5 2" xfId="15410" xr:uid="{9AB75FBF-5518-49E2-BD83-E9327661D3BE}"/>
    <cellStyle name="Normal 44 3 2 5 2 2" xfId="15411" xr:uid="{4C8CB69C-655B-4CD5-8AD3-EF399A524FB8}"/>
    <cellStyle name="Normal 44 3 2 5 3" xfId="15412" xr:uid="{F3C2D2CC-4CBF-4659-BFF2-E0BD2073CEA0}"/>
    <cellStyle name="Normal 44 3 2 6" xfId="15413" xr:uid="{89CFBA2A-A1C4-49DC-9B03-E730EBF996A1}"/>
    <cellStyle name="Normal 44 3 2 6 2" xfId="15414" xr:uid="{5433098D-1440-4D1E-839C-B5B525E89A15}"/>
    <cellStyle name="Normal 44 3 2 7" xfId="15415" xr:uid="{AEC9701E-1FA1-4D49-B632-694776712C11}"/>
    <cellStyle name="Normal 44 3 3" xfId="15416" xr:uid="{C05CE99D-A0D0-456E-8ECE-098ABFFC15E1}"/>
    <cellStyle name="Normal 44 3 3 2" xfId="15417" xr:uid="{93095F6F-7DED-4F0E-BDB6-162A84783CDD}"/>
    <cellStyle name="Normal 44 3 3 2 2" xfId="15418" xr:uid="{E564F2FA-C30F-4E30-9894-597862C76628}"/>
    <cellStyle name="Normal 44 3 3 2 2 2" xfId="15419" xr:uid="{94D8B65A-A671-46EA-8F80-CD47090839AE}"/>
    <cellStyle name="Normal 44 3 3 2 3" xfId="15420" xr:uid="{88B8579A-5C24-4FE2-9183-18EC842F972F}"/>
    <cellStyle name="Normal 44 3 3 3" xfId="15421" xr:uid="{0F25A81A-6F7F-4113-A89A-0A020E740DCC}"/>
    <cellStyle name="Normal 44 3 3 3 2" xfId="15422" xr:uid="{C188E76F-82DE-4CE9-805B-EC017FC7400E}"/>
    <cellStyle name="Normal 44 3 3 4" xfId="15423" xr:uid="{82CE0AEB-002A-4C0E-B01B-F2A7B6D6D511}"/>
    <cellStyle name="Normal 44 3 4" xfId="15424" xr:uid="{53C2DDB6-D3F5-4C82-B710-DC2B07BB5667}"/>
    <cellStyle name="Normal 44 3 4 2" xfId="15425" xr:uid="{4CA8F708-3938-451E-B8DA-171FAE08826A}"/>
    <cellStyle name="Normal 44 3 4 2 2" xfId="15426" xr:uid="{384DE854-B420-4D0C-BAC5-D6782DF4BD1D}"/>
    <cellStyle name="Normal 44 3 4 2 2 2" xfId="15427" xr:uid="{D699C45A-FC6A-486F-8F83-771046554CE2}"/>
    <cellStyle name="Normal 44 3 4 2 3" xfId="15428" xr:uid="{B1455B1E-9D0A-4038-B25D-67B36ABC4760}"/>
    <cellStyle name="Normal 44 3 4 3" xfId="15429" xr:uid="{98339EE8-A1FB-4F9B-A8A0-E4E15ECA250F}"/>
    <cellStyle name="Normal 44 3 4 3 2" xfId="15430" xr:uid="{85EC9876-E33E-4D5D-BD93-D0545370E91A}"/>
    <cellStyle name="Normal 44 3 4 4" xfId="15431" xr:uid="{B560C9B9-2ADE-43C9-84FE-F55DF8818233}"/>
    <cellStyle name="Normal 44 3 5" xfId="15432" xr:uid="{8032B040-0DA8-4FD1-A82B-AFB918E6C071}"/>
    <cellStyle name="Normal 44 3 5 2" xfId="15433" xr:uid="{0751C19E-B7AC-4A0B-A190-3FD509B87E2E}"/>
    <cellStyle name="Normal 44 3 5 2 2" xfId="15434" xr:uid="{57237C4F-A50D-4E0A-9840-FC9A33052637}"/>
    <cellStyle name="Normal 44 3 5 2 2 2" xfId="15435" xr:uid="{0F83AC24-DE10-4AFA-AFD6-90C895B073BC}"/>
    <cellStyle name="Normal 44 3 5 2 3" xfId="15436" xr:uid="{708117F3-AF19-4D20-AAC8-43C1B6DDDC8D}"/>
    <cellStyle name="Normal 44 3 5 3" xfId="15437" xr:uid="{23609DAF-73B6-44E2-A7CE-70859107BA2E}"/>
    <cellStyle name="Normal 44 3 5 3 2" xfId="15438" xr:uid="{17425E25-13CF-42E8-A4E7-0CCFF592CC2F}"/>
    <cellStyle name="Normal 44 3 5 4" xfId="15439" xr:uid="{96D9B479-51BF-40D0-9346-12B26A769BDF}"/>
    <cellStyle name="Normal 44 3 6" xfId="15440" xr:uid="{7CE5DAA4-24AD-4C7D-A524-14864F6DCD45}"/>
    <cellStyle name="Normal 44 3 6 2" xfId="15441" xr:uid="{59288D00-51FD-4C06-BC25-1AD66FA63338}"/>
    <cellStyle name="Normal 44 3 6 2 2" xfId="15442" xr:uid="{31A5A9DF-3482-4B43-98A4-C24C90DA4122}"/>
    <cellStyle name="Normal 44 3 6 3" xfId="15443" xr:uid="{76BC50E2-66E2-4978-9F24-A8C360C513E0}"/>
    <cellStyle name="Normal 44 3 7" xfId="15444" xr:uid="{5DD1067A-F064-4511-8647-46651362B702}"/>
    <cellStyle name="Normal 44 3 7 2" xfId="15445" xr:uid="{FE1F4FDE-F2DC-4E67-859D-F8424CA277B5}"/>
    <cellStyle name="Normal 44 3 8" xfId="15446" xr:uid="{B6697B24-F7FF-4E6C-94D0-D1A29FAA01B2}"/>
    <cellStyle name="Normal 44 4" xfId="15447" xr:uid="{8E45835D-7CD3-4881-BA53-97E05048687C}"/>
    <cellStyle name="Normal 44 4 2" xfId="15448" xr:uid="{A99EA00C-4A60-43AE-9133-55AC75CB3957}"/>
    <cellStyle name="Normal 44 4 2 2" xfId="15449" xr:uid="{DA52C2D6-9DA8-4891-AFAE-796CB1FCCF2F}"/>
    <cellStyle name="Normal 44 4 2 2 2" xfId="15450" xr:uid="{7DD7A2A8-A378-4FB7-B6ED-BC0D2C730CAB}"/>
    <cellStyle name="Normal 44 4 2 2 2 2" xfId="15451" xr:uid="{342D5B85-A8A6-4156-AAA3-9EE8FCB0B41E}"/>
    <cellStyle name="Normal 44 4 2 2 3" xfId="15452" xr:uid="{53A8B38B-C11F-4D17-A192-07A92CEB4C47}"/>
    <cellStyle name="Normal 44 4 2 3" xfId="15453" xr:uid="{A36AD705-1D25-47F4-B2C6-087C54707084}"/>
    <cellStyle name="Normal 44 4 2 3 2" xfId="15454" xr:uid="{7F655631-44D7-4CA0-BE72-852EE936AD15}"/>
    <cellStyle name="Normal 44 4 2 4" xfId="15455" xr:uid="{705BD67F-259A-4DCD-AB0F-D292CFE302D9}"/>
    <cellStyle name="Normal 44 4 3" xfId="15456" xr:uid="{BE4FEB1E-B6AD-44A0-9E39-F9A36FA09656}"/>
    <cellStyle name="Normal 44 4 3 2" xfId="15457" xr:uid="{E37077D2-32BC-485E-A4C7-5F8DFA59B831}"/>
    <cellStyle name="Normal 44 4 3 2 2" xfId="15458" xr:uid="{341D4728-B04F-4D02-A732-CE3E9221BD3F}"/>
    <cellStyle name="Normal 44 4 3 2 2 2" xfId="15459" xr:uid="{5C3E981D-1A4A-48F1-B092-705EBB022C37}"/>
    <cellStyle name="Normal 44 4 3 2 3" xfId="15460" xr:uid="{BBAF53BE-0529-43DF-B47A-6FFB08BD4A23}"/>
    <cellStyle name="Normal 44 4 3 3" xfId="15461" xr:uid="{E50FCEAD-D4D4-4D68-BF2D-873C40B54142}"/>
    <cellStyle name="Normal 44 4 3 3 2" xfId="15462" xr:uid="{E7E9AAE7-A4D2-451E-8CB3-76738B82C5C9}"/>
    <cellStyle name="Normal 44 4 3 4" xfId="15463" xr:uid="{EF099B88-FD4A-4CBE-BEEF-1263CFD5B572}"/>
    <cellStyle name="Normal 44 4 4" xfId="15464" xr:uid="{45408369-5374-4B88-B300-14FCE1FAFEAF}"/>
    <cellStyle name="Normal 44 4 4 2" xfId="15465" xr:uid="{C7AB7451-2C69-4D70-B44C-D68A960A10CA}"/>
    <cellStyle name="Normal 44 4 4 2 2" xfId="15466" xr:uid="{9091CFFC-0734-4DB0-AA84-93BC018C82A0}"/>
    <cellStyle name="Normal 44 4 4 2 2 2" xfId="15467" xr:uid="{612F10DE-DA5C-4916-8918-6B56A2621881}"/>
    <cellStyle name="Normal 44 4 4 2 3" xfId="15468" xr:uid="{B15A2F43-6C5E-44E1-8465-F7CE31CB6B45}"/>
    <cellStyle name="Normal 44 4 4 3" xfId="15469" xr:uid="{99A00631-5BE3-4418-9F40-947AE47876F2}"/>
    <cellStyle name="Normal 44 4 4 3 2" xfId="15470" xr:uid="{6CF263F7-C69A-4ADB-A540-1A62E5BF9C67}"/>
    <cellStyle name="Normal 44 4 4 4" xfId="15471" xr:uid="{0B8E1BA5-8CDD-4AE1-BCF2-0314FB35C2BA}"/>
    <cellStyle name="Normal 44 4 5" xfId="15472" xr:uid="{086A7859-2ECD-43C6-A2D7-1C2E80762B68}"/>
    <cellStyle name="Normal 44 4 5 2" xfId="15473" xr:uid="{ACDB16E0-8A81-4541-8276-223FF6AAD701}"/>
    <cellStyle name="Normal 44 4 5 2 2" xfId="15474" xr:uid="{B3348161-7BE7-4DD6-8F12-B49787FC9A20}"/>
    <cellStyle name="Normal 44 4 5 3" xfId="15475" xr:uid="{17B2471E-F468-4FF1-B13E-204F91A7AB34}"/>
    <cellStyle name="Normal 44 4 6" xfId="15476" xr:uid="{C32EBD3F-9976-4368-B05C-9E6C1AE37927}"/>
    <cellStyle name="Normal 44 4 6 2" xfId="15477" xr:uid="{D449A082-0F64-413C-B860-DCAF7877E9BE}"/>
    <cellStyle name="Normal 44 4 7" xfId="15478" xr:uid="{91093AC0-2B68-437A-83A5-B2ADDE2BC739}"/>
    <cellStyle name="Normal 44 5" xfId="15479" xr:uid="{7C0A7E10-27A4-4DF7-B7A7-2D7EFFF7DF84}"/>
    <cellStyle name="Normal 44 5 2" xfId="15480" xr:uid="{F4CA6935-D204-4A9C-AF82-B41232E8AA6E}"/>
    <cellStyle name="Normal 44 5 2 2" xfId="15481" xr:uid="{B6E5F712-266C-4283-9DF9-CEBDA01F3A8A}"/>
    <cellStyle name="Normal 44 5 2 2 2" xfId="15482" xr:uid="{F9C2A3E9-33EA-4415-A047-358D947CCE6C}"/>
    <cellStyle name="Normal 44 5 2 3" xfId="15483" xr:uid="{79389550-081D-4A84-8C0E-0759ECA2D299}"/>
    <cellStyle name="Normal 44 5 3" xfId="15484" xr:uid="{F4C631D7-B3E4-4D64-A8B8-2389346C0418}"/>
    <cellStyle name="Normal 44 5 3 2" xfId="15485" xr:uid="{893AB7F6-A77A-4E33-A024-6BCBA715E8BF}"/>
    <cellStyle name="Normal 44 5 4" xfId="15486" xr:uid="{B9663A56-A2AC-4885-B8AE-F0455A99DB0F}"/>
    <cellStyle name="Normal 44 6" xfId="15487" xr:uid="{D9554DE6-19D1-4EED-929D-37CCB3411DF4}"/>
    <cellStyle name="Normal 44 6 2" xfId="15488" xr:uid="{047341EB-042B-4F0D-BA5E-E649A5466964}"/>
    <cellStyle name="Normal 44 6 2 2" xfId="15489" xr:uid="{B1AE81A0-E7B1-487B-9234-46129FB1A255}"/>
    <cellStyle name="Normal 44 6 2 2 2" xfId="15490" xr:uid="{7C391CCA-61EE-4B1A-92C1-E178126179A9}"/>
    <cellStyle name="Normal 44 6 2 3" xfId="15491" xr:uid="{A4EDA873-531F-42A8-8176-CEF778B49B36}"/>
    <cellStyle name="Normal 44 6 3" xfId="15492" xr:uid="{36607AC7-7743-4DA3-A928-5ABFEC032E96}"/>
    <cellStyle name="Normal 44 6 3 2" xfId="15493" xr:uid="{129742D2-E8E4-4869-8510-A90DAEFA292D}"/>
    <cellStyle name="Normal 44 6 4" xfId="15494" xr:uid="{E7949042-598D-40B3-BCF3-E0FCDFE01ECB}"/>
    <cellStyle name="Normal 44 7" xfId="15495" xr:uid="{F67E2C0F-5F2D-4473-A193-B69C03F7E7B9}"/>
    <cellStyle name="Normal 44 7 2" xfId="15496" xr:uid="{7A91EDD9-4F18-4C28-8BAE-CA874237248A}"/>
    <cellStyle name="Normal 44 7 2 2" xfId="15497" xr:uid="{AAD4EED3-5D0E-4266-869F-FB0E8E3ED51E}"/>
    <cellStyle name="Normal 44 7 2 2 2" xfId="15498" xr:uid="{22881EF4-590D-496A-AA01-20C5594F984E}"/>
    <cellStyle name="Normal 44 7 2 3" xfId="15499" xr:uid="{414C1413-D2A6-49DB-9D7C-96326E60C23C}"/>
    <cellStyle name="Normal 44 7 3" xfId="15500" xr:uid="{876CE950-5D44-43DB-8D96-F3A5D7B15937}"/>
    <cellStyle name="Normal 44 7 3 2" xfId="15501" xr:uid="{9AC808D7-C77C-4FBD-B599-07ABE7D6D609}"/>
    <cellStyle name="Normal 44 7 4" xfId="15502" xr:uid="{E71914EB-469B-4AAA-A43B-731355362860}"/>
    <cellStyle name="Normal 44 8" xfId="15503" xr:uid="{979B9F77-4784-4D9B-A27F-6771BDCA0CA5}"/>
    <cellStyle name="Normal 44 8 2" xfId="15504" xr:uid="{37216650-AB45-4639-A474-031307395624}"/>
    <cellStyle name="Normal 44 8 2 2" xfId="15505" xr:uid="{9F667E7B-E0C8-4AAE-9FEC-C324FDAF42D0}"/>
    <cellStyle name="Normal 44 8 3" xfId="15506" xr:uid="{2AA111B2-3653-4716-91A9-EA0CACDD7DB2}"/>
    <cellStyle name="Normal 44 9" xfId="15507" xr:uid="{392550C2-30AC-41AE-B973-1DCC2D7439AF}"/>
    <cellStyle name="Normal 44 9 2" xfId="15508" xr:uid="{77A95040-6C81-4621-AF58-D3AFB850D601}"/>
    <cellStyle name="Normal 45" xfId="15509" xr:uid="{24DB49C8-F058-41E5-8B6A-59868A9F85BE}"/>
    <cellStyle name="Normal 45 10" xfId="15510" xr:uid="{271C04EC-A402-464B-AF61-F9859910AE7A}"/>
    <cellStyle name="Normal 45 2" xfId="15511" xr:uid="{725B6ED3-0E04-4F86-9ECF-62EA6E6D7A12}"/>
    <cellStyle name="Normal 45 2 2" xfId="15512" xr:uid="{15A18803-EE1B-4B93-8EE6-8D3D09467C60}"/>
    <cellStyle name="Normal 45 2 2 2" xfId="15513" xr:uid="{9B1DD275-F828-4940-9D37-88CDC57AB905}"/>
    <cellStyle name="Normal 45 2 2 2 2" xfId="15514" xr:uid="{3F80A0AD-139E-4D33-89EF-1910EA9133D8}"/>
    <cellStyle name="Normal 45 2 2 2 2 2" xfId="15515" xr:uid="{231EF148-4C53-4725-B71C-7C69C97FC47D}"/>
    <cellStyle name="Normal 45 2 2 2 2 2 2" xfId="15516" xr:uid="{4908FB6C-D18F-48B4-85C3-560A186FB176}"/>
    <cellStyle name="Normal 45 2 2 2 2 3" xfId="15517" xr:uid="{4D815B07-E45F-485C-9B2E-96ED9EA07D1C}"/>
    <cellStyle name="Normal 45 2 2 2 3" xfId="15518" xr:uid="{510EF751-817B-4519-9B64-A025982962E4}"/>
    <cellStyle name="Normal 45 2 2 2 3 2" xfId="15519" xr:uid="{920E4FF9-9606-4E49-B029-274F7318DBD8}"/>
    <cellStyle name="Normal 45 2 2 2 4" xfId="15520" xr:uid="{02D55C69-D4DE-4E6F-9580-CF40B4522794}"/>
    <cellStyle name="Normal 45 2 2 3" xfId="15521" xr:uid="{D0565AB9-DED0-4D3B-A3A2-24CA0177A30C}"/>
    <cellStyle name="Normal 45 2 2 3 2" xfId="15522" xr:uid="{E4F9A466-F284-4100-A449-79F52089677F}"/>
    <cellStyle name="Normal 45 2 2 3 2 2" xfId="15523" xr:uid="{1C7F168C-388E-4869-A248-C892A1976F8A}"/>
    <cellStyle name="Normal 45 2 2 3 2 2 2" xfId="15524" xr:uid="{F60C1698-2273-4548-84AA-D9E143410118}"/>
    <cellStyle name="Normal 45 2 2 3 2 3" xfId="15525" xr:uid="{93F95042-CBD4-4B86-9144-2188DCB8B052}"/>
    <cellStyle name="Normal 45 2 2 3 3" xfId="15526" xr:uid="{5357C12E-BAA1-4BDA-A7CA-EB60B139BAAB}"/>
    <cellStyle name="Normal 45 2 2 3 3 2" xfId="15527" xr:uid="{B1AD4180-3D14-44B4-9CC5-5510F953E65B}"/>
    <cellStyle name="Normal 45 2 2 3 4" xfId="15528" xr:uid="{F63D0DDE-1215-4C87-844E-82A4F77D4C40}"/>
    <cellStyle name="Normal 45 2 2 4" xfId="15529" xr:uid="{788F6179-0191-45D1-8B0E-0BC26717F197}"/>
    <cellStyle name="Normal 45 2 2 4 2" xfId="15530" xr:uid="{88F83D4B-8B0D-4329-916D-98F22AEB1030}"/>
    <cellStyle name="Normal 45 2 2 4 2 2" xfId="15531" xr:uid="{DE28F842-9E00-4E9D-8F33-592820FB2306}"/>
    <cellStyle name="Normal 45 2 2 4 2 2 2" xfId="15532" xr:uid="{821F9CA4-2658-4ABB-94CD-B5D67C8FFC8C}"/>
    <cellStyle name="Normal 45 2 2 4 2 3" xfId="15533" xr:uid="{8AF075C2-C846-4288-B51E-4545439ADCE8}"/>
    <cellStyle name="Normal 45 2 2 4 3" xfId="15534" xr:uid="{E09E8D9D-A826-4458-9E51-FA91F0591868}"/>
    <cellStyle name="Normal 45 2 2 4 3 2" xfId="15535" xr:uid="{0CA23E71-50E3-4DDC-90A0-CEC8455C455F}"/>
    <cellStyle name="Normal 45 2 2 4 4" xfId="15536" xr:uid="{48E9AA40-E465-4BFF-A1A0-6FF7365D9501}"/>
    <cellStyle name="Normal 45 2 2 5" xfId="15537" xr:uid="{251C3F25-7A7D-4AFA-91FA-D474D74FF4D9}"/>
    <cellStyle name="Normal 45 2 2 5 2" xfId="15538" xr:uid="{2969CD10-16DF-4015-B4EC-62D409CB84D5}"/>
    <cellStyle name="Normal 45 2 2 5 2 2" xfId="15539" xr:uid="{BA9564A5-7D28-4258-8F67-13F2C1B6B491}"/>
    <cellStyle name="Normal 45 2 2 5 3" xfId="15540" xr:uid="{AE996247-F1D5-4358-8D79-C70BA39DED05}"/>
    <cellStyle name="Normal 45 2 2 6" xfId="15541" xr:uid="{30475B25-76AB-43F1-9EDC-E35B1030226C}"/>
    <cellStyle name="Normal 45 2 2 6 2" xfId="15542" xr:uid="{7FECEF13-E745-4F1B-8F37-7F84912FC948}"/>
    <cellStyle name="Normal 45 2 2 7" xfId="15543" xr:uid="{32454F45-519C-4C36-9A27-E67AAE58C9FE}"/>
    <cellStyle name="Normal 45 2 3" xfId="15544" xr:uid="{6D5CADC7-10B8-4DBD-8E64-7887B01444BA}"/>
    <cellStyle name="Normal 45 2 3 2" xfId="15545" xr:uid="{5847A93E-F3A2-4347-BE7B-44C5A455FC89}"/>
    <cellStyle name="Normal 45 2 3 2 2" xfId="15546" xr:uid="{8565C0D2-A450-43AD-B328-836D8F8FE359}"/>
    <cellStyle name="Normal 45 2 3 2 2 2" xfId="15547" xr:uid="{C2B4FEEE-842F-4E28-90F7-29A8CCDF137B}"/>
    <cellStyle name="Normal 45 2 3 2 3" xfId="15548" xr:uid="{E49FE0B9-DCE9-41DE-90AF-03E4D8D1DA74}"/>
    <cellStyle name="Normal 45 2 3 3" xfId="15549" xr:uid="{B57E8B40-8799-4046-A6C0-54A3DF02E246}"/>
    <cellStyle name="Normal 45 2 3 3 2" xfId="15550" xr:uid="{A5ABB9AC-ECBD-4971-9DB4-18DBBD2A0DAF}"/>
    <cellStyle name="Normal 45 2 3 4" xfId="15551" xr:uid="{E0E9CDF0-A490-4A79-A3B1-483A60C9B62C}"/>
    <cellStyle name="Normal 45 2 4" xfId="15552" xr:uid="{A3EBF14C-3D4C-4A6E-AFE1-A2E722D5A7A6}"/>
    <cellStyle name="Normal 45 2 4 2" xfId="15553" xr:uid="{8F454714-3039-4D8E-80A8-5D83EA7DF8F4}"/>
    <cellStyle name="Normal 45 2 4 2 2" xfId="15554" xr:uid="{6BFB1BF0-6660-4A2E-B398-AF2C8BC85C12}"/>
    <cellStyle name="Normal 45 2 4 2 2 2" xfId="15555" xr:uid="{67AB2714-91A9-4E64-A0E0-047433C1E375}"/>
    <cellStyle name="Normal 45 2 4 2 3" xfId="15556" xr:uid="{8A30647A-C955-418A-88F5-46444E5915D2}"/>
    <cellStyle name="Normal 45 2 4 3" xfId="15557" xr:uid="{9D4499E0-E87B-42E7-A30C-E130295294EC}"/>
    <cellStyle name="Normal 45 2 4 3 2" xfId="15558" xr:uid="{174B6A7C-D6E7-40D7-8491-367F5FC5CB81}"/>
    <cellStyle name="Normal 45 2 4 4" xfId="15559" xr:uid="{40159920-BBAA-422D-8F96-473350330B83}"/>
    <cellStyle name="Normal 45 2 5" xfId="15560" xr:uid="{D8E03452-C153-468A-994C-0C948BE1FADA}"/>
    <cellStyle name="Normal 45 2 5 2" xfId="15561" xr:uid="{F0621253-8B45-40A0-A6A0-C203A264D82E}"/>
    <cellStyle name="Normal 45 2 5 2 2" xfId="15562" xr:uid="{CBFA9B69-53A9-45F4-A49D-3409F120DFBF}"/>
    <cellStyle name="Normal 45 2 5 2 2 2" xfId="15563" xr:uid="{23C4E5F3-692E-47D6-AF26-81A5AEB02C4D}"/>
    <cellStyle name="Normal 45 2 5 2 3" xfId="15564" xr:uid="{08EB0C19-B201-40AC-94B2-CC0307329A25}"/>
    <cellStyle name="Normal 45 2 5 3" xfId="15565" xr:uid="{4361E686-5316-4AA7-80E4-74E9C9A78206}"/>
    <cellStyle name="Normal 45 2 5 3 2" xfId="15566" xr:uid="{AD94D959-A810-4B1F-9302-0F0FE8314F6F}"/>
    <cellStyle name="Normal 45 2 5 4" xfId="15567" xr:uid="{B8510391-6AB8-46BD-9EFC-88364A6C6031}"/>
    <cellStyle name="Normal 45 2 6" xfId="15568" xr:uid="{B16AD874-4901-41D5-86E6-B4C9D382CA05}"/>
    <cellStyle name="Normal 45 2 6 2" xfId="15569" xr:uid="{5316A271-E1E9-4AF6-A6CB-40DF800F9B5B}"/>
    <cellStyle name="Normal 45 2 6 2 2" xfId="15570" xr:uid="{3E5F2BDC-E5C7-41EE-BB85-81F3F0B2BE3E}"/>
    <cellStyle name="Normal 45 2 6 3" xfId="15571" xr:uid="{7220AF35-9A3C-4A28-9573-A491C2FCDD5A}"/>
    <cellStyle name="Normal 45 2 7" xfId="15572" xr:uid="{39E576F2-C875-49BF-963A-08948AEF0D5A}"/>
    <cellStyle name="Normal 45 2 7 2" xfId="15573" xr:uid="{39B896D8-0C51-4805-8410-A277D93FDA5C}"/>
    <cellStyle name="Normal 45 2 8" xfId="15574" xr:uid="{4426B635-EAD3-4C9A-9B78-F4B99083918C}"/>
    <cellStyle name="Normal 45 3" xfId="15575" xr:uid="{E6064AC2-16AF-497B-A78B-149BC8AC94F1}"/>
    <cellStyle name="Normal 45 3 2" xfId="15576" xr:uid="{4CAAF3EB-68F8-45F9-9113-6D264DB30693}"/>
    <cellStyle name="Normal 45 3 2 2" xfId="15577" xr:uid="{28CFDDE6-6740-4381-97DF-D7F7C2CB8FFF}"/>
    <cellStyle name="Normal 45 3 2 2 2" xfId="15578" xr:uid="{C57EC22E-B84E-4C7E-891C-220A3FEC3A28}"/>
    <cellStyle name="Normal 45 3 2 2 2 2" xfId="15579" xr:uid="{F997496A-385B-4667-8D3D-20FF1DA4926E}"/>
    <cellStyle name="Normal 45 3 2 2 2 2 2" xfId="15580" xr:uid="{9FE97712-7C11-44F6-B952-4C02E61D912B}"/>
    <cellStyle name="Normal 45 3 2 2 2 3" xfId="15581" xr:uid="{7EF2543C-041C-41D6-9D6E-374524D66108}"/>
    <cellStyle name="Normal 45 3 2 2 3" xfId="15582" xr:uid="{4258754E-120B-4283-8400-1B3EC99FF49F}"/>
    <cellStyle name="Normal 45 3 2 2 3 2" xfId="15583" xr:uid="{5798535D-BD47-4CC4-8B3A-3C661FE0850F}"/>
    <cellStyle name="Normal 45 3 2 2 4" xfId="15584" xr:uid="{333B2E43-AD22-4B9C-966E-2E40BD280275}"/>
    <cellStyle name="Normal 45 3 2 3" xfId="15585" xr:uid="{1F0EC381-67FA-40F7-9ACA-B71739237E4C}"/>
    <cellStyle name="Normal 45 3 2 3 2" xfId="15586" xr:uid="{AA30D8B0-4526-4F7D-BAF9-321C74CB6AFB}"/>
    <cellStyle name="Normal 45 3 2 3 2 2" xfId="15587" xr:uid="{C8B18477-3552-414C-92B1-34C538D800CD}"/>
    <cellStyle name="Normal 45 3 2 3 2 2 2" xfId="15588" xr:uid="{53FC2B7F-FC6B-4A0C-8685-3F55F43203E1}"/>
    <cellStyle name="Normal 45 3 2 3 2 3" xfId="15589" xr:uid="{62986A1E-C923-44C9-AD13-22FC654F172E}"/>
    <cellStyle name="Normal 45 3 2 3 3" xfId="15590" xr:uid="{480057E4-B149-405F-B2E8-CA07B18B741A}"/>
    <cellStyle name="Normal 45 3 2 3 3 2" xfId="15591" xr:uid="{8A14F14B-005E-4E0C-9C88-73526217E411}"/>
    <cellStyle name="Normal 45 3 2 3 4" xfId="15592" xr:uid="{8DFCDB80-FCDB-4B3F-9C16-D190BF0E2E6B}"/>
    <cellStyle name="Normal 45 3 2 4" xfId="15593" xr:uid="{0D05CC89-7690-4C30-B61A-5D85B3A43CC3}"/>
    <cellStyle name="Normal 45 3 2 4 2" xfId="15594" xr:uid="{6A430859-67B7-47EC-910A-5BA903F6C41E}"/>
    <cellStyle name="Normal 45 3 2 4 2 2" xfId="15595" xr:uid="{F5E8B024-22D3-4691-816B-D98E4C45FAD9}"/>
    <cellStyle name="Normal 45 3 2 4 2 2 2" xfId="15596" xr:uid="{8650D7E9-84BA-4BC1-BC58-82CCA326C528}"/>
    <cellStyle name="Normal 45 3 2 4 2 3" xfId="15597" xr:uid="{99EA30D0-5058-4B0B-B29C-A061A21181EF}"/>
    <cellStyle name="Normal 45 3 2 4 3" xfId="15598" xr:uid="{700696E1-2F7C-4E8F-B692-78C6A607F8E4}"/>
    <cellStyle name="Normal 45 3 2 4 3 2" xfId="15599" xr:uid="{6B44285D-A1EB-4C63-BD08-DDC722310E82}"/>
    <cellStyle name="Normal 45 3 2 4 4" xfId="15600" xr:uid="{0DC24693-5463-4883-A23A-FCAEAA1848C2}"/>
    <cellStyle name="Normal 45 3 2 5" xfId="15601" xr:uid="{C0CECFE0-7FF0-4DB1-B00B-EBCE0165C8BE}"/>
    <cellStyle name="Normal 45 3 2 5 2" xfId="15602" xr:uid="{98E561F7-F8E3-4176-B0A7-C2E27F52D17A}"/>
    <cellStyle name="Normal 45 3 2 5 2 2" xfId="15603" xr:uid="{CF864D97-8FC8-4A2E-933F-C896F90528A3}"/>
    <cellStyle name="Normal 45 3 2 5 3" xfId="15604" xr:uid="{5274394E-5DAE-4373-A651-36E3DD2EA9D8}"/>
    <cellStyle name="Normal 45 3 2 6" xfId="15605" xr:uid="{CCE2F43E-4554-4C24-A730-5F37BBB95353}"/>
    <cellStyle name="Normal 45 3 2 6 2" xfId="15606" xr:uid="{1C15513D-B624-477E-A977-DECC2F92538D}"/>
    <cellStyle name="Normal 45 3 2 7" xfId="15607" xr:uid="{7AF08ADC-9E59-4AA1-A405-2629D24DCD4B}"/>
    <cellStyle name="Normal 45 3 3" xfId="15608" xr:uid="{861E5CE7-B501-4F1A-A99A-2BD05DCF3BBD}"/>
    <cellStyle name="Normal 45 3 3 2" xfId="15609" xr:uid="{CAACDC9A-A907-408F-8651-0CF7B8CF1F79}"/>
    <cellStyle name="Normal 45 3 3 2 2" xfId="15610" xr:uid="{74D3C200-D45D-4163-8832-A9CA1CE00F06}"/>
    <cellStyle name="Normal 45 3 3 2 2 2" xfId="15611" xr:uid="{454D2757-00FE-41B1-A41A-8A0B532F8E6E}"/>
    <cellStyle name="Normal 45 3 3 2 3" xfId="15612" xr:uid="{3178D369-218B-4AA1-A3BE-13CABD3689B5}"/>
    <cellStyle name="Normal 45 3 3 3" xfId="15613" xr:uid="{7E1D7C24-E2E9-4E63-8797-45C4565473C3}"/>
    <cellStyle name="Normal 45 3 3 3 2" xfId="15614" xr:uid="{25DA6BAE-6F5C-4DCA-851A-B8EE3457FE31}"/>
    <cellStyle name="Normal 45 3 3 4" xfId="15615" xr:uid="{654196A7-50A1-405A-A00F-AC4F46F1FAD4}"/>
    <cellStyle name="Normal 45 3 4" xfId="15616" xr:uid="{BA09EA07-4040-47D7-A97A-7681B4DCED30}"/>
    <cellStyle name="Normal 45 3 4 2" xfId="15617" xr:uid="{1D6D3B14-0FA7-499D-8F4A-A0E4C0BECA49}"/>
    <cellStyle name="Normal 45 3 4 2 2" xfId="15618" xr:uid="{54D9D731-1CE6-4C69-8362-158149D278B7}"/>
    <cellStyle name="Normal 45 3 4 2 2 2" xfId="15619" xr:uid="{DACD2EA4-50C6-4F26-9F5E-A0550825B493}"/>
    <cellStyle name="Normal 45 3 4 2 3" xfId="15620" xr:uid="{C1ECB3ED-7A4C-4EC1-9AE4-6D9E97AE1419}"/>
    <cellStyle name="Normal 45 3 4 3" xfId="15621" xr:uid="{CB3F2776-6F6F-484A-8AC7-B44723F5663C}"/>
    <cellStyle name="Normal 45 3 4 3 2" xfId="15622" xr:uid="{10071165-A43D-4490-B9F0-5665E3885C1A}"/>
    <cellStyle name="Normal 45 3 4 4" xfId="15623" xr:uid="{F869D913-D02F-4FC5-83C3-5E141199EFD8}"/>
    <cellStyle name="Normal 45 3 5" xfId="15624" xr:uid="{5AB49312-8F86-4879-A7CC-B0CE1359C8CC}"/>
    <cellStyle name="Normal 45 3 5 2" xfId="15625" xr:uid="{455A9753-CBD9-478C-B2DE-2368ACF01943}"/>
    <cellStyle name="Normal 45 3 5 2 2" xfId="15626" xr:uid="{4309308F-97A9-421C-8020-8A21EBFC7D23}"/>
    <cellStyle name="Normal 45 3 5 2 2 2" xfId="15627" xr:uid="{FDE06312-F207-49DB-A1EE-24B4C146EF1B}"/>
    <cellStyle name="Normal 45 3 5 2 3" xfId="15628" xr:uid="{20D95CA8-F5B8-4D6D-AB2D-FBF0D1D3599A}"/>
    <cellStyle name="Normal 45 3 5 3" xfId="15629" xr:uid="{8B0EF808-DCF8-460F-B3CE-05B1A3FCE439}"/>
    <cellStyle name="Normal 45 3 5 3 2" xfId="15630" xr:uid="{8AC1A8F7-042F-40BE-94CC-33D84BE0F72B}"/>
    <cellStyle name="Normal 45 3 5 4" xfId="15631" xr:uid="{F6356CE0-7324-4CE1-A957-68F872B065AB}"/>
    <cellStyle name="Normal 45 3 6" xfId="15632" xr:uid="{9B3EA897-EBD8-41BC-BE3E-EF8798880477}"/>
    <cellStyle name="Normal 45 3 6 2" xfId="15633" xr:uid="{7396B518-F462-409A-AE7D-33F36CD97ACE}"/>
    <cellStyle name="Normal 45 3 6 2 2" xfId="15634" xr:uid="{639AFB03-0BDC-4C7C-949B-8A8B8DD0D37C}"/>
    <cellStyle name="Normal 45 3 6 3" xfId="15635" xr:uid="{E9329EDD-86D8-4577-B8A6-A0B5CEE99A94}"/>
    <cellStyle name="Normal 45 3 7" xfId="15636" xr:uid="{D32EC177-D665-43DE-9667-8A66875087E6}"/>
    <cellStyle name="Normal 45 3 7 2" xfId="15637" xr:uid="{EE233911-A466-481D-8812-23D3052CC126}"/>
    <cellStyle name="Normal 45 3 8" xfId="15638" xr:uid="{C9ADB05B-E9FA-4DF6-BC17-54B6709637EA}"/>
    <cellStyle name="Normal 45 4" xfId="15639" xr:uid="{19F3D9FB-BB65-42E1-8F22-286DEF3F0063}"/>
    <cellStyle name="Normal 45 4 2" xfId="15640" xr:uid="{C1FA28AC-082D-4970-A844-5F69406CFC3A}"/>
    <cellStyle name="Normal 45 4 2 2" xfId="15641" xr:uid="{6ADB50CF-2E99-4916-AFC1-56F6C93DD54D}"/>
    <cellStyle name="Normal 45 4 2 2 2" xfId="15642" xr:uid="{201F73CD-FC15-4C6F-AAC4-04A83B35820C}"/>
    <cellStyle name="Normal 45 4 2 2 2 2" xfId="15643" xr:uid="{A164D585-FA1A-478D-8F02-221B60D27176}"/>
    <cellStyle name="Normal 45 4 2 2 3" xfId="15644" xr:uid="{49D0F51E-C9EE-4660-B850-74D6A478EEC0}"/>
    <cellStyle name="Normal 45 4 2 3" xfId="15645" xr:uid="{3D89C88B-8C28-4DDF-84D0-FFD764EBBDF2}"/>
    <cellStyle name="Normal 45 4 2 3 2" xfId="15646" xr:uid="{67D50373-509A-49A9-9A05-2259B9EC94DF}"/>
    <cellStyle name="Normal 45 4 2 4" xfId="15647" xr:uid="{70AEEC57-AE41-4288-8E7E-4B136F16DAAE}"/>
    <cellStyle name="Normal 45 4 3" xfId="15648" xr:uid="{46832F16-323E-4624-B50C-154D10B7F077}"/>
    <cellStyle name="Normal 45 4 3 2" xfId="15649" xr:uid="{37443332-82F1-4BF0-AE36-9F45891ACC69}"/>
    <cellStyle name="Normal 45 4 3 2 2" xfId="15650" xr:uid="{01DAD32C-25BE-4387-9BE5-EB09AEB01C6E}"/>
    <cellStyle name="Normal 45 4 3 2 2 2" xfId="15651" xr:uid="{89722009-61AE-4FD0-86DC-4461C5375F2D}"/>
    <cellStyle name="Normal 45 4 3 2 3" xfId="15652" xr:uid="{E17238B9-868A-4F75-A77C-E0577BEEA866}"/>
    <cellStyle name="Normal 45 4 3 3" xfId="15653" xr:uid="{C142E161-3227-4A8E-BFFD-7A6AA0C7D64B}"/>
    <cellStyle name="Normal 45 4 3 3 2" xfId="15654" xr:uid="{9F92A049-BAFC-4B53-8723-8195A8433CCA}"/>
    <cellStyle name="Normal 45 4 3 4" xfId="15655" xr:uid="{536DB8AE-DAE6-415F-99B6-06C5D4BAF8E8}"/>
    <cellStyle name="Normal 45 4 4" xfId="15656" xr:uid="{AC50DA59-73CB-4060-BAEE-2552025104CC}"/>
    <cellStyle name="Normal 45 4 4 2" xfId="15657" xr:uid="{7195ADA5-804E-458F-BC1C-58CCD01639DC}"/>
    <cellStyle name="Normal 45 4 4 2 2" xfId="15658" xr:uid="{46164FF7-06A8-4EB4-9827-9DBFD05BF644}"/>
    <cellStyle name="Normal 45 4 4 2 2 2" xfId="15659" xr:uid="{BAE1FD1C-4F76-4E1B-A3B8-9907E87F4D20}"/>
    <cellStyle name="Normal 45 4 4 2 3" xfId="15660" xr:uid="{6E6C9DA0-D81C-4CC2-B5A7-EAAA7E1BF720}"/>
    <cellStyle name="Normal 45 4 4 3" xfId="15661" xr:uid="{BADEED7F-6E12-4F4D-8198-8960E5323517}"/>
    <cellStyle name="Normal 45 4 4 3 2" xfId="15662" xr:uid="{4B18DFB5-01CA-40A4-9E3A-F4A9AF0BC08B}"/>
    <cellStyle name="Normal 45 4 4 4" xfId="15663" xr:uid="{1051E739-139A-4C08-B7CA-00338AF4AF8F}"/>
    <cellStyle name="Normal 45 4 5" xfId="15664" xr:uid="{E6889A96-7EFE-4D41-9619-415B9EBDF541}"/>
    <cellStyle name="Normal 45 4 5 2" xfId="15665" xr:uid="{77A172A0-93E0-429A-903E-619E04DB33BE}"/>
    <cellStyle name="Normal 45 4 5 2 2" xfId="15666" xr:uid="{3F98C929-9CE2-4947-A629-D00CEDD9F75D}"/>
    <cellStyle name="Normal 45 4 5 3" xfId="15667" xr:uid="{34900FEA-CDC8-4C16-BE95-D2D3EECAC57A}"/>
    <cellStyle name="Normal 45 4 6" xfId="15668" xr:uid="{E59948E4-3E56-4066-A2C5-629A45E44A3F}"/>
    <cellStyle name="Normal 45 4 6 2" xfId="15669" xr:uid="{BCDFF533-5E24-417C-B92F-0C81466A6011}"/>
    <cellStyle name="Normal 45 4 7" xfId="15670" xr:uid="{56098E90-0625-4D45-BC0A-6E43A5004262}"/>
    <cellStyle name="Normal 45 5" xfId="15671" xr:uid="{A4B2AC2D-EDF2-4D26-866F-FD9A7EE72276}"/>
    <cellStyle name="Normal 45 5 2" xfId="15672" xr:uid="{2D011A94-6F33-44EC-9E9B-FBBEDE38AB7D}"/>
    <cellStyle name="Normal 45 5 2 2" xfId="15673" xr:uid="{3A6AD4FD-8EF7-4181-851F-C5B8AD6113AF}"/>
    <cellStyle name="Normal 45 5 2 2 2" xfId="15674" xr:uid="{32801B69-4CCE-44B2-9AF4-95B2D50A2B96}"/>
    <cellStyle name="Normal 45 5 2 3" xfId="15675" xr:uid="{C7A2FC82-DBF9-4A67-826C-C6905CDBAEA5}"/>
    <cellStyle name="Normal 45 5 3" xfId="15676" xr:uid="{B4714BE8-A1AD-4CB8-A16E-47F746A8EEEB}"/>
    <cellStyle name="Normal 45 5 3 2" xfId="15677" xr:uid="{91179B7A-AD28-47C4-B441-C7B7942EED64}"/>
    <cellStyle name="Normal 45 5 4" xfId="15678" xr:uid="{B90B7DAA-19EA-46B3-B7CF-64E244228EE2}"/>
    <cellStyle name="Normal 45 6" xfId="15679" xr:uid="{5DC81BF9-9E6E-4FEF-B1F3-A9385F5203AA}"/>
    <cellStyle name="Normal 45 6 2" xfId="15680" xr:uid="{9FBBA4DD-0FB7-4371-9127-99E8AFBDCF7F}"/>
    <cellStyle name="Normal 45 6 2 2" xfId="15681" xr:uid="{9C42D652-C592-471D-ADE7-3002957956BA}"/>
    <cellStyle name="Normal 45 6 2 2 2" xfId="15682" xr:uid="{778491FC-BEED-4D45-83EF-7FD62E529827}"/>
    <cellStyle name="Normal 45 6 2 3" xfId="15683" xr:uid="{7417B9DD-795C-4DC8-9694-0AEA8A53A448}"/>
    <cellStyle name="Normal 45 6 3" xfId="15684" xr:uid="{CD46FFC6-BC29-4823-9C7E-278CD5FA3526}"/>
    <cellStyle name="Normal 45 6 3 2" xfId="15685" xr:uid="{B641A3AE-BFE5-4BBF-B14E-A0CDF068C5A1}"/>
    <cellStyle name="Normal 45 6 4" xfId="15686" xr:uid="{A7D08212-777F-4FBD-92E1-7391DC9451C1}"/>
    <cellStyle name="Normal 45 7" xfId="15687" xr:uid="{BA61EB63-9759-4F1E-886E-BBAB438D2E07}"/>
    <cellStyle name="Normal 45 7 2" xfId="15688" xr:uid="{594E5014-9D16-42F3-9665-6B088AE1FAF7}"/>
    <cellStyle name="Normal 45 7 2 2" xfId="15689" xr:uid="{69E2A59A-9D51-4F54-8EB7-C2E03E5E5012}"/>
    <cellStyle name="Normal 45 7 2 2 2" xfId="15690" xr:uid="{13859E06-C312-41D9-8F48-E8FE71E5F501}"/>
    <cellStyle name="Normal 45 7 2 3" xfId="15691" xr:uid="{ED8F4746-D0A9-498C-A90D-562D55C2AC3E}"/>
    <cellStyle name="Normal 45 7 3" xfId="15692" xr:uid="{DB84A212-32EE-4848-985C-52157A0249E0}"/>
    <cellStyle name="Normal 45 7 3 2" xfId="15693" xr:uid="{5EF80536-6E14-4711-BC28-27A08A29E85B}"/>
    <cellStyle name="Normal 45 7 4" xfId="15694" xr:uid="{0DD65532-7B11-4562-8B72-015AD7A8D873}"/>
    <cellStyle name="Normal 45 8" xfId="15695" xr:uid="{0A3C4B7D-0B46-4209-A5D5-0917F0FA9256}"/>
    <cellStyle name="Normal 45 8 2" xfId="15696" xr:uid="{ACBF8C1A-C9EC-4A0B-B222-20138A42E35D}"/>
    <cellStyle name="Normal 45 8 2 2" xfId="15697" xr:uid="{FB71516B-EB97-4ADB-832A-DBCF1450F13B}"/>
    <cellStyle name="Normal 45 8 3" xfId="15698" xr:uid="{F5491640-6839-40A9-A194-ED7C190D037F}"/>
    <cellStyle name="Normal 45 9" xfId="15699" xr:uid="{8E3EE167-A100-4D87-A306-442E1B523046}"/>
    <cellStyle name="Normal 45 9 2" xfId="15700" xr:uid="{32F449E8-DC49-41F1-B72D-425C01900E12}"/>
    <cellStyle name="Normal 46" xfId="15701" xr:uid="{D914ED66-C27D-4F0F-A469-6EBDCA70A439}"/>
    <cellStyle name="Normal 46 10" xfId="15702" xr:uid="{B4B9201C-48A5-4254-B90A-D2BD6F92561A}"/>
    <cellStyle name="Normal 46 2" xfId="15703" xr:uid="{C2A6FAFF-D653-4B9A-BB3F-BD25CECF8F06}"/>
    <cellStyle name="Normal 46 2 2" xfId="15704" xr:uid="{CFF5F609-C0C1-4772-A184-459557230F34}"/>
    <cellStyle name="Normal 46 2 2 2" xfId="15705" xr:uid="{81E80CEF-2BCC-4889-AEBE-32F12DBBA755}"/>
    <cellStyle name="Normal 46 2 2 2 2" xfId="15706" xr:uid="{533ADCE2-FD9E-4BD6-A75F-512D5313C7BE}"/>
    <cellStyle name="Normal 46 2 2 2 2 2" xfId="15707" xr:uid="{AA96B7AE-DAD1-47B4-97FF-5B2D0B27E3AF}"/>
    <cellStyle name="Normal 46 2 2 2 2 2 2" xfId="15708" xr:uid="{615D8D5F-B6FD-4769-9348-30C8921BE22D}"/>
    <cellStyle name="Normal 46 2 2 2 2 3" xfId="15709" xr:uid="{0B6197BD-1FAD-46B1-9610-49CF3A3A8CCC}"/>
    <cellStyle name="Normal 46 2 2 2 3" xfId="15710" xr:uid="{41D6E266-330B-4353-8F13-0FE37EBD9A03}"/>
    <cellStyle name="Normal 46 2 2 2 3 2" xfId="15711" xr:uid="{F8EE331B-1307-4A5B-9E05-00490B7F65BE}"/>
    <cellStyle name="Normal 46 2 2 2 4" xfId="15712" xr:uid="{B889FD25-1DBA-46E8-AB67-557DFA36F680}"/>
    <cellStyle name="Normal 46 2 2 3" xfId="15713" xr:uid="{95334008-BCD0-4808-B7B5-41F142A2E802}"/>
    <cellStyle name="Normal 46 2 2 3 2" xfId="15714" xr:uid="{BBA965DA-85F9-4FD2-B1DB-957BE015930F}"/>
    <cellStyle name="Normal 46 2 2 3 2 2" xfId="15715" xr:uid="{023F44E7-B7C1-4221-8BE3-5859DABB67ED}"/>
    <cellStyle name="Normal 46 2 2 3 2 2 2" xfId="15716" xr:uid="{9E115A24-E230-41CD-BDA4-CFC6DB291B19}"/>
    <cellStyle name="Normal 46 2 2 3 2 3" xfId="15717" xr:uid="{3459D617-92B8-4F26-B8D9-0337A31EFB3E}"/>
    <cellStyle name="Normal 46 2 2 3 3" xfId="15718" xr:uid="{5830C6F6-1DCD-41D8-90CB-A5E3752B9B4D}"/>
    <cellStyle name="Normal 46 2 2 3 3 2" xfId="15719" xr:uid="{31CD8635-8D67-4BD6-B2ED-D265203F80BF}"/>
    <cellStyle name="Normal 46 2 2 3 4" xfId="15720" xr:uid="{280413DA-E9DD-492C-90DF-1ABC179AC887}"/>
    <cellStyle name="Normal 46 2 2 4" xfId="15721" xr:uid="{28BE5691-6216-4696-BF98-19ED14D9EB9C}"/>
    <cellStyle name="Normal 46 2 2 4 2" xfId="15722" xr:uid="{AC854878-C9A5-424D-ADE1-CF156D935187}"/>
    <cellStyle name="Normal 46 2 2 4 2 2" xfId="15723" xr:uid="{E602F656-DA84-4954-8B0A-1849CD0F09DA}"/>
    <cellStyle name="Normal 46 2 2 4 2 2 2" xfId="15724" xr:uid="{A7F6DEBE-B8C0-4A8D-A924-52960D92031D}"/>
    <cellStyle name="Normal 46 2 2 4 2 3" xfId="15725" xr:uid="{AC9B3861-049E-42CE-981C-63B7A4DBB857}"/>
    <cellStyle name="Normal 46 2 2 4 3" xfId="15726" xr:uid="{F284E016-E4A5-4242-B89B-A4C577D8498F}"/>
    <cellStyle name="Normal 46 2 2 4 3 2" xfId="15727" xr:uid="{6369443E-96C7-4FAF-889D-5C069B383291}"/>
    <cellStyle name="Normal 46 2 2 4 4" xfId="15728" xr:uid="{EBEC648D-18F4-428E-80CB-69EBC3B53094}"/>
    <cellStyle name="Normal 46 2 2 5" xfId="15729" xr:uid="{FA81B0FA-B7DC-4BB4-B1DB-846C45A64B43}"/>
    <cellStyle name="Normal 46 2 2 5 2" xfId="15730" xr:uid="{531B2C6D-89CC-4985-8366-CFDA334C4825}"/>
    <cellStyle name="Normal 46 2 2 5 2 2" xfId="15731" xr:uid="{DE94C14A-E343-409E-BCE2-DDE72564676A}"/>
    <cellStyle name="Normal 46 2 2 5 3" xfId="15732" xr:uid="{D63BDD2B-FFCC-4CAE-B1F7-E50493E00E08}"/>
    <cellStyle name="Normal 46 2 2 6" xfId="15733" xr:uid="{8B436BB8-1D00-4095-A268-CE353E0F565C}"/>
    <cellStyle name="Normal 46 2 2 6 2" xfId="15734" xr:uid="{35AE4665-461E-4D5A-B1C2-06424CA9B9DC}"/>
    <cellStyle name="Normal 46 2 2 7" xfId="15735" xr:uid="{454F35A8-2D04-46A3-9CF2-F9FE702C597F}"/>
    <cellStyle name="Normal 46 2 3" xfId="15736" xr:uid="{ACF1089D-F32E-4A2B-BC24-4D66054523CA}"/>
    <cellStyle name="Normal 46 2 3 2" xfId="15737" xr:uid="{C06065E5-97F6-4516-BE90-196F9050F9FA}"/>
    <cellStyle name="Normal 46 2 3 2 2" xfId="15738" xr:uid="{CC25AE67-1B93-4BC4-950D-2882797EA52B}"/>
    <cellStyle name="Normal 46 2 3 2 2 2" xfId="15739" xr:uid="{209B8410-D53C-438B-AF2C-588DFE9D12D1}"/>
    <cellStyle name="Normal 46 2 3 2 3" xfId="15740" xr:uid="{A9063883-381D-40A6-BAFA-0BF210CF272F}"/>
    <cellStyle name="Normal 46 2 3 3" xfId="15741" xr:uid="{C6E239E1-2095-4FBC-AAC1-A1DB1352EE8B}"/>
    <cellStyle name="Normal 46 2 3 3 2" xfId="15742" xr:uid="{CF7C720A-41EF-4F43-96BA-2BCDFB2EF8A7}"/>
    <cellStyle name="Normal 46 2 3 4" xfId="15743" xr:uid="{E8E1EDAB-44B0-4649-BDA5-0A46D241E475}"/>
    <cellStyle name="Normal 46 2 4" xfId="15744" xr:uid="{390E2D6D-80DD-45E6-9E12-316D78DD3BCA}"/>
    <cellStyle name="Normal 46 2 4 2" xfId="15745" xr:uid="{E0F03F83-E4AB-4D24-8085-7A13875E979A}"/>
    <cellStyle name="Normal 46 2 4 2 2" xfId="15746" xr:uid="{058114A1-762B-4C93-A1E6-973935B4CC1B}"/>
    <cellStyle name="Normal 46 2 4 2 2 2" xfId="15747" xr:uid="{5A4DFE1D-D5B1-4E48-90ED-08B666DF7AA2}"/>
    <cellStyle name="Normal 46 2 4 2 3" xfId="15748" xr:uid="{22D446E2-1891-4604-A37F-FE2B87CA1267}"/>
    <cellStyle name="Normal 46 2 4 3" xfId="15749" xr:uid="{B9B4529D-983F-4B99-B7FF-120467CDA482}"/>
    <cellStyle name="Normal 46 2 4 3 2" xfId="15750" xr:uid="{B7E8ED26-69DE-47F1-A21D-02077A2C3E2D}"/>
    <cellStyle name="Normal 46 2 4 4" xfId="15751" xr:uid="{2BD9E5A6-F311-45DE-87B9-7695A7148284}"/>
    <cellStyle name="Normal 46 2 5" xfId="15752" xr:uid="{95E5A4FA-B7F0-4486-9E4C-0E226CB6A360}"/>
    <cellStyle name="Normal 46 2 5 2" xfId="15753" xr:uid="{80AEDD45-AD7E-4BAB-BAF1-AD9D57D0FCF2}"/>
    <cellStyle name="Normal 46 2 5 2 2" xfId="15754" xr:uid="{A681FBC0-CD11-4D13-88BF-BED688627877}"/>
    <cellStyle name="Normal 46 2 5 2 2 2" xfId="15755" xr:uid="{90D942E7-1583-40FA-9B16-653003650B3A}"/>
    <cellStyle name="Normal 46 2 5 2 3" xfId="15756" xr:uid="{71CE446D-AFAE-4015-B875-7994D30FFC71}"/>
    <cellStyle name="Normal 46 2 5 3" xfId="15757" xr:uid="{1E515576-DB01-4735-92E7-BF77E67FD803}"/>
    <cellStyle name="Normal 46 2 5 3 2" xfId="15758" xr:uid="{B60C7D97-F4DD-450C-9C7F-441244A0AAAA}"/>
    <cellStyle name="Normal 46 2 5 4" xfId="15759" xr:uid="{936E3F4B-A5CE-4311-90D4-155320C88996}"/>
    <cellStyle name="Normal 46 2 6" xfId="15760" xr:uid="{F76948AB-8626-496D-927A-A00BDE6200BF}"/>
    <cellStyle name="Normal 46 2 6 2" xfId="15761" xr:uid="{E6DB0102-9DE4-403B-9601-3C0CDA35FD5C}"/>
    <cellStyle name="Normal 46 2 6 2 2" xfId="15762" xr:uid="{ED30D62A-1651-4B1E-A8C9-1B672A513BCB}"/>
    <cellStyle name="Normal 46 2 6 3" xfId="15763" xr:uid="{7AD0DF83-C2D4-4869-8659-B6FB7073011F}"/>
    <cellStyle name="Normal 46 2 7" xfId="15764" xr:uid="{8677E133-9B41-4EFE-AB95-0893857E7050}"/>
    <cellStyle name="Normal 46 2 7 2" xfId="15765" xr:uid="{1D4A1E57-6377-423A-82E6-ED7D77B8D5CB}"/>
    <cellStyle name="Normal 46 2 8" xfId="15766" xr:uid="{E7F96707-FC61-430D-855D-D94A608A1317}"/>
    <cellStyle name="Normal 46 3" xfId="15767" xr:uid="{7DC92EA9-7A01-4BB3-ADBC-2BFE23B129A5}"/>
    <cellStyle name="Normal 46 3 2" xfId="15768" xr:uid="{5068800D-391F-4654-A690-41B01847DC05}"/>
    <cellStyle name="Normal 46 3 2 2" xfId="15769" xr:uid="{87DF87EA-CB1C-484B-A5EF-2306A957A55B}"/>
    <cellStyle name="Normal 46 3 2 2 2" xfId="15770" xr:uid="{0C9367DD-8822-4671-867B-8D4C4CEE834F}"/>
    <cellStyle name="Normal 46 3 2 2 2 2" xfId="15771" xr:uid="{40E287E6-1624-4BB1-9EEB-4930D012643F}"/>
    <cellStyle name="Normal 46 3 2 2 2 2 2" xfId="15772" xr:uid="{286A8C32-6043-4EC8-AB16-C428DE0E5B87}"/>
    <cellStyle name="Normal 46 3 2 2 2 3" xfId="15773" xr:uid="{3F2876AB-5A44-4937-8BA2-F354355D67D3}"/>
    <cellStyle name="Normal 46 3 2 2 3" xfId="15774" xr:uid="{85531668-F400-49A0-991B-0A626D6A5D9E}"/>
    <cellStyle name="Normal 46 3 2 2 3 2" xfId="15775" xr:uid="{911205EF-28A1-462A-A33B-BD449C449CED}"/>
    <cellStyle name="Normal 46 3 2 2 4" xfId="15776" xr:uid="{AF7128D0-7BBF-4DAC-9715-5C1D14BEF1F5}"/>
    <cellStyle name="Normal 46 3 2 3" xfId="15777" xr:uid="{B362A2D2-50D3-46BE-9C4F-928BB99EB4DF}"/>
    <cellStyle name="Normal 46 3 2 3 2" xfId="15778" xr:uid="{E88311E1-F224-4E92-90BF-D02A8F359EA1}"/>
    <cellStyle name="Normal 46 3 2 3 2 2" xfId="15779" xr:uid="{00E9F9F1-E383-4296-9979-1D2A81CEA78A}"/>
    <cellStyle name="Normal 46 3 2 3 2 2 2" xfId="15780" xr:uid="{97E6E609-EB7A-4759-B792-CAF1B47C08E1}"/>
    <cellStyle name="Normal 46 3 2 3 2 3" xfId="15781" xr:uid="{69D51339-6755-4B30-88A4-9216BE75329E}"/>
    <cellStyle name="Normal 46 3 2 3 3" xfId="15782" xr:uid="{4C4B1C27-DD66-4151-9735-D6505E8BC205}"/>
    <cellStyle name="Normal 46 3 2 3 3 2" xfId="15783" xr:uid="{156FCCE4-77E7-462E-80B7-B6FBC0F58B15}"/>
    <cellStyle name="Normal 46 3 2 3 4" xfId="15784" xr:uid="{38EF2B02-103D-4132-A794-1C2DC3DFA25A}"/>
    <cellStyle name="Normal 46 3 2 4" xfId="15785" xr:uid="{29A49C2C-D3B3-4821-BDEF-6785CA85FA6B}"/>
    <cellStyle name="Normal 46 3 2 4 2" xfId="15786" xr:uid="{E6A82931-0C29-49D4-A894-42D97552F692}"/>
    <cellStyle name="Normal 46 3 2 4 2 2" xfId="15787" xr:uid="{AE7EC022-CC73-4A2E-B90D-6970C7BC51BD}"/>
    <cellStyle name="Normal 46 3 2 4 2 2 2" xfId="15788" xr:uid="{6A783E27-D2A0-432B-AA25-104DA2FC24E2}"/>
    <cellStyle name="Normal 46 3 2 4 2 3" xfId="15789" xr:uid="{61E43667-6D58-4445-A0A7-7ED044615151}"/>
    <cellStyle name="Normal 46 3 2 4 3" xfId="15790" xr:uid="{71ED02F3-F694-43AD-A3E0-AFCD41B09954}"/>
    <cellStyle name="Normal 46 3 2 4 3 2" xfId="15791" xr:uid="{383881DC-7585-41B9-A7B8-49BC1D57A45A}"/>
    <cellStyle name="Normal 46 3 2 4 4" xfId="15792" xr:uid="{B0F3BF77-65F9-4036-8311-4200C777D2FE}"/>
    <cellStyle name="Normal 46 3 2 5" xfId="15793" xr:uid="{85CC5279-2F61-44E8-B887-21E8D739C8DF}"/>
    <cellStyle name="Normal 46 3 2 5 2" xfId="15794" xr:uid="{BBE87ED5-19BE-4B05-8F24-9E8BEB84F6BD}"/>
    <cellStyle name="Normal 46 3 2 5 2 2" xfId="15795" xr:uid="{74C82A41-3DC1-4A4E-BF34-74981F8DEC04}"/>
    <cellStyle name="Normal 46 3 2 5 3" xfId="15796" xr:uid="{1DD32C24-4FC1-4F3B-AACC-9BFF08F681FC}"/>
    <cellStyle name="Normal 46 3 2 6" xfId="15797" xr:uid="{240B12E7-522B-4CB9-B9A5-DBAD159E799F}"/>
    <cellStyle name="Normal 46 3 2 6 2" xfId="15798" xr:uid="{71A55D63-991D-44D8-9811-CCC0BCEDFA77}"/>
    <cellStyle name="Normal 46 3 2 7" xfId="15799" xr:uid="{134C02F3-48B9-4488-B767-C56FB7D855BB}"/>
    <cellStyle name="Normal 46 3 3" xfId="15800" xr:uid="{1A087A8D-045E-4C46-83F1-0A17E4D4D5F9}"/>
    <cellStyle name="Normal 46 3 3 2" xfId="15801" xr:uid="{9220161B-C7A3-4DA3-A89D-C5D4D60C1FB8}"/>
    <cellStyle name="Normal 46 3 3 2 2" xfId="15802" xr:uid="{D2902BD3-A55D-4875-AFE8-258D4AA03C63}"/>
    <cellStyle name="Normal 46 3 3 2 2 2" xfId="15803" xr:uid="{D13BB5B1-260B-42C4-A5FE-2A36AB6A99DF}"/>
    <cellStyle name="Normal 46 3 3 2 3" xfId="15804" xr:uid="{98063B27-33AB-45AF-B8A9-D09B58A1BD3A}"/>
    <cellStyle name="Normal 46 3 3 3" xfId="15805" xr:uid="{5326DCBD-D189-4846-9AB2-65B301BCA233}"/>
    <cellStyle name="Normal 46 3 3 3 2" xfId="15806" xr:uid="{A28E556E-938E-46A5-A173-6A2B88C53647}"/>
    <cellStyle name="Normal 46 3 3 4" xfId="15807" xr:uid="{4BA1989A-BA2A-41EF-9C55-6C982EB546D3}"/>
    <cellStyle name="Normal 46 3 4" xfId="15808" xr:uid="{9CF5F5E8-251B-4D51-A999-BC6470CD1A2D}"/>
    <cellStyle name="Normal 46 3 4 2" xfId="15809" xr:uid="{AAA8ED34-EF45-4BF3-A5D0-CEE6A2487838}"/>
    <cellStyle name="Normal 46 3 4 2 2" xfId="15810" xr:uid="{32EC9A09-67E1-4DC4-A22D-BE8ED85977FB}"/>
    <cellStyle name="Normal 46 3 4 2 2 2" xfId="15811" xr:uid="{ADBA5A45-2B3A-4E0D-9981-60DC16109E54}"/>
    <cellStyle name="Normal 46 3 4 2 3" xfId="15812" xr:uid="{51ED5788-D4EF-44F0-9278-35430D0E69C1}"/>
    <cellStyle name="Normal 46 3 4 3" xfId="15813" xr:uid="{DFFDBD0D-E2A0-4BE3-BA6A-A52455EAE48E}"/>
    <cellStyle name="Normal 46 3 4 3 2" xfId="15814" xr:uid="{A17AD5C3-B437-41A5-8FF5-2834E435FFE6}"/>
    <cellStyle name="Normal 46 3 4 4" xfId="15815" xr:uid="{873359C7-5C7D-41D8-B2CE-CA0BE9033502}"/>
    <cellStyle name="Normal 46 3 5" xfId="15816" xr:uid="{52DF78E9-313C-4998-992F-7EFEBC816B0C}"/>
    <cellStyle name="Normal 46 3 5 2" xfId="15817" xr:uid="{16516110-5C9D-4ED6-9F18-CF0CC127B16E}"/>
    <cellStyle name="Normal 46 3 5 2 2" xfId="15818" xr:uid="{94AEFA70-17D1-4638-961E-19E0F5609540}"/>
    <cellStyle name="Normal 46 3 5 2 2 2" xfId="15819" xr:uid="{3D5B47F4-DD93-4D7E-B43A-50245E3A5B74}"/>
    <cellStyle name="Normal 46 3 5 2 3" xfId="15820" xr:uid="{679744DE-35A9-4696-8935-3FBD1878DB5F}"/>
    <cellStyle name="Normal 46 3 5 3" xfId="15821" xr:uid="{EAB6396E-7ACE-4A6D-9FF6-DCFDD1A71787}"/>
    <cellStyle name="Normal 46 3 5 3 2" xfId="15822" xr:uid="{CA84032B-3EFA-4FB2-86FD-217E36A07DCE}"/>
    <cellStyle name="Normal 46 3 5 4" xfId="15823" xr:uid="{B310C72D-896F-46C3-99F5-3A215646A92D}"/>
    <cellStyle name="Normal 46 3 6" xfId="15824" xr:uid="{E1C1B4EF-D453-41FF-8B15-F6EAF4DC1652}"/>
    <cellStyle name="Normal 46 3 6 2" xfId="15825" xr:uid="{1FE3B2E8-7295-4681-9359-868DFEC26479}"/>
    <cellStyle name="Normal 46 3 6 2 2" xfId="15826" xr:uid="{5149F311-B91C-48C3-8340-BEC2311B6170}"/>
    <cellStyle name="Normal 46 3 6 3" xfId="15827" xr:uid="{3CB2EDB7-11C5-489A-8899-7A1E602900B6}"/>
    <cellStyle name="Normal 46 3 7" xfId="15828" xr:uid="{AD04DCD3-BDFF-42D3-9967-D33CF047A43F}"/>
    <cellStyle name="Normal 46 3 7 2" xfId="15829" xr:uid="{9EC79A03-6976-4224-9C24-58CCC603583D}"/>
    <cellStyle name="Normal 46 3 8" xfId="15830" xr:uid="{AB169785-98DE-4537-BC32-0F7EE79A87D9}"/>
    <cellStyle name="Normal 46 4" xfId="15831" xr:uid="{E752A735-5885-4A4A-98E7-4B268A3B1638}"/>
    <cellStyle name="Normal 46 4 2" xfId="15832" xr:uid="{2E900A85-80BA-47F2-89AE-E331A493530E}"/>
    <cellStyle name="Normal 46 4 2 2" xfId="15833" xr:uid="{FB0C76FD-8DAA-4D3C-A26C-C3B1FE824727}"/>
    <cellStyle name="Normal 46 4 2 2 2" xfId="15834" xr:uid="{C016ED4D-C892-48DE-ADFD-9B70EFB832BD}"/>
    <cellStyle name="Normal 46 4 2 2 2 2" xfId="15835" xr:uid="{ECA55F87-FE93-4DE9-A681-7AD36B2A056B}"/>
    <cellStyle name="Normal 46 4 2 2 3" xfId="15836" xr:uid="{FF598226-4860-4B95-B36A-DB5E45484BBF}"/>
    <cellStyle name="Normal 46 4 2 3" xfId="15837" xr:uid="{3FEF8247-685A-46CC-9E32-A14892C52E43}"/>
    <cellStyle name="Normal 46 4 2 3 2" xfId="15838" xr:uid="{47BC10CA-D1C0-4005-91CC-CFDA47B9D893}"/>
    <cellStyle name="Normal 46 4 2 4" xfId="15839" xr:uid="{77150ED4-84EE-4D0B-8C74-408AD6989857}"/>
    <cellStyle name="Normal 46 4 3" xfId="15840" xr:uid="{69504EF5-ED31-4B75-B5C1-7AD45B842635}"/>
    <cellStyle name="Normal 46 4 3 2" xfId="15841" xr:uid="{F985E039-EA88-4D38-8F19-1DC4657B42A9}"/>
    <cellStyle name="Normal 46 4 3 2 2" xfId="15842" xr:uid="{1335EE0C-149D-4840-A568-ED8B7880C3E0}"/>
    <cellStyle name="Normal 46 4 3 2 2 2" xfId="15843" xr:uid="{C3FA520E-27DB-4AC4-B5BD-055B774D0245}"/>
    <cellStyle name="Normal 46 4 3 2 3" xfId="15844" xr:uid="{74E808AA-0955-4C49-9A26-001D2689BF31}"/>
    <cellStyle name="Normal 46 4 3 3" xfId="15845" xr:uid="{A9BBBD64-28C2-4777-B6A4-CC6BA0779141}"/>
    <cellStyle name="Normal 46 4 3 3 2" xfId="15846" xr:uid="{9141ED49-6DF1-43F1-BE2B-C1962F6BDD58}"/>
    <cellStyle name="Normal 46 4 3 4" xfId="15847" xr:uid="{A857C0AF-B026-475C-8896-D8BC5E8348D0}"/>
    <cellStyle name="Normal 46 4 4" xfId="15848" xr:uid="{A2266C97-3CB2-44D1-8FA8-25DAB39D94F8}"/>
    <cellStyle name="Normal 46 4 4 2" xfId="15849" xr:uid="{FD313E17-F771-44BF-B8E7-B93437CDEA93}"/>
    <cellStyle name="Normal 46 4 4 2 2" xfId="15850" xr:uid="{B6EA7B65-C8F3-47C3-9366-D3FDD22BCA70}"/>
    <cellStyle name="Normal 46 4 4 2 2 2" xfId="15851" xr:uid="{B8C64BBA-D409-4901-9574-508052B5DC10}"/>
    <cellStyle name="Normal 46 4 4 2 3" xfId="15852" xr:uid="{D48C0F08-AB5B-4994-A3F6-AE32AB705E2D}"/>
    <cellStyle name="Normal 46 4 4 3" xfId="15853" xr:uid="{0C9A5D24-EFE8-446E-B64E-14E55F65A5F7}"/>
    <cellStyle name="Normal 46 4 4 3 2" xfId="15854" xr:uid="{172366E3-EE7E-4A0D-8284-27C3F04FA8B2}"/>
    <cellStyle name="Normal 46 4 4 4" xfId="15855" xr:uid="{BE6824CA-9744-4548-9E02-EEF4F7A2734E}"/>
    <cellStyle name="Normal 46 4 5" xfId="15856" xr:uid="{255AEB81-FC8B-4A8E-82B0-FED6BA8A7EC7}"/>
    <cellStyle name="Normal 46 4 5 2" xfId="15857" xr:uid="{C8B4AE78-1F01-4ABA-BC74-8F0EC5905716}"/>
    <cellStyle name="Normal 46 4 5 2 2" xfId="15858" xr:uid="{5B2D97C6-7068-4AF7-A5A0-9316779606D6}"/>
    <cellStyle name="Normal 46 4 5 3" xfId="15859" xr:uid="{6F624786-B900-424D-9BFE-13B098286C3B}"/>
    <cellStyle name="Normal 46 4 6" xfId="15860" xr:uid="{6136F003-3287-43D8-944D-E0045AD1447C}"/>
    <cellStyle name="Normal 46 4 6 2" xfId="15861" xr:uid="{1A7BC591-31A0-4891-A096-6A3C10B71C00}"/>
    <cellStyle name="Normal 46 4 7" xfId="15862" xr:uid="{3E43C322-6D2D-48BE-8213-7BE5BD8BBD9F}"/>
    <cellStyle name="Normal 46 5" xfId="15863" xr:uid="{B89A7D7E-4508-4C56-AECF-736A443BA6F7}"/>
    <cellStyle name="Normal 46 5 2" xfId="15864" xr:uid="{9F84DD0D-A44A-4C95-BEAB-52FDE828426A}"/>
    <cellStyle name="Normal 46 5 2 2" xfId="15865" xr:uid="{C97D3932-FDDD-4932-933E-A3846FA06DD2}"/>
    <cellStyle name="Normal 46 5 2 2 2" xfId="15866" xr:uid="{77D65BA0-B91E-4482-BCFE-BA3D8261F42B}"/>
    <cellStyle name="Normal 46 5 2 3" xfId="15867" xr:uid="{25FE91B7-66FD-4319-828F-A8E5334527B6}"/>
    <cellStyle name="Normal 46 5 3" xfId="15868" xr:uid="{D50868EA-E164-4F12-8F19-069892E36EB1}"/>
    <cellStyle name="Normal 46 5 3 2" xfId="15869" xr:uid="{89AD5F4A-93EF-449A-A893-9EDF312E2E16}"/>
    <cellStyle name="Normal 46 5 4" xfId="15870" xr:uid="{82373C7A-3347-460B-B8C4-0439B9B6E820}"/>
    <cellStyle name="Normal 46 6" xfId="15871" xr:uid="{BF9398A7-1984-44A3-B7AE-57975AC56B51}"/>
    <cellStyle name="Normal 46 6 2" xfId="15872" xr:uid="{AAD631FA-95FE-4E1C-BE27-F6CE01B24C5A}"/>
    <cellStyle name="Normal 46 6 2 2" xfId="15873" xr:uid="{0F6E8493-555F-48D0-B30F-EF082D5F9177}"/>
    <cellStyle name="Normal 46 6 2 2 2" xfId="15874" xr:uid="{7AE35345-C04E-4813-85E7-736C545FA6B1}"/>
    <cellStyle name="Normal 46 6 2 3" xfId="15875" xr:uid="{6025620A-73E7-4920-9586-59390346B5B5}"/>
    <cellStyle name="Normal 46 6 3" xfId="15876" xr:uid="{E0E4F959-CC22-44F6-B290-46E35967B574}"/>
    <cellStyle name="Normal 46 6 3 2" xfId="15877" xr:uid="{E7F090E2-19B0-4DFF-8660-0891F09EC074}"/>
    <cellStyle name="Normal 46 6 4" xfId="15878" xr:uid="{F0731206-A160-4F2C-A1D4-6CBBB1F89809}"/>
    <cellStyle name="Normal 46 7" xfId="15879" xr:uid="{31AD23F7-D75C-4D91-8773-B2446D2B1CBF}"/>
    <cellStyle name="Normal 46 7 2" xfId="15880" xr:uid="{5BF42BF2-5357-4F88-B7A0-211827BD1289}"/>
    <cellStyle name="Normal 46 7 2 2" xfId="15881" xr:uid="{E5A4C374-CC38-4A0E-B179-DFD054FABF47}"/>
    <cellStyle name="Normal 46 7 2 2 2" xfId="15882" xr:uid="{B32F0252-5864-44B9-AF44-A061796DE6DB}"/>
    <cellStyle name="Normal 46 7 2 3" xfId="15883" xr:uid="{3E0FE8AE-2BBD-4A8F-832A-AF1D72F3CA62}"/>
    <cellStyle name="Normal 46 7 3" xfId="15884" xr:uid="{ED4F2895-8417-496D-926B-14A476E67441}"/>
    <cellStyle name="Normal 46 7 3 2" xfId="15885" xr:uid="{F8F749F2-8BB8-451F-BED3-874AE366800D}"/>
    <cellStyle name="Normal 46 7 4" xfId="15886" xr:uid="{7838D1C6-1766-4005-B41B-5BF761A358F0}"/>
    <cellStyle name="Normal 46 8" xfId="15887" xr:uid="{A5F245B6-B5F8-4719-8EC5-8482BCF73289}"/>
    <cellStyle name="Normal 46 8 2" xfId="15888" xr:uid="{79411902-D958-49D9-908B-6A469AACCC89}"/>
    <cellStyle name="Normal 46 8 2 2" xfId="15889" xr:uid="{B15CEFE3-BF1C-4126-973F-73F5C71192D1}"/>
    <cellStyle name="Normal 46 8 3" xfId="15890" xr:uid="{9CB4F42D-C970-4718-9E1F-4456A2AD4A96}"/>
    <cellStyle name="Normal 46 9" xfId="15891" xr:uid="{08B30BC4-10D5-4FE9-B8C9-E434D56A02FA}"/>
    <cellStyle name="Normal 46 9 2" xfId="15892" xr:uid="{5835C6BA-BACE-42B7-B457-1DAA120BCF23}"/>
    <cellStyle name="Normal 47" xfId="15893" xr:uid="{3F44A7D4-2BFD-4CA9-94C0-21F901C1761A}"/>
    <cellStyle name="Normal 47 10" xfId="15894" xr:uid="{2565B7D4-3ED1-438B-B12B-F454EBB7F227}"/>
    <cellStyle name="Normal 47 2" xfId="15895" xr:uid="{06DB3C32-7DA5-4B7F-8AB1-203C6ACE164C}"/>
    <cellStyle name="Normal 47 2 2" xfId="15896" xr:uid="{6FBDE733-CA17-4B79-9E09-FEF5461AA7D5}"/>
    <cellStyle name="Normal 47 2 2 2" xfId="15897" xr:uid="{5938B1D2-9434-43A6-B430-9CE75A306DA7}"/>
    <cellStyle name="Normal 47 2 2 2 2" xfId="15898" xr:uid="{1A8C2F29-DC80-4A24-A009-253A32BB9A27}"/>
    <cellStyle name="Normal 47 2 2 2 2 2" xfId="15899" xr:uid="{71956F98-6845-4BBC-AB86-5D072C89A188}"/>
    <cellStyle name="Normal 47 2 2 2 2 2 2" xfId="15900" xr:uid="{8CD5316F-8E4E-4D2C-B67C-CEBDC51B4794}"/>
    <cellStyle name="Normal 47 2 2 2 2 3" xfId="15901" xr:uid="{E19681EE-B6F5-4A43-A021-AC3581F0EC5F}"/>
    <cellStyle name="Normal 47 2 2 2 3" xfId="15902" xr:uid="{49ADD1C5-10DB-4B63-BCFC-BD7D949577A9}"/>
    <cellStyle name="Normal 47 2 2 2 3 2" xfId="15903" xr:uid="{1E764367-95FD-4038-8339-8D86C4E4B50A}"/>
    <cellStyle name="Normal 47 2 2 2 4" xfId="15904" xr:uid="{4D18219A-A97A-4BC3-9DDF-3F2DB599568D}"/>
    <cellStyle name="Normal 47 2 2 3" xfId="15905" xr:uid="{E87003D5-2F92-4697-A0EB-34C19EAFA709}"/>
    <cellStyle name="Normal 47 2 2 3 2" xfId="15906" xr:uid="{8E240A63-07EB-4C98-A8EE-9C634A9070BD}"/>
    <cellStyle name="Normal 47 2 2 3 2 2" xfId="15907" xr:uid="{F0761DAB-8183-4E2A-AD40-0BF97D113B33}"/>
    <cellStyle name="Normal 47 2 2 3 2 2 2" xfId="15908" xr:uid="{0A244E5C-6187-4934-9479-BE23365E2532}"/>
    <cellStyle name="Normal 47 2 2 3 2 3" xfId="15909" xr:uid="{85E10DC4-A642-4EE0-B6CC-E0B086C5C594}"/>
    <cellStyle name="Normal 47 2 2 3 3" xfId="15910" xr:uid="{90E6EDD5-C3C8-4AD0-A007-FCFFCDD93567}"/>
    <cellStyle name="Normal 47 2 2 3 3 2" xfId="15911" xr:uid="{59CA2347-20FD-48A2-A9FB-34B0A4C2BCBA}"/>
    <cellStyle name="Normal 47 2 2 3 4" xfId="15912" xr:uid="{5F285FB2-F8C4-4DE1-BC94-5C22C54A779F}"/>
    <cellStyle name="Normal 47 2 2 4" xfId="15913" xr:uid="{4B85F61F-35EB-4340-9FC1-6F6BB1626E64}"/>
    <cellStyle name="Normal 47 2 2 4 2" xfId="15914" xr:uid="{34588C15-D53E-4FAD-812B-DBC2D8464018}"/>
    <cellStyle name="Normal 47 2 2 4 2 2" xfId="15915" xr:uid="{D46A158C-2ECA-4216-9733-C4C378BB6BA2}"/>
    <cellStyle name="Normal 47 2 2 4 2 2 2" xfId="15916" xr:uid="{F671E8D7-FEF4-4D86-B806-2776CB66472B}"/>
    <cellStyle name="Normal 47 2 2 4 2 3" xfId="15917" xr:uid="{034B9E70-0C6B-45A6-A348-CAB761226CA4}"/>
    <cellStyle name="Normal 47 2 2 4 3" xfId="15918" xr:uid="{D36F877B-067A-44B6-8B1F-69DC5AA1BAC5}"/>
    <cellStyle name="Normal 47 2 2 4 3 2" xfId="15919" xr:uid="{6104785E-21F1-4D4F-B23B-673F388BB8B7}"/>
    <cellStyle name="Normal 47 2 2 4 4" xfId="15920" xr:uid="{936D9903-FC94-4955-AFAC-EC40161C722B}"/>
    <cellStyle name="Normal 47 2 2 5" xfId="15921" xr:uid="{FB778631-6DAC-45C0-A655-6376C4AD87EF}"/>
    <cellStyle name="Normal 47 2 2 5 2" xfId="15922" xr:uid="{1E5E8581-559A-48FE-ADCE-42DF5C3A6027}"/>
    <cellStyle name="Normal 47 2 2 5 2 2" xfId="15923" xr:uid="{2E0E9ECF-AF57-47C9-A05F-32B5346AD767}"/>
    <cellStyle name="Normal 47 2 2 5 3" xfId="15924" xr:uid="{7CC54507-5CE6-4A94-A0DC-0DE27CC03612}"/>
    <cellStyle name="Normal 47 2 2 6" xfId="15925" xr:uid="{84CE104A-AA8B-407A-A46F-01F8635E4BFA}"/>
    <cellStyle name="Normal 47 2 2 6 2" xfId="15926" xr:uid="{1C4C261C-4ECD-4EA7-A07B-4C4618DF3B99}"/>
    <cellStyle name="Normal 47 2 2 7" xfId="15927" xr:uid="{906D200E-3FEC-473C-A628-6DE1856F07B7}"/>
    <cellStyle name="Normal 47 2 3" xfId="15928" xr:uid="{B3EED012-5C5D-40EF-AF9C-395168048D36}"/>
    <cellStyle name="Normal 47 2 3 2" xfId="15929" xr:uid="{0C6C3945-D223-4880-AAB3-3CF79DF6F0B6}"/>
    <cellStyle name="Normal 47 2 3 2 2" xfId="15930" xr:uid="{AE89609F-51D1-4D53-9D40-690778FA1F48}"/>
    <cellStyle name="Normal 47 2 3 2 2 2" xfId="15931" xr:uid="{1C5B2FD3-CBCA-4A5F-8450-20E88FD64683}"/>
    <cellStyle name="Normal 47 2 3 2 3" xfId="15932" xr:uid="{5ACA9EDB-E01B-4A0F-91D7-3B5806D5701F}"/>
    <cellStyle name="Normal 47 2 3 3" xfId="15933" xr:uid="{195C395C-A66F-4ECA-A691-1EE2D32A2369}"/>
    <cellStyle name="Normal 47 2 3 3 2" xfId="15934" xr:uid="{2EDC2360-6D95-45D1-A41A-F4A27C9E53FF}"/>
    <cellStyle name="Normal 47 2 3 4" xfId="15935" xr:uid="{6A70EAC5-21B3-4DC5-8652-193D8EDCE3D6}"/>
    <cellStyle name="Normal 47 2 4" xfId="15936" xr:uid="{F20FAEB1-1A6C-4433-86C7-766D9654D84F}"/>
    <cellStyle name="Normal 47 2 4 2" xfId="15937" xr:uid="{DD662914-AF62-4A21-86C0-6FDB0E7FDC33}"/>
    <cellStyle name="Normal 47 2 4 2 2" xfId="15938" xr:uid="{E1470D70-D4DA-4CD4-A660-3DF6BF088D70}"/>
    <cellStyle name="Normal 47 2 4 2 2 2" xfId="15939" xr:uid="{2CBA1026-3FFA-49B7-8CCF-456A62F970C1}"/>
    <cellStyle name="Normal 47 2 4 2 3" xfId="15940" xr:uid="{BEC2ED4C-3E13-42C2-B481-FD0C28241130}"/>
    <cellStyle name="Normal 47 2 4 3" xfId="15941" xr:uid="{C72914D4-7A88-427E-8714-8318CF4224E8}"/>
    <cellStyle name="Normal 47 2 4 3 2" xfId="15942" xr:uid="{264A591F-FB71-4534-A8E5-67107A818B0D}"/>
    <cellStyle name="Normal 47 2 4 4" xfId="15943" xr:uid="{F7F0BFCC-EABA-4AEC-8FF5-9348DF9018D4}"/>
    <cellStyle name="Normal 47 2 5" xfId="15944" xr:uid="{D363DB37-00E5-421B-857F-152F6757BF5D}"/>
    <cellStyle name="Normal 47 2 5 2" xfId="15945" xr:uid="{0E71AD3A-36FB-44C9-BE5B-CCF26E7CAA10}"/>
    <cellStyle name="Normal 47 2 5 2 2" xfId="15946" xr:uid="{95932040-F395-4F94-85C4-F936489AF7E3}"/>
    <cellStyle name="Normal 47 2 5 2 2 2" xfId="15947" xr:uid="{4EDA826A-E0A8-41D5-B652-599390DE6FDD}"/>
    <cellStyle name="Normal 47 2 5 2 3" xfId="15948" xr:uid="{20C2B51B-2117-4D9E-B581-70311F0E33FA}"/>
    <cellStyle name="Normal 47 2 5 3" xfId="15949" xr:uid="{9FB7538B-8FC6-4231-ABB5-14F48F5F1B3B}"/>
    <cellStyle name="Normal 47 2 5 3 2" xfId="15950" xr:uid="{838B66E8-A139-45E9-BFB5-C81C9564C849}"/>
    <cellStyle name="Normal 47 2 5 4" xfId="15951" xr:uid="{0E76D54D-ADC0-4C80-AFB2-970D66FD0EA9}"/>
    <cellStyle name="Normal 47 2 6" xfId="15952" xr:uid="{4BBD921B-96BB-4051-9E54-16AAEF6DA693}"/>
    <cellStyle name="Normal 47 2 6 2" xfId="15953" xr:uid="{38C68704-8475-4EA3-B66C-D31F4B0AF695}"/>
    <cellStyle name="Normal 47 2 6 2 2" xfId="15954" xr:uid="{F47F5533-A396-4C8A-856E-1CB429D39134}"/>
    <cellStyle name="Normal 47 2 6 3" xfId="15955" xr:uid="{CADECA97-655F-470C-B020-26782854A2F7}"/>
    <cellStyle name="Normal 47 2 7" xfId="15956" xr:uid="{3F8AD272-9245-4F2F-B8C8-6FC586847C06}"/>
    <cellStyle name="Normal 47 2 7 2" xfId="15957" xr:uid="{C9D854A0-3077-496B-9BFA-B5C6FA9C617F}"/>
    <cellStyle name="Normal 47 2 8" xfId="15958" xr:uid="{F3AB9D5E-F323-48C5-B60F-7B6EFF510A10}"/>
    <cellStyle name="Normal 47 3" xfId="15959" xr:uid="{C2F11510-2FFC-4AA8-B4C1-6CEB0B6C2D51}"/>
    <cellStyle name="Normal 47 3 2" xfId="15960" xr:uid="{E9EB1A84-8368-4A6F-898F-BFE375698A82}"/>
    <cellStyle name="Normal 47 3 2 2" xfId="15961" xr:uid="{A91206D1-D07B-46B4-8624-1CFED39B86E3}"/>
    <cellStyle name="Normal 47 3 2 2 2" xfId="15962" xr:uid="{448BA87A-0433-48D3-8C7D-69E5FDAB9357}"/>
    <cellStyle name="Normal 47 3 2 2 2 2" xfId="15963" xr:uid="{45D296CF-7A9E-4C66-9F61-0F488CE14D72}"/>
    <cellStyle name="Normal 47 3 2 2 2 2 2" xfId="15964" xr:uid="{F6ECE09D-73B4-4B10-BCD1-B84E48AC3612}"/>
    <cellStyle name="Normal 47 3 2 2 2 3" xfId="15965" xr:uid="{B57D5CFE-2422-4830-80F0-D6509E94E880}"/>
    <cellStyle name="Normal 47 3 2 2 3" xfId="15966" xr:uid="{4DB296D5-FF68-443E-B95A-0D7314D16BF9}"/>
    <cellStyle name="Normal 47 3 2 2 3 2" xfId="15967" xr:uid="{51757139-09CC-4703-9FF3-08BDCD651A79}"/>
    <cellStyle name="Normal 47 3 2 2 4" xfId="15968" xr:uid="{0771E68E-B304-4749-A651-B7DA2777982C}"/>
    <cellStyle name="Normal 47 3 2 3" xfId="15969" xr:uid="{7BE80E0A-8421-45BC-B841-986FB43B3332}"/>
    <cellStyle name="Normal 47 3 2 3 2" xfId="15970" xr:uid="{B8CDF25B-0AC3-4174-B0CA-22B905348AC6}"/>
    <cellStyle name="Normal 47 3 2 3 2 2" xfId="15971" xr:uid="{4FF5E329-458B-4E40-9F71-00D7B3AE6A35}"/>
    <cellStyle name="Normal 47 3 2 3 2 2 2" xfId="15972" xr:uid="{E01C9614-030D-41F0-A2D5-F47815113102}"/>
    <cellStyle name="Normal 47 3 2 3 2 3" xfId="15973" xr:uid="{6D4A0D5D-A2BB-4D48-ADA5-967654B8BD22}"/>
    <cellStyle name="Normal 47 3 2 3 3" xfId="15974" xr:uid="{F82F83DA-AEA7-40AF-9D29-FE067DD9EE42}"/>
    <cellStyle name="Normal 47 3 2 3 3 2" xfId="15975" xr:uid="{4CBD717A-E83A-408F-A3CD-C6222A2176B2}"/>
    <cellStyle name="Normal 47 3 2 3 4" xfId="15976" xr:uid="{B40EB75C-B384-4035-BCCA-D2996E79123D}"/>
    <cellStyle name="Normal 47 3 2 4" xfId="15977" xr:uid="{6DD3C2CC-C45A-4E96-8E7F-26B608635520}"/>
    <cellStyle name="Normal 47 3 2 4 2" xfId="15978" xr:uid="{10809382-92A0-4760-A45E-413BCAAAE668}"/>
    <cellStyle name="Normal 47 3 2 4 2 2" xfId="15979" xr:uid="{E3CF73D9-57D6-4716-9C66-3C51B87B4E43}"/>
    <cellStyle name="Normal 47 3 2 4 2 2 2" xfId="15980" xr:uid="{10AC9CB1-7D08-4A27-ADB4-D1BEC8639D56}"/>
    <cellStyle name="Normal 47 3 2 4 2 3" xfId="15981" xr:uid="{28F14245-C682-4774-991E-296F38B6D3EE}"/>
    <cellStyle name="Normal 47 3 2 4 3" xfId="15982" xr:uid="{29FA216D-2EBD-4FEB-809D-F83EE93C58B3}"/>
    <cellStyle name="Normal 47 3 2 4 3 2" xfId="15983" xr:uid="{5C4974B7-5536-4086-8B1C-C27554BBB097}"/>
    <cellStyle name="Normal 47 3 2 4 4" xfId="15984" xr:uid="{8084D6C1-8638-4ACF-A54F-BDA5C12D5926}"/>
    <cellStyle name="Normal 47 3 2 5" xfId="15985" xr:uid="{693FB89E-2A53-4D9C-B47A-66C610511D49}"/>
    <cellStyle name="Normal 47 3 2 5 2" xfId="15986" xr:uid="{C56F9BC6-7699-4C9C-82B1-B529D521B549}"/>
    <cellStyle name="Normal 47 3 2 5 2 2" xfId="15987" xr:uid="{A6245348-A9C8-47E0-81EF-1A3CDBDCBA93}"/>
    <cellStyle name="Normal 47 3 2 5 3" xfId="15988" xr:uid="{C037AC60-2B40-4886-9DDB-F754B727AF07}"/>
    <cellStyle name="Normal 47 3 2 6" xfId="15989" xr:uid="{8775EDA3-25F9-4DF5-8722-9221A74A724A}"/>
    <cellStyle name="Normal 47 3 2 6 2" xfId="15990" xr:uid="{D9AFA2DB-CA23-4AE8-9499-5501E60300C5}"/>
    <cellStyle name="Normal 47 3 2 7" xfId="15991" xr:uid="{FFA8AA5A-AD70-42D2-8C44-5011BC2275A9}"/>
    <cellStyle name="Normal 47 3 3" xfId="15992" xr:uid="{DD1584A4-266C-4DD2-BF09-D083E3FFC0BA}"/>
    <cellStyle name="Normal 47 3 3 2" xfId="15993" xr:uid="{A81D59B8-8B6C-4021-A039-F77F6794E411}"/>
    <cellStyle name="Normal 47 3 3 2 2" xfId="15994" xr:uid="{11FB62AB-C2F4-4F09-B095-FA1B36BDC3E7}"/>
    <cellStyle name="Normal 47 3 3 2 2 2" xfId="15995" xr:uid="{3DA60D04-DDC9-4BF4-8E56-CF1E758A4BD5}"/>
    <cellStyle name="Normal 47 3 3 2 3" xfId="15996" xr:uid="{17615CDC-182A-43D2-A0D5-5ADB4D4ED12A}"/>
    <cellStyle name="Normal 47 3 3 3" xfId="15997" xr:uid="{0555887F-9752-4D50-8832-F9606C97DAEE}"/>
    <cellStyle name="Normal 47 3 3 3 2" xfId="15998" xr:uid="{C195A878-DEB4-4071-968A-F91F45325D20}"/>
    <cellStyle name="Normal 47 3 3 4" xfId="15999" xr:uid="{97D11842-AD20-4383-8F3B-ED40B8065CE8}"/>
    <cellStyle name="Normal 47 3 4" xfId="16000" xr:uid="{14C4B5CE-A0E4-4608-B7B8-3DD85E9C5B88}"/>
    <cellStyle name="Normal 47 3 4 2" xfId="16001" xr:uid="{DD520B73-0653-4931-804B-7856F8234013}"/>
    <cellStyle name="Normal 47 3 4 2 2" xfId="16002" xr:uid="{618C180A-917D-4A15-8C26-2C17869D3398}"/>
    <cellStyle name="Normal 47 3 4 2 2 2" xfId="16003" xr:uid="{3FABD93F-51D6-4D91-B95B-A9AF4F6ECEF6}"/>
    <cellStyle name="Normal 47 3 4 2 3" xfId="16004" xr:uid="{A59691BF-8219-439E-B6C9-910D632084BE}"/>
    <cellStyle name="Normal 47 3 4 3" xfId="16005" xr:uid="{4FEAF39F-050D-429E-990E-7C28CF851731}"/>
    <cellStyle name="Normal 47 3 4 3 2" xfId="16006" xr:uid="{EDB460E8-A753-4F91-9C27-DAA637D50A77}"/>
    <cellStyle name="Normal 47 3 4 4" xfId="16007" xr:uid="{C8191879-9F27-4667-9420-17A3FA0BAE99}"/>
    <cellStyle name="Normal 47 3 5" xfId="16008" xr:uid="{03CE0CD8-62D0-4697-AB5B-B884C5045BD0}"/>
    <cellStyle name="Normal 47 3 5 2" xfId="16009" xr:uid="{9833E997-3C2A-4A25-8FC6-A8BADEB36B8A}"/>
    <cellStyle name="Normal 47 3 5 2 2" xfId="16010" xr:uid="{7FA287DF-1263-4A69-94B4-1B5421DABE40}"/>
    <cellStyle name="Normal 47 3 5 2 2 2" xfId="16011" xr:uid="{9538B4B1-D9AC-4DF7-B4A6-CA650443CEDE}"/>
    <cellStyle name="Normal 47 3 5 2 3" xfId="16012" xr:uid="{33962F97-DD30-47CA-AC8B-5B57DFBADB95}"/>
    <cellStyle name="Normal 47 3 5 3" xfId="16013" xr:uid="{2138CBDB-D531-4A71-9095-B28FFC55B02F}"/>
    <cellStyle name="Normal 47 3 5 3 2" xfId="16014" xr:uid="{6FD83E7A-C5F7-483F-BC5B-65A8D7FC0DC6}"/>
    <cellStyle name="Normal 47 3 5 4" xfId="16015" xr:uid="{2AEEA05E-6B1B-4003-8837-28AFBCD0F335}"/>
    <cellStyle name="Normal 47 3 6" xfId="16016" xr:uid="{61C582E7-3BA6-47EB-99D2-9CF47CD44373}"/>
    <cellStyle name="Normal 47 3 6 2" xfId="16017" xr:uid="{E3383E04-A0FF-4757-9E77-135F4760256D}"/>
    <cellStyle name="Normal 47 3 6 2 2" xfId="16018" xr:uid="{C10926D8-328A-46BA-AE47-BC41E7C4EB2A}"/>
    <cellStyle name="Normal 47 3 6 3" xfId="16019" xr:uid="{11858B8F-2912-46E2-B76D-AF1DB107304F}"/>
    <cellStyle name="Normal 47 3 7" xfId="16020" xr:uid="{F17A5471-BDB6-42B5-A952-C6E69EE87B0A}"/>
    <cellStyle name="Normal 47 3 7 2" xfId="16021" xr:uid="{F11065B2-6C0D-4859-8CFF-986BFEDCE8F6}"/>
    <cellStyle name="Normal 47 3 8" xfId="16022" xr:uid="{F1704E29-A467-46C2-A97D-AA6E7FF1FCD2}"/>
    <cellStyle name="Normal 47 4" xfId="16023" xr:uid="{4AE051D8-0D44-4BB2-961E-DD473AC2CCFE}"/>
    <cellStyle name="Normal 47 4 2" xfId="16024" xr:uid="{C242F577-C8F5-4496-BA01-E42AC6A0A76A}"/>
    <cellStyle name="Normal 47 4 2 2" xfId="16025" xr:uid="{EFF5869D-30B4-4652-9946-3D16FEAD5584}"/>
    <cellStyle name="Normal 47 4 2 2 2" xfId="16026" xr:uid="{2B41791B-5F4E-4F10-8C6D-8DEBD2D80884}"/>
    <cellStyle name="Normal 47 4 2 2 2 2" xfId="16027" xr:uid="{5A27CBE4-4563-42C5-BC6F-DE13B074342A}"/>
    <cellStyle name="Normal 47 4 2 2 3" xfId="16028" xr:uid="{8B57E5B4-F972-4797-AF0C-AA3972054E81}"/>
    <cellStyle name="Normal 47 4 2 3" xfId="16029" xr:uid="{64A80709-C57B-4566-9A2D-26F71EE449C9}"/>
    <cellStyle name="Normal 47 4 2 3 2" xfId="16030" xr:uid="{CD53E8D5-4536-44F8-B6C4-4703E878368C}"/>
    <cellStyle name="Normal 47 4 2 4" xfId="16031" xr:uid="{7FAD208D-97F5-4874-A73A-E4CD0A65B344}"/>
    <cellStyle name="Normal 47 4 3" xfId="16032" xr:uid="{94A0AA11-FC3C-46C1-B4E8-3D33CB2B71BD}"/>
    <cellStyle name="Normal 47 4 3 2" xfId="16033" xr:uid="{8F7347B5-6782-4693-9840-B1BA834DBE3E}"/>
    <cellStyle name="Normal 47 4 3 2 2" xfId="16034" xr:uid="{874AC82A-7B1F-4C8B-A7E7-3DBB3C671607}"/>
    <cellStyle name="Normal 47 4 3 2 2 2" xfId="16035" xr:uid="{72464DF9-D691-46D5-8058-DB86C09C3294}"/>
    <cellStyle name="Normal 47 4 3 2 3" xfId="16036" xr:uid="{B29CB258-3325-4C12-BDEF-BC3492E741F8}"/>
    <cellStyle name="Normal 47 4 3 3" xfId="16037" xr:uid="{4D1B9F0E-3A4E-486D-8CF5-6EF4BA8867F5}"/>
    <cellStyle name="Normal 47 4 3 3 2" xfId="16038" xr:uid="{4F5FA15E-C896-4CFB-A2FE-84AF06F58901}"/>
    <cellStyle name="Normal 47 4 3 4" xfId="16039" xr:uid="{F46C824F-0651-491C-BAB9-F5BA800CA1B7}"/>
    <cellStyle name="Normal 47 4 4" xfId="16040" xr:uid="{260B1D16-2D5F-41D1-9F81-4EEDAE0A790E}"/>
    <cellStyle name="Normal 47 4 4 2" xfId="16041" xr:uid="{FD28D298-BC49-453D-8DC3-73339A803701}"/>
    <cellStyle name="Normal 47 4 4 2 2" xfId="16042" xr:uid="{77E366B3-A9CE-4DE0-BFF3-458432D29E62}"/>
    <cellStyle name="Normal 47 4 4 2 2 2" xfId="16043" xr:uid="{83463101-9A1A-4718-8CC0-A3D13CA59A58}"/>
    <cellStyle name="Normal 47 4 4 2 3" xfId="16044" xr:uid="{0383DC63-EDA2-4899-A089-C8DAA50F6EB8}"/>
    <cellStyle name="Normal 47 4 4 3" xfId="16045" xr:uid="{8C38A5B8-F211-42EB-9283-92D47887EDC7}"/>
    <cellStyle name="Normal 47 4 4 3 2" xfId="16046" xr:uid="{419730EB-1471-43CE-9663-D52CD836777B}"/>
    <cellStyle name="Normal 47 4 4 4" xfId="16047" xr:uid="{3056D3B5-C0CF-461C-912B-703515D01D07}"/>
    <cellStyle name="Normal 47 4 5" xfId="16048" xr:uid="{E0F946C7-1088-47A8-89D9-3EA1C5D72FE7}"/>
    <cellStyle name="Normal 47 4 5 2" xfId="16049" xr:uid="{B8825F11-EB01-436C-A557-A195E9A8FD19}"/>
    <cellStyle name="Normal 47 4 5 2 2" xfId="16050" xr:uid="{006912ED-6A1E-484D-AEEB-548CF63E5435}"/>
    <cellStyle name="Normal 47 4 5 3" xfId="16051" xr:uid="{2C9FD832-99FA-4603-8510-D48FEDFC0728}"/>
    <cellStyle name="Normal 47 4 6" xfId="16052" xr:uid="{471E59D3-9FED-4798-90E1-E150C21AE796}"/>
    <cellStyle name="Normal 47 4 6 2" xfId="16053" xr:uid="{FAD6F683-3F11-45C0-AE69-7F654CE0CBEF}"/>
    <cellStyle name="Normal 47 4 7" xfId="16054" xr:uid="{28724563-15CE-4DC5-AFF5-1B6A43CBE784}"/>
    <cellStyle name="Normal 47 5" xfId="16055" xr:uid="{3A5D7AB1-738C-4592-9332-FD8D05BE4E6A}"/>
    <cellStyle name="Normal 47 5 2" xfId="16056" xr:uid="{9B8E83B8-6DBD-47D9-8C71-9560EA9FCB8B}"/>
    <cellStyle name="Normal 47 5 2 2" xfId="16057" xr:uid="{C48DD836-4C66-4E0D-B9B5-E9602A0D207C}"/>
    <cellStyle name="Normal 47 5 2 2 2" xfId="16058" xr:uid="{2D8D6588-F15D-46E4-B920-96BDA67C1A68}"/>
    <cellStyle name="Normal 47 5 2 3" xfId="16059" xr:uid="{6FA4B63D-DA1B-40E2-B902-2F513EDB4724}"/>
    <cellStyle name="Normal 47 5 3" xfId="16060" xr:uid="{6B3F86DD-88EF-453F-8AB1-03D6ACE2FC92}"/>
    <cellStyle name="Normal 47 5 3 2" xfId="16061" xr:uid="{7B0CAACF-1EF8-493D-BA9A-906FE69C6375}"/>
    <cellStyle name="Normal 47 5 4" xfId="16062" xr:uid="{918FA0ED-B6CA-4A47-A68D-11D64C1EADFC}"/>
    <cellStyle name="Normal 47 6" xfId="16063" xr:uid="{39481BBF-2413-4495-99B2-5250CD344AC0}"/>
    <cellStyle name="Normal 47 6 2" xfId="16064" xr:uid="{0BF2575D-B0EF-4BAE-9359-BAD8401BE6B4}"/>
    <cellStyle name="Normal 47 6 2 2" xfId="16065" xr:uid="{6E048C6C-4C23-41F4-8C3B-2EE94C2B999E}"/>
    <cellStyle name="Normal 47 6 2 2 2" xfId="16066" xr:uid="{05005007-926C-410B-A0E0-80DA04132402}"/>
    <cellStyle name="Normal 47 6 2 3" xfId="16067" xr:uid="{F9353AFD-DD75-42CF-B643-6172D44D8DC4}"/>
    <cellStyle name="Normal 47 6 3" xfId="16068" xr:uid="{8655EB01-0353-426F-BFFC-5136C65647B0}"/>
    <cellStyle name="Normal 47 6 3 2" xfId="16069" xr:uid="{6D647FE8-87F6-4B47-8859-881BE08EDD8C}"/>
    <cellStyle name="Normal 47 6 4" xfId="16070" xr:uid="{6FBC7B47-0DD6-4291-A05F-30EBAA9EC190}"/>
    <cellStyle name="Normal 47 7" xfId="16071" xr:uid="{706550D6-15DA-4D76-9BBB-2B260D98702E}"/>
    <cellStyle name="Normal 47 7 2" xfId="16072" xr:uid="{919D489A-66F3-4527-92C0-3A0C10D74A9D}"/>
    <cellStyle name="Normal 47 7 2 2" xfId="16073" xr:uid="{A54CFB27-A66C-4029-88C8-E6CEF4B17973}"/>
    <cellStyle name="Normal 47 7 2 2 2" xfId="16074" xr:uid="{9D99E545-3527-4438-8721-8666DCE695D4}"/>
    <cellStyle name="Normal 47 7 2 3" xfId="16075" xr:uid="{AF9F8DE6-63B4-407A-8988-B3B4DC647AF7}"/>
    <cellStyle name="Normal 47 7 3" xfId="16076" xr:uid="{57CB2906-4F53-452A-B872-3A91AF17F6C6}"/>
    <cellStyle name="Normal 47 7 3 2" xfId="16077" xr:uid="{CF01A796-2994-4DBD-B362-68D06CE0780C}"/>
    <cellStyle name="Normal 47 7 4" xfId="16078" xr:uid="{5A8A81D9-1048-4F90-B884-D1A884A18138}"/>
    <cellStyle name="Normal 47 8" xfId="16079" xr:uid="{51893CA8-9BDE-4026-A59B-78A5A7142DD8}"/>
    <cellStyle name="Normal 47 8 2" xfId="16080" xr:uid="{1D69D8FD-EAA9-41DD-B3C7-94D7C3E8C0E5}"/>
    <cellStyle name="Normal 47 8 2 2" xfId="16081" xr:uid="{95C1A74A-9EEC-4853-AD90-A9CEE39DB462}"/>
    <cellStyle name="Normal 47 8 3" xfId="16082" xr:uid="{BE356347-B55A-4A1B-95F7-6E1D3BE57076}"/>
    <cellStyle name="Normal 47 9" xfId="16083" xr:uid="{8FE0BE10-2DFE-4434-8907-D89EE052F899}"/>
    <cellStyle name="Normal 47 9 2" xfId="16084" xr:uid="{6329EE64-EA0F-48B4-8546-6BBD545845C5}"/>
    <cellStyle name="Normal 48" xfId="16085" xr:uid="{52E0D3BF-EA15-42AE-B818-8F1A07FA9098}"/>
    <cellStyle name="Normal 48 10" xfId="16086" xr:uid="{D336C04E-10A0-4423-8AC5-075C66197AC3}"/>
    <cellStyle name="Normal 48 2" xfId="16087" xr:uid="{2A74AB68-EACF-48EB-825E-05595DDF490A}"/>
    <cellStyle name="Normal 48 2 2" xfId="16088" xr:uid="{69B1BBB9-4BB0-480B-8112-38AEB4671741}"/>
    <cellStyle name="Normal 48 2 2 2" xfId="16089" xr:uid="{907A94C2-6865-4F9A-AB3B-56F7AE747186}"/>
    <cellStyle name="Normal 48 2 2 2 2" xfId="16090" xr:uid="{60B96631-33C9-44B0-B005-38EC6A957295}"/>
    <cellStyle name="Normal 48 2 2 2 2 2" xfId="16091" xr:uid="{D3AF292A-1616-4423-8F86-B29EFE191B3D}"/>
    <cellStyle name="Normal 48 2 2 2 2 2 2" xfId="16092" xr:uid="{47E6B0A5-1680-43B3-9BAC-B2CFBDA9C100}"/>
    <cellStyle name="Normal 48 2 2 2 2 3" xfId="16093" xr:uid="{2EB3A9E3-C03E-458A-BCCC-4258A0AE38F2}"/>
    <cellStyle name="Normal 48 2 2 2 3" xfId="16094" xr:uid="{532A8D0B-2DD4-425E-A082-D207CAB30531}"/>
    <cellStyle name="Normal 48 2 2 2 3 2" xfId="16095" xr:uid="{D05E539B-108C-49DF-B638-B6031E77604D}"/>
    <cellStyle name="Normal 48 2 2 2 4" xfId="16096" xr:uid="{688E573D-7CAF-421B-ACBC-30BD46382950}"/>
    <cellStyle name="Normal 48 2 2 3" xfId="16097" xr:uid="{0EF8D13B-4B31-4F01-9907-70CB45E79D41}"/>
    <cellStyle name="Normal 48 2 2 3 2" xfId="16098" xr:uid="{8B08AEA1-6D9A-4123-89A4-B055C82FB588}"/>
    <cellStyle name="Normal 48 2 2 3 2 2" xfId="16099" xr:uid="{ED714BC0-F182-4923-85E4-12C26D2B782D}"/>
    <cellStyle name="Normal 48 2 2 3 2 2 2" xfId="16100" xr:uid="{8AEF3F0F-F617-4B6B-8E0A-548F88A0E045}"/>
    <cellStyle name="Normal 48 2 2 3 2 3" xfId="16101" xr:uid="{5694706B-0C8B-4A29-A2FA-144CC0DFEDDF}"/>
    <cellStyle name="Normal 48 2 2 3 3" xfId="16102" xr:uid="{0179924A-711B-4F67-8A5E-F91F6122B6A6}"/>
    <cellStyle name="Normal 48 2 2 3 3 2" xfId="16103" xr:uid="{01F617DB-E5DC-4519-8BE4-89DD5D746478}"/>
    <cellStyle name="Normal 48 2 2 3 4" xfId="16104" xr:uid="{2F5914D9-60C6-4443-A22E-99280A2E931B}"/>
    <cellStyle name="Normal 48 2 2 4" xfId="16105" xr:uid="{00D9FF94-98E2-4C85-B5BB-379C930D8A4B}"/>
    <cellStyle name="Normal 48 2 2 4 2" xfId="16106" xr:uid="{14D188B9-A00B-43A5-888E-A1A3C534B6AA}"/>
    <cellStyle name="Normal 48 2 2 4 2 2" xfId="16107" xr:uid="{9E9A4CC3-FA4A-457A-B5EA-536D10F48DD5}"/>
    <cellStyle name="Normal 48 2 2 4 2 2 2" xfId="16108" xr:uid="{6B3E0D7B-783A-4C42-9691-AFBC6150CC71}"/>
    <cellStyle name="Normal 48 2 2 4 2 3" xfId="16109" xr:uid="{199F4302-E737-4943-B516-E3C1A4EDEFC9}"/>
    <cellStyle name="Normal 48 2 2 4 3" xfId="16110" xr:uid="{8B06D0DC-6662-4F44-98F9-DA0676C7AD7A}"/>
    <cellStyle name="Normal 48 2 2 4 3 2" xfId="16111" xr:uid="{7E117D48-4863-4839-B2DE-03A513B4CA6E}"/>
    <cellStyle name="Normal 48 2 2 4 4" xfId="16112" xr:uid="{FAA1FC9D-6113-412C-8EC9-E4C86667814D}"/>
    <cellStyle name="Normal 48 2 2 5" xfId="16113" xr:uid="{F6C5F83C-EC91-4B44-B84A-73A1F5EDEBBB}"/>
    <cellStyle name="Normal 48 2 2 5 2" xfId="16114" xr:uid="{1BF1F9D0-F36E-47B3-83B9-494697DF0C6B}"/>
    <cellStyle name="Normal 48 2 2 5 2 2" xfId="16115" xr:uid="{259FF897-239C-4114-A3D6-D28B7863BC74}"/>
    <cellStyle name="Normal 48 2 2 5 3" xfId="16116" xr:uid="{9C18241D-9EAE-4978-977E-5E0272E188E9}"/>
    <cellStyle name="Normal 48 2 2 6" xfId="16117" xr:uid="{FC0123DA-D7E1-4B67-9F58-389C51095821}"/>
    <cellStyle name="Normal 48 2 2 6 2" xfId="16118" xr:uid="{611D378B-395D-47FA-BB5D-BFA7D95891F4}"/>
    <cellStyle name="Normal 48 2 2 7" xfId="16119" xr:uid="{AB24B9A7-0EBF-4C5A-9BE3-36400D6C3943}"/>
    <cellStyle name="Normal 48 2 3" xfId="16120" xr:uid="{D844617A-0FAD-4F5F-849A-49A72CAF2861}"/>
    <cellStyle name="Normal 48 2 3 2" xfId="16121" xr:uid="{00127EF8-780A-4617-9CD1-8A657DE3C5DF}"/>
    <cellStyle name="Normal 48 2 3 2 2" xfId="16122" xr:uid="{71F2F4A4-CA4F-4F0E-BE21-BA504682C26A}"/>
    <cellStyle name="Normal 48 2 3 2 2 2" xfId="16123" xr:uid="{F1E32351-7472-4657-AA8F-E5A1DBD1D3B7}"/>
    <cellStyle name="Normal 48 2 3 2 3" xfId="16124" xr:uid="{C7A81F10-0051-4CCE-852C-D7560F1330C7}"/>
    <cellStyle name="Normal 48 2 3 3" xfId="16125" xr:uid="{11EEB5AF-1DAE-450F-B185-10520521D85F}"/>
    <cellStyle name="Normal 48 2 3 3 2" xfId="16126" xr:uid="{8BA73F35-FBE8-4649-A517-A1D6255CF453}"/>
    <cellStyle name="Normal 48 2 3 4" xfId="16127" xr:uid="{7B2D08D9-6E55-4487-BE0C-48ACBA9C120D}"/>
    <cellStyle name="Normal 48 2 4" xfId="16128" xr:uid="{D26B13A0-09AF-4ED1-9093-CB51EB582CF4}"/>
    <cellStyle name="Normal 48 2 4 2" xfId="16129" xr:uid="{75DC2DCD-0636-43E4-B684-0EACF6FC6BCF}"/>
    <cellStyle name="Normal 48 2 4 2 2" xfId="16130" xr:uid="{3D49302F-3605-45AF-8636-E2C53FD093CA}"/>
    <cellStyle name="Normal 48 2 4 2 2 2" xfId="16131" xr:uid="{380183C8-3687-462C-8788-AE148F6BB338}"/>
    <cellStyle name="Normal 48 2 4 2 3" xfId="16132" xr:uid="{1C2E0E66-F9F6-482F-90BD-C00ECD6E52BE}"/>
    <cellStyle name="Normal 48 2 4 3" xfId="16133" xr:uid="{6051ECC4-A366-4A87-B2D6-A443E5696E77}"/>
    <cellStyle name="Normal 48 2 4 3 2" xfId="16134" xr:uid="{36899934-FDEF-4313-A77F-254D238D1B53}"/>
    <cellStyle name="Normal 48 2 4 4" xfId="16135" xr:uid="{D7AE849F-C665-4BBC-9D72-066563232244}"/>
    <cellStyle name="Normal 48 2 5" xfId="16136" xr:uid="{AEE9D72C-BC1D-4F02-9289-50C380472C27}"/>
    <cellStyle name="Normal 48 2 5 2" xfId="16137" xr:uid="{3BA7F474-FF23-4A42-9A01-03B81226122A}"/>
    <cellStyle name="Normal 48 2 5 2 2" xfId="16138" xr:uid="{9C85D8AD-F6AF-41C6-844C-603223C7D640}"/>
    <cellStyle name="Normal 48 2 5 2 2 2" xfId="16139" xr:uid="{29AEEB1E-D3BF-474F-9D82-4F1B83005C41}"/>
    <cellStyle name="Normal 48 2 5 2 3" xfId="16140" xr:uid="{A567B82F-1D5A-4FF7-8A8D-E56DF03D3C8E}"/>
    <cellStyle name="Normal 48 2 5 3" xfId="16141" xr:uid="{5E4F9480-400C-4EAB-ACAE-86CEC774FEC4}"/>
    <cellStyle name="Normal 48 2 5 3 2" xfId="16142" xr:uid="{314B1F76-D186-4B3F-A2D0-A3CD82CE777B}"/>
    <cellStyle name="Normal 48 2 5 4" xfId="16143" xr:uid="{A5DB4495-2CEE-4F98-92B2-2E6E4E372AE9}"/>
    <cellStyle name="Normal 48 2 6" xfId="16144" xr:uid="{C87E279F-3184-4F74-A55D-B0A1ED3F4C59}"/>
    <cellStyle name="Normal 48 2 6 2" xfId="16145" xr:uid="{AC580DE4-587D-4A43-B7E4-30B393396B13}"/>
    <cellStyle name="Normal 48 2 6 2 2" xfId="16146" xr:uid="{954AFF94-1B7A-49E2-8F06-73F50CDEA6DF}"/>
    <cellStyle name="Normal 48 2 6 3" xfId="16147" xr:uid="{4E13715C-02CD-4A5A-AB1B-61FF938E6017}"/>
    <cellStyle name="Normal 48 2 7" xfId="16148" xr:uid="{01E9E4FE-2AAC-4D7B-9207-E143F70A7214}"/>
    <cellStyle name="Normal 48 2 7 2" xfId="16149" xr:uid="{D13C5621-FF1B-44E2-8BFD-A7CAE82AF55B}"/>
    <cellStyle name="Normal 48 2 8" xfId="16150" xr:uid="{A5808597-DA0A-4816-8F90-674DE12E2FFC}"/>
    <cellStyle name="Normal 48 3" xfId="16151" xr:uid="{6A868B9B-5E98-469A-98E0-A4B3DEF0B39E}"/>
    <cellStyle name="Normal 48 3 2" xfId="16152" xr:uid="{F5C4D83D-2F96-4329-AEEA-51EE0BA54CC7}"/>
    <cellStyle name="Normal 48 3 2 2" xfId="16153" xr:uid="{0239FF87-DF7C-4B58-AA90-7483EFA7F686}"/>
    <cellStyle name="Normal 48 3 2 2 2" xfId="16154" xr:uid="{B5D130F5-61D0-4C6D-A033-F39F1121345A}"/>
    <cellStyle name="Normal 48 3 2 2 2 2" xfId="16155" xr:uid="{67F80B58-8ED4-460C-9548-EAB0FDDEDF60}"/>
    <cellStyle name="Normal 48 3 2 2 2 2 2" xfId="16156" xr:uid="{3B3E9710-4F94-4D68-9A72-A35886390B79}"/>
    <cellStyle name="Normal 48 3 2 2 2 3" xfId="16157" xr:uid="{CDB715D9-2071-47DA-83AE-3237985B52EE}"/>
    <cellStyle name="Normal 48 3 2 2 3" xfId="16158" xr:uid="{A528DD65-6455-4C4A-8C8A-A030B2474786}"/>
    <cellStyle name="Normal 48 3 2 2 3 2" xfId="16159" xr:uid="{B0B257FF-AD78-4BBC-BF0D-9692B6952B4A}"/>
    <cellStyle name="Normal 48 3 2 2 4" xfId="16160" xr:uid="{010E81A0-E5C6-4887-BDF2-8AD103D1AFB2}"/>
    <cellStyle name="Normal 48 3 2 3" xfId="16161" xr:uid="{7732ED3C-7189-4EFF-8BE7-EB95AEE01D24}"/>
    <cellStyle name="Normal 48 3 2 3 2" xfId="16162" xr:uid="{B607D945-9680-4BBE-BD5D-4673616FBB48}"/>
    <cellStyle name="Normal 48 3 2 3 2 2" xfId="16163" xr:uid="{0081EAE6-CEFF-4B09-935C-2E101FCD3E11}"/>
    <cellStyle name="Normal 48 3 2 3 2 2 2" xfId="16164" xr:uid="{A1F8DC72-01FB-40AB-A15D-341A349C3860}"/>
    <cellStyle name="Normal 48 3 2 3 2 3" xfId="16165" xr:uid="{642B3397-A4E9-405A-A0E6-67AA5D0CCE6C}"/>
    <cellStyle name="Normal 48 3 2 3 3" xfId="16166" xr:uid="{BD9B3BC4-C905-4770-8F77-7921B749B8A2}"/>
    <cellStyle name="Normal 48 3 2 3 3 2" xfId="16167" xr:uid="{BDCB2E25-7A77-4875-BBE0-DB89D8434824}"/>
    <cellStyle name="Normal 48 3 2 3 4" xfId="16168" xr:uid="{EAD8A7C4-8F6A-4B40-8728-9FED2A53B3A7}"/>
    <cellStyle name="Normal 48 3 2 4" xfId="16169" xr:uid="{87CBA080-E682-4D09-BE4C-6C6073649823}"/>
    <cellStyle name="Normal 48 3 2 4 2" xfId="16170" xr:uid="{65528ECA-B6A9-4BF6-A127-393C5D76ABE6}"/>
    <cellStyle name="Normal 48 3 2 4 2 2" xfId="16171" xr:uid="{78DA3B5B-F460-4EA3-B4CE-9C6CC2C0F031}"/>
    <cellStyle name="Normal 48 3 2 4 2 2 2" xfId="16172" xr:uid="{50BECFD1-DD3D-4F7F-B501-39B1110503B7}"/>
    <cellStyle name="Normal 48 3 2 4 2 3" xfId="16173" xr:uid="{CC76A7FA-A1FD-48F2-9D3A-CFC63CAACAB6}"/>
    <cellStyle name="Normal 48 3 2 4 3" xfId="16174" xr:uid="{824C7BC5-52DF-4A5A-A50D-F60667F0DBEC}"/>
    <cellStyle name="Normal 48 3 2 4 3 2" xfId="16175" xr:uid="{9FA9084A-F30A-477B-84C3-E3B6344C2E7F}"/>
    <cellStyle name="Normal 48 3 2 4 4" xfId="16176" xr:uid="{CC6877A5-68E5-42B4-8D35-588DDC541BA0}"/>
    <cellStyle name="Normal 48 3 2 5" xfId="16177" xr:uid="{03E4EECA-DA17-42D8-B833-2D0EB7C11FB2}"/>
    <cellStyle name="Normal 48 3 2 5 2" xfId="16178" xr:uid="{6B133503-0BFA-4C09-8230-BB380BB9070F}"/>
    <cellStyle name="Normal 48 3 2 5 2 2" xfId="16179" xr:uid="{2C26E0B0-9654-4918-9D4E-18EF9762CFFF}"/>
    <cellStyle name="Normal 48 3 2 5 3" xfId="16180" xr:uid="{D94E7AAC-2374-41E7-ABFF-4C387430DF4D}"/>
    <cellStyle name="Normal 48 3 2 6" xfId="16181" xr:uid="{F772D462-E1C1-48D7-89E3-ACA5694D48CF}"/>
    <cellStyle name="Normal 48 3 2 6 2" xfId="16182" xr:uid="{BFD2EF32-2D7B-4B2A-9D94-2BA1BDB83E2C}"/>
    <cellStyle name="Normal 48 3 2 7" xfId="16183" xr:uid="{A70F339A-2FB4-4227-816D-2791569EFF1C}"/>
    <cellStyle name="Normal 48 3 3" xfId="16184" xr:uid="{B99560BE-3031-4368-8A4F-8B193B44FABB}"/>
    <cellStyle name="Normal 48 3 3 2" xfId="16185" xr:uid="{47402FFA-0E4E-410C-833F-95F88EC9987B}"/>
    <cellStyle name="Normal 48 3 3 2 2" xfId="16186" xr:uid="{805D21FC-3CD8-4EDB-89C1-C35AFC12CB53}"/>
    <cellStyle name="Normal 48 3 3 2 2 2" xfId="16187" xr:uid="{DAFA1DF8-8798-41CA-B003-75D377958268}"/>
    <cellStyle name="Normal 48 3 3 2 3" xfId="16188" xr:uid="{C9DA6502-9383-4E1A-916E-1AA82D1C1E72}"/>
    <cellStyle name="Normal 48 3 3 3" xfId="16189" xr:uid="{D9F4648C-E5D1-4427-836C-6B4E8A602F6E}"/>
    <cellStyle name="Normal 48 3 3 3 2" xfId="16190" xr:uid="{369F5847-7EA8-4BE0-8760-CAE046C94272}"/>
    <cellStyle name="Normal 48 3 3 4" xfId="16191" xr:uid="{4C121BB2-EF56-436B-ACDC-5E963EF0BB5B}"/>
    <cellStyle name="Normal 48 3 4" xfId="16192" xr:uid="{76B5691F-38A6-4A76-A06F-E620F0E63987}"/>
    <cellStyle name="Normal 48 3 4 2" xfId="16193" xr:uid="{DD89449B-1B6C-42FE-BB18-86B9D40BD524}"/>
    <cellStyle name="Normal 48 3 4 2 2" xfId="16194" xr:uid="{239E1FC5-581C-4B40-83A5-F795990772B8}"/>
    <cellStyle name="Normal 48 3 4 2 2 2" xfId="16195" xr:uid="{62867D2A-59F4-4882-B392-9FFE9983B82E}"/>
    <cellStyle name="Normal 48 3 4 2 3" xfId="16196" xr:uid="{A5DA1547-4FCE-4392-B060-7CB4E77E018E}"/>
    <cellStyle name="Normal 48 3 4 3" xfId="16197" xr:uid="{A665820B-4E72-44BE-8A3C-80630C0E4A85}"/>
    <cellStyle name="Normal 48 3 4 3 2" xfId="16198" xr:uid="{8BB76400-3A4A-41F6-83EE-5A5827247A46}"/>
    <cellStyle name="Normal 48 3 4 4" xfId="16199" xr:uid="{CD645C74-F361-4B9C-AA35-1B7E837005F5}"/>
    <cellStyle name="Normal 48 3 5" xfId="16200" xr:uid="{FB32E8F0-CC05-4F97-8FCF-CBD10B1BE2F8}"/>
    <cellStyle name="Normal 48 3 5 2" xfId="16201" xr:uid="{B073DCE7-5207-434D-A48F-E6458E56D50E}"/>
    <cellStyle name="Normal 48 3 5 2 2" xfId="16202" xr:uid="{FBCD1144-10B1-41B0-B347-2FE62A7590B9}"/>
    <cellStyle name="Normal 48 3 5 2 2 2" xfId="16203" xr:uid="{AEEDF8D5-DEBC-4E12-A498-DAE568E5485D}"/>
    <cellStyle name="Normal 48 3 5 2 3" xfId="16204" xr:uid="{B147661D-320F-4A9F-B504-E9A3DD10E69C}"/>
    <cellStyle name="Normal 48 3 5 3" xfId="16205" xr:uid="{00F71387-B53D-4A4A-86B4-DB554670E9BF}"/>
    <cellStyle name="Normal 48 3 5 3 2" xfId="16206" xr:uid="{854BE8E4-64BC-4940-9F06-659976C5E998}"/>
    <cellStyle name="Normal 48 3 5 4" xfId="16207" xr:uid="{7E330B6D-4007-4554-B6F2-B3347FB40686}"/>
    <cellStyle name="Normal 48 3 6" xfId="16208" xr:uid="{BB49FB63-CBE7-42D0-9D8B-2E1F4F945092}"/>
    <cellStyle name="Normal 48 3 6 2" xfId="16209" xr:uid="{B3DFAD87-73FC-4BD4-9764-154E2BC7E86C}"/>
    <cellStyle name="Normal 48 3 6 2 2" xfId="16210" xr:uid="{14B7525D-AB83-403D-953F-0C65629AD28A}"/>
    <cellStyle name="Normal 48 3 6 3" xfId="16211" xr:uid="{5A71D845-67FA-42EE-AE48-2190FBFD2D9E}"/>
    <cellStyle name="Normal 48 3 7" xfId="16212" xr:uid="{06C1A6AC-AABF-47BE-9F2E-342855929E6A}"/>
    <cellStyle name="Normal 48 3 7 2" xfId="16213" xr:uid="{CD3A4982-7CB3-403E-9E72-C908924A5ED0}"/>
    <cellStyle name="Normal 48 3 8" xfId="16214" xr:uid="{846AB879-A401-4C10-9481-8C9F1448A4A6}"/>
    <cellStyle name="Normal 48 4" xfId="16215" xr:uid="{F9E1DC60-101A-4559-8434-344C39787020}"/>
    <cellStyle name="Normal 48 4 2" xfId="16216" xr:uid="{87CE1CCD-58E8-4A43-AF3F-072D1EEC427A}"/>
    <cellStyle name="Normal 48 4 2 2" xfId="16217" xr:uid="{8AC19129-BA7B-4D81-A292-DDB7868D7C07}"/>
    <cellStyle name="Normal 48 4 2 2 2" xfId="16218" xr:uid="{0369B8AE-5714-4A89-B73A-34BBD347D068}"/>
    <cellStyle name="Normal 48 4 2 2 2 2" xfId="16219" xr:uid="{552DF08A-7679-40C7-A455-340DDA0B1B69}"/>
    <cellStyle name="Normal 48 4 2 2 3" xfId="16220" xr:uid="{225ABF0F-2545-4D55-A5B4-A4000FEB961C}"/>
    <cellStyle name="Normal 48 4 2 3" xfId="16221" xr:uid="{2A8F60CA-5D1B-408D-BE83-B835BFF211B9}"/>
    <cellStyle name="Normal 48 4 2 3 2" xfId="16222" xr:uid="{45C61E0F-A519-4CB9-9996-C1149220BFCA}"/>
    <cellStyle name="Normal 48 4 2 4" xfId="16223" xr:uid="{9C4DDED4-EFBE-4549-8842-E86C836FB676}"/>
    <cellStyle name="Normal 48 4 3" xfId="16224" xr:uid="{80F138EC-3C48-4442-B37D-C2BAC2EAD2CA}"/>
    <cellStyle name="Normal 48 4 3 2" xfId="16225" xr:uid="{5685ABCD-82D8-4992-BEF4-DC054C3E2EA6}"/>
    <cellStyle name="Normal 48 4 3 2 2" xfId="16226" xr:uid="{F5D80EAD-381C-4D81-B83D-C012B8C8E423}"/>
    <cellStyle name="Normal 48 4 3 2 2 2" xfId="16227" xr:uid="{7455AB79-6A9D-4F99-9FAC-F25690A071CD}"/>
    <cellStyle name="Normal 48 4 3 2 3" xfId="16228" xr:uid="{F4B9A4C8-1D7B-47EF-B0C5-21B27D476CA2}"/>
    <cellStyle name="Normal 48 4 3 3" xfId="16229" xr:uid="{C3D480B6-726D-47C3-B02A-2A17A31B8106}"/>
    <cellStyle name="Normal 48 4 3 3 2" xfId="16230" xr:uid="{F7037CE0-343F-4048-A27D-E5B10C83DD56}"/>
    <cellStyle name="Normal 48 4 3 4" xfId="16231" xr:uid="{D1D1BEEE-1063-4C71-8FB8-F99F11C5C569}"/>
    <cellStyle name="Normal 48 4 4" xfId="16232" xr:uid="{01183DD6-4102-41B1-BBEF-D1418B1B512B}"/>
    <cellStyle name="Normal 48 4 4 2" xfId="16233" xr:uid="{F281CD67-A0C6-48D8-882D-F1761B1D98F9}"/>
    <cellStyle name="Normal 48 4 4 2 2" xfId="16234" xr:uid="{66312308-EE2D-4D04-892C-26072C038371}"/>
    <cellStyle name="Normal 48 4 4 2 2 2" xfId="16235" xr:uid="{1FD594E9-1475-456F-8FAF-75CFF9EDD10B}"/>
    <cellStyle name="Normal 48 4 4 2 3" xfId="16236" xr:uid="{E441140F-1C3E-4CFE-8C3C-D551ABA9AD4F}"/>
    <cellStyle name="Normal 48 4 4 3" xfId="16237" xr:uid="{A0DB273F-092C-429F-BFCC-19576D3360AF}"/>
    <cellStyle name="Normal 48 4 4 3 2" xfId="16238" xr:uid="{5E7593CD-FC64-4541-BA3E-099783943715}"/>
    <cellStyle name="Normal 48 4 4 4" xfId="16239" xr:uid="{BA6C4E3A-FF8F-4FC4-9640-0BFF208F1410}"/>
    <cellStyle name="Normal 48 4 5" xfId="16240" xr:uid="{ED39A60A-A0E1-4C45-9350-B4473628C6BC}"/>
    <cellStyle name="Normal 48 4 5 2" xfId="16241" xr:uid="{9626901E-07E3-490A-8BE9-72CB12E22580}"/>
    <cellStyle name="Normal 48 4 5 2 2" xfId="16242" xr:uid="{2CCF5BA6-D90B-4407-AEC8-33B37F5EAF41}"/>
    <cellStyle name="Normal 48 4 5 3" xfId="16243" xr:uid="{19BF4408-0A37-4FE7-91ED-034A2C347A04}"/>
    <cellStyle name="Normal 48 4 6" xfId="16244" xr:uid="{499B6246-FEE3-418D-9FCF-A693D79D7CC0}"/>
    <cellStyle name="Normal 48 4 6 2" xfId="16245" xr:uid="{4A0A6413-34AD-4577-9400-9CE7C4C8CE92}"/>
    <cellStyle name="Normal 48 4 7" xfId="16246" xr:uid="{CF70F810-4610-48BD-B0B6-4AF1AE5375F1}"/>
    <cellStyle name="Normal 48 5" xfId="16247" xr:uid="{E71C153C-3133-4E80-A082-6B92B16D60BD}"/>
    <cellStyle name="Normal 48 5 2" xfId="16248" xr:uid="{9223024C-8E67-4309-A60C-52B82BC19B2D}"/>
    <cellStyle name="Normal 48 5 2 2" xfId="16249" xr:uid="{F60E5F3F-B907-48BE-9B04-EABD1586A39C}"/>
    <cellStyle name="Normal 48 5 2 2 2" xfId="16250" xr:uid="{76BD7A1C-F9FF-4371-918C-7FFBE472ECC3}"/>
    <cellStyle name="Normal 48 5 2 3" xfId="16251" xr:uid="{8FBBA090-82BF-40E4-8A9F-6F15D9E2F585}"/>
    <cellStyle name="Normal 48 5 3" xfId="16252" xr:uid="{5BE2E78F-9B00-432B-8259-A9C61FBB54E8}"/>
    <cellStyle name="Normal 48 5 3 2" xfId="16253" xr:uid="{27F379C4-F373-4C00-B0C9-04633990A90E}"/>
    <cellStyle name="Normal 48 5 4" xfId="16254" xr:uid="{1E3F9601-3445-4AEF-B8EB-ABE566E0F242}"/>
    <cellStyle name="Normal 48 6" xfId="16255" xr:uid="{B72D0A5F-2024-46D2-9D46-B717808EE8EF}"/>
    <cellStyle name="Normal 48 6 2" xfId="16256" xr:uid="{596DC933-536D-41AD-A790-A639F5A519B8}"/>
    <cellStyle name="Normal 48 6 2 2" xfId="16257" xr:uid="{6DA69AE2-12D8-465D-8E52-2E4FFD7110F6}"/>
    <cellStyle name="Normal 48 6 2 2 2" xfId="16258" xr:uid="{BCC6B98B-33F4-449D-AF68-5D91554A2E25}"/>
    <cellStyle name="Normal 48 6 2 3" xfId="16259" xr:uid="{E8240759-345F-439B-B94B-9DC77D678DB6}"/>
    <cellStyle name="Normal 48 6 3" xfId="16260" xr:uid="{77B11DA3-6FD5-42A7-B7C8-4D8D0E4104B3}"/>
    <cellStyle name="Normal 48 6 3 2" xfId="16261" xr:uid="{E8176CD3-02B2-41DE-9FA3-22DA7DB33842}"/>
    <cellStyle name="Normal 48 6 4" xfId="16262" xr:uid="{CD203346-BB53-4324-BB8F-A8B951403A0B}"/>
    <cellStyle name="Normal 48 7" xfId="16263" xr:uid="{549EB48C-1782-4874-A462-7AF5E237883A}"/>
    <cellStyle name="Normal 48 7 2" xfId="16264" xr:uid="{5C17BF9E-DE9C-4A6D-B077-CA8AE262D6EC}"/>
    <cellStyle name="Normal 48 7 2 2" xfId="16265" xr:uid="{47E92909-4C39-417D-A2BA-047257C0FC07}"/>
    <cellStyle name="Normal 48 7 2 2 2" xfId="16266" xr:uid="{9EA4F36C-2B2D-4A67-A6B4-FAA3C162F69E}"/>
    <cellStyle name="Normal 48 7 2 3" xfId="16267" xr:uid="{5A414055-6682-499D-9F3F-58B9B6D81410}"/>
    <cellStyle name="Normal 48 7 3" xfId="16268" xr:uid="{B356C3B3-BCB9-4142-B3BA-43C8F106862D}"/>
    <cellStyle name="Normal 48 7 3 2" xfId="16269" xr:uid="{7F588BC0-2CD4-4BB3-AAB3-D15EE38DA1B3}"/>
    <cellStyle name="Normal 48 7 4" xfId="16270" xr:uid="{5D922BA4-4CB1-465B-870E-ED850981F5EF}"/>
    <cellStyle name="Normal 48 8" xfId="16271" xr:uid="{CA412DCC-3944-4B2E-B200-1F4BDF55C6BA}"/>
    <cellStyle name="Normal 48 8 2" xfId="16272" xr:uid="{DA87349E-F147-43E9-90A0-58655C66EA99}"/>
    <cellStyle name="Normal 48 8 2 2" xfId="16273" xr:uid="{DE72775F-A6CB-431A-AA96-A829466EE932}"/>
    <cellStyle name="Normal 48 8 3" xfId="16274" xr:uid="{89BCF940-0CC8-4584-A097-EF37794DBBFB}"/>
    <cellStyle name="Normal 48 9" xfId="16275" xr:uid="{FECCEA1D-4E73-4BDF-B5CD-3E854908E421}"/>
    <cellStyle name="Normal 48 9 2" xfId="16276" xr:uid="{5DC807DD-BC2A-4435-A3D3-3108DDE7A23F}"/>
    <cellStyle name="Normal 49" xfId="16277" xr:uid="{16A47A8D-BBB5-43FB-926C-8077F0CE44DD}"/>
    <cellStyle name="Normal 49 10" xfId="16278" xr:uid="{0AABC8C6-CA80-43E8-8EDF-D5660D7E4B1D}"/>
    <cellStyle name="Normal 49 2" xfId="16279" xr:uid="{E18F7090-68F9-454E-99BB-A9E696C828E1}"/>
    <cellStyle name="Normal 49 2 2" xfId="16280" xr:uid="{F4A934B7-2EDE-4392-9614-CAB0D1691287}"/>
    <cellStyle name="Normal 49 2 2 2" xfId="16281" xr:uid="{4551A80C-F065-4002-B424-BDC911EBD539}"/>
    <cellStyle name="Normal 49 2 2 2 2" xfId="16282" xr:uid="{0C690E2D-C492-44F5-93A5-99F0D96FF348}"/>
    <cellStyle name="Normal 49 2 2 2 2 2" xfId="16283" xr:uid="{1D283CF2-EF62-4398-B4FF-687CEFCA227C}"/>
    <cellStyle name="Normal 49 2 2 2 2 2 2" xfId="16284" xr:uid="{20A8020E-B64D-42DA-A426-F217DB3F4799}"/>
    <cellStyle name="Normal 49 2 2 2 2 3" xfId="16285" xr:uid="{0AAEB6B9-71CD-4B7B-86B8-B438B86E2B98}"/>
    <cellStyle name="Normal 49 2 2 2 3" xfId="16286" xr:uid="{255AD5FD-7AEC-490E-8082-40A48BEE34A1}"/>
    <cellStyle name="Normal 49 2 2 2 3 2" xfId="16287" xr:uid="{843B72BD-8398-4532-A9B8-A718A93E80C4}"/>
    <cellStyle name="Normal 49 2 2 2 4" xfId="16288" xr:uid="{EC981367-BFC5-49C1-BBFC-C5187C37780E}"/>
    <cellStyle name="Normal 49 2 2 3" xfId="16289" xr:uid="{BFC79DB2-FD0F-4732-A075-A8AE084206E8}"/>
    <cellStyle name="Normal 49 2 2 3 2" xfId="16290" xr:uid="{4B34D307-048B-469F-A03B-73176DBD7EB0}"/>
    <cellStyle name="Normal 49 2 2 3 2 2" xfId="16291" xr:uid="{98D90AC8-4B97-4B4A-8DF5-0322A9BA040F}"/>
    <cellStyle name="Normal 49 2 2 3 2 2 2" xfId="16292" xr:uid="{882F0C42-CC37-45F4-9617-5D41DC776C01}"/>
    <cellStyle name="Normal 49 2 2 3 2 3" xfId="16293" xr:uid="{DFCFEA55-95E3-430A-8BEF-469AA1F79F50}"/>
    <cellStyle name="Normal 49 2 2 3 3" xfId="16294" xr:uid="{98DD1DC6-6DEC-4CCE-A6B5-2FFDFB1C2C13}"/>
    <cellStyle name="Normal 49 2 2 3 3 2" xfId="16295" xr:uid="{04099A7A-6D04-4B11-A2E1-58770F2422EA}"/>
    <cellStyle name="Normal 49 2 2 3 4" xfId="16296" xr:uid="{1F98A5EC-421C-4E1D-A115-8BC8FF5226A3}"/>
    <cellStyle name="Normal 49 2 2 4" xfId="16297" xr:uid="{EA4D65C1-2897-4402-8A0D-839D2FE876A1}"/>
    <cellStyle name="Normal 49 2 2 4 2" xfId="16298" xr:uid="{F763040B-397B-4931-A48C-0D8453AEA036}"/>
    <cellStyle name="Normal 49 2 2 4 2 2" xfId="16299" xr:uid="{E2DC902F-C8AB-4987-A510-BFBB31E415B4}"/>
    <cellStyle name="Normal 49 2 2 4 2 2 2" xfId="16300" xr:uid="{2733BC73-A390-4771-AC1E-FE7A2F3FDC61}"/>
    <cellStyle name="Normal 49 2 2 4 2 3" xfId="16301" xr:uid="{D1A913F2-869C-4CB4-87AC-E299C0599D24}"/>
    <cellStyle name="Normal 49 2 2 4 3" xfId="16302" xr:uid="{E68308FE-7D22-475F-8EDD-85D0059CA401}"/>
    <cellStyle name="Normal 49 2 2 4 3 2" xfId="16303" xr:uid="{59E11A6C-1BC9-4CD9-88D2-E218DB9ABBFF}"/>
    <cellStyle name="Normal 49 2 2 4 4" xfId="16304" xr:uid="{399F306B-5DED-4B2A-91B0-A0B2A80118C2}"/>
    <cellStyle name="Normal 49 2 2 5" xfId="16305" xr:uid="{BB1F6686-8E12-4C1B-9EA2-7DCAC140ABD9}"/>
    <cellStyle name="Normal 49 2 2 5 2" xfId="16306" xr:uid="{DBF61B07-4D2A-4DE5-89D5-5DE7AF4F6DD1}"/>
    <cellStyle name="Normal 49 2 2 5 2 2" xfId="16307" xr:uid="{78B003F8-87AF-4DC5-83F0-1C57F7533802}"/>
    <cellStyle name="Normal 49 2 2 5 3" xfId="16308" xr:uid="{B2C9B6D3-15C3-45F9-A8D3-C1141EBE9024}"/>
    <cellStyle name="Normal 49 2 2 6" xfId="16309" xr:uid="{CB349129-46CC-4756-A24D-D4915CEFB307}"/>
    <cellStyle name="Normal 49 2 2 6 2" xfId="16310" xr:uid="{FE604E95-CF60-4EF9-8426-6FBCE424248A}"/>
    <cellStyle name="Normal 49 2 2 7" xfId="16311" xr:uid="{FEC7CE5A-DAE8-49DD-9E20-E6523E6A0892}"/>
    <cellStyle name="Normal 49 2 3" xfId="16312" xr:uid="{3FEFC48B-C345-4733-AE58-DDF9EE86BC2B}"/>
    <cellStyle name="Normal 49 2 3 2" xfId="16313" xr:uid="{2D2CE670-C6DD-433C-BE39-92EF5F68C6B8}"/>
    <cellStyle name="Normal 49 2 3 2 2" xfId="16314" xr:uid="{15572073-DB03-42FE-857A-B77BF3581AE2}"/>
    <cellStyle name="Normal 49 2 3 2 2 2" xfId="16315" xr:uid="{C93ABC81-EDA5-4382-A9E0-119F76EC6D74}"/>
    <cellStyle name="Normal 49 2 3 2 3" xfId="16316" xr:uid="{7BCFD82C-8BE3-4565-BE27-F2954010420F}"/>
    <cellStyle name="Normal 49 2 3 3" xfId="16317" xr:uid="{A81DA033-E511-4BA6-A900-C6E259EFEE57}"/>
    <cellStyle name="Normal 49 2 3 3 2" xfId="16318" xr:uid="{DA768D4C-001E-47C3-A2DE-704AD01F52CB}"/>
    <cellStyle name="Normal 49 2 3 4" xfId="16319" xr:uid="{1D6605D4-54D8-4E47-A9A7-2AB0D3AA32EE}"/>
    <cellStyle name="Normal 49 2 4" xfId="16320" xr:uid="{65269E77-7AED-4F20-A15F-FC63B96FA154}"/>
    <cellStyle name="Normal 49 2 4 2" xfId="16321" xr:uid="{260587D7-B5D0-4A69-BFA9-FD233ACC8691}"/>
    <cellStyle name="Normal 49 2 4 2 2" xfId="16322" xr:uid="{878DF558-7C92-48BF-A68D-FE8DB8374D4E}"/>
    <cellStyle name="Normal 49 2 4 2 2 2" xfId="16323" xr:uid="{2299C3AD-0A14-42B6-9F12-316887827C24}"/>
    <cellStyle name="Normal 49 2 4 2 3" xfId="16324" xr:uid="{178B2B02-F8A7-4512-8D20-E2DCC837B33D}"/>
    <cellStyle name="Normal 49 2 4 3" xfId="16325" xr:uid="{7599D22A-6B33-43A8-8481-07FB48C5B193}"/>
    <cellStyle name="Normal 49 2 4 3 2" xfId="16326" xr:uid="{F10E32D6-A3D0-4291-B8F8-3FF5C97C2605}"/>
    <cellStyle name="Normal 49 2 4 4" xfId="16327" xr:uid="{7D6C0213-1A8A-4F0B-A371-951EF2823BB1}"/>
    <cellStyle name="Normal 49 2 5" xfId="16328" xr:uid="{8AA8A206-C1EE-48D9-BA9A-9D9B477A3639}"/>
    <cellStyle name="Normal 49 2 5 2" xfId="16329" xr:uid="{15C16BCE-5594-4213-9D55-1407FFB1B2D9}"/>
    <cellStyle name="Normal 49 2 5 2 2" xfId="16330" xr:uid="{16E0EB2D-C05C-4269-A0EF-84E5C4993C99}"/>
    <cellStyle name="Normal 49 2 5 2 2 2" xfId="16331" xr:uid="{369F16D5-D014-4173-BA05-189319FBEA7A}"/>
    <cellStyle name="Normal 49 2 5 2 3" xfId="16332" xr:uid="{01E9130E-6DBB-4510-BC83-03A085BD97CA}"/>
    <cellStyle name="Normal 49 2 5 3" xfId="16333" xr:uid="{C26389FD-33F2-4454-BF31-0062095D93C2}"/>
    <cellStyle name="Normal 49 2 5 3 2" xfId="16334" xr:uid="{D10C1C34-2F3D-408C-A4AF-CACFBD5A999E}"/>
    <cellStyle name="Normal 49 2 5 4" xfId="16335" xr:uid="{A9F35279-B32E-46B5-92C3-ED1F5F5E97F3}"/>
    <cellStyle name="Normal 49 2 6" xfId="16336" xr:uid="{9D3BBF43-7558-4B23-B9DB-DF4A8664EC85}"/>
    <cellStyle name="Normal 49 2 6 2" xfId="16337" xr:uid="{DB12BD9A-4971-4F73-9EE4-B2FF1375CF38}"/>
    <cellStyle name="Normal 49 2 6 2 2" xfId="16338" xr:uid="{24484222-E016-4A9B-A5BF-3A610CDFDB0F}"/>
    <cellStyle name="Normal 49 2 6 3" xfId="16339" xr:uid="{8DCD3D41-A4D3-41AE-BE0F-A39911954B71}"/>
    <cellStyle name="Normal 49 2 7" xfId="16340" xr:uid="{D59EBCB4-83B3-41F8-8D8A-F8AA94BEC511}"/>
    <cellStyle name="Normal 49 2 7 2" xfId="16341" xr:uid="{5D4D5290-FB6C-4460-A960-976A483CCA38}"/>
    <cellStyle name="Normal 49 2 8" xfId="16342" xr:uid="{A40A5FB2-9004-4937-AA53-038CDBE7C904}"/>
    <cellStyle name="Normal 49 3" xfId="16343" xr:uid="{DD651F77-C109-4BFC-BD38-E10E35491D5C}"/>
    <cellStyle name="Normal 49 3 2" xfId="16344" xr:uid="{92583B82-EF5D-4F2E-872D-E1715AA8B2B0}"/>
    <cellStyle name="Normal 49 3 2 2" xfId="16345" xr:uid="{0AE963C4-56F9-4514-9DB7-E099C346DA90}"/>
    <cellStyle name="Normal 49 3 2 2 2" xfId="16346" xr:uid="{DFB7A186-1AE8-4627-AE1C-E28FF2CBBEA1}"/>
    <cellStyle name="Normal 49 3 2 2 2 2" xfId="16347" xr:uid="{4F4F4279-6BA3-4094-9647-E014F4833A30}"/>
    <cellStyle name="Normal 49 3 2 2 2 2 2" xfId="16348" xr:uid="{3FF8CBA3-FD37-4735-84D2-6931E8670D50}"/>
    <cellStyle name="Normal 49 3 2 2 2 3" xfId="16349" xr:uid="{B197E20D-95C3-4315-A25C-290FD11D4F58}"/>
    <cellStyle name="Normal 49 3 2 2 3" xfId="16350" xr:uid="{F2286BA1-D686-43AE-B3EB-09AD4E284E66}"/>
    <cellStyle name="Normal 49 3 2 2 3 2" xfId="16351" xr:uid="{299A0ADE-1DD5-4A41-BF65-5D80F0E26157}"/>
    <cellStyle name="Normal 49 3 2 2 4" xfId="16352" xr:uid="{A6D8C5BD-F50F-44EF-9E6C-D83AC1ABAECB}"/>
    <cellStyle name="Normal 49 3 2 3" xfId="16353" xr:uid="{B8E6558A-8783-4BE6-86EF-79D48CA935EB}"/>
    <cellStyle name="Normal 49 3 2 3 2" xfId="16354" xr:uid="{51FF3E97-B9FE-40A2-A244-2BA59F8EED0D}"/>
    <cellStyle name="Normal 49 3 2 3 2 2" xfId="16355" xr:uid="{FA228A67-F8E0-4759-B9F1-EDC33E7962AA}"/>
    <cellStyle name="Normal 49 3 2 3 2 2 2" xfId="16356" xr:uid="{2883EB49-68C7-4591-8DFE-AF52E2077386}"/>
    <cellStyle name="Normal 49 3 2 3 2 3" xfId="16357" xr:uid="{CE315AD3-3D2C-4B15-B263-97F5912EECA1}"/>
    <cellStyle name="Normal 49 3 2 3 3" xfId="16358" xr:uid="{F309D7CD-1EE7-4001-8F7A-5BA3F8B637CE}"/>
    <cellStyle name="Normal 49 3 2 3 3 2" xfId="16359" xr:uid="{65CD5BCF-ACE5-49A1-A350-7C63EB6ABD49}"/>
    <cellStyle name="Normal 49 3 2 3 4" xfId="16360" xr:uid="{35A48E30-BAFF-4843-8CCB-9631B37012EE}"/>
    <cellStyle name="Normal 49 3 2 4" xfId="16361" xr:uid="{105FFD4C-1E5C-4C2D-AC0E-8430739854D1}"/>
    <cellStyle name="Normal 49 3 2 4 2" xfId="16362" xr:uid="{603215D2-AF32-4213-B19B-FAD3D9FB3565}"/>
    <cellStyle name="Normal 49 3 2 4 2 2" xfId="16363" xr:uid="{96091071-AE3A-4C42-BDFD-BB3A1C24DB4D}"/>
    <cellStyle name="Normal 49 3 2 4 2 2 2" xfId="16364" xr:uid="{9345702E-EC47-4115-9C3C-0751569AD20F}"/>
    <cellStyle name="Normal 49 3 2 4 2 3" xfId="16365" xr:uid="{EE283BC0-5B71-48AD-9DE7-DEDF8E2A728E}"/>
    <cellStyle name="Normal 49 3 2 4 3" xfId="16366" xr:uid="{220B7FAD-5A5A-47EF-8061-064834D334B0}"/>
    <cellStyle name="Normal 49 3 2 4 3 2" xfId="16367" xr:uid="{6C687870-A541-4892-AA4C-9CC52757689A}"/>
    <cellStyle name="Normal 49 3 2 4 4" xfId="16368" xr:uid="{31BD591A-7D53-45D5-9E49-21F0C87DAC32}"/>
    <cellStyle name="Normal 49 3 2 5" xfId="16369" xr:uid="{6888DBF8-71DF-40B1-AEAD-A4D590CABE6F}"/>
    <cellStyle name="Normal 49 3 2 5 2" xfId="16370" xr:uid="{BC527064-E3A9-43EF-A631-52AB99159663}"/>
    <cellStyle name="Normal 49 3 2 5 2 2" xfId="16371" xr:uid="{6B0B9DE4-A9FD-422A-B45F-BE43855049F9}"/>
    <cellStyle name="Normal 49 3 2 5 3" xfId="16372" xr:uid="{869724D8-2E6B-4041-B270-E4EBA150060C}"/>
    <cellStyle name="Normal 49 3 2 6" xfId="16373" xr:uid="{BE16B141-6FC5-4408-B711-8B94A5299DB7}"/>
    <cellStyle name="Normal 49 3 2 6 2" xfId="16374" xr:uid="{4C57B530-749D-466D-82C4-B987F9FFEC67}"/>
    <cellStyle name="Normal 49 3 2 7" xfId="16375" xr:uid="{0DD715BA-A864-48DE-B94E-619F6B558ABE}"/>
    <cellStyle name="Normal 49 3 3" xfId="16376" xr:uid="{C989EE66-62B3-4654-9739-8712C747B233}"/>
    <cellStyle name="Normal 49 3 3 2" xfId="16377" xr:uid="{822773D8-E580-4726-9AF6-C5BDEAD577E0}"/>
    <cellStyle name="Normal 49 3 3 2 2" xfId="16378" xr:uid="{32E5566B-72B7-4EAB-B206-D84CF59CB343}"/>
    <cellStyle name="Normal 49 3 3 2 2 2" xfId="16379" xr:uid="{99AAE9EF-6B68-4540-87F6-5323D5DE8E82}"/>
    <cellStyle name="Normal 49 3 3 2 3" xfId="16380" xr:uid="{F4166E9F-3449-4D91-A1F7-548C1D640A0A}"/>
    <cellStyle name="Normal 49 3 3 3" xfId="16381" xr:uid="{C6BAA761-CAB8-4EC0-8E35-E7935840E5BC}"/>
    <cellStyle name="Normal 49 3 3 3 2" xfId="16382" xr:uid="{F53F92D6-78A3-40AB-903D-73805FC1AC3A}"/>
    <cellStyle name="Normal 49 3 3 4" xfId="16383" xr:uid="{7B6013E7-80C4-43BC-B9C2-BE844CD407A9}"/>
    <cellStyle name="Normal 49 3 4" xfId="16384" xr:uid="{79D5ED1A-958F-4FA3-8CF5-E3253CFC8BE4}"/>
    <cellStyle name="Normal 49 3 4 2" xfId="16385" xr:uid="{86899AA6-B13F-4821-9616-98066F760ED8}"/>
    <cellStyle name="Normal 49 3 4 2 2" xfId="16386" xr:uid="{719500D8-01B7-46F4-BA0D-040876010259}"/>
    <cellStyle name="Normal 49 3 4 2 2 2" xfId="16387" xr:uid="{9ECABBC0-BA2F-4D85-8445-B06D0CF66744}"/>
    <cellStyle name="Normal 49 3 4 2 3" xfId="16388" xr:uid="{81D5EE11-E8D5-4B5C-A45F-1EB4B0AC1E0E}"/>
    <cellStyle name="Normal 49 3 4 3" xfId="16389" xr:uid="{1936DA59-7132-4BF7-B959-D68BF4FE6F0C}"/>
    <cellStyle name="Normal 49 3 4 3 2" xfId="16390" xr:uid="{61354648-29A4-4911-816B-80D90A856400}"/>
    <cellStyle name="Normal 49 3 4 4" xfId="16391" xr:uid="{102F91CE-72AA-4C9B-8AA1-411B82788143}"/>
    <cellStyle name="Normal 49 3 5" xfId="16392" xr:uid="{42195496-50A6-447E-AE21-A2FBAB211841}"/>
    <cellStyle name="Normal 49 3 5 2" xfId="16393" xr:uid="{5DAFDBE4-D3A8-46CD-99EF-7AC3DD011813}"/>
    <cellStyle name="Normal 49 3 5 2 2" xfId="16394" xr:uid="{1EDDA508-12D6-48D4-9842-D7E70E171AE0}"/>
    <cellStyle name="Normal 49 3 5 2 2 2" xfId="16395" xr:uid="{E07C7F9D-3D54-4389-8DB5-4987FF0FF4A3}"/>
    <cellStyle name="Normal 49 3 5 2 3" xfId="16396" xr:uid="{9D986585-A2F2-49E2-9153-1289055A22F9}"/>
    <cellStyle name="Normal 49 3 5 3" xfId="16397" xr:uid="{5878937C-AF70-4491-8976-F073F88EDD2C}"/>
    <cellStyle name="Normal 49 3 5 3 2" xfId="16398" xr:uid="{C5669067-9F7F-499F-BEB8-ED3BB047C2C2}"/>
    <cellStyle name="Normal 49 3 5 4" xfId="16399" xr:uid="{55B4ABAB-1850-4381-B42F-D5DFD08881B9}"/>
    <cellStyle name="Normal 49 3 6" xfId="16400" xr:uid="{621273E2-F1B1-4423-BB6B-5973216BEB18}"/>
    <cellStyle name="Normal 49 3 6 2" xfId="16401" xr:uid="{853AC53E-9E8F-4467-ABC7-B5D20EF14CC3}"/>
    <cellStyle name="Normal 49 3 6 2 2" xfId="16402" xr:uid="{67DFE537-2650-414A-800E-B3CCDFD3DA5A}"/>
    <cellStyle name="Normal 49 3 6 3" xfId="16403" xr:uid="{5AE2406E-D703-4A2C-ADA6-14605B703B9B}"/>
    <cellStyle name="Normal 49 3 7" xfId="16404" xr:uid="{5B523E93-4BD8-45D8-8E06-4214D60BAE90}"/>
    <cellStyle name="Normal 49 3 7 2" xfId="16405" xr:uid="{DACB8394-2BA5-4439-ADD8-EB1BF8EB6829}"/>
    <cellStyle name="Normal 49 3 8" xfId="16406" xr:uid="{ECF34C84-0304-42FB-ADD2-B622A36E35CC}"/>
    <cellStyle name="Normal 49 4" xfId="16407" xr:uid="{34DE8153-17AD-4C76-95DD-1D567F0C42B9}"/>
    <cellStyle name="Normal 49 4 2" xfId="16408" xr:uid="{22F9BA5A-2228-47A5-9E53-B6C21639431A}"/>
    <cellStyle name="Normal 49 4 2 2" xfId="16409" xr:uid="{E492E05A-E25D-4536-9209-6447F5AFDB40}"/>
    <cellStyle name="Normal 49 4 2 2 2" xfId="16410" xr:uid="{AAED364B-C664-4C63-BCB2-DC2E31E3BE03}"/>
    <cellStyle name="Normal 49 4 2 2 2 2" xfId="16411" xr:uid="{CF69FCCE-1A75-48FD-8016-9F3A86CC338D}"/>
    <cellStyle name="Normal 49 4 2 2 3" xfId="16412" xr:uid="{AC2723B1-9736-413B-B00F-9482EAD5796E}"/>
    <cellStyle name="Normal 49 4 2 3" xfId="16413" xr:uid="{95D0366B-E4C3-4F08-8404-AF1BBFE64883}"/>
    <cellStyle name="Normal 49 4 2 3 2" xfId="16414" xr:uid="{4A046307-5156-463E-AE4C-1B1F348417B5}"/>
    <cellStyle name="Normal 49 4 2 4" xfId="16415" xr:uid="{20215EB5-C7BF-4AD3-B50C-D6457F079580}"/>
    <cellStyle name="Normal 49 4 3" xfId="16416" xr:uid="{98FFFA1F-C1E0-42BD-ADE2-62127ADD6B7E}"/>
    <cellStyle name="Normal 49 4 3 2" xfId="16417" xr:uid="{12BA4830-B9CB-43B9-9897-5025AF652878}"/>
    <cellStyle name="Normal 49 4 3 2 2" xfId="16418" xr:uid="{F3CE8890-80B5-4FE5-A283-CFA568E3716B}"/>
    <cellStyle name="Normal 49 4 3 2 2 2" xfId="16419" xr:uid="{5C3AAA90-B4CB-40F7-A428-C40622D90403}"/>
    <cellStyle name="Normal 49 4 3 2 3" xfId="16420" xr:uid="{725529A3-F40B-4EAE-BAB3-EF75F68E17A4}"/>
    <cellStyle name="Normal 49 4 3 3" xfId="16421" xr:uid="{2F921F69-1F3F-471D-BA73-FA3B69BE5714}"/>
    <cellStyle name="Normal 49 4 3 3 2" xfId="16422" xr:uid="{00EB843C-F205-416E-9427-4FEFC3A979CD}"/>
    <cellStyle name="Normal 49 4 3 4" xfId="16423" xr:uid="{74B5BDB1-564C-4DA2-8A44-1B42762695B8}"/>
    <cellStyle name="Normal 49 4 4" xfId="16424" xr:uid="{68F69E34-7E5E-41CA-A814-F4A106E358D9}"/>
    <cellStyle name="Normal 49 4 4 2" xfId="16425" xr:uid="{A7C2CE84-EE1A-4469-928F-878F3645295E}"/>
    <cellStyle name="Normal 49 4 4 2 2" xfId="16426" xr:uid="{2273450C-0175-4532-9401-4B92F003FB5C}"/>
    <cellStyle name="Normal 49 4 4 2 2 2" xfId="16427" xr:uid="{184E85E6-F9AA-4045-8D21-D4A0A24A476B}"/>
    <cellStyle name="Normal 49 4 4 2 3" xfId="16428" xr:uid="{F2271885-405E-4C13-B219-1BF10F2AF2B9}"/>
    <cellStyle name="Normal 49 4 4 3" xfId="16429" xr:uid="{887A3074-CDB3-408C-8FE4-8EB646BC07F2}"/>
    <cellStyle name="Normal 49 4 4 3 2" xfId="16430" xr:uid="{EA0AF0C1-A14A-4799-B01F-C53F52FE4F22}"/>
    <cellStyle name="Normal 49 4 4 4" xfId="16431" xr:uid="{CD7ED73D-2F1A-40F3-BD8F-B6B684427E42}"/>
    <cellStyle name="Normal 49 4 5" xfId="16432" xr:uid="{39F01042-73CB-4813-B7C3-64F7404EE850}"/>
    <cellStyle name="Normal 49 4 5 2" xfId="16433" xr:uid="{1D4F92C1-C691-4FFD-A8D8-8BF9ADF655ED}"/>
    <cellStyle name="Normal 49 4 5 2 2" xfId="16434" xr:uid="{90B17941-1AF5-441A-8309-A1C4AFFF6FF4}"/>
    <cellStyle name="Normal 49 4 5 3" xfId="16435" xr:uid="{F3072307-F8DA-4F87-B8C3-307601BC971E}"/>
    <cellStyle name="Normal 49 4 6" xfId="16436" xr:uid="{C43856B2-616A-43C9-9220-A0F20718EE80}"/>
    <cellStyle name="Normal 49 4 6 2" xfId="16437" xr:uid="{F35D2934-564E-47F3-AAE9-59C3DFD8A84F}"/>
    <cellStyle name="Normal 49 4 7" xfId="16438" xr:uid="{0F32973A-B06E-406A-B278-44DEFE6223E2}"/>
    <cellStyle name="Normal 49 5" xfId="16439" xr:uid="{EB882FEE-801D-4EA1-92DF-389A297D2E6C}"/>
    <cellStyle name="Normal 49 5 2" xfId="16440" xr:uid="{326EE148-957A-4DAF-A483-FC9567CC368E}"/>
    <cellStyle name="Normal 49 5 2 2" xfId="16441" xr:uid="{B079FB45-8AF7-43D7-BCD5-0E5A781213FD}"/>
    <cellStyle name="Normal 49 5 2 2 2" xfId="16442" xr:uid="{8699DFBD-3825-4B79-A68F-0AF8CF6F51E8}"/>
    <cellStyle name="Normal 49 5 2 3" xfId="16443" xr:uid="{659B326E-B8D9-4621-8042-EC0BC04F5265}"/>
    <cellStyle name="Normal 49 5 3" xfId="16444" xr:uid="{9EC529C6-2F79-4E99-AB77-DAABE46B92AE}"/>
    <cellStyle name="Normal 49 5 3 2" xfId="16445" xr:uid="{BF6E7FE9-C625-4295-A4CE-7418A953640D}"/>
    <cellStyle name="Normal 49 5 4" xfId="16446" xr:uid="{016D5992-7CA1-457D-9041-7EA093030506}"/>
    <cellStyle name="Normal 49 6" xfId="16447" xr:uid="{F6E0728B-FFB0-46E8-A05D-673CF3EB4C53}"/>
    <cellStyle name="Normal 49 6 2" xfId="16448" xr:uid="{57B4B288-592B-43A5-B012-E211BA549625}"/>
    <cellStyle name="Normal 49 6 2 2" xfId="16449" xr:uid="{93EDA525-73CC-44B5-82B1-8CD833A5A712}"/>
    <cellStyle name="Normal 49 6 2 2 2" xfId="16450" xr:uid="{BCD72D07-72A7-4BFA-A75A-365037B7064B}"/>
    <cellStyle name="Normal 49 6 2 3" xfId="16451" xr:uid="{914917B6-A74C-4468-B33A-E05631E9E4EF}"/>
    <cellStyle name="Normal 49 6 3" xfId="16452" xr:uid="{D8C146B2-2ED8-4EB4-ABEB-FA4D50B818E4}"/>
    <cellStyle name="Normal 49 6 3 2" xfId="16453" xr:uid="{ABEB2209-557C-4F34-9207-A4651C31A625}"/>
    <cellStyle name="Normal 49 6 4" xfId="16454" xr:uid="{CF4AC298-915C-4791-BB5F-B52083BDADAB}"/>
    <cellStyle name="Normal 49 7" xfId="16455" xr:uid="{F8A198AF-0596-4333-85DF-7A23A55A54D8}"/>
    <cellStyle name="Normal 49 7 2" xfId="16456" xr:uid="{3E5D5E0A-1C5E-40E6-A1B1-A84497F81F30}"/>
    <cellStyle name="Normal 49 7 2 2" xfId="16457" xr:uid="{78CA9CD5-3905-4134-B96B-B1814775846B}"/>
    <cellStyle name="Normal 49 7 2 2 2" xfId="16458" xr:uid="{1BD52DAB-3844-48A2-A799-F201F7A5A7CF}"/>
    <cellStyle name="Normal 49 7 2 3" xfId="16459" xr:uid="{9C2976DA-08E1-45FB-8B1D-59CF93106047}"/>
    <cellStyle name="Normal 49 7 3" xfId="16460" xr:uid="{44994778-1710-4693-8BDD-E3C0D4434117}"/>
    <cellStyle name="Normal 49 7 3 2" xfId="16461" xr:uid="{8267E53A-50E1-4562-BD89-ABA63E9085C8}"/>
    <cellStyle name="Normal 49 7 4" xfId="16462" xr:uid="{EE54B9B8-3552-4CA2-AC56-E57511A20461}"/>
    <cellStyle name="Normal 49 8" xfId="16463" xr:uid="{28B23123-258B-42DA-B2AA-5CFC1A4EFF64}"/>
    <cellStyle name="Normal 49 8 2" xfId="16464" xr:uid="{F65B3B27-1EB9-4FB2-9C0C-9534CE12809F}"/>
    <cellStyle name="Normal 49 8 2 2" xfId="16465" xr:uid="{4FA61BF3-098E-438E-99C0-EFCBAA79DC90}"/>
    <cellStyle name="Normal 49 8 3" xfId="16466" xr:uid="{C7B6AD72-2FFA-4C66-BC29-CCFD5E6265C6}"/>
    <cellStyle name="Normal 49 9" xfId="16467" xr:uid="{1804D650-477E-420C-8BEA-E9FE71DC05B1}"/>
    <cellStyle name="Normal 49 9 2" xfId="16468" xr:uid="{4DDA51C7-56AB-4E88-BBA2-13B3D6773601}"/>
    <cellStyle name="Normal 5" xfId="16469" xr:uid="{547AB716-1B40-487D-B3D7-0A042B8372F2}"/>
    <cellStyle name="Normal 5 2" xfId="16470" xr:uid="{2B2A375D-4293-4436-9A4A-F7434E0AE5DC}"/>
    <cellStyle name="Normal 5 2 2" xfId="16471" xr:uid="{78E4A1D6-EA21-4EBC-80D5-6338A58BCE02}"/>
    <cellStyle name="Normal 5 2 3" xfId="16472" xr:uid="{9D26AB7E-BFB6-4A8E-A634-CFF2856747F6}"/>
    <cellStyle name="Normal 5 3" xfId="2" xr:uid="{758C173F-1FA4-417D-8450-76CF5B9566B9}"/>
    <cellStyle name="Normal 5 3 2" xfId="16473" xr:uid="{359DB7BE-8323-4408-903F-A88CC83C65B0}"/>
    <cellStyle name="Normal 5 3 2 2" xfId="16474" xr:uid="{BBEA6E4D-4853-4DF9-A157-4ABF5FB21D20}"/>
    <cellStyle name="Normal 5 3 3" xfId="16475" xr:uid="{BDD2B736-AE9D-4623-8B13-4EA6324F2E84}"/>
    <cellStyle name="Normal 5 4" xfId="16476" xr:uid="{85F49C92-BA93-4609-A643-EDA2B6D6E0E1}"/>
    <cellStyle name="Normal 5 4 2" xfId="16477" xr:uid="{C70D0047-E97E-4BE9-B5C7-67CB322463C9}"/>
    <cellStyle name="Normal 5 5" xfId="16478" xr:uid="{D7BE06E6-2DD3-412B-8B1C-8C33176F3441}"/>
    <cellStyle name="Normal 5 6" xfId="16479" xr:uid="{88CCB443-BDD0-4C00-9970-53847E33F37A}"/>
    <cellStyle name="Normal 5_20120821 Draft -  ITS on reporting_Annex I_CA" xfId="16480" xr:uid="{D335A2B4-FB2B-4C12-A546-54770BA02D0C}"/>
    <cellStyle name="Normal 50" xfId="16481" xr:uid="{F3959D2B-D918-4E6A-8EFF-EAC0C1F2F2FF}"/>
    <cellStyle name="Normal 50 10" xfId="16482" xr:uid="{A7931BC7-BE55-4085-ACEE-3733B9FFCC1F}"/>
    <cellStyle name="Normal 50 2" xfId="16483" xr:uid="{A13C0B18-3791-4912-A2F0-E9129936094E}"/>
    <cellStyle name="Normal 50 2 2" xfId="16484" xr:uid="{75C06F09-7344-45EE-8D34-F0A33FF1CED0}"/>
    <cellStyle name="Normal 50 2 2 2" xfId="16485" xr:uid="{7A459F32-AA71-47DF-AAF1-075760E57ECA}"/>
    <cellStyle name="Normal 50 2 2 2 2" xfId="16486" xr:uid="{4726144F-C84B-4B8B-B34A-5FA0AA97AEE7}"/>
    <cellStyle name="Normal 50 2 2 2 2 2" xfId="16487" xr:uid="{1625ED9C-7A6E-4A63-B23D-3139BB9CA4C1}"/>
    <cellStyle name="Normal 50 2 2 2 2 2 2" xfId="16488" xr:uid="{1060CEBF-E941-4A52-985F-0DB651E0A577}"/>
    <cellStyle name="Normal 50 2 2 2 2 3" xfId="16489" xr:uid="{FC4CDF05-1D10-4B8D-95C1-8F3FB981B6FD}"/>
    <cellStyle name="Normal 50 2 2 2 3" xfId="16490" xr:uid="{BCD46E1D-5AEF-4FC1-BA61-5A21DE0D652D}"/>
    <cellStyle name="Normal 50 2 2 2 3 2" xfId="16491" xr:uid="{8D9585A0-6AF2-4219-916F-7381103DC38D}"/>
    <cellStyle name="Normal 50 2 2 2 4" xfId="16492" xr:uid="{A1AFFBF7-BEB9-4CDA-8E60-0D61ADEAB08E}"/>
    <cellStyle name="Normal 50 2 2 3" xfId="16493" xr:uid="{12119A0E-AA27-4FA1-8C86-C2C61FB6D671}"/>
    <cellStyle name="Normal 50 2 2 3 2" xfId="16494" xr:uid="{1258B1A3-FF07-48C0-B208-66D5B2E97CD1}"/>
    <cellStyle name="Normal 50 2 2 3 2 2" xfId="16495" xr:uid="{38DA9F0C-0C79-46DB-916C-8D61A67263D0}"/>
    <cellStyle name="Normal 50 2 2 3 2 2 2" xfId="16496" xr:uid="{2E8E0963-20CC-42BF-A55C-DC8B916ABFC5}"/>
    <cellStyle name="Normal 50 2 2 3 2 3" xfId="16497" xr:uid="{7F44A162-ABA2-4D1C-B178-77C460E9E95F}"/>
    <cellStyle name="Normal 50 2 2 3 3" xfId="16498" xr:uid="{6404ADF9-7AA4-46EC-B68A-E81D1BE8B206}"/>
    <cellStyle name="Normal 50 2 2 3 3 2" xfId="16499" xr:uid="{46C7B75C-2205-4310-B005-F0D4FD863B2D}"/>
    <cellStyle name="Normal 50 2 2 3 4" xfId="16500" xr:uid="{F8DDA23E-4E8F-4CF4-B9B8-82BD0A1DC0A4}"/>
    <cellStyle name="Normal 50 2 2 4" xfId="16501" xr:uid="{2C318315-13DE-412F-AB75-D57E519D8340}"/>
    <cellStyle name="Normal 50 2 2 4 2" xfId="16502" xr:uid="{C5D45C09-275E-4F20-80A4-970DB2CF26EA}"/>
    <cellStyle name="Normal 50 2 2 4 2 2" xfId="16503" xr:uid="{5613F666-8C0A-4486-B429-4C420E2E3669}"/>
    <cellStyle name="Normal 50 2 2 4 2 2 2" xfId="16504" xr:uid="{8B2EF18C-5CFF-4C16-ACD1-559445A2EFA3}"/>
    <cellStyle name="Normal 50 2 2 4 2 3" xfId="16505" xr:uid="{7B328217-147F-4308-A514-AD736F1ABD9B}"/>
    <cellStyle name="Normal 50 2 2 4 3" xfId="16506" xr:uid="{76A47733-EC93-4DDD-A261-F7AD0D2BA52A}"/>
    <cellStyle name="Normal 50 2 2 4 3 2" xfId="16507" xr:uid="{37FBEB27-F792-4CBE-BC17-2DA9AFF283B2}"/>
    <cellStyle name="Normal 50 2 2 4 4" xfId="16508" xr:uid="{EF4FD469-0962-4579-A83C-9DCD9AB04761}"/>
    <cellStyle name="Normal 50 2 2 5" xfId="16509" xr:uid="{F069BF2B-7D3E-483A-A77B-3B4DC394C011}"/>
    <cellStyle name="Normal 50 2 2 5 2" xfId="16510" xr:uid="{9E1AC4F0-3B04-4487-A327-53D5FB70A2CC}"/>
    <cellStyle name="Normal 50 2 2 5 2 2" xfId="16511" xr:uid="{46A5BED9-426D-4FE0-BF52-4470F36C228C}"/>
    <cellStyle name="Normal 50 2 2 5 3" xfId="16512" xr:uid="{1F38CF30-DA3B-47D5-846B-A9C6EB3E43F1}"/>
    <cellStyle name="Normal 50 2 2 6" xfId="16513" xr:uid="{B7BBFD14-7593-4D3F-841D-A46CC61B33E5}"/>
    <cellStyle name="Normal 50 2 2 6 2" xfId="16514" xr:uid="{0EDBAB99-9197-40CF-A28F-D97A384B5671}"/>
    <cellStyle name="Normal 50 2 2 7" xfId="16515" xr:uid="{4FD0DE05-F896-4E03-8D76-FBA15FC6E4FE}"/>
    <cellStyle name="Normal 50 2 3" xfId="16516" xr:uid="{6BE840FE-C0EF-40F3-8434-6057F346DF62}"/>
    <cellStyle name="Normal 50 2 3 2" xfId="16517" xr:uid="{42ADED5B-8989-4769-930E-0FB93927921B}"/>
    <cellStyle name="Normal 50 2 3 2 2" xfId="16518" xr:uid="{7FC35B34-9CED-465D-86E3-0CF9826C0463}"/>
    <cellStyle name="Normal 50 2 3 2 2 2" xfId="16519" xr:uid="{AABFC296-1FE1-46B0-9893-02B931C6ABA6}"/>
    <cellStyle name="Normal 50 2 3 2 3" xfId="16520" xr:uid="{5B4DBEA1-FD20-4311-B987-0898F92CCC17}"/>
    <cellStyle name="Normal 50 2 3 3" xfId="16521" xr:uid="{4D757272-DE19-4382-908A-B2E9137B4EA2}"/>
    <cellStyle name="Normal 50 2 3 3 2" xfId="16522" xr:uid="{96FB0EC5-6C32-4EDA-829E-F470C7C7DFD2}"/>
    <cellStyle name="Normal 50 2 3 4" xfId="16523" xr:uid="{2B97ABB2-B002-40F7-89F5-E9E755E47FBD}"/>
    <cellStyle name="Normal 50 2 4" xfId="16524" xr:uid="{FA85323B-5A9D-4E08-9C12-3E88A70433FE}"/>
    <cellStyle name="Normal 50 2 4 2" xfId="16525" xr:uid="{BD01E8CC-C3B7-4D20-9A76-40FE3DB70A83}"/>
    <cellStyle name="Normal 50 2 4 2 2" xfId="16526" xr:uid="{77B1AD82-9056-42C7-B39F-81C5A8C9C71E}"/>
    <cellStyle name="Normal 50 2 4 2 2 2" xfId="16527" xr:uid="{E55478C8-AC4B-4AB1-B0A2-F57032D0C477}"/>
    <cellStyle name="Normal 50 2 4 2 3" xfId="16528" xr:uid="{DFDED342-4CF3-4945-8402-26AFB39261A2}"/>
    <cellStyle name="Normal 50 2 4 3" xfId="16529" xr:uid="{20589C92-B537-45D1-8C47-C65DFAE0E3D8}"/>
    <cellStyle name="Normal 50 2 4 3 2" xfId="16530" xr:uid="{D0285B92-11A7-4FB2-B539-B2E9B6C221B4}"/>
    <cellStyle name="Normal 50 2 4 4" xfId="16531" xr:uid="{EB96D14C-92CD-4932-B760-89738E042EC6}"/>
    <cellStyle name="Normal 50 2 5" xfId="16532" xr:uid="{E32E656F-7F85-4277-93B7-B23BCE1093FF}"/>
    <cellStyle name="Normal 50 2 5 2" xfId="16533" xr:uid="{964BE46F-EA8E-4B1B-9BF9-CECA6FBC3E6C}"/>
    <cellStyle name="Normal 50 2 5 2 2" xfId="16534" xr:uid="{71410B96-9920-4C85-9B41-FE96BC785C56}"/>
    <cellStyle name="Normal 50 2 5 2 2 2" xfId="16535" xr:uid="{0D8ECF4B-5D4B-4372-BA23-53745BF86BB7}"/>
    <cellStyle name="Normal 50 2 5 2 3" xfId="16536" xr:uid="{F18B09EC-81AF-44DC-8335-A33AD990C018}"/>
    <cellStyle name="Normal 50 2 5 3" xfId="16537" xr:uid="{1FEF9040-778B-4914-B428-345E4622CFC1}"/>
    <cellStyle name="Normal 50 2 5 3 2" xfId="16538" xr:uid="{FF9F1B08-503A-4FBC-AEBF-FE5F8F1A3DD3}"/>
    <cellStyle name="Normal 50 2 5 4" xfId="16539" xr:uid="{12FB76FB-E4C7-42B6-B51C-1BEB9D2027A1}"/>
    <cellStyle name="Normal 50 2 6" xfId="16540" xr:uid="{5E2D6B69-765E-4320-9E71-EAD8AA49DAEA}"/>
    <cellStyle name="Normal 50 2 6 2" xfId="16541" xr:uid="{2E3E2621-79FE-4099-AA58-08A93BBC6CA6}"/>
    <cellStyle name="Normal 50 2 6 2 2" xfId="16542" xr:uid="{AA8703BA-E43A-4F88-A46E-A0264095CDD4}"/>
    <cellStyle name="Normal 50 2 6 3" xfId="16543" xr:uid="{AD6B463F-E178-4C71-A3A2-B02535C79805}"/>
    <cellStyle name="Normal 50 2 7" xfId="16544" xr:uid="{12D0F6D4-F16F-4C8D-83EB-A8FC5088BBD9}"/>
    <cellStyle name="Normal 50 2 7 2" xfId="16545" xr:uid="{20726407-1533-4607-8F45-6E75C6EDCA6B}"/>
    <cellStyle name="Normal 50 2 8" xfId="16546" xr:uid="{BC1A4A62-602C-4B85-8382-CD5A5AC3E99A}"/>
    <cellStyle name="Normal 50 3" xfId="16547" xr:uid="{7D7F9711-1983-460E-827A-450FF726B071}"/>
    <cellStyle name="Normal 50 3 2" xfId="16548" xr:uid="{3E4B904C-F3E8-40AB-9D15-43D79809AFCA}"/>
    <cellStyle name="Normal 50 3 2 2" xfId="16549" xr:uid="{2F68A0B7-8E95-424A-ABA4-10CE479C7510}"/>
    <cellStyle name="Normal 50 3 2 2 2" xfId="16550" xr:uid="{9C993611-8121-4F81-B144-34E38BED7431}"/>
    <cellStyle name="Normal 50 3 2 2 2 2" xfId="16551" xr:uid="{0AEB86D9-8FE2-44CF-9FB3-7032FCD9B124}"/>
    <cellStyle name="Normal 50 3 2 2 2 2 2" xfId="16552" xr:uid="{066E0175-EC80-4FB5-B07A-EF1AA05F6DF9}"/>
    <cellStyle name="Normal 50 3 2 2 2 3" xfId="16553" xr:uid="{CDEF2F20-A68D-4FDC-940D-39C92509E55A}"/>
    <cellStyle name="Normal 50 3 2 2 3" xfId="16554" xr:uid="{1BC29A6A-F2C1-448D-B633-C5036A96D011}"/>
    <cellStyle name="Normal 50 3 2 2 3 2" xfId="16555" xr:uid="{44F4692D-7EBE-413C-9097-A3A840951720}"/>
    <cellStyle name="Normal 50 3 2 2 4" xfId="16556" xr:uid="{1059A056-5DFB-4520-ACCD-601876BDFFF6}"/>
    <cellStyle name="Normal 50 3 2 3" xfId="16557" xr:uid="{4928D250-5B88-4F8E-AED4-04294E9BEBF7}"/>
    <cellStyle name="Normal 50 3 2 3 2" xfId="16558" xr:uid="{990738B1-4A5D-4BE0-A55A-03C98E71BF98}"/>
    <cellStyle name="Normal 50 3 2 3 2 2" xfId="16559" xr:uid="{CEE11DED-65ED-43A5-A785-2557D25910C6}"/>
    <cellStyle name="Normal 50 3 2 3 2 2 2" xfId="16560" xr:uid="{D5EF718C-ABEB-4582-AB00-6D67666AE163}"/>
    <cellStyle name="Normal 50 3 2 3 2 3" xfId="16561" xr:uid="{9E45C179-59AF-48A1-82E6-03961FEAA86B}"/>
    <cellStyle name="Normal 50 3 2 3 3" xfId="16562" xr:uid="{0D1EECAD-8846-4B4C-99CC-A9BC721F0AD0}"/>
    <cellStyle name="Normal 50 3 2 3 3 2" xfId="16563" xr:uid="{96186883-FB5F-4841-B716-1F05587FB552}"/>
    <cellStyle name="Normal 50 3 2 3 4" xfId="16564" xr:uid="{18118E3C-8D4D-4196-9E1B-EAED4CA70A2A}"/>
    <cellStyle name="Normal 50 3 2 4" xfId="16565" xr:uid="{D6BB6723-6468-49D2-BE2C-C7C9B6DD6D40}"/>
    <cellStyle name="Normal 50 3 2 4 2" xfId="16566" xr:uid="{6D7AD872-A1C4-4434-A89A-9E6AFEEDE386}"/>
    <cellStyle name="Normal 50 3 2 4 2 2" xfId="16567" xr:uid="{CA5B0752-3F0C-4F68-B747-949F21E1A767}"/>
    <cellStyle name="Normal 50 3 2 4 2 2 2" xfId="16568" xr:uid="{72B5B0B9-D1C1-4750-B4EF-49A9DEE76708}"/>
    <cellStyle name="Normal 50 3 2 4 2 3" xfId="16569" xr:uid="{8AEAB514-E1CA-4929-A7D1-5ADA8430B893}"/>
    <cellStyle name="Normal 50 3 2 4 3" xfId="16570" xr:uid="{623A7C5B-4D72-407C-AE8B-7A115E72A564}"/>
    <cellStyle name="Normal 50 3 2 4 3 2" xfId="16571" xr:uid="{009EB897-AD9C-411A-B5AD-C806A9E8265B}"/>
    <cellStyle name="Normal 50 3 2 4 4" xfId="16572" xr:uid="{8B7C9CC2-2C0F-4686-8D2E-CEAEF5C60E99}"/>
    <cellStyle name="Normal 50 3 2 5" xfId="16573" xr:uid="{4A173282-E308-468D-A916-F5D2BC76F9BE}"/>
    <cellStyle name="Normal 50 3 2 5 2" xfId="16574" xr:uid="{238A819D-D2D0-4C9F-9A0D-0A5BBBD6E72F}"/>
    <cellStyle name="Normal 50 3 2 5 2 2" xfId="16575" xr:uid="{CB2F7ADD-6868-4F51-8DB6-B0187F1C2F74}"/>
    <cellStyle name="Normal 50 3 2 5 3" xfId="16576" xr:uid="{AB403F00-F478-4566-973B-02D73F271398}"/>
    <cellStyle name="Normal 50 3 2 6" xfId="16577" xr:uid="{5A106968-5DB8-4BFB-B34B-0238B01B25AD}"/>
    <cellStyle name="Normal 50 3 2 6 2" xfId="16578" xr:uid="{0459F2E4-7D8A-4A95-A136-11A8C1A29453}"/>
    <cellStyle name="Normal 50 3 2 7" xfId="16579" xr:uid="{8836CE58-BADC-460A-BBE3-F48AC09C8C33}"/>
    <cellStyle name="Normal 50 3 3" xfId="16580" xr:uid="{57E005B2-8393-4099-B03F-124642D5400C}"/>
    <cellStyle name="Normal 50 3 3 2" xfId="16581" xr:uid="{06BA91B8-87CB-4699-A24C-F4E21559F66F}"/>
    <cellStyle name="Normal 50 3 3 2 2" xfId="16582" xr:uid="{BB3926D8-3D62-4A9B-A632-2FE2557262D1}"/>
    <cellStyle name="Normal 50 3 3 2 2 2" xfId="16583" xr:uid="{ADE29343-B711-4A76-838F-5C17180D266E}"/>
    <cellStyle name="Normal 50 3 3 2 3" xfId="16584" xr:uid="{2961824F-84D9-498A-89CE-DF3AB2A879F4}"/>
    <cellStyle name="Normal 50 3 3 3" xfId="16585" xr:uid="{6956AF1F-FF5F-44CC-8B3A-A8B883A02979}"/>
    <cellStyle name="Normal 50 3 3 3 2" xfId="16586" xr:uid="{99DE7C71-621C-4789-B0A5-22541DC5A20C}"/>
    <cellStyle name="Normal 50 3 3 4" xfId="16587" xr:uid="{F416DB4C-D40E-4DBF-834B-75B4C35A7153}"/>
    <cellStyle name="Normal 50 3 4" xfId="16588" xr:uid="{8495B36D-F5E8-4B0B-B729-B7194FCA39C3}"/>
    <cellStyle name="Normal 50 3 4 2" xfId="16589" xr:uid="{0D1942B1-BBD7-431D-9B1C-3664B28391CC}"/>
    <cellStyle name="Normal 50 3 4 2 2" xfId="16590" xr:uid="{04CC90AA-7D99-4332-9BC8-9126CC3F9729}"/>
    <cellStyle name="Normal 50 3 4 2 2 2" xfId="16591" xr:uid="{23BA9B3F-5B44-4CA7-8816-85EF56F12F0C}"/>
    <cellStyle name="Normal 50 3 4 2 3" xfId="16592" xr:uid="{3F22AF3C-55F7-41A9-B95E-A14CEF9FCDAC}"/>
    <cellStyle name="Normal 50 3 4 3" xfId="16593" xr:uid="{EE759FEB-720C-4C0C-9806-BC908D6E39BF}"/>
    <cellStyle name="Normal 50 3 4 3 2" xfId="16594" xr:uid="{C3DBBA32-80E2-4C08-A668-0BA557E4A6EC}"/>
    <cellStyle name="Normal 50 3 4 4" xfId="16595" xr:uid="{A093858E-3ADA-4B90-8473-067001A66536}"/>
    <cellStyle name="Normal 50 3 5" xfId="16596" xr:uid="{76475E9B-5B2F-4F2D-9B96-418967E95644}"/>
    <cellStyle name="Normal 50 3 5 2" xfId="16597" xr:uid="{E205B446-7EDB-40EE-A503-81CF35EB1E4E}"/>
    <cellStyle name="Normal 50 3 5 2 2" xfId="16598" xr:uid="{3CDF8366-B882-4D5B-A280-C2A645690657}"/>
    <cellStyle name="Normal 50 3 5 2 2 2" xfId="16599" xr:uid="{41D29A35-CA0D-4FA2-8E93-D070E326EE4B}"/>
    <cellStyle name="Normal 50 3 5 2 3" xfId="16600" xr:uid="{462CB74D-D7C7-4BBE-90AD-1F49AD8248C2}"/>
    <cellStyle name="Normal 50 3 5 3" xfId="16601" xr:uid="{B7CD7067-8984-4A5B-8CFD-A8FD6802F14B}"/>
    <cellStyle name="Normal 50 3 5 3 2" xfId="16602" xr:uid="{53F83AA7-5045-44F7-B54D-55361D3AF0B2}"/>
    <cellStyle name="Normal 50 3 5 4" xfId="16603" xr:uid="{8334EDF2-5D9E-43C6-B8F8-EC453F53E075}"/>
    <cellStyle name="Normal 50 3 6" xfId="16604" xr:uid="{734434B5-5027-496C-BB99-EA5D1C2AEF47}"/>
    <cellStyle name="Normal 50 3 6 2" xfId="16605" xr:uid="{5D51771C-547E-4A57-9B6F-1A5CC5454410}"/>
    <cellStyle name="Normal 50 3 6 2 2" xfId="16606" xr:uid="{CC5355F9-2B5D-4A0A-ADF1-89EA8AF897CE}"/>
    <cellStyle name="Normal 50 3 6 3" xfId="16607" xr:uid="{75EFCDF7-1E84-4F90-AC6D-EA7507587BD1}"/>
    <cellStyle name="Normal 50 3 7" xfId="16608" xr:uid="{18196752-17A8-4EA3-846F-CFE2A172AA01}"/>
    <cellStyle name="Normal 50 3 7 2" xfId="16609" xr:uid="{B49BE60B-95FE-42A1-A3C7-9F14E598BE91}"/>
    <cellStyle name="Normal 50 3 8" xfId="16610" xr:uid="{C661410A-9CB3-4E2F-A94F-13D95C76EA2E}"/>
    <cellStyle name="Normal 50 4" xfId="16611" xr:uid="{41C94F15-0857-432B-B7BE-BB1909211AA1}"/>
    <cellStyle name="Normal 50 4 2" xfId="16612" xr:uid="{08690A87-8E88-45BD-A75F-0DED41C37D84}"/>
    <cellStyle name="Normal 50 4 2 2" xfId="16613" xr:uid="{F8B6A793-EBDF-43C5-A960-3766F7061787}"/>
    <cellStyle name="Normal 50 4 2 2 2" xfId="16614" xr:uid="{0B76FB22-D323-46EA-A9D6-29441DF1795B}"/>
    <cellStyle name="Normal 50 4 2 2 2 2" xfId="16615" xr:uid="{0D68F8E7-E357-4811-BBA1-D015A60BB11F}"/>
    <cellStyle name="Normal 50 4 2 2 3" xfId="16616" xr:uid="{336D3222-C78B-4D83-9BB2-D63B4DCEFA1A}"/>
    <cellStyle name="Normal 50 4 2 3" xfId="16617" xr:uid="{76FC4C04-15C2-40CC-B18D-07CAF1CF3E11}"/>
    <cellStyle name="Normal 50 4 2 3 2" xfId="16618" xr:uid="{F9C914F7-742F-4D07-9F5F-E543F3F67E3C}"/>
    <cellStyle name="Normal 50 4 2 4" xfId="16619" xr:uid="{7FD1C607-BBDC-4CC7-B04F-84CA67954C78}"/>
    <cellStyle name="Normal 50 4 3" xfId="16620" xr:uid="{D89862E4-88CF-4CCE-AE3E-98B5099CEF69}"/>
    <cellStyle name="Normal 50 4 3 2" xfId="16621" xr:uid="{14287E38-D2B4-4F09-82FA-1DC66B1FE3D6}"/>
    <cellStyle name="Normal 50 4 3 2 2" xfId="16622" xr:uid="{DF8FCCD4-88EA-4278-AB1B-FA378B366A1B}"/>
    <cellStyle name="Normal 50 4 3 2 2 2" xfId="16623" xr:uid="{45CA9ABE-71C2-4094-8058-597AE78E6299}"/>
    <cellStyle name="Normal 50 4 3 2 3" xfId="16624" xr:uid="{9F891E73-98BF-4113-B6FC-35C490AC4F59}"/>
    <cellStyle name="Normal 50 4 3 3" xfId="16625" xr:uid="{2935324E-574B-4D87-8C58-FF07B582D952}"/>
    <cellStyle name="Normal 50 4 3 3 2" xfId="16626" xr:uid="{608187DF-7BF3-41E9-B47D-4E028F98F72B}"/>
    <cellStyle name="Normal 50 4 3 4" xfId="16627" xr:uid="{B18CA81A-302D-4D63-95B3-A848878D9ACD}"/>
    <cellStyle name="Normal 50 4 4" xfId="16628" xr:uid="{BED3F1E7-B3D6-485A-B81F-C13055897DC6}"/>
    <cellStyle name="Normal 50 4 4 2" xfId="16629" xr:uid="{CDF21306-6CD9-4D5D-A47E-20CE289BD5E1}"/>
    <cellStyle name="Normal 50 4 4 2 2" xfId="16630" xr:uid="{424C5D8C-BBA0-48C7-8841-3498C21961B7}"/>
    <cellStyle name="Normal 50 4 4 2 2 2" xfId="16631" xr:uid="{3EBF7CAE-4219-4543-9EAA-4D764B7F2918}"/>
    <cellStyle name="Normal 50 4 4 2 3" xfId="16632" xr:uid="{F0D0C854-CD11-49F3-AA1A-0D6EB7856C1F}"/>
    <cellStyle name="Normal 50 4 4 3" xfId="16633" xr:uid="{295B97A2-0395-42D6-B527-9E4B7A9B8D0C}"/>
    <cellStyle name="Normal 50 4 4 3 2" xfId="16634" xr:uid="{6307327C-7EC7-48AE-ABBB-C36812C97695}"/>
    <cellStyle name="Normal 50 4 4 4" xfId="16635" xr:uid="{49BCF64D-2185-4C5F-9134-6C640700E62C}"/>
    <cellStyle name="Normal 50 4 5" xfId="16636" xr:uid="{46300A72-3050-47F8-9ABD-7D9D795970E7}"/>
    <cellStyle name="Normal 50 4 5 2" xfId="16637" xr:uid="{6C2CA8EA-31AF-4A4A-B59C-B5516F30CEE1}"/>
    <cellStyle name="Normal 50 4 5 2 2" xfId="16638" xr:uid="{6D424039-5167-44CC-A13F-F41C6860908C}"/>
    <cellStyle name="Normal 50 4 5 3" xfId="16639" xr:uid="{FA226CC6-90AC-4BEA-8F19-5F5962D07A93}"/>
    <cellStyle name="Normal 50 4 6" xfId="16640" xr:uid="{18FD3212-8773-488E-ADA0-FFD575E8DF09}"/>
    <cellStyle name="Normal 50 4 6 2" xfId="16641" xr:uid="{3421D9B9-CF8D-4561-96E0-67F72FFE1E00}"/>
    <cellStyle name="Normal 50 4 7" xfId="16642" xr:uid="{8A7649A2-BA2A-4FD4-AFD2-FD0C6B28D56C}"/>
    <cellStyle name="Normal 50 5" xfId="16643" xr:uid="{6FABE65C-C8B5-4264-8F32-6603115545E2}"/>
    <cellStyle name="Normal 50 5 2" xfId="16644" xr:uid="{586D5B68-9A22-477D-A3E1-BA800C5D921F}"/>
    <cellStyle name="Normal 50 5 2 2" xfId="16645" xr:uid="{8B3725E3-CB47-4E17-BC44-3CCAE560D45E}"/>
    <cellStyle name="Normal 50 5 2 2 2" xfId="16646" xr:uid="{0E68C953-5E51-4440-8407-AED4DBDECBDD}"/>
    <cellStyle name="Normal 50 5 2 3" xfId="16647" xr:uid="{E625C8C8-0746-48F3-A96E-7026599EF9C9}"/>
    <cellStyle name="Normal 50 5 3" xfId="16648" xr:uid="{17F6E772-DB78-46D9-A72C-AA9DDFF562AE}"/>
    <cellStyle name="Normal 50 5 3 2" xfId="16649" xr:uid="{CE3E3603-FE5A-40E8-9FF8-14118C18125B}"/>
    <cellStyle name="Normal 50 5 4" xfId="16650" xr:uid="{F537B918-98D0-4308-88A2-92F73820E171}"/>
    <cellStyle name="Normal 50 6" xfId="16651" xr:uid="{4998F874-B25C-4D7E-A558-A48624482E93}"/>
    <cellStyle name="Normal 50 6 2" xfId="16652" xr:uid="{93011529-0695-47D5-9532-E0D5EAC77659}"/>
    <cellStyle name="Normal 50 6 2 2" xfId="16653" xr:uid="{7ECF5041-DA97-4F83-BE35-A46161131DF9}"/>
    <cellStyle name="Normal 50 6 2 2 2" xfId="16654" xr:uid="{57771E06-E9E5-4D95-A728-8889E8B05058}"/>
    <cellStyle name="Normal 50 6 2 3" xfId="16655" xr:uid="{03058967-6A3C-498D-A2FC-3DA9C90CF765}"/>
    <cellStyle name="Normal 50 6 3" xfId="16656" xr:uid="{906518B9-56C2-43C1-BEFA-CF8D668745CF}"/>
    <cellStyle name="Normal 50 6 3 2" xfId="16657" xr:uid="{624A09A7-D5E8-47AE-9839-59A95300422A}"/>
    <cellStyle name="Normal 50 6 4" xfId="16658" xr:uid="{46BBC6F3-EC44-4923-ACC7-D1048524C581}"/>
    <cellStyle name="Normal 50 7" xfId="16659" xr:uid="{23E2360D-C264-402D-9389-6FDA72898F21}"/>
    <cellStyle name="Normal 50 7 2" xfId="16660" xr:uid="{4834814A-57D0-498A-9C84-A817C83C3EA9}"/>
    <cellStyle name="Normal 50 7 2 2" xfId="16661" xr:uid="{0092EDD0-E6E3-4F4F-A659-8BA57EAA0E80}"/>
    <cellStyle name="Normal 50 7 2 2 2" xfId="16662" xr:uid="{94D301C2-92C2-49A3-B1AA-39F21F096238}"/>
    <cellStyle name="Normal 50 7 2 3" xfId="16663" xr:uid="{3BF0E377-1852-44E1-AE92-972096EEED79}"/>
    <cellStyle name="Normal 50 7 3" xfId="16664" xr:uid="{BDF4509C-0FFD-4759-AE40-D92843E6BF12}"/>
    <cellStyle name="Normal 50 7 3 2" xfId="16665" xr:uid="{0DC5B1A7-347D-41F5-8363-F5CDD2D3118B}"/>
    <cellStyle name="Normal 50 7 4" xfId="16666" xr:uid="{A42CD922-8C07-414E-A4D4-F1AF05935E24}"/>
    <cellStyle name="Normal 50 8" xfId="16667" xr:uid="{D0AD0D31-68B3-4B53-8F81-87393FB64C5F}"/>
    <cellStyle name="Normal 50 8 2" xfId="16668" xr:uid="{8A199FF5-C335-443F-843E-B67B0A779463}"/>
    <cellStyle name="Normal 50 8 2 2" xfId="16669" xr:uid="{EA73AED4-76DF-425E-95AD-BDCD00645522}"/>
    <cellStyle name="Normal 50 8 3" xfId="16670" xr:uid="{6A68BCA1-A9E6-4F35-B546-D0D7BA82BC70}"/>
    <cellStyle name="Normal 50 9" xfId="16671" xr:uid="{C0A0E5DC-F80C-4780-810C-1DE095C1E99C}"/>
    <cellStyle name="Normal 50 9 2" xfId="16672" xr:uid="{8AD51A9F-57D3-4396-84D0-81536E85C7F6}"/>
    <cellStyle name="Normal 51" xfId="16673" xr:uid="{A02F9FE7-DDE2-4C66-A957-F5973F841346}"/>
    <cellStyle name="Normal 51 10" xfId="16674" xr:uid="{16F62651-9406-4535-87B9-B9B6F115011B}"/>
    <cellStyle name="Normal 51 2" xfId="16675" xr:uid="{ACFDCB4B-1137-467D-A18E-B485217C61DB}"/>
    <cellStyle name="Normal 51 2 2" xfId="16676" xr:uid="{45DCCA0E-11EA-4916-85E1-7B220211E29A}"/>
    <cellStyle name="Normal 51 2 2 2" xfId="16677" xr:uid="{2ED26660-34EF-44F7-B7B8-15A0C45DEAD6}"/>
    <cellStyle name="Normal 51 2 2 2 2" xfId="16678" xr:uid="{C68F539B-69FC-40C0-804A-D0E60EFF845B}"/>
    <cellStyle name="Normal 51 2 2 2 2 2" xfId="16679" xr:uid="{A5DDC2A3-AFD7-4D67-8C15-2FC3F7EA3F68}"/>
    <cellStyle name="Normal 51 2 2 2 2 2 2" xfId="16680" xr:uid="{201E7338-91D0-4B67-B654-769B1A3995A5}"/>
    <cellStyle name="Normal 51 2 2 2 2 3" xfId="16681" xr:uid="{B5F300F3-BF6A-4523-9F83-8D837EA3F2C0}"/>
    <cellStyle name="Normal 51 2 2 2 3" xfId="16682" xr:uid="{72729D09-8DBC-42F0-B791-0508648B89EE}"/>
    <cellStyle name="Normal 51 2 2 2 3 2" xfId="16683" xr:uid="{EDB900D2-7601-49DE-B6B6-AAAE3F9A064D}"/>
    <cellStyle name="Normal 51 2 2 2 4" xfId="16684" xr:uid="{A8CB5EC3-A42E-47CB-90D4-37495D6E8F34}"/>
    <cellStyle name="Normal 51 2 2 3" xfId="16685" xr:uid="{FB4FB1DE-E2EF-4FC3-91B3-701A3AAF3587}"/>
    <cellStyle name="Normal 51 2 2 3 2" xfId="16686" xr:uid="{0ECA4B21-3E2F-49CB-B0A8-617A73945857}"/>
    <cellStyle name="Normal 51 2 2 3 2 2" xfId="16687" xr:uid="{3FB66FA5-8C1F-4B6B-99B9-FC8A6779138E}"/>
    <cellStyle name="Normal 51 2 2 3 2 2 2" xfId="16688" xr:uid="{3C80EB7B-725F-4A8C-BA7C-50E824224D8C}"/>
    <cellStyle name="Normal 51 2 2 3 2 3" xfId="16689" xr:uid="{20A3257F-AB56-46AA-A6EC-32D5C420B3FE}"/>
    <cellStyle name="Normal 51 2 2 3 3" xfId="16690" xr:uid="{F7DF3902-6A4A-4705-8F2F-2FE5A892355A}"/>
    <cellStyle name="Normal 51 2 2 3 3 2" xfId="16691" xr:uid="{3FD71856-09BD-4BB1-97CE-454C5547EC07}"/>
    <cellStyle name="Normal 51 2 2 3 4" xfId="16692" xr:uid="{C56EB344-BC41-48CF-BD0F-A32F1674ED66}"/>
    <cellStyle name="Normal 51 2 2 4" xfId="16693" xr:uid="{295A6E30-4FC5-45E4-9BEC-C5C92E21173A}"/>
    <cellStyle name="Normal 51 2 2 4 2" xfId="16694" xr:uid="{0BEBAF18-0DDC-4871-96B7-087A801B3EC2}"/>
    <cellStyle name="Normal 51 2 2 4 2 2" xfId="16695" xr:uid="{8C55F379-EE7A-4D85-A710-D44EEF4F28D2}"/>
    <cellStyle name="Normal 51 2 2 4 2 2 2" xfId="16696" xr:uid="{752BC868-AEC0-4C79-B625-C85B1E5417A3}"/>
    <cellStyle name="Normal 51 2 2 4 2 3" xfId="16697" xr:uid="{95F79676-EB53-4719-BB3B-D2CA46F0BA85}"/>
    <cellStyle name="Normal 51 2 2 4 3" xfId="16698" xr:uid="{4ACCE84E-7CE6-4D43-B52E-B0C2625C2632}"/>
    <cellStyle name="Normal 51 2 2 4 3 2" xfId="16699" xr:uid="{8C92BE19-0FF4-4FF1-852D-A5B40BCC7A4A}"/>
    <cellStyle name="Normal 51 2 2 4 4" xfId="16700" xr:uid="{FEFBAEB5-5F38-4CDE-AE38-B458124B12A1}"/>
    <cellStyle name="Normal 51 2 2 5" xfId="16701" xr:uid="{F192D751-EB1E-46DA-8315-38E2B104CFF5}"/>
    <cellStyle name="Normal 51 2 2 5 2" xfId="16702" xr:uid="{77124412-AF33-4C22-8864-332F26C7EDA8}"/>
    <cellStyle name="Normal 51 2 2 5 2 2" xfId="16703" xr:uid="{03623CB8-6B4D-42D0-B97A-EB74F8261540}"/>
    <cellStyle name="Normal 51 2 2 5 3" xfId="16704" xr:uid="{277D7C75-D7B8-49F7-AAB5-76E65910D01C}"/>
    <cellStyle name="Normal 51 2 2 6" xfId="16705" xr:uid="{1A6C155B-7E1E-4DBB-9A7C-38EEC8DD1DA2}"/>
    <cellStyle name="Normal 51 2 2 6 2" xfId="16706" xr:uid="{219B4EC6-92A3-42D5-BBBB-89D5B4358383}"/>
    <cellStyle name="Normal 51 2 2 7" xfId="16707" xr:uid="{699C5600-7C57-4D6E-80A8-E42F4B62B534}"/>
    <cellStyle name="Normal 51 2 3" xfId="16708" xr:uid="{62692916-0C21-456F-AAED-C9A9E8C01ED1}"/>
    <cellStyle name="Normal 51 2 3 2" xfId="16709" xr:uid="{4A5137A1-E722-44AA-9733-DDAF0B1760E6}"/>
    <cellStyle name="Normal 51 2 3 2 2" xfId="16710" xr:uid="{1180AD05-4BCA-434C-9909-33189D53631D}"/>
    <cellStyle name="Normal 51 2 3 2 2 2" xfId="16711" xr:uid="{0E7E1B21-54B5-475B-B2F6-2A8A3BAE7F22}"/>
    <cellStyle name="Normal 51 2 3 2 3" xfId="16712" xr:uid="{C5D4A390-EFD2-4757-BF8D-6D531B814ACF}"/>
    <cellStyle name="Normal 51 2 3 3" xfId="16713" xr:uid="{9E3EFE10-CFE7-4F4B-A22B-C3198F9A2C4C}"/>
    <cellStyle name="Normal 51 2 3 3 2" xfId="16714" xr:uid="{5B824FA6-3515-437C-AB03-78C001B77A65}"/>
    <cellStyle name="Normal 51 2 3 4" xfId="16715" xr:uid="{B1C2F7F3-3184-4214-AF89-A84A7E36B4C2}"/>
    <cellStyle name="Normal 51 2 4" xfId="16716" xr:uid="{5736FC13-0DAC-4B1C-BADB-5BE5045D4A3C}"/>
    <cellStyle name="Normal 51 2 4 2" xfId="16717" xr:uid="{46E25238-102B-40CA-AFBE-4EE0F2039596}"/>
    <cellStyle name="Normal 51 2 4 2 2" xfId="16718" xr:uid="{345BFC56-DF94-4203-AC43-9DFBF537CE92}"/>
    <cellStyle name="Normal 51 2 4 2 2 2" xfId="16719" xr:uid="{7625F30F-AE42-42FF-B20E-B6F0725C3B78}"/>
    <cellStyle name="Normal 51 2 4 2 3" xfId="16720" xr:uid="{BCA786A5-2195-4F5A-AF14-85026333C751}"/>
    <cellStyle name="Normal 51 2 4 3" xfId="16721" xr:uid="{4324D5EB-CA17-495A-B40C-24917C2D85A1}"/>
    <cellStyle name="Normal 51 2 4 3 2" xfId="16722" xr:uid="{4FEC6997-C6B5-4F99-993D-DA7B75364EB1}"/>
    <cellStyle name="Normal 51 2 4 4" xfId="16723" xr:uid="{525157A8-3E2D-4327-A7BD-EB3563860093}"/>
    <cellStyle name="Normal 51 2 5" xfId="16724" xr:uid="{B114DB7D-8B82-4DE1-ACE8-2D0C19B31EED}"/>
    <cellStyle name="Normal 51 2 5 2" xfId="16725" xr:uid="{28E6F94E-FD60-4332-BB92-BFA4C0B50F75}"/>
    <cellStyle name="Normal 51 2 5 2 2" xfId="16726" xr:uid="{2145A39F-6043-4EA1-A8A0-10153964D22C}"/>
    <cellStyle name="Normal 51 2 5 2 2 2" xfId="16727" xr:uid="{EBA065A4-C9CE-42D7-A10D-6E0A14DC2B39}"/>
    <cellStyle name="Normal 51 2 5 2 3" xfId="16728" xr:uid="{47E3B70A-9AC6-4997-8CEF-4C733B881CCB}"/>
    <cellStyle name="Normal 51 2 5 3" xfId="16729" xr:uid="{5CACB47C-1975-4928-9AE1-550AC63CF8A6}"/>
    <cellStyle name="Normal 51 2 5 3 2" xfId="16730" xr:uid="{0C018500-376E-4330-98D8-14D0D1418D47}"/>
    <cellStyle name="Normal 51 2 5 4" xfId="16731" xr:uid="{0D3BB983-C816-45A7-843D-01676EAF275C}"/>
    <cellStyle name="Normal 51 2 6" xfId="16732" xr:uid="{D0F9C1C6-2B1F-44F3-A08F-C70E42440F21}"/>
    <cellStyle name="Normal 51 2 6 2" xfId="16733" xr:uid="{42C4CFCB-F630-4325-A47A-F217F4C1E853}"/>
    <cellStyle name="Normal 51 2 6 2 2" xfId="16734" xr:uid="{64D6DA9E-59A6-4DA5-AB31-C77DC95C09CC}"/>
    <cellStyle name="Normal 51 2 6 3" xfId="16735" xr:uid="{DE283513-7138-4D85-AA08-281910D2E8CA}"/>
    <cellStyle name="Normal 51 2 7" xfId="16736" xr:uid="{C5A9C294-79D9-40E7-AEEB-17C6A3260CB3}"/>
    <cellStyle name="Normal 51 2 7 2" xfId="16737" xr:uid="{225AB1E1-8448-4618-BCC5-CFE4FC5F9693}"/>
    <cellStyle name="Normal 51 2 8" xfId="16738" xr:uid="{30A159AE-1573-4CA6-8EBB-3FAE9EF21D98}"/>
    <cellStyle name="Normal 51 3" xfId="16739" xr:uid="{182A9A0E-B579-4E5E-8CAF-6434ED70B49C}"/>
    <cellStyle name="Normal 51 3 2" xfId="16740" xr:uid="{DB1B1F4F-AE05-4E7B-AC52-5BCD2133553C}"/>
    <cellStyle name="Normal 51 3 2 2" xfId="16741" xr:uid="{3C1024FF-DEF5-48AB-AD9D-D89D7F47B43B}"/>
    <cellStyle name="Normal 51 3 2 2 2" xfId="16742" xr:uid="{900CED1F-3237-4C1F-B308-7197F6503E0E}"/>
    <cellStyle name="Normal 51 3 2 2 2 2" xfId="16743" xr:uid="{05681661-7BDB-44C1-9BFB-6B0E0C43BBBB}"/>
    <cellStyle name="Normal 51 3 2 2 2 2 2" xfId="16744" xr:uid="{3807C469-3B3D-4A14-AC76-56D4049DBBBF}"/>
    <cellStyle name="Normal 51 3 2 2 2 3" xfId="16745" xr:uid="{EC78F20D-E07A-4AF0-99C5-AF80379826B4}"/>
    <cellStyle name="Normal 51 3 2 2 3" xfId="16746" xr:uid="{FC02330A-12B1-4093-8FD3-2867D4603111}"/>
    <cellStyle name="Normal 51 3 2 2 3 2" xfId="16747" xr:uid="{7707D267-DD00-464F-940F-A312B8A8ECF5}"/>
    <cellStyle name="Normal 51 3 2 2 4" xfId="16748" xr:uid="{0E629DAB-08CB-43EA-AFC6-0BABE62AF282}"/>
    <cellStyle name="Normal 51 3 2 3" xfId="16749" xr:uid="{EF85C574-D30F-4676-BABC-F687BCE19DE2}"/>
    <cellStyle name="Normal 51 3 2 3 2" xfId="16750" xr:uid="{4E5870ED-4619-4413-BB2B-E34C0F3B21BC}"/>
    <cellStyle name="Normal 51 3 2 3 2 2" xfId="16751" xr:uid="{0601E90E-7FC8-4DE6-AAE4-397C3F92B1D5}"/>
    <cellStyle name="Normal 51 3 2 3 2 2 2" xfId="16752" xr:uid="{7EB78C30-689B-4001-B2B8-D0B30575BF45}"/>
    <cellStyle name="Normal 51 3 2 3 2 3" xfId="16753" xr:uid="{227B29B5-BEA2-4498-92CC-4344BBAF33C4}"/>
    <cellStyle name="Normal 51 3 2 3 3" xfId="16754" xr:uid="{6E175273-1660-4F90-9122-CAF13350C690}"/>
    <cellStyle name="Normal 51 3 2 3 3 2" xfId="16755" xr:uid="{6C6ABA58-AA85-4541-9250-0FC9F357D6EF}"/>
    <cellStyle name="Normal 51 3 2 3 4" xfId="16756" xr:uid="{6366DA84-E93E-43B8-8E38-52DC12829562}"/>
    <cellStyle name="Normal 51 3 2 4" xfId="16757" xr:uid="{23B70DF3-461E-479A-A93A-A9D51CA578C4}"/>
    <cellStyle name="Normal 51 3 2 4 2" xfId="16758" xr:uid="{158418ED-9B5F-4AE2-92F8-56FF195EBD9D}"/>
    <cellStyle name="Normal 51 3 2 4 2 2" xfId="16759" xr:uid="{D574E4E4-6938-4DFD-916B-F3A0DF1C9A8E}"/>
    <cellStyle name="Normal 51 3 2 4 2 2 2" xfId="16760" xr:uid="{26A3E337-4C8E-49F6-8B28-180B143C8AF6}"/>
    <cellStyle name="Normal 51 3 2 4 2 3" xfId="16761" xr:uid="{E37BA9A0-B1BD-4225-89F9-7780C3575583}"/>
    <cellStyle name="Normal 51 3 2 4 3" xfId="16762" xr:uid="{F62FF40C-ED0D-4383-96C0-D82F8DDBD44A}"/>
    <cellStyle name="Normal 51 3 2 4 3 2" xfId="16763" xr:uid="{DE7434C9-E2BC-4C8D-BF66-5281E4B59962}"/>
    <cellStyle name="Normal 51 3 2 4 4" xfId="16764" xr:uid="{01216F9A-9C8C-4E8A-8C53-CBA3DD6BD859}"/>
    <cellStyle name="Normal 51 3 2 5" xfId="16765" xr:uid="{0F81ECB3-4E5F-4EAD-9166-720E8CEBC4BE}"/>
    <cellStyle name="Normal 51 3 2 5 2" xfId="16766" xr:uid="{0FA785F3-6DA8-4115-B8ED-3B2699C5AFE6}"/>
    <cellStyle name="Normal 51 3 2 5 2 2" xfId="16767" xr:uid="{AAB256F0-1B2F-49D3-ADF1-51449464200C}"/>
    <cellStyle name="Normal 51 3 2 5 3" xfId="16768" xr:uid="{1FCB24D1-A9E4-4A77-BDAC-A72E6F6E64EA}"/>
    <cellStyle name="Normal 51 3 2 6" xfId="16769" xr:uid="{41F749E9-960F-4D8D-BA60-9B3F718AEA9A}"/>
    <cellStyle name="Normal 51 3 2 6 2" xfId="16770" xr:uid="{281B0EFB-6F93-4CD7-A1E7-2FF8E0015A4B}"/>
    <cellStyle name="Normal 51 3 2 7" xfId="16771" xr:uid="{5446C10A-6DD3-48E3-A484-BFF6F32C0E38}"/>
    <cellStyle name="Normal 51 3 3" xfId="16772" xr:uid="{A6360687-CA1B-438F-85E9-5DB353291BDD}"/>
    <cellStyle name="Normal 51 3 3 2" xfId="16773" xr:uid="{0C5AA4C4-5D05-46B6-8309-8E4F295C7FDC}"/>
    <cellStyle name="Normal 51 3 3 2 2" xfId="16774" xr:uid="{B14942AF-2E9C-40D4-8A25-4859D7E47629}"/>
    <cellStyle name="Normal 51 3 3 2 2 2" xfId="16775" xr:uid="{6CE21519-6ECD-4FF1-A671-DBB9B3EE6F8E}"/>
    <cellStyle name="Normal 51 3 3 2 3" xfId="16776" xr:uid="{B1BDECAA-ADBC-444D-A735-6EC3B3248B50}"/>
    <cellStyle name="Normal 51 3 3 3" xfId="16777" xr:uid="{D8669BCD-735B-4EDD-A4BE-9E9F5D984E27}"/>
    <cellStyle name="Normal 51 3 3 3 2" xfId="16778" xr:uid="{FB290A25-9C49-407C-8B2F-69BA4968368D}"/>
    <cellStyle name="Normal 51 3 3 4" xfId="16779" xr:uid="{6FF322FC-29BC-45F1-92CF-C5B593AE2EAD}"/>
    <cellStyle name="Normal 51 3 4" xfId="16780" xr:uid="{10AAC3A7-BA6F-4899-A0B7-BB08EDDDADAE}"/>
    <cellStyle name="Normal 51 3 4 2" xfId="16781" xr:uid="{E5AA2AFF-DCB4-4E69-909E-3138B72C2777}"/>
    <cellStyle name="Normal 51 3 4 2 2" xfId="16782" xr:uid="{0E3D2240-6CE3-4E64-83E7-677840FDFA1A}"/>
    <cellStyle name="Normal 51 3 4 2 2 2" xfId="16783" xr:uid="{12922C78-3EB7-4933-AA2E-9F07D9585A3F}"/>
    <cellStyle name="Normal 51 3 4 2 3" xfId="16784" xr:uid="{4A319409-8586-4BF1-B522-B7926E350C82}"/>
    <cellStyle name="Normal 51 3 4 3" xfId="16785" xr:uid="{AF4C0F11-C231-48C9-BB4F-5BA751F5A4AE}"/>
    <cellStyle name="Normal 51 3 4 3 2" xfId="16786" xr:uid="{82AFA911-C0F4-4C94-84B0-AC51165E485F}"/>
    <cellStyle name="Normal 51 3 4 4" xfId="16787" xr:uid="{7F6A270A-DDE9-4EA5-B9F5-3BB4C6607EB8}"/>
    <cellStyle name="Normal 51 3 5" xfId="16788" xr:uid="{94785A93-A703-408F-8434-01EC204CB533}"/>
    <cellStyle name="Normal 51 3 5 2" xfId="16789" xr:uid="{9E3B1C32-D4D8-4D2B-8C61-0E9B39C6CD3F}"/>
    <cellStyle name="Normal 51 3 5 2 2" xfId="16790" xr:uid="{138AB159-EFEC-4465-BDE7-F70D37B4C435}"/>
    <cellStyle name="Normal 51 3 5 2 2 2" xfId="16791" xr:uid="{D9064387-6CBF-43B5-8541-D2C52F92CFD8}"/>
    <cellStyle name="Normal 51 3 5 2 3" xfId="16792" xr:uid="{D9BE58A1-963A-4384-95FC-CC3356FDAA91}"/>
    <cellStyle name="Normal 51 3 5 3" xfId="16793" xr:uid="{1C629DC1-E218-4DED-AB96-5C4D72F40ED0}"/>
    <cellStyle name="Normal 51 3 5 3 2" xfId="16794" xr:uid="{C9F95262-F366-4D51-8B1A-72A6A8AD35C0}"/>
    <cellStyle name="Normal 51 3 5 4" xfId="16795" xr:uid="{608FA67F-60BA-45BF-B2F1-6CE36424B8B4}"/>
    <cellStyle name="Normal 51 3 6" xfId="16796" xr:uid="{BCB25BAA-C04F-4858-9FA9-043136ED4836}"/>
    <cellStyle name="Normal 51 3 6 2" xfId="16797" xr:uid="{2B4F049D-A0C7-4F3A-9483-C5A520F457A3}"/>
    <cellStyle name="Normal 51 3 6 2 2" xfId="16798" xr:uid="{AB623644-2C7F-4CD4-BB2D-CB9CBBA3B89A}"/>
    <cellStyle name="Normal 51 3 6 3" xfId="16799" xr:uid="{D3F027A4-A75C-4D98-80C2-10475476D9C5}"/>
    <cellStyle name="Normal 51 3 7" xfId="16800" xr:uid="{A06967D6-1215-421A-87ED-03BF3FF0E851}"/>
    <cellStyle name="Normal 51 3 7 2" xfId="16801" xr:uid="{DD47B953-C3B0-4987-884B-0E51084599CF}"/>
    <cellStyle name="Normal 51 3 8" xfId="16802" xr:uid="{EFBCB280-DC3C-4756-A3D1-9881883EF054}"/>
    <cellStyle name="Normal 51 4" xfId="16803" xr:uid="{18CC3AC8-C300-42A8-9E09-1523D31685BB}"/>
    <cellStyle name="Normal 51 4 2" xfId="16804" xr:uid="{1B2A4D7E-77F7-4697-8E27-1BEBC432F376}"/>
    <cellStyle name="Normal 51 4 2 2" xfId="16805" xr:uid="{2F9FDF5D-9143-402B-87EE-80B43FF4C5EE}"/>
    <cellStyle name="Normal 51 4 2 2 2" xfId="16806" xr:uid="{0CC2AAC5-7C2E-4E5B-904D-A5946C705213}"/>
    <cellStyle name="Normal 51 4 2 2 2 2" xfId="16807" xr:uid="{EEF427C9-F9E4-4A70-A47C-D629565F9732}"/>
    <cellStyle name="Normal 51 4 2 2 3" xfId="16808" xr:uid="{25918A1F-ADD6-4749-9B60-2D4CD0C8C509}"/>
    <cellStyle name="Normal 51 4 2 3" xfId="16809" xr:uid="{E793597D-2B5B-4F3F-93F4-DE6416CFCAED}"/>
    <cellStyle name="Normal 51 4 2 3 2" xfId="16810" xr:uid="{E7C04C2D-27F9-4E80-9FD1-4D3CBE12B1CF}"/>
    <cellStyle name="Normal 51 4 2 4" xfId="16811" xr:uid="{0AFBCFE0-BE07-4BDD-B661-B379D8BA36A1}"/>
    <cellStyle name="Normal 51 4 3" xfId="16812" xr:uid="{11DEAE2D-830D-46B8-A456-56C6C4549A7E}"/>
    <cellStyle name="Normal 51 4 3 2" xfId="16813" xr:uid="{B981FB19-8A57-4B7F-89F6-1510D8AC2790}"/>
    <cellStyle name="Normal 51 4 3 2 2" xfId="16814" xr:uid="{ADDAA14A-63A7-4518-BAE9-142C9AE17C7A}"/>
    <cellStyle name="Normal 51 4 3 2 2 2" xfId="16815" xr:uid="{79437C7F-6E54-4D4F-9D86-81B77C56F740}"/>
    <cellStyle name="Normal 51 4 3 2 3" xfId="16816" xr:uid="{6D0F4D24-D8E5-42A1-9933-033E7F1733DD}"/>
    <cellStyle name="Normal 51 4 3 3" xfId="16817" xr:uid="{3C76645F-E97D-4E2D-B287-67E5B933D301}"/>
    <cellStyle name="Normal 51 4 3 3 2" xfId="16818" xr:uid="{7A79B985-E8E1-44BE-9354-35695F49D024}"/>
    <cellStyle name="Normal 51 4 3 4" xfId="16819" xr:uid="{B94A665D-B792-4D77-B387-2F28736CC254}"/>
    <cellStyle name="Normal 51 4 4" xfId="16820" xr:uid="{E7D35720-C9B2-4B73-B668-8E0F33BACE49}"/>
    <cellStyle name="Normal 51 4 4 2" xfId="16821" xr:uid="{6DA5827B-D8A1-44E9-A4C6-A7EA9AB40536}"/>
    <cellStyle name="Normal 51 4 4 2 2" xfId="16822" xr:uid="{2CFFD15D-5B7B-4DF3-B56E-23FD7ED59599}"/>
    <cellStyle name="Normal 51 4 4 2 2 2" xfId="16823" xr:uid="{C05CAF51-BD76-4067-B849-683C61696FEE}"/>
    <cellStyle name="Normal 51 4 4 2 3" xfId="16824" xr:uid="{AEF1851C-F902-4873-860C-6819E1F91FF6}"/>
    <cellStyle name="Normal 51 4 4 3" xfId="16825" xr:uid="{247507C0-A4A7-43A8-9CF7-E2A6FA129F9C}"/>
    <cellStyle name="Normal 51 4 4 3 2" xfId="16826" xr:uid="{BB6C9F75-4F51-481C-882E-3A599085599A}"/>
    <cellStyle name="Normal 51 4 4 4" xfId="16827" xr:uid="{3C651BEB-10FA-400E-BAFF-4670E2CBCCC3}"/>
    <cellStyle name="Normal 51 4 5" xfId="16828" xr:uid="{05C5CD1A-54BE-4093-A76B-F54A1C2A2423}"/>
    <cellStyle name="Normal 51 4 5 2" xfId="16829" xr:uid="{634329EE-F8C0-45E7-8B8D-B506207CC582}"/>
    <cellStyle name="Normal 51 4 5 2 2" xfId="16830" xr:uid="{DAC91663-94E5-45AE-B8E3-93F11C197878}"/>
    <cellStyle name="Normal 51 4 5 3" xfId="16831" xr:uid="{549F02FE-3214-419E-81F2-F2B74A88260E}"/>
    <cellStyle name="Normal 51 4 6" xfId="16832" xr:uid="{6614EC00-6FFE-482E-BFC2-3762F28DD54F}"/>
    <cellStyle name="Normal 51 4 6 2" xfId="16833" xr:uid="{5A98AE08-C188-4048-B156-32444095F9CE}"/>
    <cellStyle name="Normal 51 4 7" xfId="16834" xr:uid="{2FAF1D91-90E0-4E2C-90F9-D1D368EFF47B}"/>
    <cellStyle name="Normal 51 5" xfId="16835" xr:uid="{9F0E333C-EBDE-4AF3-80A9-FB97C19AC362}"/>
    <cellStyle name="Normal 51 5 2" xfId="16836" xr:uid="{A9159159-3AB0-4151-8C95-2182CC68C68F}"/>
    <cellStyle name="Normal 51 5 2 2" xfId="16837" xr:uid="{81192103-DA7E-4984-BF60-0B2DC7182607}"/>
    <cellStyle name="Normal 51 5 2 2 2" xfId="16838" xr:uid="{41EB5F39-4F52-493D-9ECC-7A1F9A109C60}"/>
    <cellStyle name="Normal 51 5 2 3" xfId="16839" xr:uid="{B5103AD7-AA52-4327-9182-5F4808E7D39F}"/>
    <cellStyle name="Normal 51 5 3" xfId="16840" xr:uid="{8C176BB6-A9AB-4F27-BA3D-345716EA9E84}"/>
    <cellStyle name="Normal 51 5 3 2" xfId="16841" xr:uid="{1C0B723E-2E6D-4DA5-8CB8-4B185998803A}"/>
    <cellStyle name="Normal 51 5 4" xfId="16842" xr:uid="{5EF46594-F64F-41A3-ACD2-3235769367D5}"/>
    <cellStyle name="Normal 51 6" xfId="16843" xr:uid="{E32AEB67-D105-435E-94B7-8FBF504C9C5D}"/>
    <cellStyle name="Normal 51 6 2" xfId="16844" xr:uid="{4916A5C9-A94E-4006-9D53-B8412283CF78}"/>
    <cellStyle name="Normal 51 6 2 2" xfId="16845" xr:uid="{AA1FC7EF-DAD1-4EF3-8084-1C5A1C0D9790}"/>
    <cellStyle name="Normal 51 6 2 2 2" xfId="16846" xr:uid="{605256C2-1C31-428E-8E89-428169E5AF25}"/>
    <cellStyle name="Normal 51 6 2 3" xfId="16847" xr:uid="{22446766-198F-4236-8B39-7164C4C9CEF3}"/>
    <cellStyle name="Normal 51 6 3" xfId="16848" xr:uid="{7B350861-9B01-4FFB-8A1A-630EDED5B279}"/>
    <cellStyle name="Normal 51 6 3 2" xfId="16849" xr:uid="{7C6C54F3-9920-4373-A700-15296F8C6A89}"/>
    <cellStyle name="Normal 51 6 4" xfId="16850" xr:uid="{5CC39A64-8AB3-436C-BD1B-CDD00D025D1A}"/>
    <cellStyle name="Normal 51 7" xfId="16851" xr:uid="{3398728A-7C5D-4337-A705-5D1B8185B0C7}"/>
    <cellStyle name="Normal 51 7 2" xfId="16852" xr:uid="{3FA82D73-3DE2-4D76-88FD-D8639BDA746D}"/>
    <cellStyle name="Normal 51 7 2 2" xfId="16853" xr:uid="{41B71BDA-417E-4BF6-BBDB-5B1A88924FC4}"/>
    <cellStyle name="Normal 51 7 2 2 2" xfId="16854" xr:uid="{13973092-730E-443C-A9AA-1E7F93C19FF8}"/>
    <cellStyle name="Normal 51 7 2 3" xfId="16855" xr:uid="{EB8F3E0A-A32E-4742-B9AF-104D55B2B094}"/>
    <cellStyle name="Normal 51 7 3" xfId="16856" xr:uid="{7C032E5C-DF5D-4659-9B19-4BFCD28D5D6A}"/>
    <cellStyle name="Normal 51 7 3 2" xfId="16857" xr:uid="{0140450A-4D4B-42C9-877A-A75F5FF79A88}"/>
    <cellStyle name="Normal 51 7 4" xfId="16858" xr:uid="{3F08175B-D053-4010-AAA7-0743754FF4F2}"/>
    <cellStyle name="Normal 51 8" xfId="16859" xr:uid="{CD331ADF-CD3C-4E9F-ABFB-BA46D701A58E}"/>
    <cellStyle name="Normal 51 8 2" xfId="16860" xr:uid="{7A7343F0-451D-4D25-AF38-DF12B6034DB6}"/>
    <cellStyle name="Normal 51 8 2 2" xfId="16861" xr:uid="{FC4721AC-435B-435F-AB1A-6E2AF6328F42}"/>
    <cellStyle name="Normal 51 8 3" xfId="16862" xr:uid="{2801C5F1-5337-4ECF-B6D0-C09AC5F752DB}"/>
    <cellStyle name="Normal 51 9" xfId="16863" xr:uid="{87A24739-E3AA-4D6C-A736-D8DB29FE3F2D}"/>
    <cellStyle name="Normal 51 9 2" xfId="16864" xr:uid="{596D9587-4BDC-4398-8CB0-C53ACFAB387A}"/>
    <cellStyle name="Normal 52" xfId="16865" xr:uid="{A6A63B69-119C-4FE3-B51A-87882B6D7D58}"/>
    <cellStyle name="Normal 52 10" xfId="16866" xr:uid="{BB095A0B-C2C0-49F2-8B20-92B840EB90AA}"/>
    <cellStyle name="Normal 52 2" xfId="16867" xr:uid="{011BF49C-5D1C-4B37-92E7-7B1566D37CC9}"/>
    <cellStyle name="Normal 52 2 2" xfId="16868" xr:uid="{C29E6EA9-B0D9-4C0F-9409-0238C24A608B}"/>
    <cellStyle name="Normal 52 2 2 2" xfId="16869" xr:uid="{99D6BCCF-E128-422B-B281-10BD0AC09BB8}"/>
    <cellStyle name="Normal 52 2 2 2 2" xfId="16870" xr:uid="{47338504-9D16-4C5B-83E4-7E670C712FDF}"/>
    <cellStyle name="Normal 52 2 2 2 2 2" xfId="16871" xr:uid="{4F6F4E68-AAF6-475D-8E4E-AF7883EDDF8E}"/>
    <cellStyle name="Normal 52 2 2 2 2 2 2" xfId="16872" xr:uid="{D22E643C-1676-4DED-9B75-B207CD4B9EC3}"/>
    <cellStyle name="Normal 52 2 2 2 2 3" xfId="16873" xr:uid="{4095D734-6251-47E6-B183-AC448325E8CD}"/>
    <cellStyle name="Normal 52 2 2 2 3" xfId="16874" xr:uid="{77B5D828-D526-4CFE-8760-954E5D838392}"/>
    <cellStyle name="Normal 52 2 2 2 3 2" xfId="16875" xr:uid="{B6F74551-66F5-43FE-AE20-CD4F6ACA3B68}"/>
    <cellStyle name="Normal 52 2 2 2 4" xfId="16876" xr:uid="{F9378093-3D00-4808-B54E-B5C22EA7150A}"/>
    <cellStyle name="Normal 52 2 2 3" xfId="16877" xr:uid="{0C63A3CA-46E1-4529-A77B-8E493BADE8BC}"/>
    <cellStyle name="Normal 52 2 2 3 2" xfId="16878" xr:uid="{02F796CD-E191-4CFD-8B14-3A4E2A86FCD5}"/>
    <cellStyle name="Normal 52 2 2 3 2 2" xfId="16879" xr:uid="{6F1D0B48-A7B7-475E-91E5-88B2572D1E5F}"/>
    <cellStyle name="Normal 52 2 2 3 2 2 2" xfId="16880" xr:uid="{352C98B1-A9C9-440A-BAB7-00BD29C1C21F}"/>
    <cellStyle name="Normal 52 2 2 3 2 3" xfId="16881" xr:uid="{30D44E66-92E7-4C0C-81C0-D69498C60BC2}"/>
    <cellStyle name="Normal 52 2 2 3 3" xfId="16882" xr:uid="{8C76C4D2-BB16-4D8D-B6D8-DD0B76C4B188}"/>
    <cellStyle name="Normal 52 2 2 3 3 2" xfId="16883" xr:uid="{4C274499-3E5C-49A6-98F0-BEA1364E3F9D}"/>
    <cellStyle name="Normal 52 2 2 3 4" xfId="16884" xr:uid="{EBA6752B-954F-47E3-8069-BF7BDC19BBB4}"/>
    <cellStyle name="Normal 52 2 2 4" xfId="16885" xr:uid="{02838F97-889B-498E-A2C3-DA162EB8ED3A}"/>
    <cellStyle name="Normal 52 2 2 4 2" xfId="16886" xr:uid="{657CD251-353D-43DD-AC92-ED6A0C006715}"/>
    <cellStyle name="Normal 52 2 2 4 2 2" xfId="16887" xr:uid="{730C4EFD-7EAC-4902-8CD7-0B85E9460580}"/>
    <cellStyle name="Normal 52 2 2 4 2 2 2" xfId="16888" xr:uid="{026F2556-FE19-4CF2-87FC-3B1337FC7E5F}"/>
    <cellStyle name="Normal 52 2 2 4 2 3" xfId="16889" xr:uid="{2B9E7EEC-C576-48F2-ADD5-11F635868024}"/>
    <cellStyle name="Normal 52 2 2 4 3" xfId="16890" xr:uid="{63742630-148E-4AAA-85AD-8345816DFE13}"/>
    <cellStyle name="Normal 52 2 2 4 3 2" xfId="16891" xr:uid="{EB215659-C701-4143-8AB3-5F82C8EB212E}"/>
    <cellStyle name="Normal 52 2 2 4 4" xfId="16892" xr:uid="{791848C3-1CE6-49E3-A3C3-8FDF495B17AA}"/>
    <cellStyle name="Normal 52 2 2 5" xfId="16893" xr:uid="{FD1A662D-FB38-4FA9-8F13-D79E20ACA800}"/>
    <cellStyle name="Normal 52 2 2 5 2" xfId="16894" xr:uid="{7647FA35-BD3B-4222-AAAF-2D38AA926EAF}"/>
    <cellStyle name="Normal 52 2 2 5 2 2" xfId="16895" xr:uid="{96E336A4-95DD-48CA-AD63-57DBE919CA21}"/>
    <cellStyle name="Normal 52 2 2 5 3" xfId="16896" xr:uid="{BAC46866-E799-4BD9-B957-CEC61299C0F5}"/>
    <cellStyle name="Normal 52 2 2 6" xfId="16897" xr:uid="{9CB21320-3176-4B4D-8EAB-009FB4FF6809}"/>
    <cellStyle name="Normal 52 2 2 6 2" xfId="16898" xr:uid="{00940370-5CC3-470D-86E3-9BD67059B415}"/>
    <cellStyle name="Normal 52 2 2 7" xfId="16899" xr:uid="{DFFB18D8-542D-4EF3-9D67-6CC5318D2768}"/>
    <cellStyle name="Normal 52 2 3" xfId="16900" xr:uid="{248E1730-3552-46E2-8466-11E9CF943F6E}"/>
    <cellStyle name="Normal 52 2 3 2" xfId="16901" xr:uid="{7BAF986D-1128-4604-9E93-1830619D2B6F}"/>
    <cellStyle name="Normal 52 2 3 2 2" xfId="16902" xr:uid="{4561CD15-A09A-4257-B10E-925606A7E8C0}"/>
    <cellStyle name="Normal 52 2 3 2 2 2" xfId="16903" xr:uid="{4062CA79-E1B0-4CAF-A6C7-BEF9AD1AD935}"/>
    <cellStyle name="Normal 52 2 3 2 3" xfId="16904" xr:uid="{24620763-C1B3-4E9E-9606-2B8B6CC7F680}"/>
    <cellStyle name="Normal 52 2 3 3" xfId="16905" xr:uid="{A77EA2E1-4E3D-4D1D-A80F-C070DA21BDD1}"/>
    <cellStyle name="Normal 52 2 3 3 2" xfId="16906" xr:uid="{D5CBF4CF-864D-4FC2-816C-1E0E882D0C21}"/>
    <cellStyle name="Normal 52 2 3 4" xfId="16907" xr:uid="{DEFB216C-9BF0-4ADE-8D3B-03252BA3CA29}"/>
    <cellStyle name="Normal 52 2 4" xfId="16908" xr:uid="{98F926BE-5CD4-4247-A743-E9F0C3961998}"/>
    <cellStyle name="Normal 52 2 4 2" xfId="16909" xr:uid="{E05A8061-E3A8-4D25-BC5F-303BEC6B30FA}"/>
    <cellStyle name="Normal 52 2 4 2 2" xfId="16910" xr:uid="{059BA429-F592-4A33-B101-3C63A242E2EE}"/>
    <cellStyle name="Normal 52 2 4 2 2 2" xfId="16911" xr:uid="{7A19BB61-1275-4D70-B724-92BCA60E8497}"/>
    <cellStyle name="Normal 52 2 4 2 3" xfId="16912" xr:uid="{C7835CD9-D885-444D-926E-7ECABE08BDD7}"/>
    <cellStyle name="Normal 52 2 4 3" xfId="16913" xr:uid="{EC701616-06C3-4914-B0D2-A28746B3F5E2}"/>
    <cellStyle name="Normal 52 2 4 3 2" xfId="16914" xr:uid="{C1726A05-62E0-4044-BC67-4BD5C564289E}"/>
    <cellStyle name="Normal 52 2 4 4" xfId="16915" xr:uid="{583B1D53-1341-4D90-A8EE-F2431A8344C0}"/>
    <cellStyle name="Normal 52 2 5" xfId="16916" xr:uid="{34D481E7-8AC1-4C3A-9EAA-3FA16CEC4906}"/>
    <cellStyle name="Normal 52 2 5 2" xfId="16917" xr:uid="{65B1ED26-64ED-4F91-A71B-6AB4DC4E7F93}"/>
    <cellStyle name="Normal 52 2 5 2 2" xfId="16918" xr:uid="{26CD2239-CCE5-4AB3-A327-3BE1EC926D64}"/>
    <cellStyle name="Normal 52 2 5 2 2 2" xfId="16919" xr:uid="{21EFC1D7-3ED4-4AF7-AF0A-32AB821239AC}"/>
    <cellStyle name="Normal 52 2 5 2 3" xfId="16920" xr:uid="{32E22344-54EF-49F5-BC47-40D60ED40B01}"/>
    <cellStyle name="Normal 52 2 5 3" xfId="16921" xr:uid="{AD35861A-67FD-4BCE-A484-9EDD48301971}"/>
    <cellStyle name="Normal 52 2 5 3 2" xfId="16922" xr:uid="{F5DB4F68-45F4-4774-A2D6-6345B636D0F0}"/>
    <cellStyle name="Normal 52 2 5 4" xfId="16923" xr:uid="{611C8F3B-24A1-4D86-A810-97825201DD07}"/>
    <cellStyle name="Normal 52 2 6" xfId="16924" xr:uid="{1C1E0130-F665-4D67-9E53-41CE00D018BF}"/>
    <cellStyle name="Normal 52 2 6 2" xfId="16925" xr:uid="{62554520-2222-45F8-82D9-00F8D3AB8829}"/>
    <cellStyle name="Normal 52 2 6 2 2" xfId="16926" xr:uid="{052A9E1A-9DF6-49D6-9CF2-D04194CC3349}"/>
    <cellStyle name="Normal 52 2 6 3" xfId="16927" xr:uid="{312263B8-437E-48B6-9D8A-A1E14D7AC8C1}"/>
    <cellStyle name="Normal 52 2 7" xfId="16928" xr:uid="{82F5BA1B-0AE4-4D49-BC0A-88A9497628F3}"/>
    <cellStyle name="Normal 52 2 7 2" xfId="16929" xr:uid="{A0A1BB96-4903-4BA0-AB86-9E8537ADB0B0}"/>
    <cellStyle name="Normal 52 2 8" xfId="16930" xr:uid="{A00BDAA9-C14E-4ED7-BF5E-E599ADC07D98}"/>
    <cellStyle name="Normal 52 3" xfId="16931" xr:uid="{AE93C573-648C-42CC-9A65-AD34928CA6F7}"/>
    <cellStyle name="Normal 52 3 2" xfId="16932" xr:uid="{9BBBB7C3-0A82-4D16-A031-DC208E2957D9}"/>
    <cellStyle name="Normal 52 3 2 2" xfId="16933" xr:uid="{1FAEAE44-BC7D-4312-88CB-7FD8827C50BD}"/>
    <cellStyle name="Normal 52 3 2 2 2" xfId="16934" xr:uid="{721B0782-297C-41E8-87FB-51470AA0D282}"/>
    <cellStyle name="Normal 52 3 2 2 2 2" xfId="16935" xr:uid="{20504D68-B43E-4586-BF5D-448790B4B869}"/>
    <cellStyle name="Normal 52 3 2 2 2 2 2" xfId="16936" xr:uid="{41E4701F-FBD2-484F-ACFC-D4416C5ECBCF}"/>
    <cellStyle name="Normal 52 3 2 2 2 3" xfId="16937" xr:uid="{50572F98-61AA-4892-926C-53F00729E891}"/>
    <cellStyle name="Normal 52 3 2 2 3" xfId="16938" xr:uid="{7B3665A6-66EB-4D26-A27E-A335F3C59D1E}"/>
    <cellStyle name="Normal 52 3 2 2 3 2" xfId="16939" xr:uid="{BBD27CAF-A728-428A-BCD5-567802244111}"/>
    <cellStyle name="Normal 52 3 2 2 4" xfId="16940" xr:uid="{1D7A89C0-BB47-4E3F-9925-E460EB8ACD1A}"/>
    <cellStyle name="Normal 52 3 2 3" xfId="16941" xr:uid="{F4609076-A8D5-40BB-BA9F-DE4CF0C949F3}"/>
    <cellStyle name="Normal 52 3 2 3 2" xfId="16942" xr:uid="{BD64081D-A2B0-49CF-8557-080492A7FE99}"/>
    <cellStyle name="Normal 52 3 2 3 2 2" xfId="16943" xr:uid="{59BF1AD0-D778-43CD-9210-CCAA80FE0E4B}"/>
    <cellStyle name="Normal 52 3 2 3 2 2 2" xfId="16944" xr:uid="{2705F843-09BC-47D9-9B38-A53E67785D74}"/>
    <cellStyle name="Normal 52 3 2 3 2 3" xfId="16945" xr:uid="{A8097AF3-B216-4882-85C1-2548152C84EA}"/>
    <cellStyle name="Normal 52 3 2 3 3" xfId="16946" xr:uid="{D02FBC7A-43CD-440F-AB62-3275F47B4FB7}"/>
    <cellStyle name="Normal 52 3 2 3 3 2" xfId="16947" xr:uid="{7393CC45-8934-44DC-995C-253B37A836D0}"/>
    <cellStyle name="Normal 52 3 2 3 4" xfId="16948" xr:uid="{256DE16C-2B2F-45EA-AEA7-1C295E11AA34}"/>
    <cellStyle name="Normal 52 3 2 4" xfId="16949" xr:uid="{16636E62-BF35-4EE7-A9E3-FA5DCDFFE711}"/>
    <cellStyle name="Normal 52 3 2 4 2" xfId="16950" xr:uid="{E7B7F97D-10A6-4634-B8D9-B56F65379F15}"/>
    <cellStyle name="Normal 52 3 2 4 2 2" xfId="16951" xr:uid="{34E41A76-CBFB-466D-8F0D-76CA072CD755}"/>
    <cellStyle name="Normal 52 3 2 4 2 2 2" xfId="16952" xr:uid="{BED1D6A4-0A84-4E32-8E2A-564FA3A41558}"/>
    <cellStyle name="Normal 52 3 2 4 2 3" xfId="16953" xr:uid="{AC8FD71F-23B4-43A1-BE2A-79FD0A00EEAC}"/>
    <cellStyle name="Normal 52 3 2 4 3" xfId="16954" xr:uid="{9750EC0F-3A0E-47F5-A6A7-11C4D942930D}"/>
    <cellStyle name="Normal 52 3 2 4 3 2" xfId="16955" xr:uid="{7E8BB52B-C0C9-4443-8BDB-F1E73DCD70AE}"/>
    <cellStyle name="Normal 52 3 2 4 4" xfId="16956" xr:uid="{075342AA-0D15-4E35-A7B0-0384B3A1B58C}"/>
    <cellStyle name="Normal 52 3 2 5" xfId="16957" xr:uid="{526AA472-6CC9-41D6-A749-CA2C1E60D038}"/>
    <cellStyle name="Normal 52 3 2 5 2" xfId="16958" xr:uid="{EDF1F827-6E58-45DE-A512-BB10D00906FC}"/>
    <cellStyle name="Normal 52 3 2 5 2 2" xfId="16959" xr:uid="{F4E54193-26B9-429A-B261-96C3C44893A7}"/>
    <cellStyle name="Normal 52 3 2 5 3" xfId="16960" xr:uid="{1F8F0F9E-377D-4BD8-B12C-C9BC41DDA42E}"/>
    <cellStyle name="Normal 52 3 2 6" xfId="16961" xr:uid="{03F5BF5C-A135-49CB-8480-F81C70D03207}"/>
    <cellStyle name="Normal 52 3 2 6 2" xfId="16962" xr:uid="{C5AE71EF-1BAE-409F-8B67-54B82009D215}"/>
    <cellStyle name="Normal 52 3 2 7" xfId="16963" xr:uid="{91896DEB-1A0B-48F5-8A0E-B741C08D536E}"/>
    <cellStyle name="Normal 52 3 3" xfId="16964" xr:uid="{7A3DC0F3-0ECE-4C9F-9B7D-0E27B4698EF4}"/>
    <cellStyle name="Normal 52 3 3 2" xfId="16965" xr:uid="{050E7A40-4927-4913-A8F8-DF57FA878E24}"/>
    <cellStyle name="Normal 52 3 3 2 2" xfId="16966" xr:uid="{7E35A1E4-FB5B-4807-A88E-2BBDC6BD8365}"/>
    <cellStyle name="Normal 52 3 3 2 2 2" xfId="16967" xr:uid="{55CDAD76-B7D8-4081-9586-2812CDD6D5B1}"/>
    <cellStyle name="Normal 52 3 3 2 3" xfId="16968" xr:uid="{21E07B09-7DB5-4DBE-87A4-790CE9F18D2D}"/>
    <cellStyle name="Normal 52 3 3 3" xfId="16969" xr:uid="{C774A1AA-2351-4634-8280-8F46A6584366}"/>
    <cellStyle name="Normal 52 3 3 3 2" xfId="16970" xr:uid="{0031C3E3-FB99-4052-9B75-F10A35357712}"/>
    <cellStyle name="Normal 52 3 3 4" xfId="16971" xr:uid="{FF575BE1-DEBA-4EF2-B1CE-946D3B5B6BC6}"/>
    <cellStyle name="Normal 52 3 4" xfId="16972" xr:uid="{5951D680-B5FA-46D9-ACFE-295A3C9E1946}"/>
    <cellStyle name="Normal 52 3 4 2" xfId="16973" xr:uid="{B2F2B9FB-A232-4F96-996B-94075B96EDE9}"/>
    <cellStyle name="Normal 52 3 4 2 2" xfId="16974" xr:uid="{C869C529-25E4-41B7-A243-748A1C2D01D6}"/>
    <cellStyle name="Normal 52 3 4 2 2 2" xfId="16975" xr:uid="{7A4727E1-B888-4CA1-BB84-8EE57D7246C8}"/>
    <cellStyle name="Normal 52 3 4 2 3" xfId="16976" xr:uid="{11960145-9F0B-4A81-B199-9A06085AEC5C}"/>
    <cellStyle name="Normal 52 3 4 3" xfId="16977" xr:uid="{AFA6A179-D51A-4461-97B8-63787EED801C}"/>
    <cellStyle name="Normal 52 3 4 3 2" xfId="16978" xr:uid="{61491EEE-6EBE-4C51-8B00-D8D544AED972}"/>
    <cellStyle name="Normal 52 3 4 4" xfId="16979" xr:uid="{BEEB44D1-3BBD-4999-88A1-3974AF59C3F9}"/>
    <cellStyle name="Normal 52 3 5" xfId="16980" xr:uid="{A2BA7BDA-D791-46A5-B9A1-77B2C5D05553}"/>
    <cellStyle name="Normal 52 3 5 2" xfId="16981" xr:uid="{0D86CD7D-9F1F-4B77-BE24-D02B067C2A77}"/>
    <cellStyle name="Normal 52 3 5 2 2" xfId="16982" xr:uid="{9BBD4AF2-AE9C-47A2-97A8-5E42674BED1F}"/>
    <cellStyle name="Normal 52 3 5 2 2 2" xfId="16983" xr:uid="{BCF6DBB5-902A-41B6-8295-E3DA7614A62E}"/>
    <cellStyle name="Normal 52 3 5 2 3" xfId="16984" xr:uid="{1578BC53-7B6E-4640-9342-2584A9C790A1}"/>
    <cellStyle name="Normal 52 3 5 3" xfId="16985" xr:uid="{82801566-CA32-4DDB-914A-C286A08A7BEA}"/>
    <cellStyle name="Normal 52 3 5 3 2" xfId="16986" xr:uid="{EC31B41A-883D-46B8-89DE-01C748E4C967}"/>
    <cellStyle name="Normal 52 3 5 4" xfId="16987" xr:uid="{7DD9ADEC-8550-4AB5-9A54-0BE603DEA9F4}"/>
    <cellStyle name="Normal 52 3 6" xfId="16988" xr:uid="{9ABA551B-3E79-467A-879C-46756F2CCDD2}"/>
    <cellStyle name="Normal 52 3 6 2" xfId="16989" xr:uid="{B47F141E-C6AD-454F-AE3A-C43F7F6C2E0F}"/>
    <cellStyle name="Normal 52 3 6 2 2" xfId="16990" xr:uid="{E83BBE34-0FA2-40D6-870A-27ABE9236F19}"/>
    <cellStyle name="Normal 52 3 6 3" xfId="16991" xr:uid="{F06E5C46-0CD0-4FED-B6DD-9B4B180CE3A3}"/>
    <cellStyle name="Normal 52 3 7" xfId="16992" xr:uid="{3ABCC1C9-4B50-457A-BFC2-43F6D7C8529F}"/>
    <cellStyle name="Normal 52 3 7 2" xfId="16993" xr:uid="{B8255BAC-BBB1-4536-AC83-699BC09B1E9B}"/>
    <cellStyle name="Normal 52 3 8" xfId="16994" xr:uid="{2E345213-F7F3-4036-972A-C1EE20FA078A}"/>
    <cellStyle name="Normal 52 4" xfId="16995" xr:uid="{DED09605-993B-4525-937B-69871C00C2E7}"/>
    <cellStyle name="Normal 52 4 2" xfId="16996" xr:uid="{406A7FBC-098D-4564-8F0C-8895A856AF12}"/>
    <cellStyle name="Normal 52 4 2 2" xfId="16997" xr:uid="{E7315CDC-3FD0-4DE7-8877-07DE1FBD9AA1}"/>
    <cellStyle name="Normal 52 4 2 2 2" xfId="16998" xr:uid="{889BDD4B-D092-4665-B2F8-DEB549D689EA}"/>
    <cellStyle name="Normal 52 4 2 2 2 2" xfId="16999" xr:uid="{CDD68212-49D6-492B-B7D0-3D426615FE08}"/>
    <cellStyle name="Normal 52 4 2 2 3" xfId="17000" xr:uid="{D71079DC-1CD4-4DFB-95B9-A0890BFC79D6}"/>
    <cellStyle name="Normal 52 4 2 3" xfId="17001" xr:uid="{5CBE1763-7E42-4457-B875-88C017FBA233}"/>
    <cellStyle name="Normal 52 4 2 3 2" xfId="17002" xr:uid="{18B7A830-28DE-4098-92A1-B825F6755A42}"/>
    <cellStyle name="Normal 52 4 2 4" xfId="17003" xr:uid="{A35D4660-F9B6-4854-A398-BDF1617E9E3B}"/>
    <cellStyle name="Normal 52 4 3" xfId="17004" xr:uid="{6AEC9A94-B220-4601-A0A4-3467D8A9E16A}"/>
    <cellStyle name="Normal 52 4 3 2" xfId="17005" xr:uid="{85B3F7BE-9255-444B-9586-7CA561683435}"/>
    <cellStyle name="Normal 52 4 3 2 2" xfId="17006" xr:uid="{5736D236-9A9C-4A6B-98CD-E10844C10A56}"/>
    <cellStyle name="Normal 52 4 3 2 2 2" xfId="17007" xr:uid="{19147915-19C5-47AD-A8F9-D77841B4F3F8}"/>
    <cellStyle name="Normal 52 4 3 2 3" xfId="17008" xr:uid="{0FA5FEA4-316C-4BA0-8E29-A86DD62273BD}"/>
    <cellStyle name="Normal 52 4 3 3" xfId="17009" xr:uid="{C1E69171-097B-4842-AD12-5550DD1812F5}"/>
    <cellStyle name="Normal 52 4 3 3 2" xfId="17010" xr:uid="{9C39657A-59D6-41F1-B42F-70D8878E8817}"/>
    <cellStyle name="Normal 52 4 3 4" xfId="17011" xr:uid="{7C11586C-BFF2-47C5-9651-EA28358405B8}"/>
    <cellStyle name="Normal 52 4 4" xfId="17012" xr:uid="{2BF93D04-3D57-42A4-85F1-51F3B7521228}"/>
    <cellStyle name="Normal 52 4 4 2" xfId="17013" xr:uid="{3C11B6B9-B07F-435A-B228-B1D4F3F6C33F}"/>
    <cellStyle name="Normal 52 4 4 2 2" xfId="17014" xr:uid="{9FD6123B-A66F-4197-90B0-E05843A79EFD}"/>
    <cellStyle name="Normal 52 4 4 2 2 2" xfId="17015" xr:uid="{EC6A966C-C696-43B4-8B7D-48CD35F8A3E0}"/>
    <cellStyle name="Normal 52 4 4 2 3" xfId="17016" xr:uid="{BBCAAB2C-5A48-4CBA-B2EE-1F1A2F67DCEF}"/>
    <cellStyle name="Normal 52 4 4 3" xfId="17017" xr:uid="{E45B8A3E-FB97-4D76-96D3-FC51FB49410B}"/>
    <cellStyle name="Normal 52 4 4 3 2" xfId="17018" xr:uid="{C7B7EC96-8363-4EF8-93B3-A0A2F027CCEA}"/>
    <cellStyle name="Normal 52 4 4 4" xfId="17019" xr:uid="{4AF7FA2F-40FD-4208-B554-68D7F585EADF}"/>
    <cellStyle name="Normal 52 4 5" xfId="17020" xr:uid="{B09BA44D-31C8-4EFE-9C0E-BED7B1F1248C}"/>
    <cellStyle name="Normal 52 4 5 2" xfId="17021" xr:uid="{3C393903-5508-4A9E-A6EA-2845FF7270C4}"/>
    <cellStyle name="Normal 52 4 5 2 2" xfId="17022" xr:uid="{BAE7FB8F-B7B3-43DB-8B20-CD9E8CADDC8D}"/>
    <cellStyle name="Normal 52 4 5 3" xfId="17023" xr:uid="{A2FA4233-9819-4E00-8DDF-D0A9245EE90C}"/>
    <cellStyle name="Normal 52 4 6" xfId="17024" xr:uid="{929C1803-9FF0-4853-B74E-8D81E10F4B78}"/>
    <cellStyle name="Normal 52 4 6 2" xfId="17025" xr:uid="{94D3ACA5-24DC-46B2-A032-6F842C09A221}"/>
    <cellStyle name="Normal 52 4 7" xfId="17026" xr:uid="{3239FFD7-A1EA-49BB-BA2D-BFA94DBA6EC9}"/>
    <cellStyle name="Normal 52 5" xfId="17027" xr:uid="{A52DFC84-34F0-428F-829D-9EB5F214D587}"/>
    <cellStyle name="Normal 52 5 2" xfId="17028" xr:uid="{F2F6E02F-74F5-4F60-AE00-B9DE366469A4}"/>
    <cellStyle name="Normal 52 5 2 2" xfId="17029" xr:uid="{62A134A9-2194-4C17-A105-8F5CED80716E}"/>
    <cellStyle name="Normal 52 5 2 2 2" xfId="17030" xr:uid="{7B5643EE-D07E-4203-8F56-31FFF6542DF1}"/>
    <cellStyle name="Normal 52 5 2 3" xfId="17031" xr:uid="{603F1624-33AA-4B48-9577-5011C2061B8A}"/>
    <cellStyle name="Normal 52 5 3" xfId="17032" xr:uid="{8FD28A8D-644D-4330-AB94-233892D12360}"/>
    <cellStyle name="Normal 52 5 3 2" xfId="17033" xr:uid="{CAD1B6F8-D918-4EDE-9445-2866168551E2}"/>
    <cellStyle name="Normal 52 5 4" xfId="17034" xr:uid="{41677E96-DB68-4998-9276-6492F9B8076B}"/>
    <cellStyle name="Normal 52 6" xfId="17035" xr:uid="{F3461BF2-EAF7-44D3-ABDB-BBE34BA61632}"/>
    <cellStyle name="Normal 52 6 2" xfId="17036" xr:uid="{57F76D36-26E7-49C3-B15D-128562299B1E}"/>
    <cellStyle name="Normal 52 6 2 2" xfId="17037" xr:uid="{15892A8B-C532-4DCE-9139-2E8EFBF027C5}"/>
    <cellStyle name="Normal 52 6 2 2 2" xfId="17038" xr:uid="{BB04603E-9ABF-4F7D-B11D-E33007EBAFA7}"/>
    <cellStyle name="Normal 52 6 2 3" xfId="17039" xr:uid="{6227137F-7B5D-4D9D-9B88-20663A7E0624}"/>
    <cellStyle name="Normal 52 6 3" xfId="17040" xr:uid="{D8D52933-8E28-4864-A338-9A9D01F68A53}"/>
    <cellStyle name="Normal 52 6 3 2" xfId="17041" xr:uid="{8E059505-8953-4E9E-9A43-DC60A44B5374}"/>
    <cellStyle name="Normal 52 6 4" xfId="17042" xr:uid="{7B808236-383B-4415-BAEE-641095B3B226}"/>
    <cellStyle name="Normal 52 7" xfId="17043" xr:uid="{319B40DD-9006-40D9-A52C-9F6B9075E724}"/>
    <cellStyle name="Normal 52 7 2" xfId="17044" xr:uid="{2F6E0B19-6D6C-4254-99F7-BD78F577DDDA}"/>
    <cellStyle name="Normal 52 7 2 2" xfId="17045" xr:uid="{CB7B9CCF-50C2-4FC2-AA72-E95750A833C3}"/>
    <cellStyle name="Normal 52 7 2 2 2" xfId="17046" xr:uid="{77EE8728-FE86-4798-917C-B92B16E0BF2B}"/>
    <cellStyle name="Normal 52 7 2 3" xfId="17047" xr:uid="{A9E55439-BE80-4242-B679-BC5D3B086A9E}"/>
    <cellStyle name="Normal 52 7 3" xfId="17048" xr:uid="{E8844E0F-3AEB-4613-856F-5836B5E62681}"/>
    <cellStyle name="Normal 52 7 3 2" xfId="17049" xr:uid="{48B0AD29-874C-44DE-85F7-1B24DD8F1387}"/>
    <cellStyle name="Normal 52 7 4" xfId="17050" xr:uid="{2D7C92E6-0D7F-4C98-8FD6-340B018EC9F6}"/>
    <cellStyle name="Normal 52 8" xfId="17051" xr:uid="{9E0658B3-AC94-43AC-8977-BBC329BC8B4B}"/>
    <cellStyle name="Normal 52 8 2" xfId="17052" xr:uid="{2180420E-7458-4C6F-995B-ED152522307A}"/>
    <cellStyle name="Normal 52 8 2 2" xfId="17053" xr:uid="{247951B2-A141-4828-9228-7A169D38245C}"/>
    <cellStyle name="Normal 52 8 3" xfId="17054" xr:uid="{62154D78-8937-4B90-B5AB-F906F5FABB58}"/>
    <cellStyle name="Normal 52 9" xfId="17055" xr:uid="{896F2820-297D-4DC5-9A1F-D52297A76D9D}"/>
    <cellStyle name="Normal 52 9 2" xfId="17056" xr:uid="{DFFDDCF1-FC28-454F-B787-0910E2291873}"/>
    <cellStyle name="Normal 53" xfId="17057" xr:uid="{E833B01F-AD7B-4928-BD1A-B0B421D725D1}"/>
    <cellStyle name="Normal 53 10" xfId="17058" xr:uid="{7DCBB3B1-7B15-43E4-BBA6-75278B9DE674}"/>
    <cellStyle name="Normal 53 2" xfId="17059" xr:uid="{0F333BE9-3BAB-4FF1-AFFA-B45E10D1CB32}"/>
    <cellStyle name="Normal 53 2 2" xfId="17060" xr:uid="{6C55ED18-2AA9-4034-90E5-191C75AA7522}"/>
    <cellStyle name="Normal 53 2 2 2" xfId="17061" xr:uid="{5B3FB864-F82C-46CF-BBF1-605FBEE968CE}"/>
    <cellStyle name="Normal 53 2 2 2 2" xfId="17062" xr:uid="{01A566AF-237D-4F11-8145-B505E1D92F3A}"/>
    <cellStyle name="Normal 53 2 2 2 2 2" xfId="17063" xr:uid="{C8314A4D-A472-4243-BB86-D7FF4412A542}"/>
    <cellStyle name="Normal 53 2 2 2 2 2 2" xfId="17064" xr:uid="{0782464D-625C-491A-A702-7838B8139860}"/>
    <cellStyle name="Normal 53 2 2 2 2 3" xfId="17065" xr:uid="{55B8AF98-D398-473F-949F-615B037BB9F3}"/>
    <cellStyle name="Normal 53 2 2 2 3" xfId="17066" xr:uid="{725316B2-DDD7-4963-AC03-9477831AF03D}"/>
    <cellStyle name="Normal 53 2 2 2 3 2" xfId="17067" xr:uid="{4ED77237-741E-4A68-A341-7634931B0D71}"/>
    <cellStyle name="Normal 53 2 2 2 4" xfId="17068" xr:uid="{1E162532-CC66-4E27-8516-8765218889EB}"/>
    <cellStyle name="Normal 53 2 2 3" xfId="17069" xr:uid="{42E17C05-25C2-4B8C-90E0-545BEA7CD44D}"/>
    <cellStyle name="Normal 53 2 2 3 2" xfId="17070" xr:uid="{200007A7-7771-4A2B-9FDF-934FF20D8A70}"/>
    <cellStyle name="Normal 53 2 2 3 2 2" xfId="17071" xr:uid="{25AF30A5-9342-4EE9-9AC3-405315DE5E35}"/>
    <cellStyle name="Normal 53 2 2 3 2 2 2" xfId="17072" xr:uid="{EDB0B63F-1850-4D48-9529-7BE3076198B2}"/>
    <cellStyle name="Normal 53 2 2 3 2 3" xfId="17073" xr:uid="{8D647138-FE53-40AA-8318-DB3EAC427D17}"/>
    <cellStyle name="Normal 53 2 2 3 3" xfId="17074" xr:uid="{89EC2BD7-C19D-47B8-ACC9-1F37537B57EB}"/>
    <cellStyle name="Normal 53 2 2 3 3 2" xfId="17075" xr:uid="{B59C75C3-2A30-438E-9BAE-0E92D2778710}"/>
    <cellStyle name="Normal 53 2 2 3 4" xfId="17076" xr:uid="{EE414329-1430-4DCA-82AA-59CE54F2985B}"/>
    <cellStyle name="Normal 53 2 2 4" xfId="17077" xr:uid="{F1DCB02E-10A3-4959-95A2-C82E0FB8D93D}"/>
    <cellStyle name="Normal 53 2 2 4 2" xfId="17078" xr:uid="{7AA21068-04F0-43FE-BC0B-3AF89313A1BB}"/>
    <cellStyle name="Normal 53 2 2 4 2 2" xfId="17079" xr:uid="{23FAC415-8759-463D-B72B-32F2874F6873}"/>
    <cellStyle name="Normal 53 2 2 4 2 2 2" xfId="17080" xr:uid="{9BB312FC-8528-4624-99C1-9F8C0D2C653A}"/>
    <cellStyle name="Normal 53 2 2 4 2 3" xfId="17081" xr:uid="{9F328FA6-2147-4A54-9F2E-9DC8BD5B0312}"/>
    <cellStyle name="Normal 53 2 2 4 3" xfId="17082" xr:uid="{E51843F2-E74B-4484-A4C4-DE86F1AD5403}"/>
    <cellStyle name="Normal 53 2 2 4 3 2" xfId="17083" xr:uid="{028F25E4-1A91-4DAD-98C9-66B2C2DB79EE}"/>
    <cellStyle name="Normal 53 2 2 4 4" xfId="17084" xr:uid="{4F64FA3F-2EC7-433B-A4A7-F448597DF4C1}"/>
    <cellStyle name="Normal 53 2 2 5" xfId="17085" xr:uid="{7AFCABDB-3278-4ECE-9C32-3FAA2DC538EF}"/>
    <cellStyle name="Normal 53 2 2 5 2" xfId="17086" xr:uid="{B2AE02FA-159E-4C42-AB78-B11DDA06608C}"/>
    <cellStyle name="Normal 53 2 2 5 2 2" xfId="17087" xr:uid="{42DC1E2C-8F93-4B9F-BF89-C09C6BB3FC41}"/>
    <cellStyle name="Normal 53 2 2 5 3" xfId="17088" xr:uid="{CF7A21E1-0CC4-4305-B91A-CB36B7D9A073}"/>
    <cellStyle name="Normal 53 2 2 6" xfId="17089" xr:uid="{173E86BA-3981-4354-AFB2-21F178394FFF}"/>
    <cellStyle name="Normal 53 2 2 6 2" xfId="17090" xr:uid="{2A2BED3B-9EC5-4954-8C28-CFE0EA4ACDB0}"/>
    <cellStyle name="Normal 53 2 2 7" xfId="17091" xr:uid="{0078592D-730B-4E2D-A7DD-B0BE0E41CB22}"/>
    <cellStyle name="Normal 53 2 3" xfId="17092" xr:uid="{FCD1F0C6-28CB-458F-BE78-1CF2B8AC57DE}"/>
    <cellStyle name="Normal 53 2 3 2" xfId="17093" xr:uid="{499DDA1E-3E31-42A6-840D-B6BC4B20FC75}"/>
    <cellStyle name="Normal 53 2 3 2 2" xfId="17094" xr:uid="{CE85B410-15A3-4EDE-AA6D-D01F81B91614}"/>
    <cellStyle name="Normal 53 2 3 2 2 2" xfId="17095" xr:uid="{0E4050B1-309B-4970-900E-347E995F6823}"/>
    <cellStyle name="Normal 53 2 3 2 3" xfId="17096" xr:uid="{D2974510-7E29-40D1-9075-DE3940BEA98D}"/>
    <cellStyle name="Normal 53 2 3 3" xfId="17097" xr:uid="{D2E60438-FE47-40FC-805C-56AC74606BB5}"/>
    <cellStyle name="Normal 53 2 3 3 2" xfId="17098" xr:uid="{6A25D8C4-8C6F-4E9C-81F0-5A18A35D2D31}"/>
    <cellStyle name="Normal 53 2 3 4" xfId="17099" xr:uid="{429129FA-0D8C-48E3-B44C-51A621731442}"/>
    <cellStyle name="Normal 53 2 4" xfId="17100" xr:uid="{98C29CA0-34E6-476B-89F7-AD77B6726942}"/>
    <cellStyle name="Normal 53 2 4 2" xfId="17101" xr:uid="{20A5B4BD-957B-442E-9D29-7BD6C049D431}"/>
    <cellStyle name="Normal 53 2 4 2 2" xfId="17102" xr:uid="{A8A48113-22BC-4A0F-92C9-37383D4AE625}"/>
    <cellStyle name="Normal 53 2 4 2 2 2" xfId="17103" xr:uid="{9261470C-20CA-4363-8CE5-40242656B8B6}"/>
    <cellStyle name="Normal 53 2 4 2 3" xfId="17104" xr:uid="{46161C8D-29E7-4B10-9C4D-F8DD1634AD8C}"/>
    <cellStyle name="Normal 53 2 4 3" xfId="17105" xr:uid="{55C9637C-B096-4222-B030-FAC4C6162334}"/>
    <cellStyle name="Normal 53 2 4 3 2" xfId="17106" xr:uid="{401C0C93-689E-43DE-903D-CD320E51C06F}"/>
    <cellStyle name="Normal 53 2 4 4" xfId="17107" xr:uid="{5A9167CC-1A03-4705-8C9F-02AD21700FD8}"/>
    <cellStyle name="Normal 53 2 5" xfId="17108" xr:uid="{373A7229-D478-4B3A-B571-347A79AB5A85}"/>
    <cellStyle name="Normal 53 2 5 2" xfId="17109" xr:uid="{FF16F80F-B2A2-4CE7-9261-8949354FFD51}"/>
    <cellStyle name="Normal 53 2 5 2 2" xfId="17110" xr:uid="{FB5DF14D-EE73-4081-83C8-384179AAC679}"/>
    <cellStyle name="Normal 53 2 5 2 2 2" xfId="17111" xr:uid="{1F94DFAB-BF62-4565-B773-F4D820F153C2}"/>
    <cellStyle name="Normal 53 2 5 2 3" xfId="17112" xr:uid="{96274108-28E1-46DD-B1E2-1ADF3F363219}"/>
    <cellStyle name="Normal 53 2 5 3" xfId="17113" xr:uid="{52FF59A1-6BAE-45FD-8524-058493610B03}"/>
    <cellStyle name="Normal 53 2 5 3 2" xfId="17114" xr:uid="{2D947ED0-78FA-4A29-95F5-20E2C28A9660}"/>
    <cellStyle name="Normal 53 2 5 4" xfId="17115" xr:uid="{8069810E-05EF-47D3-BE13-0B712EABBE97}"/>
    <cellStyle name="Normal 53 2 6" xfId="17116" xr:uid="{F3C7D020-1576-481C-95B2-A9AF731F2C54}"/>
    <cellStyle name="Normal 53 2 6 2" xfId="17117" xr:uid="{5187026C-4370-4973-B752-F72F0A0E5A48}"/>
    <cellStyle name="Normal 53 2 6 2 2" xfId="17118" xr:uid="{C616BDF0-8E25-4382-9F71-E283509666A9}"/>
    <cellStyle name="Normal 53 2 6 3" xfId="17119" xr:uid="{B747D49D-8B6E-4994-ADD4-5D648DFC419A}"/>
    <cellStyle name="Normal 53 2 7" xfId="17120" xr:uid="{D344160E-CA34-4C14-9B50-59EC9E95EBF4}"/>
    <cellStyle name="Normal 53 2 7 2" xfId="17121" xr:uid="{BCF6FEBA-734F-479E-BCB9-D2985A4757CF}"/>
    <cellStyle name="Normal 53 2 8" xfId="17122" xr:uid="{B74F1121-CD3C-48E1-BB7C-0E732BB5A578}"/>
    <cellStyle name="Normal 53 3" xfId="17123" xr:uid="{556D38CA-5789-49D2-A4AF-13AC8017F299}"/>
    <cellStyle name="Normal 53 3 2" xfId="17124" xr:uid="{940400FD-5C60-402B-9CE6-FC44632D83AC}"/>
    <cellStyle name="Normal 53 3 2 2" xfId="17125" xr:uid="{D4796D57-2FD6-4F4A-90CD-5A0E34DAC1B3}"/>
    <cellStyle name="Normal 53 3 2 2 2" xfId="17126" xr:uid="{CF66C198-9C96-4E1F-9486-3E227A26D2DA}"/>
    <cellStyle name="Normal 53 3 2 2 2 2" xfId="17127" xr:uid="{1868C11F-731F-404E-9893-1079DCDAD2B3}"/>
    <cellStyle name="Normal 53 3 2 2 2 2 2" xfId="17128" xr:uid="{C5577791-B80F-4535-8F9A-6711025F3F92}"/>
    <cellStyle name="Normal 53 3 2 2 2 3" xfId="17129" xr:uid="{27B2C7CB-B85B-4D7F-B924-3EA26EB00E74}"/>
    <cellStyle name="Normal 53 3 2 2 3" xfId="17130" xr:uid="{1F624B76-BBEA-4096-876F-E49FFA0D9FAB}"/>
    <cellStyle name="Normal 53 3 2 2 3 2" xfId="17131" xr:uid="{C1C9CB95-4852-4307-B215-733B797E7917}"/>
    <cellStyle name="Normal 53 3 2 2 4" xfId="17132" xr:uid="{FE5ADDFB-95B8-4FC5-A099-20F713F02A2F}"/>
    <cellStyle name="Normal 53 3 2 3" xfId="17133" xr:uid="{2A0687CB-68E0-44F4-8411-482898583BE6}"/>
    <cellStyle name="Normal 53 3 2 3 2" xfId="17134" xr:uid="{79B7D173-710E-4CF5-8A77-64EE66963878}"/>
    <cellStyle name="Normal 53 3 2 3 2 2" xfId="17135" xr:uid="{8D434A0F-5F88-4462-A7AB-CD5E0396F1F0}"/>
    <cellStyle name="Normal 53 3 2 3 2 2 2" xfId="17136" xr:uid="{883AF64C-B081-42C5-95D9-784D5B9503A8}"/>
    <cellStyle name="Normal 53 3 2 3 2 3" xfId="17137" xr:uid="{D6C8D678-9B9E-469A-9194-8D6BBA09889A}"/>
    <cellStyle name="Normal 53 3 2 3 3" xfId="17138" xr:uid="{2A2D9A64-01A1-4E95-A057-B01F58516F08}"/>
    <cellStyle name="Normal 53 3 2 3 3 2" xfId="17139" xr:uid="{BDB5B701-4610-4635-891D-BF469ABA91F1}"/>
    <cellStyle name="Normal 53 3 2 3 4" xfId="17140" xr:uid="{A6491C4F-1875-41FD-B356-0ABC69EEE8D1}"/>
    <cellStyle name="Normal 53 3 2 4" xfId="17141" xr:uid="{C8BEE912-DF9A-4FFD-BF21-98B5CB487D38}"/>
    <cellStyle name="Normal 53 3 2 4 2" xfId="17142" xr:uid="{586EBA6E-35E4-4ABF-8C56-DDB1C40C550B}"/>
    <cellStyle name="Normal 53 3 2 4 2 2" xfId="17143" xr:uid="{54F08691-C09B-4D13-A461-0CD81A874F5E}"/>
    <cellStyle name="Normal 53 3 2 4 2 2 2" xfId="17144" xr:uid="{17BF38EE-BB88-44B2-8CFE-81A018AA8EB9}"/>
    <cellStyle name="Normal 53 3 2 4 2 3" xfId="17145" xr:uid="{ABF80BC4-6D78-481E-A80F-0FE52FDF1074}"/>
    <cellStyle name="Normal 53 3 2 4 3" xfId="17146" xr:uid="{E3A74575-5F27-4EC6-AE5E-D4851019497D}"/>
    <cellStyle name="Normal 53 3 2 4 3 2" xfId="17147" xr:uid="{A75E2247-E108-4133-ABE5-AC3E3AB7C483}"/>
    <cellStyle name="Normal 53 3 2 4 4" xfId="17148" xr:uid="{5096A9D5-5725-4BE7-8A8F-808D4BC2D17B}"/>
    <cellStyle name="Normal 53 3 2 5" xfId="17149" xr:uid="{41307D5D-9928-4B30-944C-795376BC2179}"/>
    <cellStyle name="Normal 53 3 2 5 2" xfId="17150" xr:uid="{2CE4969C-80EB-4E3D-8E44-9E99D05336B0}"/>
    <cellStyle name="Normal 53 3 2 5 2 2" xfId="17151" xr:uid="{4C1E675C-20B0-4FF6-B022-E826A4713748}"/>
    <cellStyle name="Normal 53 3 2 5 3" xfId="17152" xr:uid="{BB5CFBA3-F039-466A-818B-C7C8E46B1E92}"/>
    <cellStyle name="Normal 53 3 2 6" xfId="17153" xr:uid="{1BBB0B14-2926-4995-BD60-0D688470FD84}"/>
    <cellStyle name="Normal 53 3 2 6 2" xfId="17154" xr:uid="{F97EA11F-E8BA-441F-B6C2-A715FE734041}"/>
    <cellStyle name="Normal 53 3 2 7" xfId="17155" xr:uid="{A9D65A48-7B8C-42CF-83AE-40B289DB91CB}"/>
    <cellStyle name="Normal 53 3 3" xfId="17156" xr:uid="{2565DAC3-5FBD-44FB-B10B-9FB0510FDDCA}"/>
    <cellStyle name="Normal 53 3 3 2" xfId="17157" xr:uid="{803A72B5-27C5-42A2-A0FD-F865B920CD34}"/>
    <cellStyle name="Normal 53 3 3 2 2" xfId="17158" xr:uid="{87640172-72C0-4C8E-8AB4-B24EA389D1C9}"/>
    <cellStyle name="Normal 53 3 3 2 2 2" xfId="17159" xr:uid="{EE4E7B99-8628-41A1-B67C-2371B60679F3}"/>
    <cellStyle name="Normal 53 3 3 2 3" xfId="17160" xr:uid="{53E178CB-F6D1-4F55-B54B-899D91ABA770}"/>
    <cellStyle name="Normal 53 3 3 3" xfId="17161" xr:uid="{84119190-6E10-4C9F-926C-3CD5EB1677A0}"/>
    <cellStyle name="Normal 53 3 3 3 2" xfId="17162" xr:uid="{78346C25-3406-4FB1-AE0E-AC855B9B664E}"/>
    <cellStyle name="Normal 53 3 3 4" xfId="17163" xr:uid="{6BF8E954-7588-494E-BAA2-80ACFEDFE8DB}"/>
    <cellStyle name="Normal 53 3 4" xfId="17164" xr:uid="{38841CC3-37DC-4206-B227-8EB59485A487}"/>
    <cellStyle name="Normal 53 3 4 2" xfId="17165" xr:uid="{46489270-4BDC-4AE2-B7FC-C80A20857B32}"/>
    <cellStyle name="Normal 53 3 4 2 2" xfId="17166" xr:uid="{33764381-6ADE-4397-B38E-C793894A3C5F}"/>
    <cellStyle name="Normal 53 3 4 2 2 2" xfId="17167" xr:uid="{0767A324-3D0C-4C27-89AC-C84F61ADCEE2}"/>
    <cellStyle name="Normal 53 3 4 2 3" xfId="17168" xr:uid="{DBC57845-5CD5-4A7F-9F79-69DD40CCD7C9}"/>
    <cellStyle name="Normal 53 3 4 3" xfId="17169" xr:uid="{B95813FF-8F42-49FE-8E34-E02EAAFF7F58}"/>
    <cellStyle name="Normal 53 3 4 3 2" xfId="17170" xr:uid="{F5258AC2-DC65-4EA3-845F-58C3170CD36C}"/>
    <cellStyle name="Normal 53 3 4 4" xfId="17171" xr:uid="{76068A57-BF52-45E2-A92E-D8D8FB1C0C35}"/>
    <cellStyle name="Normal 53 3 5" xfId="17172" xr:uid="{DCD40772-495F-4F6B-86F8-F7DA292FC664}"/>
    <cellStyle name="Normal 53 3 5 2" xfId="17173" xr:uid="{B61CC86B-BDBD-4FEB-9CB8-A3970ED23AF3}"/>
    <cellStyle name="Normal 53 3 5 2 2" xfId="17174" xr:uid="{FB4D3C74-54CA-461B-811C-2AEF8C69E8D4}"/>
    <cellStyle name="Normal 53 3 5 2 2 2" xfId="17175" xr:uid="{7D59972C-6FE3-4664-927E-E868BFA22C85}"/>
    <cellStyle name="Normal 53 3 5 2 3" xfId="17176" xr:uid="{20455282-E530-4EF8-988D-420EAFCE974E}"/>
    <cellStyle name="Normal 53 3 5 3" xfId="17177" xr:uid="{8063584B-8834-4A35-A6AD-3E05243873AB}"/>
    <cellStyle name="Normal 53 3 5 3 2" xfId="17178" xr:uid="{77FCC6A6-8CC6-4B95-A6A5-64629C2673FE}"/>
    <cellStyle name="Normal 53 3 5 4" xfId="17179" xr:uid="{A2023775-089E-4595-B03C-E8F92C4BBFB2}"/>
    <cellStyle name="Normal 53 3 6" xfId="17180" xr:uid="{B107D172-7935-4145-B4D6-246F0E3C6268}"/>
    <cellStyle name="Normal 53 3 6 2" xfId="17181" xr:uid="{65C6633D-FBBB-455D-8259-DC9A88F563B5}"/>
    <cellStyle name="Normal 53 3 6 2 2" xfId="17182" xr:uid="{7AD24DED-F925-4848-8436-11935479F011}"/>
    <cellStyle name="Normal 53 3 6 3" xfId="17183" xr:uid="{6DBA39CF-6AD0-4C3C-9EED-5CB27FCB77FA}"/>
    <cellStyle name="Normal 53 3 7" xfId="17184" xr:uid="{ADB0EBD5-65E9-44BF-A7C9-D8CD9546D6C5}"/>
    <cellStyle name="Normal 53 3 7 2" xfId="17185" xr:uid="{3FDC4346-0DE7-4707-925F-B63C8CC6CCAC}"/>
    <cellStyle name="Normal 53 3 8" xfId="17186" xr:uid="{1BD45D49-7557-4255-B4C3-2CCDFBF601E6}"/>
    <cellStyle name="Normal 53 4" xfId="17187" xr:uid="{062C4E62-9EF1-4535-B469-BF5994706328}"/>
    <cellStyle name="Normal 53 4 2" xfId="17188" xr:uid="{1F5CFCE0-2F96-4E26-9F55-5630B94A3736}"/>
    <cellStyle name="Normal 53 4 2 2" xfId="17189" xr:uid="{C3810CA9-761C-4B1A-8F07-C14404272686}"/>
    <cellStyle name="Normal 53 4 2 2 2" xfId="17190" xr:uid="{BF4964B5-0CCB-4611-9C94-A2CCDEEAB774}"/>
    <cellStyle name="Normal 53 4 2 2 2 2" xfId="17191" xr:uid="{3D0080D9-8586-493B-9056-565A77333AB1}"/>
    <cellStyle name="Normal 53 4 2 2 3" xfId="17192" xr:uid="{7A35B905-CFBB-4687-852C-0B294A30C21F}"/>
    <cellStyle name="Normal 53 4 2 3" xfId="17193" xr:uid="{4BA365B9-9840-40AE-8932-4132A7F82EA4}"/>
    <cellStyle name="Normal 53 4 2 3 2" xfId="17194" xr:uid="{A68A7EA3-FE9A-48A1-AB70-578EAF21666E}"/>
    <cellStyle name="Normal 53 4 2 4" xfId="17195" xr:uid="{403604E0-0ADD-40BD-974D-B3C36B93C104}"/>
    <cellStyle name="Normal 53 4 3" xfId="17196" xr:uid="{3E01CE20-7575-4A83-AFF5-A56967D757C0}"/>
    <cellStyle name="Normal 53 4 3 2" xfId="17197" xr:uid="{E9267B55-9C96-4716-A735-0A90B96BF631}"/>
    <cellStyle name="Normal 53 4 3 2 2" xfId="17198" xr:uid="{0604765C-D4A9-4F87-93D7-619F19D96AD5}"/>
    <cellStyle name="Normal 53 4 3 2 2 2" xfId="17199" xr:uid="{F33A1E99-46F3-49FE-B74E-F66C5176A004}"/>
    <cellStyle name="Normal 53 4 3 2 3" xfId="17200" xr:uid="{C5903A90-4BC9-40CB-9CDC-7949773EBD5D}"/>
    <cellStyle name="Normal 53 4 3 3" xfId="17201" xr:uid="{ABE50863-7044-4629-8744-E7F44CD25F8B}"/>
    <cellStyle name="Normal 53 4 3 3 2" xfId="17202" xr:uid="{2ACFFCC2-C368-4C2C-8434-EAEB65C09633}"/>
    <cellStyle name="Normal 53 4 3 4" xfId="17203" xr:uid="{2E452E0D-F356-4B7B-A68B-DE456E049CCD}"/>
    <cellStyle name="Normal 53 4 4" xfId="17204" xr:uid="{C176910A-BD7F-4B8B-935D-F71A5C8D87F0}"/>
    <cellStyle name="Normal 53 4 4 2" xfId="17205" xr:uid="{646FB266-C2AF-4CA1-B0A0-451E260E6958}"/>
    <cellStyle name="Normal 53 4 4 2 2" xfId="17206" xr:uid="{5BCF4671-2634-4DAF-BF0B-E09328A972F9}"/>
    <cellStyle name="Normal 53 4 4 2 2 2" xfId="17207" xr:uid="{4E3074E7-1A00-46FC-B3C0-8F4675E340C5}"/>
    <cellStyle name="Normal 53 4 4 2 3" xfId="17208" xr:uid="{15490B91-A79D-47F2-8953-409A592A19EF}"/>
    <cellStyle name="Normal 53 4 4 3" xfId="17209" xr:uid="{ADC5DA72-F0B0-4169-8693-E4B01992FA8C}"/>
    <cellStyle name="Normal 53 4 4 3 2" xfId="17210" xr:uid="{AC6BFEA5-1783-414D-99CE-0BBDEA6A1E38}"/>
    <cellStyle name="Normal 53 4 4 4" xfId="17211" xr:uid="{172E57E4-ABDA-48D8-B6F5-A78C1683E87B}"/>
    <cellStyle name="Normal 53 4 5" xfId="17212" xr:uid="{4978DAD5-9E8A-47EE-92B9-1F1334FF45ED}"/>
    <cellStyle name="Normal 53 4 5 2" xfId="17213" xr:uid="{993C1520-F4D5-4BA0-9000-78DF00E069A8}"/>
    <cellStyle name="Normal 53 4 5 2 2" xfId="17214" xr:uid="{EF424D91-3CBA-4091-B1B3-161F69BB00B2}"/>
    <cellStyle name="Normal 53 4 5 3" xfId="17215" xr:uid="{88CFE23F-ED09-4438-B54D-2E1A5E662FD1}"/>
    <cellStyle name="Normal 53 4 6" xfId="17216" xr:uid="{40D4FA39-DCAE-4EB1-A678-C10F30225986}"/>
    <cellStyle name="Normal 53 4 6 2" xfId="17217" xr:uid="{900FC656-DBB6-4685-A289-903F149F1D40}"/>
    <cellStyle name="Normal 53 4 7" xfId="17218" xr:uid="{9AE16D46-C07F-4BDB-A85E-5B6BF0373084}"/>
    <cellStyle name="Normal 53 5" xfId="17219" xr:uid="{E53CC6DF-5A77-4F25-9ECF-31B9FDBA3B8F}"/>
    <cellStyle name="Normal 53 5 2" xfId="17220" xr:uid="{0D38C4F7-9C33-4C4D-B89A-A148BA036D40}"/>
    <cellStyle name="Normal 53 5 2 2" xfId="17221" xr:uid="{E657685B-50A4-4766-9050-5F3AA323A598}"/>
    <cellStyle name="Normal 53 5 2 2 2" xfId="17222" xr:uid="{37892B70-3DC7-4770-81D8-5BB59E34D3B5}"/>
    <cellStyle name="Normal 53 5 2 3" xfId="17223" xr:uid="{6D369D9C-CCFB-4186-B950-40909FE271CB}"/>
    <cellStyle name="Normal 53 5 3" xfId="17224" xr:uid="{85E5C7BA-B2E8-44E7-8060-E584DD700B17}"/>
    <cellStyle name="Normal 53 5 3 2" xfId="17225" xr:uid="{D3549C0F-8694-40EC-B757-91A1FF4B94FD}"/>
    <cellStyle name="Normal 53 5 4" xfId="17226" xr:uid="{E0BBB734-8906-4803-8270-D145C5C831C9}"/>
    <cellStyle name="Normal 53 6" xfId="17227" xr:uid="{CE88874E-CB2D-42FE-BB6C-565F34235B13}"/>
    <cellStyle name="Normal 53 6 2" xfId="17228" xr:uid="{A914A100-5301-4B2D-900E-45AD633B9125}"/>
    <cellStyle name="Normal 53 6 2 2" xfId="17229" xr:uid="{78B2075F-78D2-42AB-B3C5-3A50E7BFA06C}"/>
    <cellStyle name="Normal 53 6 2 2 2" xfId="17230" xr:uid="{7F548814-FE8F-4CCA-AC37-406C78166BB4}"/>
    <cellStyle name="Normal 53 6 2 3" xfId="17231" xr:uid="{3071EBE0-6C66-4153-B8EC-9A6D5C320F28}"/>
    <cellStyle name="Normal 53 6 3" xfId="17232" xr:uid="{BCE7F958-58AF-43A3-9E97-295E7A369397}"/>
    <cellStyle name="Normal 53 6 3 2" xfId="17233" xr:uid="{4C0990B8-CBD8-4CDE-9AF9-90D0AB74747B}"/>
    <cellStyle name="Normal 53 6 4" xfId="17234" xr:uid="{3B23BD84-7BA0-40D6-A9ED-094B7A76F133}"/>
    <cellStyle name="Normal 53 7" xfId="17235" xr:uid="{02431F4E-15A2-498C-ACFB-81C54241FD11}"/>
    <cellStyle name="Normal 53 7 2" xfId="17236" xr:uid="{20703ACE-BE4D-4257-A057-33D42FC75FED}"/>
    <cellStyle name="Normal 53 7 2 2" xfId="17237" xr:uid="{68EF20EC-43B5-4B77-8E67-2FAEF31B0992}"/>
    <cellStyle name="Normal 53 7 2 2 2" xfId="17238" xr:uid="{5DF189C9-3B4C-4ED4-B4F7-98C993C5BF63}"/>
    <cellStyle name="Normal 53 7 2 3" xfId="17239" xr:uid="{D35D89BE-F03F-4635-896D-17C68E840828}"/>
    <cellStyle name="Normal 53 7 3" xfId="17240" xr:uid="{E248B4A7-FF72-44D2-8906-2B1DA54EC36A}"/>
    <cellStyle name="Normal 53 7 3 2" xfId="17241" xr:uid="{EEEE3360-9DD5-497A-BEB5-CDDC6C1E8AE0}"/>
    <cellStyle name="Normal 53 7 4" xfId="17242" xr:uid="{11940742-EC54-42BD-94D0-66C87F4F4011}"/>
    <cellStyle name="Normal 53 8" xfId="17243" xr:uid="{44EE8DE6-622A-4867-84F1-A0CE11EC5F53}"/>
    <cellStyle name="Normal 53 8 2" xfId="17244" xr:uid="{60CDBE13-60CF-48F2-B25E-969DE7045A30}"/>
    <cellStyle name="Normal 53 8 2 2" xfId="17245" xr:uid="{517F196B-77BF-4225-8A5D-CC397841B823}"/>
    <cellStyle name="Normal 53 8 3" xfId="17246" xr:uid="{7CE1BFA5-D70E-4573-A5A3-ABB23BB0DF1C}"/>
    <cellStyle name="Normal 53 9" xfId="17247" xr:uid="{74E77BD6-4950-4358-902A-3962A2DA3F7A}"/>
    <cellStyle name="Normal 53 9 2" xfId="17248" xr:uid="{EE2597A7-AB22-4728-8022-21912BB1455D}"/>
    <cellStyle name="Normal 54" xfId="17249" xr:uid="{CBEA4993-2EDC-4673-AF25-CE42EA0A0333}"/>
    <cellStyle name="Normal 54 10" xfId="17250" xr:uid="{0B2561BA-5D3C-4A4F-9638-CAAEA1222E9F}"/>
    <cellStyle name="Normal 54 2" xfId="17251" xr:uid="{FD776A68-6D77-4869-9483-7435257690EE}"/>
    <cellStyle name="Normal 54 2 2" xfId="17252" xr:uid="{40A384DC-C461-4609-85B3-3FC3445A1D19}"/>
    <cellStyle name="Normal 54 2 2 2" xfId="17253" xr:uid="{408F8DBF-F5F3-41A5-90DA-8D3173F0F165}"/>
    <cellStyle name="Normal 54 2 2 2 2" xfId="17254" xr:uid="{EF8B6010-FBE4-4D1A-86D7-782792A9DA64}"/>
    <cellStyle name="Normal 54 2 2 2 2 2" xfId="17255" xr:uid="{5E60FCC4-DA1B-4BC9-BD0F-E2C8A76B26B9}"/>
    <cellStyle name="Normal 54 2 2 2 2 2 2" xfId="17256" xr:uid="{DDF4D4F9-8E39-4527-8171-ABA2ADA57230}"/>
    <cellStyle name="Normal 54 2 2 2 2 3" xfId="17257" xr:uid="{3A930E40-7687-4E68-BE5F-4AECF701B225}"/>
    <cellStyle name="Normal 54 2 2 2 3" xfId="17258" xr:uid="{947392DD-31E6-4564-9312-A9DDAB13C5D1}"/>
    <cellStyle name="Normal 54 2 2 2 3 2" xfId="17259" xr:uid="{68E2D56C-A462-42ED-A182-8BB5D22ED8DE}"/>
    <cellStyle name="Normal 54 2 2 2 4" xfId="17260" xr:uid="{0377B185-9E6E-403F-A920-1B3791257D90}"/>
    <cellStyle name="Normal 54 2 2 3" xfId="17261" xr:uid="{2A6B247A-8FB4-4994-A5BD-2EE4518C6223}"/>
    <cellStyle name="Normal 54 2 2 3 2" xfId="17262" xr:uid="{57FBECD7-D64B-4092-AAD0-5C4BB72AAE49}"/>
    <cellStyle name="Normal 54 2 2 3 2 2" xfId="17263" xr:uid="{D2E63669-0F58-4A5B-8BB9-FBD54F03A655}"/>
    <cellStyle name="Normal 54 2 2 3 2 2 2" xfId="17264" xr:uid="{87FCD843-8F7B-45E3-9A87-ECB5F50243CB}"/>
    <cellStyle name="Normal 54 2 2 3 2 3" xfId="17265" xr:uid="{3A4AC333-DAF2-47CF-A2E5-DF4249E4AFF9}"/>
    <cellStyle name="Normal 54 2 2 3 3" xfId="17266" xr:uid="{5D095DDF-B8BE-4F56-9C21-0CC45456BB63}"/>
    <cellStyle name="Normal 54 2 2 3 3 2" xfId="17267" xr:uid="{BC0E2A90-4B60-4329-9122-CFBEAE6A3947}"/>
    <cellStyle name="Normal 54 2 2 3 4" xfId="17268" xr:uid="{FCFE3614-5410-4C6F-B667-A5EEB9411D4A}"/>
    <cellStyle name="Normal 54 2 2 4" xfId="17269" xr:uid="{24F7E41A-A8D3-4FD7-9F58-F970E8A685E2}"/>
    <cellStyle name="Normal 54 2 2 4 2" xfId="17270" xr:uid="{B0E52432-62E5-41FA-8D5B-3A1AC25C95F4}"/>
    <cellStyle name="Normal 54 2 2 4 2 2" xfId="17271" xr:uid="{2A7FC600-9CD7-4A80-95E5-0A59C716F683}"/>
    <cellStyle name="Normal 54 2 2 4 2 2 2" xfId="17272" xr:uid="{762D0DCB-80EA-4092-8921-04C1DF873545}"/>
    <cellStyle name="Normal 54 2 2 4 2 3" xfId="17273" xr:uid="{BEB647D4-7A2D-4E07-9442-2FADA594594A}"/>
    <cellStyle name="Normal 54 2 2 4 3" xfId="17274" xr:uid="{3CEE8999-FC00-4992-8255-BBEAF8CD3FA9}"/>
    <cellStyle name="Normal 54 2 2 4 3 2" xfId="17275" xr:uid="{FE993D1C-AC06-452D-861C-77B61A542D6B}"/>
    <cellStyle name="Normal 54 2 2 4 4" xfId="17276" xr:uid="{D842E099-21A7-4668-A559-D5F9FD871E61}"/>
    <cellStyle name="Normal 54 2 2 5" xfId="17277" xr:uid="{E3602A7F-0131-4488-89C7-0A734D08F542}"/>
    <cellStyle name="Normal 54 2 2 5 2" xfId="17278" xr:uid="{35D86C77-ED05-435B-BAD1-939952B5DFB9}"/>
    <cellStyle name="Normal 54 2 2 5 2 2" xfId="17279" xr:uid="{E2F98C91-1432-45B5-863C-794A412DA4B9}"/>
    <cellStyle name="Normal 54 2 2 5 3" xfId="17280" xr:uid="{8E2D8CF3-6E3F-4CC8-A1D7-D6ED9838BA6A}"/>
    <cellStyle name="Normal 54 2 2 6" xfId="17281" xr:uid="{F46CDEA4-BE75-416D-8F5A-E88F5FBC3F36}"/>
    <cellStyle name="Normal 54 2 2 6 2" xfId="17282" xr:uid="{6333345C-8283-4F2B-AE8F-733747563C9F}"/>
    <cellStyle name="Normal 54 2 2 7" xfId="17283" xr:uid="{A535D2F8-4983-44D6-BD0F-A4B01513A4BE}"/>
    <cellStyle name="Normal 54 2 3" xfId="17284" xr:uid="{F75BBBD6-04A1-47F8-963F-4133B80CB5AD}"/>
    <cellStyle name="Normal 54 2 3 2" xfId="17285" xr:uid="{AA1CC3F7-D541-4E59-AF91-F1477B604F13}"/>
    <cellStyle name="Normal 54 2 3 2 2" xfId="17286" xr:uid="{3B63D5BC-D8FC-4A0F-A97E-083CB1578AF4}"/>
    <cellStyle name="Normal 54 2 3 2 2 2" xfId="17287" xr:uid="{6DC5B07C-BD52-4516-B504-825C7E6D1416}"/>
    <cellStyle name="Normal 54 2 3 2 3" xfId="17288" xr:uid="{12EDBCB9-4A66-4BA1-8A05-118486A590F7}"/>
    <cellStyle name="Normal 54 2 3 3" xfId="17289" xr:uid="{49C819E4-5411-412F-AAAD-88FCA5C67ACE}"/>
    <cellStyle name="Normal 54 2 3 3 2" xfId="17290" xr:uid="{6A79955E-F07D-4A9D-8D2A-454E7A7EA69E}"/>
    <cellStyle name="Normal 54 2 3 4" xfId="17291" xr:uid="{540CF5AE-3C06-4A52-A8FC-DF81259A571B}"/>
    <cellStyle name="Normal 54 2 4" xfId="17292" xr:uid="{E63364A9-C6AE-4EA8-8614-A6827237EBC1}"/>
    <cellStyle name="Normal 54 2 4 2" xfId="17293" xr:uid="{91FE73D7-A432-4406-ACD1-E6B4E51818FC}"/>
    <cellStyle name="Normal 54 2 4 2 2" xfId="17294" xr:uid="{1C9FC4B5-C6D0-499F-9E60-9B45EE36CA67}"/>
    <cellStyle name="Normal 54 2 4 2 2 2" xfId="17295" xr:uid="{A7D11665-0E21-48AF-A2E1-D18D5CFE0851}"/>
    <cellStyle name="Normal 54 2 4 2 3" xfId="17296" xr:uid="{F6FCFD2A-6660-43B8-9AFC-7C3FBE8836FA}"/>
    <cellStyle name="Normal 54 2 4 3" xfId="17297" xr:uid="{91C1B878-5287-4194-8168-2146A515ECC0}"/>
    <cellStyle name="Normal 54 2 4 3 2" xfId="17298" xr:uid="{46A89E84-EE99-4F4E-9385-DF6DD602E962}"/>
    <cellStyle name="Normal 54 2 4 4" xfId="17299" xr:uid="{FEFEC175-B493-4FFF-8E5D-817CBB5A8F1E}"/>
    <cellStyle name="Normal 54 2 5" xfId="17300" xr:uid="{7EBAABE1-E475-4C2D-92CE-FDC7F3485D72}"/>
    <cellStyle name="Normal 54 2 5 2" xfId="17301" xr:uid="{0874054B-088B-4B75-A89D-759A96FCE3D1}"/>
    <cellStyle name="Normal 54 2 5 2 2" xfId="17302" xr:uid="{40C857A6-0B91-4903-B525-CBE0F97B55F1}"/>
    <cellStyle name="Normal 54 2 5 2 2 2" xfId="17303" xr:uid="{A931119B-402E-45F6-A7E3-5E79DB6056C3}"/>
    <cellStyle name="Normal 54 2 5 2 3" xfId="17304" xr:uid="{32963188-E508-4DD4-8DA1-AE49DC5D796C}"/>
    <cellStyle name="Normal 54 2 5 3" xfId="17305" xr:uid="{28717134-484A-4006-87A4-37F8FC5A69D6}"/>
    <cellStyle name="Normal 54 2 5 3 2" xfId="17306" xr:uid="{3D6F4D54-B33E-4EB5-ACD7-72B692AEB021}"/>
    <cellStyle name="Normal 54 2 5 4" xfId="17307" xr:uid="{8D182197-792A-4471-B419-1735D0E68B3A}"/>
    <cellStyle name="Normal 54 2 6" xfId="17308" xr:uid="{892D7635-311A-4C9A-9879-5E82644CEB7C}"/>
    <cellStyle name="Normal 54 2 6 2" xfId="17309" xr:uid="{1A72FB34-DA65-4D39-BF2D-52BB5C46CC61}"/>
    <cellStyle name="Normal 54 2 6 2 2" xfId="17310" xr:uid="{89D09362-E645-4E75-9F89-85C65607D208}"/>
    <cellStyle name="Normal 54 2 6 3" xfId="17311" xr:uid="{F49E3DEF-6055-4339-B9D1-6DA09821F829}"/>
    <cellStyle name="Normal 54 2 7" xfId="17312" xr:uid="{6A8505A4-CF30-4414-9866-FE7B75C3F52E}"/>
    <cellStyle name="Normal 54 2 7 2" xfId="17313" xr:uid="{CCF5C517-52ED-4F49-A8C6-21378C16CE89}"/>
    <cellStyle name="Normal 54 2 8" xfId="17314" xr:uid="{C993B963-5548-44CE-95EC-1DB8DA70ABBB}"/>
    <cellStyle name="Normal 54 3" xfId="17315" xr:uid="{04B020A0-423A-4FEA-9576-134988F79C43}"/>
    <cellStyle name="Normal 54 3 2" xfId="17316" xr:uid="{6392C969-1F20-43D2-8DEE-415D7E53ADD8}"/>
    <cellStyle name="Normal 54 3 2 2" xfId="17317" xr:uid="{DFB838AA-1E4C-4685-8B0B-93C9A6B2B25C}"/>
    <cellStyle name="Normal 54 3 2 2 2" xfId="17318" xr:uid="{CF0BECED-A826-47E8-A802-95B2C018288F}"/>
    <cellStyle name="Normal 54 3 2 2 2 2" xfId="17319" xr:uid="{EF628C52-4BCC-48E5-8CFE-FE216CCDF933}"/>
    <cellStyle name="Normal 54 3 2 2 2 2 2" xfId="17320" xr:uid="{F69A58E5-56B7-4390-86ED-D32C8FC1BFBE}"/>
    <cellStyle name="Normal 54 3 2 2 2 3" xfId="17321" xr:uid="{0875476D-38CB-45D4-BA3C-061DB7F6E0DC}"/>
    <cellStyle name="Normal 54 3 2 2 3" xfId="17322" xr:uid="{7B79B978-69A8-4228-8734-94F4AFF49D74}"/>
    <cellStyle name="Normal 54 3 2 2 3 2" xfId="17323" xr:uid="{6244B143-402D-4884-822B-5F9EB8366F35}"/>
    <cellStyle name="Normal 54 3 2 2 4" xfId="17324" xr:uid="{8F493E8A-DE87-4E00-BB23-47FAE6E2B6B6}"/>
    <cellStyle name="Normal 54 3 2 3" xfId="17325" xr:uid="{FBB7D8F0-0F6C-4CD7-80A3-5455708EC151}"/>
    <cellStyle name="Normal 54 3 2 3 2" xfId="17326" xr:uid="{B3596C3A-DD3E-4555-AAAB-D9CF8317B937}"/>
    <cellStyle name="Normal 54 3 2 3 2 2" xfId="17327" xr:uid="{48B72003-9BC9-4A89-BF6C-D776B2A1C983}"/>
    <cellStyle name="Normal 54 3 2 3 2 2 2" xfId="17328" xr:uid="{6A87D858-BD5E-43A1-ADB7-ABE4FD5F2973}"/>
    <cellStyle name="Normal 54 3 2 3 2 3" xfId="17329" xr:uid="{1A15C2F1-4E4B-42DE-AFCD-C3664CAC1DC6}"/>
    <cellStyle name="Normal 54 3 2 3 3" xfId="17330" xr:uid="{086968D9-3E40-4F09-84A7-78DD5F03FD4A}"/>
    <cellStyle name="Normal 54 3 2 3 3 2" xfId="17331" xr:uid="{DA9D5940-65E6-497D-B3A8-1275B6E8C838}"/>
    <cellStyle name="Normal 54 3 2 3 4" xfId="17332" xr:uid="{AA08BD05-94CE-4FC3-82EA-46BB820FA6AE}"/>
    <cellStyle name="Normal 54 3 2 4" xfId="17333" xr:uid="{ED895384-ABAC-4380-BB94-F7CDD0C90161}"/>
    <cellStyle name="Normal 54 3 2 4 2" xfId="17334" xr:uid="{04960580-1FC5-4D60-B91C-9929A6645B57}"/>
    <cellStyle name="Normal 54 3 2 4 2 2" xfId="17335" xr:uid="{B3587655-5860-42F5-BFAD-EADF7D7BFA2F}"/>
    <cellStyle name="Normal 54 3 2 4 2 2 2" xfId="17336" xr:uid="{3F914489-597A-46E5-BDC6-DA111290CF00}"/>
    <cellStyle name="Normal 54 3 2 4 2 3" xfId="17337" xr:uid="{D43960CC-C86D-4AD9-8579-06026EB3EBE7}"/>
    <cellStyle name="Normal 54 3 2 4 3" xfId="17338" xr:uid="{E17764D9-B6AE-4C6D-9E29-A4EB5244CECE}"/>
    <cellStyle name="Normal 54 3 2 4 3 2" xfId="17339" xr:uid="{FCFD878F-7860-4B1A-846B-5FA88A8C6419}"/>
    <cellStyle name="Normal 54 3 2 4 4" xfId="17340" xr:uid="{46631D22-A4BB-42EC-91A6-ACBF55E7FCE1}"/>
    <cellStyle name="Normal 54 3 2 5" xfId="17341" xr:uid="{239A0209-EBA5-44EF-946B-60A9011EA827}"/>
    <cellStyle name="Normal 54 3 2 5 2" xfId="17342" xr:uid="{AD9AB44D-B879-4112-9D9A-E5F190F6483D}"/>
    <cellStyle name="Normal 54 3 2 5 2 2" xfId="17343" xr:uid="{DF188087-CB6F-4D87-8E5D-FCE4CB092143}"/>
    <cellStyle name="Normal 54 3 2 5 3" xfId="17344" xr:uid="{1CF60A23-C5E8-4AD2-B0CF-594B50DD3E2D}"/>
    <cellStyle name="Normal 54 3 2 6" xfId="17345" xr:uid="{49FD924D-63E4-43D8-A75C-F603AF5DFE1F}"/>
    <cellStyle name="Normal 54 3 2 6 2" xfId="17346" xr:uid="{6DA4C7B2-A75D-447B-8E6F-5C371238DABF}"/>
    <cellStyle name="Normal 54 3 2 7" xfId="17347" xr:uid="{CC16A023-429D-4131-BCC8-A7CCABCA6D65}"/>
    <cellStyle name="Normal 54 3 3" xfId="17348" xr:uid="{51820E07-F106-4AAE-9D1C-83DE91A3586B}"/>
    <cellStyle name="Normal 54 3 3 2" xfId="17349" xr:uid="{9BC269FE-36B5-4E7D-A93E-7C7E8FC5C8FB}"/>
    <cellStyle name="Normal 54 3 3 2 2" xfId="17350" xr:uid="{21E2C345-720F-44D8-BB88-FAF9B5F21294}"/>
    <cellStyle name="Normal 54 3 3 2 2 2" xfId="17351" xr:uid="{0CC730CE-6733-4EBD-AC48-B4BD3FBF1EB6}"/>
    <cellStyle name="Normal 54 3 3 2 3" xfId="17352" xr:uid="{FD4FC3EA-15F5-479D-B026-05243E404E23}"/>
    <cellStyle name="Normal 54 3 3 3" xfId="17353" xr:uid="{0042D3DF-1BA5-4092-8873-2F9DD9AA41EF}"/>
    <cellStyle name="Normal 54 3 3 3 2" xfId="17354" xr:uid="{3B4BA7D5-E6B1-496E-8E63-B438C1C64541}"/>
    <cellStyle name="Normal 54 3 3 4" xfId="17355" xr:uid="{BB2299CB-E947-4BA9-87B7-64A23A1AF758}"/>
    <cellStyle name="Normal 54 3 4" xfId="17356" xr:uid="{33A10B2E-D393-4B68-B3ED-1407EA7CADC8}"/>
    <cellStyle name="Normal 54 3 4 2" xfId="17357" xr:uid="{AF7FD6E1-4710-48CD-9E23-11AB580F4070}"/>
    <cellStyle name="Normal 54 3 4 2 2" xfId="17358" xr:uid="{A634A0A6-48A7-404D-81A4-02DEE85ECF18}"/>
    <cellStyle name="Normal 54 3 4 2 2 2" xfId="17359" xr:uid="{491AA042-7986-4779-B62E-B6799E760A6B}"/>
    <cellStyle name="Normal 54 3 4 2 3" xfId="17360" xr:uid="{D4C96163-82F6-4B6A-B886-6D7B02206643}"/>
    <cellStyle name="Normal 54 3 4 3" xfId="17361" xr:uid="{3B29FC75-3444-49C0-964B-CFDF9697BB94}"/>
    <cellStyle name="Normal 54 3 4 3 2" xfId="17362" xr:uid="{278AAE6A-5664-49B1-95A6-A241E3EB1C6A}"/>
    <cellStyle name="Normal 54 3 4 4" xfId="17363" xr:uid="{1B5FF968-F9FF-4699-94EB-28E9BEEA76E6}"/>
    <cellStyle name="Normal 54 3 5" xfId="17364" xr:uid="{69C389FE-5463-40B1-B55F-390DA825D71C}"/>
    <cellStyle name="Normal 54 3 5 2" xfId="17365" xr:uid="{6975268D-24A1-4843-B269-5805E271E032}"/>
    <cellStyle name="Normal 54 3 5 2 2" xfId="17366" xr:uid="{F8ED938C-C3F7-4149-816A-CEEF568AF2AF}"/>
    <cellStyle name="Normal 54 3 5 2 2 2" xfId="17367" xr:uid="{6F148538-35AA-49AE-B69B-F2B8184DBD77}"/>
    <cellStyle name="Normal 54 3 5 2 3" xfId="17368" xr:uid="{11B8FA99-25E7-4718-BE01-51BC90AC2A1C}"/>
    <cellStyle name="Normal 54 3 5 3" xfId="17369" xr:uid="{DA809446-3BEF-437D-80B0-4E00B7E68129}"/>
    <cellStyle name="Normal 54 3 5 3 2" xfId="17370" xr:uid="{07C9782D-E717-49A5-AAA0-4AB54D12B48F}"/>
    <cellStyle name="Normal 54 3 5 4" xfId="17371" xr:uid="{DF25A301-9AC3-4840-B416-5DB41C775B81}"/>
    <cellStyle name="Normal 54 3 6" xfId="17372" xr:uid="{9A3960C5-59CA-4D0F-B786-684FBBB3FAEF}"/>
    <cellStyle name="Normal 54 3 6 2" xfId="17373" xr:uid="{1D47CEAC-498F-4727-ABB5-70F6984FFBB2}"/>
    <cellStyle name="Normal 54 3 6 2 2" xfId="17374" xr:uid="{1D693A1D-56DC-499A-A295-96C3BFFD5B93}"/>
    <cellStyle name="Normal 54 3 6 3" xfId="17375" xr:uid="{FF759059-63AB-4C14-96B2-F323158E3F17}"/>
    <cellStyle name="Normal 54 3 7" xfId="17376" xr:uid="{E8EB829F-6F9A-4D8A-9662-EDF86789B1A9}"/>
    <cellStyle name="Normal 54 3 7 2" xfId="17377" xr:uid="{3AC83450-25EC-4B77-9F7B-F9C0D5028FC5}"/>
    <cellStyle name="Normal 54 3 8" xfId="17378" xr:uid="{6C4D4DDB-23CB-4EBC-8FA3-741FEC848C42}"/>
    <cellStyle name="Normal 54 4" xfId="17379" xr:uid="{9E060A19-FD4E-46BB-81A1-1634E4EC590F}"/>
    <cellStyle name="Normal 54 4 2" xfId="17380" xr:uid="{725DF660-1305-408C-B63C-FD4095558DF5}"/>
    <cellStyle name="Normal 54 4 2 2" xfId="17381" xr:uid="{7AD789CB-EA51-4084-9208-7B6EA8827F7B}"/>
    <cellStyle name="Normal 54 4 2 2 2" xfId="17382" xr:uid="{4C872DF1-A85C-42ED-8A80-B11308480EC5}"/>
    <cellStyle name="Normal 54 4 2 2 2 2" xfId="17383" xr:uid="{26F7C92D-EA31-4A3C-A185-2089C1C7C487}"/>
    <cellStyle name="Normal 54 4 2 2 3" xfId="17384" xr:uid="{95FBCA9D-2779-4329-AE35-BCD60B84CAEC}"/>
    <cellStyle name="Normal 54 4 2 3" xfId="17385" xr:uid="{EFE1B2CA-33DE-4106-97B5-E17BC56C137A}"/>
    <cellStyle name="Normal 54 4 2 3 2" xfId="17386" xr:uid="{C3B743EC-FA39-4C65-934B-12E693E01496}"/>
    <cellStyle name="Normal 54 4 2 4" xfId="17387" xr:uid="{4C10D985-347F-4870-972C-FA6F2ADBE1A1}"/>
    <cellStyle name="Normal 54 4 3" xfId="17388" xr:uid="{E52B93EC-25E9-4D3C-89C9-9A1278CBDE1E}"/>
    <cellStyle name="Normal 54 4 3 2" xfId="17389" xr:uid="{9AA870A8-B1DC-4A50-ADF6-122E4D92547B}"/>
    <cellStyle name="Normal 54 4 3 2 2" xfId="17390" xr:uid="{31DCBE7A-BE78-4A47-9A14-470AB5AA6518}"/>
    <cellStyle name="Normal 54 4 3 2 2 2" xfId="17391" xr:uid="{5B4443BF-35A8-4EFB-B972-8DDF75405D5D}"/>
    <cellStyle name="Normal 54 4 3 2 3" xfId="17392" xr:uid="{A13A90B1-4848-4446-906E-27694CEB3D69}"/>
    <cellStyle name="Normal 54 4 3 3" xfId="17393" xr:uid="{7BC0906A-3AD7-4322-9F27-580A7F2F2878}"/>
    <cellStyle name="Normal 54 4 3 3 2" xfId="17394" xr:uid="{5B56CC3F-710C-4BDE-9999-C7C067AE0A21}"/>
    <cellStyle name="Normal 54 4 3 4" xfId="17395" xr:uid="{2303CA3E-8E5D-43BD-93BB-B2AAF43B4578}"/>
    <cellStyle name="Normal 54 4 4" xfId="17396" xr:uid="{470C3221-EC84-4E69-BC57-F8BD6CCD6CAD}"/>
    <cellStyle name="Normal 54 4 4 2" xfId="17397" xr:uid="{C5B24F46-675A-47E1-8A12-6095D564CF29}"/>
    <cellStyle name="Normal 54 4 4 2 2" xfId="17398" xr:uid="{741F7F12-7748-4299-8800-A7F89C4B6B4C}"/>
    <cellStyle name="Normal 54 4 4 2 2 2" xfId="17399" xr:uid="{5D2EEE0D-5233-421F-B260-DF4B2102CF82}"/>
    <cellStyle name="Normal 54 4 4 2 3" xfId="17400" xr:uid="{C51D3243-E5A3-4377-B790-51113E429A37}"/>
    <cellStyle name="Normal 54 4 4 3" xfId="17401" xr:uid="{FDCDF8A0-C3C8-4320-BF2C-46EF5D50B20F}"/>
    <cellStyle name="Normal 54 4 4 3 2" xfId="17402" xr:uid="{CBFD6BD0-7142-424D-A7D0-9EA816C534A3}"/>
    <cellStyle name="Normal 54 4 4 4" xfId="17403" xr:uid="{7731CFB7-1861-40E9-8B75-A0B85A9C209A}"/>
    <cellStyle name="Normal 54 4 5" xfId="17404" xr:uid="{4697AE40-7A88-428C-978D-7150092292B1}"/>
    <cellStyle name="Normal 54 4 5 2" xfId="17405" xr:uid="{114421E4-E221-4132-80BE-916A6C6793F9}"/>
    <cellStyle name="Normal 54 4 5 2 2" xfId="17406" xr:uid="{14F72792-4777-47A7-B56F-435ECA518E2D}"/>
    <cellStyle name="Normal 54 4 5 3" xfId="17407" xr:uid="{B5BBFC17-9E87-4CBB-A12E-A1F011EAE2A8}"/>
    <cellStyle name="Normal 54 4 6" xfId="17408" xr:uid="{73987B5D-F92A-43A7-9AAF-9AC6E693DDDC}"/>
    <cellStyle name="Normal 54 4 6 2" xfId="17409" xr:uid="{ABF115E6-897E-4E69-8F80-1101C8927D9C}"/>
    <cellStyle name="Normal 54 4 7" xfId="17410" xr:uid="{D0C6BF0E-0056-488E-B0CB-482D1935FA4F}"/>
    <cellStyle name="Normal 54 5" xfId="17411" xr:uid="{64E52007-3917-4209-BEEF-41C0218BB287}"/>
    <cellStyle name="Normal 54 5 2" xfId="17412" xr:uid="{7887EC13-313B-412F-938B-8E304E5F98F4}"/>
    <cellStyle name="Normal 54 5 2 2" xfId="17413" xr:uid="{B2182F0D-3AC7-48B3-A11A-059F2073EAC1}"/>
    <cellStyle name="Normal 54 5 2 2 2" xfId="17414" xr:uid="{21091D0C-6E75-490B-995B-60FC41CFADBB}"/>
    <cellStyle name="Normal 54 5 2 3" xfId="17415" xr:uid="{44CF5077-905C-4D1B-A3EB-E1AC502CE400}"/>
    <cellStyle name="Normal 54 5 3" xfId="17416" xr:uid="{C78B0B06-2035-4B7B-9E04-02B341F5756F}"/>
    <cellStyle name="Normal 54 5 3 2" xfId="17417" xr:uid="{C248C812-8CD4-4151-85E7-0B3BDA0FBCB9}"/>
    <cellStyle name="Normal 54 5 4" xfId="17418" xr:uid="{2BC764EE-5DBB-4C8C-8B1C-D87450B46D8C}"/>
    <cellStyle name="Normal 54 6" xfId="17419" xr:uid="{9B685E58-D354-4F39-9BD0-F0E33CB2310A}"/>
    <cellStyle name="Normal 54 6 2" xfId="17420" xr:uid="{EE2D98C2-AB10-4A7D-A049-87D096A4DEB0}"/>
    <cellStyle name="Normal 54 6 2 2" xfId="17421" xr:uid="{3C008920-FBE4-4DE2-8B07-1B4C34AB9672}"/>
    <cellStyle name="Normal 54 6 2 2 2" xfId="17422" xr:uid="{2246E8A7-95BC-4EE6-93D2-ACF4F1C12021}"/>
    <cellStyle name="Normal 54 6 2 3" xfId="17423" xr:uid="{C318BB91-D184-4B80-AC12-5D627838A39F}"/>
    <cellStyle name="Normal 54 6 3" xfId="17424" xr:uid="{6A002D93-59F6-41B5-AB10-62F094D9F62B}"/>
    <cellStyle name="Normal 54 6 3 2" xfId="17425" xr:uid="{0D21252D-2361-45DE-B0DE-3BBB9CBF44B7}"/>
    <cellStyle name="Normal 54 6 4" xfId="17426" xr:uid="{C0BDC378-DF47-42D1-93A0-619043F8E80C}"/>
    <cellStyle name="Normal 54 7" xfId="17427" xr:uid="{21521562-07A4-44CD-BA93-FEFC69F68E87}"/>
    <cellStyle name="Normal 54 7 2" xfId="17428" xr:uid="{FAC0A3A5-E887-4757-B601-6704E3450C79}"/>
    <cellStyle name="Normal 54 7 2 2" xfId="17429" xr:uid="{E976E0B6-8369-4C35-A5EE-691A7849D6E4}"/>
    <cellStyle name="Normal 54 7 2 2 2" xfId="17430" xr:uid="{90AA633A-FB58-486F-B562-EE23E17E222B}"/>
    <cellStyle name="Normal 54 7 2 3" xfId="17431" xr:uid="{5689A71B-8F70-4782-A51A-F1D8DE1BE5D6}"/>
    <cellStyle name="Normal 54 7 3" xfId="17432" xr:uid="{7565922D-526E-4B6D-8AD9-2DB9B6429F7B}"/>
    <cellStyle name="Normal 54 7 3 2" xfId="17433" xr:uid="{B2F21FBD-9F93-420D-9E06-A5D359D8936A}"/>
    <cellStyle name="Normal 54 7 4" xfId="17434" xr:uid="{8D593A1C-9103-44AF-9ADA-0636774616DF}"/>
    <cellStyle name="Normal 54 8" xfId="17435" xr:uid="{099F6CA2-D60E-4F4B-80D0-4A97DB447904}"/>
    <cellStyle name="Normal 54 8 2" xfId="17436" xr:uid="{5C9954E9-4A6A-4118-BA58-C056E865C143}"/>
    <cellStyle name="Normal 54 8 2 2" xfId="17437" xr:uid="{7ACAF4BE-AE80-4D01-B130-35E1429B90E3}"/>
    <cellStyle name="Normal 54 8 3" xfId="17438" xr:uid="{38A3D5D3-EDE0-4B2A-A42C-B05DEE2BF6D2}"/>
    <cellStyle name="Normal 54 9" xfId="17439" xr:uid="{6502AC83-2EE5-434A-A0CD-480ED1BB639D}"/>
    <cellStyle name="Normal 54 9 2" xfId="17440" xr:uid="{5091271C-9B9B-4890-A1AC-3365D4A09F33}"/>
    <cellStyle name="Normal 55" xfId="17441" xr:uid="{4AB60DF7-EB57-4CDD-B0B2-8EE8CAD4BB5A}"/>
    <cellStyle name="Normal 55 10" xfId="17442" xr:uid="{CD0FF624-F2C9-4839-A5E0-A0CB013749A0}"/>
    <cellStyle name="Normal 55 2" xfId="17443" xr:uid="{5B3F74C5-6A78-438B-A8A6-0F47F6A4CB41}"/>
    <cellStyle name="Normal 55 2 2" xfId="17444" xr:uid="{29C03F4B-FB3E-4C54-A6EA-AA32BE7778A4}"/>
    <cellStyle name="Normal 55 2 2 2" xfId="17445" xr:uid="{B2DEE3E7-29B6-4B27-942A-5B42377C1895}"/>
    <cellStyle name="Normal 55 2 2 2 2" xfId="17446" xr:uid="{EC76F6FC-1305-4229-A205-EA0C91E8976D}"/>
    <cellStyle name="Normal 55 2 2 2 2 2" xfId="17447" xr:uid="{55574E95-547B-4037-9DA8-0F11CA15F4B3}"/>
    <cellStyle name="Normal 55 2 2 2 2 2 2" xfId="17448" xr:uid="{6A8BD1DF-F854-4B32-B8AB-B0E00C1C0873}"/>
    <cellStyle name="Normal 55 2 2 2 2 3" xfId="17449" xr:uid="{2E76C6EB-AB9F-4987-B396-3006D0AD6C4F}"/>
    <cellStyle name="Normal 55 2 2 2 3" xfId="17450" xr:uid="{56942351-F163-40DF-B94E-9DDFB0327F11}"/>
    <cellStyle name="Normal 55 2 2 2 3 2" xfId="17451" xr:uid="{213E96E6-622E-4741-9623-8E42D4509090}"/>
    <cellStyle name="Normal 55 2 2 2 4" xfId="17452" xr:uid="{59BFC098-7D45-46A5-B0A2-B915942157C1}"/>
    <cellStyle name="Normal 55 2 2 3" xfId="17453" xr:uid="{4C4A3547-4F35-41DC-B159-B47D1A6BE314}"/>
    <cellStyle name="Normal 55 2 2 3 2" xfId="17454" xr:uid="{1CD3774E-9761-4352-BEAA-EFDE89A643C8}"/>
    <cellStyle name="Normal 55 2 2 3 2 2" xfId="17455" xr:uid="{46CD7C06-AF04-4AAA-A9CA-2569461E48AF}"/>
    <cellStyle name="Normal 55 2 2 3 2 2 2" xfId="17456" xr:uid="{F6A88076-15AA-499E-9246-35D86D5C2C9E}"/>
    <cellStyle name="Normal 55 2 2 3 2 3" xfId="17457" xr:uid="{C23F31C2-A712-4FC2-8BF5-D39FA88A2E4F}"/>
    <cellStyle name="Normal 55 2 2 3 3" xfId="17458" xr:uid="{1070C969-9B20-44C1-9630-EF0FE5A00900}"/>
    <cellStyle name="Normal 55 2 2 3 3 2" xfId="17459" xr:uid="{A51779C7-C613-478E-9266-E4DABA577D07}"/>
    <cellStyle name="Normal 55 2 2 3 4" xfId="17460" xr:uid="{9844B8CF-1853-4FB7-B1C9-A29881555FA6}"/>
    <cellStyle name="Normal 55 2 2 4" xfId="17461" xr:uid="{53FA617A-0C7B-40E0-927E-32C9F17805A6}"/>
    <cellStyle name="Normal 55 2 2 4 2" xfId="17462" xr:uid="{F06DD776-EEC4-43AB-8D39-9674F5BFF4EC}"/>
    <cellStyle name="Normal 55 2 2 4 2 2" xfId="17463" xr:uid="{E09CFCDA-D0F8-4C6C-BFE4-7106887F9F72}"/>
    <cellStyle name="Normal 55 2 2 4 2 2 2" xfId="17464" xr:uid="{597EA527-F634-4522-8A6D-7989DDEECE2B}"/>
    <cellStyle name="Normal 55 2 2 4 2 3" xfId="17465" xr:uid="{940E0896-9A58-44B9-97E5-464227051724}"/>
    <cellStyle name="Normal 55 2 2 4 3" xfId="17466" xr:uid="{466A6E3E-DDDD-4D42-B91E-95EC8A4AD10B}"/>
    <cellStyle name="Normal 55 2 2 4 3 2" xfId="17467" xr:uid="{1C98F3FB-BB61-497B-AE4E-DA4D94B9AFD5}"/>
    <cellStyle name="Normal 55 2 2 4 4" xfId="17468" xr:uid="{C3C9A7C6-AE41-423C-BAE4-05ECAD93DCF8}"/>
    <cellStyle name="Normal 55 2 2 5" xfId="17469" xr:uid="{16752F49-A1D2-4316-B7DF-1FD88E38405F}"/>
    <cellStyle name="Normal 55 2 2 5 2" xfId="17470" xr:uid="{0F997EEB-F180-44E4-AAD2-3D3C7FA1B88A}"/>
    <cellStyle name="Normal 55 2 2 5 2 2" xfId="17471" xr:uid="{B7325F93-0117-49BE-82F5-ECB7DD48EAB8}"/>
    <cellStyle name="Normal 55 2 2 5 3" xfId="17472" xr:uid="{288E6CC1-D9BA-4205-AF4E-89DCAE17B97B}"/>
    <cellStyle name="Normal 55 2 2 6" xfId="17473" xr:uid="{118DD6C4-9CC9-4375-85B1-ACF2EF9CBC31}"/>
    <cellStyle name="Normal 55 2 2 6 2" xfId="17474" xr:uid="{902F6986-E358-466C-B3BF-188C5D5B42A4}"/>
    <cellStyle name="Normal 55 2 2 7" xfId="17475" xr:uid="{801D0772-6C76-40F3-AA05-92F022A75E0C}"/>
    <cellStyle name="Normal 55 2 3" xfId="17476" xr:uid="{D3F03DCB-5F23-4668-9CD8-B33AB93D343B}"/>
    <cellStyle name="Normal 55 2 3 2" xfId="17477" xr:uid="{808DDBC0-5008-4CB3-89D1-CAEA2A6A53F5}"/>
    <cellStyle name="Normal 55 2 3 2 2" xfId="17478" xr:uid="{B6933B18-8A60-46F6-A4B5-0424BC3C1BF2}"/>
    <cellStyle name="Normal 55 2 3 2 2 2" xfId="17479" xr:uid="{66ED4CC6-920E-4181-9338-23ABFA35BF0B}"/>
    <cellStyle name="Normal 55 2 3 2 3" xfId="17480" xr:uid="{D39D48D3-AD89-493C-9063-AB70FCD93482}"/>
    <cellStyle name="Normal 55 2 3 3" xfId="17481" xr:uid="{4D6FA295-3D2C-4307-AC1F-D186FD7F066D}"/>
    <cellStyle name="Normal 55 2 3 3 2" xfId="17482" xr:uid="{32B36527-2143-4E93-9FAA-46C71C1E2DED}"/>
    <cellStyle name="Normal 55 2 3 4" xfId="17483" xr:uid="{9DBF46A0-0CC0-41E1-BB72-A778CEF85915}"/>
    <cellStyle name="Normal 55 2 4" xfId="17484" xr:uid="{D8C7D141-6F59-4E8C-8A3A-EBE192CDF56F}"/>
    <cellStyle name="Normal 55 2 4 2" xfId="17485" xr:uid="{6857462F-A69D-4B66-A6AD-7DDF4EEC960D}"/>
    <cellStyle name="Normal 55 2 4 2 2" xfId="17486" xr:uid="{0062AA25-3F91-4BB3-8AAD-0626C22EBB1F}"/>
    <cellStyle name="Normal 55 2 4 2 2 2" xfId="17487" xr:uid="{A85A4AFA-F3A3-423E-A9BB-62DE1BE67E65}"/>
    <cellStyle name="Normal 55 2 4 2 3" xfId="17488" xr:uid="{1F2D6305-4544-4539-BAD1-4DEE07711D23}"/>
    <cellStyle name="Normal 55 2 4 3" xfId="17489" xr:uid="{6388CCD3-AF2A-4C2C-A785-1FFC854FA6C4}"/>
    <cellStyle name="Normal 55 2 4 3 2" xfId="17490" xr:uid="{01F7102B-8B46-4DF0-BD83-5195E50EC8EA}"/>
    <cellStyle name="Normal 55 2 4 4" xfId="17491" xr:uid="{313EE33D-17CE-44F2-9280-D21D45CE14E7}"/>
    <cellStyle name="Normal 55 2 5" xfId="17492" xr:uid="{503A1441-3FD8-46B7-A0B3-48F301296094}"/>
    <cellStyle name="Normal 55 2 5 2" xfId="17493" xr:uid="{88BF4265-8300-438D-B4AC-64C111829659}"/>
    <cellStyle name="Normal 55 2 5 2 2" xfId="17494" xr:uid="{1FC23487-094E-441A-8955-25423B123FF2}"/>
    <cellStyle name="Normal 55 2 5 2 2 2" xfId="17495" xr:uid="{137B04E9-6F37-4611-9152-3B4B14738704}"/>
    <cellStyle name="Normal 55 2 5 2 3" xfId="17496" xr:uid="{82821EC9-F87D-4E73-BB0D-A5CA52A1D24D}"/>
    <cellStyle name="Normal 55 2 5 3" xfId="17497" xr:uid="{1EBF4630-EC97-43AD-A47C-E042277CCF8A}"/>
    <cellStyle name="Normal 55 2 5 3 2" xfId="17498" xr:uid="{626FAE11-B5D0-42F0-B6D8-3DBF41FD4932}"/>
    <cellStyle name="Normal 55 2 5 4" xfId="17499" xr:uid="{D875409D-472C-4398-BFDB-9BFC9BCF16CC}"/>
    <cellStyle name="Normal 55 2 6" xfId="17500" xr:uid="{B9C29AA3-E287-4B2C-8CB3-052B539958F3}"/>
    <cellStyle name="Normal 55 2 6 2" xfId="17501" xr:uid="{F5858CDA-0C2D-49CB-9079-72A85E4350B0}"/>
    <cellStyle name="Normal 55 2 6 2 2" xfId="17502" xr:uid="{AA77B770-05FD-4E8B-809A-B3191959B021}"/>
    <cellStyle name="Normal 55 2 6 3" xfId="17503" xr:uid="{3BFAC3C3-6E68-4C6C-B68E-2D0F868D2452}"/>
    <cellStyle name="Normal 55 2 7" xfId="17504" xr:uid="{2DE33F93-A9C5-43DB-8967-81198A2F1D60}"/>
    <cellStyle name="Normal 55 2 7 2" xfId="17505" xr:uid="{A34C160E-0CB8-44E6-BD76-E52EF09763DB}"/>
    <cellStyle name="Normal 55 2 8" xfId="17506" xr:uid="{54D44F16-0CBF-45A6-99DF-8F98562447B5}"/>
    <cellStyle name="Normal 55 3" xfId="17507" xr:uid="{7DB093B4-E4F0-48EC-BDC4-4E4A0ED22BB8}"/>
    <cellStyle name="Normal 55 3 2" xfId="17508" xr:uid="{EC8A054E-7660-4968-90CD-A3B70A8B726D}"/>
    <cellStyle name="Normal 55 3 2 2" xfId="17509" xr:uid="{90696C71-7C8C-4513-9EEE-16F127E9DFA7}"/>
    <cellStyle name="Normal 55 3 2 2 2" xfId="17510" xr:uid="{41632BC5-BC11-4433-B958-11D70CADAE5D}"/>
    <cellStyle name="Normal 55 3 2 2 2 2" xfId="17511" xr:uid="{9E716CA7-1B60-4697-9BFB-37D4A9DB673D}"/>
    <cellStyle name="Normal 55 3 2 2 2 2 2" xfId="17512" xr:uid="{4EC753A5-F8C6-40B4-BABC-18353BA12061}"/>
    <cellStyle name="Normal 55 3 2 2 2 3" xfId="17513" xr:uid="{DF2CC245-3E5C-4064-A366-D9287DD1FC96}"/>
    <cellStyle name="Normal 55 3 2 2 3" xfId="17514" xr:uid="{7AE6F091-947D-4F25-9AD9-DA2DCF29E254}"/>
    <cellStyle name="Normal 55 3 2 2 3 2" xfId="17515" xr:uid="{A72FFBBD-9349-48FB-8635-3A110D8E0A31}"/>
    <cellStyle name="Normal 55 3 2 2 4" xfId="17516" xr:uid="{F58DA0C2-8F87-48A3-B5B0-960871853E9F}"/>
    <cellStyle name="Normal 55 3 2 3" xfId="17517" xr:uid="{312D8CDE-5169-4814-9CAD-3432661A01C6}"/>
    <cellStyle name="Normal 55 3 2 3 2" xfId="17518" xr:uid="{E8B41795-FCDC-4597-B49F-3BC96D42479F}"/>
    <cellStyle name="Normal 55 3 2 3 2 2" xfId="17519" xr:uid="{2F4CD947-0004-42BE-9AF8-ADDC7A24F2FB}"/>
    <cellStyle name="Normal 55 3 2 3 2 2 2" xfId="17520" xr:uid="{0679DA3D-37B6-44F9-8304-B3A472BC247D}"/>
    <cellStyle name="Normal 55 3 2 3 2 3" xfId="17521" xr:uid="{0A187F2D-94A9-476F-B5D7-7869AEF61365}"/>
    <cellStyle name="Normal 55 3 2 3 3" xfId="17522" xr:uid="{CB969F2A-631F-4569-B3A7-2958CEC3979B}"/>
    <cellStyle name="Normal 55 3 2 3 3 2" xfId="17523" xr:uid="{04BCDE35-1854-4D21-B1BD-9DBA9AD09324}"/>
    <cellStyle name="Normal 55 3 2 3 4" xfId="17524" xr:uid="{652A0B08-8031-441D-9550-D1EC4B3151D6}"/>
    <cellStyle name="Normal 55 3 2 4" xfId="17525" xr:uid="{492597B1-AD60-4D8D-90E8-32D802A51D5F}"/>
    <cellStyle name="Normal 55 3 2 4 2" xfId="17526" xr:uid="{A0D68456-63E0-43D9-A05E-24965FAD0252}"/>
    <cellStyle name="Normal 55 3 2 4 2 2" xfId="17527" xr:uid="{18805EE1-B1FE-46FA-A86E-162625A7C3F8}"/>
    <cellStyle name="Normal 55 3 2 4 2 2 2" xfId="17528" xr:uid="{2C25F0FB-4EE3-4C0D-9A3D-F9E1ABF6B471}"/>
    <cellStyle name="Normal 55 3 2 4 2 3" xfId="17529" xr:uid="{6F6F15F7-54D8-4858-9BF2-36E442F35294}"/>
    <cellStyle name="Normal 55 3 2 4 3" xfId="17530" xr:uid="{3D9CA806-73B0-4D3A-B67D-9FC141332A24}"/>
    <cellStyle name="Normal 55 3 2 4 3 2" xfId="17531" xr:uid="{6C2A7255-07CB-4ABD-ADB9-A0E367B2C71F}"/>
    <cellStyle name="Normal 55 3 2 4 4" xfId="17532" xr:uid="{6269AC2B-4B09-444C-B1F5-E633982BB159}"/>
    <cellStyle name="Normal 55 3 2 5" xfId="17533" xr:uid="{13FBB306-BFB7-43A2-B1A8-8DA7DBD63669}"/>
    <cellStyle name="Normal 55 3 2 5 2" xfId="17534" xr:uid="{5D086F1D-54BE-449C-BBA8-5C6AFEF0E937}"/>
    <cellStyle name="Normal 55 3 2 5 2 2" xfId="17535" xr:uid="{CD462206-7E19-45AD-85E4-217232DA7613}"/>
    <cellStyle name="Normal 55 3 2 5 3" xfId="17536" xr:uid="{52494B9E-56A6-48FC-9F0C-FAF7717F6243}"/>
    <cellStyle name="Normal 55 3 2 6" xfId="17537" xr:uid="{680D2359-6F44-4249-AE39-E071876B6EE6}"/>
    <cellStyle name="Normal 55 3 2 6 2" xfId="17538" xr:uid="{AEDFC796-3DC3-4812-8F89-A61E4FCECD65}"/>
    <cellStyle name="Normal 55 3 2 7" xfId="17539" xr:uid="{E3EE5166-CEA4-4626-B131-091A4ECF7B21}"/>
    <cellStyle name="Normal 55 3 3" xfId="17540" xr:uid="{9956F42D-8726-404B-907B-773A54216F37}"/>
    <cellStyle name="Normal 55 3 3 2" xfId="17541" xr:uid="{94D7811F-A826-43F5-90EA-766E70A09A8F}"/>
    <cellStyle name="Normal 55 3 3 2 2" xfId="17542" xr:uid="{EEEA1147-14BC-4C65-9BAB-20031EC9EE9D}"/>
    <cellStyle name="Normal 55 3 3 2 2 2" xfId="17543" xr:uid="{81B304E9-8AE6-4E6E-9B98-D049DDBFB432}"/>
    <cellStyle name="Normal 55 3 3 2 3" xfId="17544" xr:uid="{7F9D3E34-FFFE-4457-A164-A735071979B2}"/>
    <cellStyle name="Normal 55 3 3 3" xfId="17545" xr:uid="{01FE21C8-7D21-4464-AF92-07D77610ADC3}"/>
    <cellStyle name="Normal 55 3 3 3 2" xfId="17546" xr:uid="{69CD94EB-23D1-4094-BEDE-D9A2047551A8}"/>
    <cellStyle name="Normal 55 3 3 4" xfId="17547" xr:uid="{BABB4580-3E9A-46F8-9667-8A56FD32A4F0}"/>
    <cellStyle name="Normal 55 3 4" xfId="17548" xr:uid="{08C15395-426A-4FB2-B45D-0559F2F7DB2C}"/>
    <cellStyle name="Normal 55 3 4 2" xfId="17549" xr:uid="{F00E3BC6-4383-48A3-9A1C-DF069E8F5E73}"/>
    <cellStyle name="Normal 55 3 4 2 2" xfId="17550" xr:uid="{AEEDB577-C572-4622-9A33-4E011FBAB9BC}"/>
    <cellStyle name="Normal 55 3 4 2 2 2" xfId="17551" xr:uid="{F30604C4-AE0C-4B57-B72B-BEF612C20625}"/>
    <cellStyle name="Normal 55 3 4 2 3" xfId="17552" xr:uid="{33BEFCEC-A12A-4C35-A487-AE2BCD5AE413}"/>
    <cellStyle name="Normal 55 3 4 3" xfId="17553" xr:uid="{0D335CDF-9DB0-47E0-BA00-B196FFDECDA0}"/>
    <cellStyle name="Normal 55 3 4 3 2" xfId="17554" xr:uid="{DC3DCC65-93CF-4789-84BC-BDF60E661737}"/>
    <cellStyle name="Normal 55 3 4 4" xfId="17555" xr:uid="{6D2325E7-AA6D-4D7D-883E-13D7A0E47DF6}"/>
    <cellStyle name="Normal 55 3 5" xfId="17556" xr:uid="{8F1FFCFA-01F9-41F1-B3F5-F69246160752}"/>
    <cellStyle name="Normal 55 3 5 2" xfId="17557" xr:uid="{BC8366F4-D620-4D7E-88E1-7D969307A47F}"/>
    <cellStyle name="Normal 55 3 5 2 2" xfId="17558" xr:uid="{BC7C5AF2-DF58-4498-BDC6-AB7B5C1C48BB}"/>
    <cellStyle name="Normal 55 3 5 2 2 2" xfId="17559" xr:uid="{6A89F836-C6A9-47FB-ADAD-09E33A1035BE}"/>
    <cellStyle name="Normal 55 3 5 2 3" xfId="17560" xr:uid="{F7D80036-907E-435B-90A5-F470CC663FAF}"/>
    <cellStyle name="Normal 55 3 5 3" xfId="17561" xr:uid="{3B31D6F6-5D3E-4354-A2D7-174AC16D3089}"/>
    <cellStyle name="Normal 55 3 5 3 2" xfId="17562" xr:uid="{4A18A991-2914-4684-BA5B-438C26805729}"/>
    <cellStyle name="Normal 55 3 5 4" xfId="17563" xr:uid="{4326A9C0-66E2-4333-A510-E894B2EF8E50}"/>
    <cellStyle name="Normal 55 3 6" xfId="17564" xr:uid="{FE509D3C-388F-4040-9550-3AE10249CA2A}"/>
    <cellStyle name="Normal 55 3 6 2" xfId="17565" xr:uid="{412C9C13-77D1-4D05-B602-C6B63AD45268}"/>
    <cellStyle name="Normal 55 3 6 2 2" xfId="17566" xr:uid="{599F7B7D-FD4E-47A3-9FBD-3D7EF57E2837}"/>
    <cellStyle name="Normal 55 3 6 3" xfId="17567" xr:uid="{3E50C027-512E-4344-88A0-0F4B48ACCB48}"/>
    <cellStyle name="Normal 55 3 7" xfId="17568" xr:uid="{2590C36E-1ECB-4CE9-9BC8-403DE6234335}"/>
    <cellStyle name="Normal 55 3 7 2" xfId="17569" xr:uid="{68104333-014B-40DB-A99C-FCA4B6D222A8}"/>
    <cellStyle name="Normal 55 3 8" xfId="17570" xr:uid="{DE4683B9-CE6A-4CB9-BC08-0A9CE36CD577}"/>
    <cellStyle name="Normal 55 4" xfId="17571" xr:uid="{4D215313-6195-4AA3-B4E0-89BD12A3FCB4}"/>
    <cellStyle name="Normal 55 4 2" xfId="17572" xr:uid="{491C69A3-5D70-4EF4-B7A4-2CC2F14E8B19}"/>
    <cellStyle name="Normal 55 4 2 2" xfId="17573" xr:uid="{3EC9D7EA-1380-4B3F-8BAC-613F99EE59B4}"/>
    <cellStyle name="Normal 55 4 2 2 2" xfId="17574" xr:uid="{D3ABB316-EE01-494A-A0CD-A12C7CE5FE19}"/>
    <cellStyle name="Normal 55 4 2 2 2 2" xfId="17575" xr:uid="{B4A14E7A-5758-4A21-BD8F-63836BC0EBEB}"/>
    <cellStyle name="Normal 55 4 2 2 3" xfId="17576" xr:uid="{E4428BD1-C390-45D9-9037-E55F0EA0964A}"/>
    <cellStyle name="Normal 55 4 2 3" xfId="17577" xr:uid="{3960DA48-4801-470E-B49C-20853EFB8B46}"/>
    <cellStyle name="Normal 55 4 2 3 2" xfId="17578" xr:uid="{6D07882D-B86E-4755-8E89-75987AE089A9}"/>
    <cellStyle name="Normal 55 4 2 4" xfId="17579" xr:uid="{86A6CC0D-4316-41D5-B8A0-1B415B10CF52}"/>
    <cellStyle name="Normal 55 4 3" xfId="17580" xr:uid="{FB9F27A9-C344-4EC4-A257-7A67A8944793}"/>
    <cellStyle name="Normal 55 4 3 2" xfId="17581" xr:uid="{C1825959-3660-4CFE-A3CC-DF17FB39AA0A}"/>
    <cellStyle name="Normal 55 4 3 2 2" xfId="17582" xr:uid="{5197F9DC-0743-44D8-8A7C-7E6AAD52E4B1}"/>
    <cellStyle name="Normal 55 4 3 2 2 2" xfId="17583" xr:uid="{6D420942-EF89-4EB6-B9DB-EF9EBC0043C6}"/>
    <cellStyle name="Normal 55 4 3 2 3" xfId="17584" xr:uid="{B5CF2F66-AD8B-48A5-BBE6-64DDC3AB5463}"/>
    <cellStyle name="Normal 55 4 3 3" xfId="17585" xr:uid="{27EB0FA0-9EF7-4659-949D-C7613EE5D148}"/>
    <cellStyle name="Normal 55 4 3 3 2" xfId="17586" xr:uid="{A4C49C2F-86BB-4A5D-8A87-ACAE1E9CD9D9}"/>
    <cellStyle name="Normal 55 4 3 4" xfId="17587" xr:uid="{922809C4-48E0-4260-8CFA-D0FED69D44CF}"/>
    <cellStyle name="Normal 55 4 4" xfId="17588" xr:uid="{BE143302-A216-4F02-BC4C-2EC6EF13C791}"/>
    <cellStyle name="Normal 55 4 4 2" xfId="17589" xr:uid="{FF419AA7-9F0B-4E61-825D-0827AF5A604A}"/>
    <cellStyle name="Normal 55 4 4 2 2" xfId="17590" xr:uid="{D4B2446B-D592-46F4-A33F-B40A128A670C}"/>
    <cellStyle name="Normal 55 4 4 2 2 2" xfId="17591" xr:uid="{12F3EDDF-06C0-4935-9591-8C6A0F53F5A2}"/>
    <cellStyle name="Normal 55 4 4 2 3" xfId="17592" xr:uid="{E5992283-FC4B-4002-9CE4-4C46687C8BE5}"/>
    <cellStyle name="Normal 55 4 4 3" xfId="17593" xr:uid="{FDA8884A-F6C5-4BAF-9667-FC4E958BE8F8}"/>
    <cellStyle name="Normal 55 4 4 3 2" xfId="17594" xr:uid="{0E6FCEEE-B6B8-451E-98DE-A141AC89D76F}"/>
    <cellStyle name="Normal 55 4 4 4" xfId="17595" xr:uid="{017F75F8-4A9D-48A6-A153-CB715C7582D5}"/>
    <cellStyle name="Normal 55 4 5" xfId="17596" xr:uid="{556D4A2D-EB33-4CB3-8C6B-A2873C1F9E35}"/>
    <cellStyle name="Normal 55 4 5 2" xfId="17597" xr:uid="{364F9179-2F77-4E2B-8896-36027B113590}"/>
    <cellStyle name="Normal 55 4 5 2 2" xfId="17598" xr:uid="{FB9A8B2E-FFC7-4403-8F9A-6131B648E65F}"/>
    <cellStyle name="Normal 55 4 5 3" xfId="17599" xr:uid="{2B4390F2-6AB3-480E-A6AE-F6A7DBF8487D}"/>
    <cellStyle name="Normal 55 4 6" xfId="17600" xr:uid="{93D4D59F-D8DE-4B14-8785-A7611853735F}"/>
    <cellStyle name="Normal 55 4 6 2" xfId="17601" xr:uid="{0533DF61-2E7C-4016-99E9-3E6D2ED664BD}"/>
    <cellStyle name="Normal 55 4 7" xfId="17602" xr:uid="{EA50BA87-F67E-4AEC-9761-B3B44CAA3C24}"/>
    <cellStyle name="Normal 55 5" xfId="17603" xr:uid="{4B73F2AB-18D4-4A64-8D1D-7FC2A1DFB447}"/>
    <cellStyle name="Normal 55 5 2" xfId="17604" xr:uid="{38C2AB65-0ED4-4012-9AD2-04D619F62B4F}"/>
    <cellStyle name="Normal 55 5 2 2" xfId="17605" xr:uid="{C580EAD7-6911-4EE7-8987-9CC0924F9276}"/>
    <cellStyle name="Normal 55 5 2 2 2" xfId="17606" xr:uid="{1716E483-F0EE-4A2F-A309-82CF454D2FF9}"/>
    <cellStyle name="Normal 55 5 2 3" xfId="17607" xr:uid="{B81F3579-A177-47A7-9FD0-3A97CBFDB365}"/>
    <cellStyle name="Normal 55 5 3" xfId="17608" xr:uid="{F771ACC4-2EE5-42DF-A41A-ED3D78ED9916}"/>
    <cellStyle name="Normal 55 5 3 2" xfId="17609" xr:uid="{4773C67E-0903-4402-A282-BB09C23CCD9B}"/>
    <cellStyle name="Normal 55 5 4" xfId="17610" xr:uid="{08787D81-0E2E-48B9-9EA0-87954AD16ECE}"/>
    <cellStyle name="Normal 55 6" xfId="17611" xr:uid="{1512D0BA-C5E6-4638-A908-A27C0A6FA8CA}"/>
    <cellStyle name="Normal 55 6 2" xfId="17612" xr:uid="{B214CB70-49F9-4EFF-8224-2EF3611EF731}"/>
    <cellStyle name="Normal 55 6 2 2" xfId="17613" xr:uid="{054CDA68-495A-4FDF-B6A3-2417727764C4}"/>
    <cellStyle name="Normal 55 6 2 2 2" xfId="17614" xr:uid="{C5301097-576E-49E6-A5E9-5653F31A9A04}"/>
    <cellStyle name="Normal 55 6 2 3" xfId="17615" xr:uid="{57AE6602-3174-457F-B358-B603E3011259}"/>
    <cellStyle name="Normal 55 6 3" xfId="17616" xr:uid="{B7CCF0B7-F1E6-4C42-BDBA-D7122FDB74DA}"/>
    <cellStyle name="Normal 55 6 3 2" xfId="17617" xr:uid="{F5CE09B1-D8BD-4209-9366-0C5082F3A686}"/>
    <cellStyle name="Normal 55 6 4" xfId="17618" xr:uid="{8DD34C28-5729-4AC0-B037-83B3BF636B02}"/>
    <cellStyle name="Normal 55 7" xfId="17619" xr:uid="{B4A677D1-2195-495E-AC6B-6CF10B8F5BE9}"/>
    <cellStyle name="Normal 55 7 2" xfId="17620" xr:uid="{19FF72E4-31D7-4F13-968C-9AEE63DCDBCA}"/>
    <cellStyle name="Normal 55 7 2 2" xfId="17621" xr:uid="{BD847C78-AE8A-4AE9-BB02-F0E4F52226FC}"/>
    <cellStyle name="Normal 55 7 2 2 2" xfId="17622" xr:uid="{941C2A89-C277-403F-9792-C94A2CB7D640}"/>
    <cellStyle name="Normal 55 7 2 3" xfId="17623" xr:uid="{B7CDD964-D45B-4E03-AD87-5FF7DBF6B686}"/>
    <cellStyle name="Normal 55 7 3" xfId="17624" xr:uid="{8B93B234-4DFE-40B9-9003-3D5E2D28B0F9}"/>
    <cellStyle name="Normal 55 7 3 2" xfId="17625" xr:uid="{F29508D4-B927-4E10-8025-3C671E4789D7}"/>
    <cellStyle name="Normal 55 7 4" xfId="17626" xr:uid="{966CCB63-E4BD-486A-ADFB-A6D70306765A}"/>
    <cellStyle name="Normal 55 8" xfId="17627" xr:uid="{19ED825F-6A6C-4CBA-B41C-6A3676F65C8F}"/>
    <cellStyle name="Normal 55 8 2" xfId="17628" xr:uid="{F8E2A5B2-A540-4C85-B8B0-369EE0BCD447}"/>
    <cellStyle name="Normal 55 8 2 2" xfId="17629" xr:uid="{5A2DA941-A46D-4DF0-ABD8-342ABE9C6EBB}"/>
    <cellStyle name="Normal 55 8 3" xfId="17630" xr:uid="{141D32EB-28E2-4597-BCF0-5C131492CAEB}"/>
    <cellStyle name="Normal 55 9" xfId="17631" xr:uid="{C7C6A47D-5750-4026-A4F1-32CD1F36548F}"/>
    <cellStyle name="Normal 55 9 2" xfId="17632" xr:uid="{B4214D56-35DD-44DE-B802-581ADDD34EC5}"/>
    <cellStyle name="Normal 56" xfId="17633" xr:uid="{1DEE69DD-064A-4CB3-9A57-78DFB5AAD80F}"/>
    <cellStyle name="Normal 56 10" xfId="17634" xr:uid="{452EAD0C-CEC1-4A53-87DA-70C571143135}"/>
    <cellStyle name="Normal 56 2" xfId="17635" xr:uid="{D92BE051-6055-4653-9347-6AF406EE178B}"/>
    <cellStyle name="Normal 56 2 2" xfId="17636" xr:uid="{2B2F4B2C-24B0-4260-B665-3F836613D118}"/>
    <cellStyle name="Normal 56 2 2 2" xfId="17637" xr:uid="{2925F24A-90BD-44BF-8995-0111D4C821A5}"/>
    <cellStyle name="Normal 56 2 2 2 2" xfId="17638" xr:uid="{0334B39D-C92C-4573-B8DB-AAD7ABCDFCF5}"/>
    <cellStyle name="Normal 56 2 2 2 2 2" xfId="17639" xr:uid="{C6CD6AB8-1A85-4235-B1DB-0F921DDF407E}"/>
    <cellStyle name="Normal 56 2 2 2 2 2 2" xfId="17640" xr:uid="{5A45F7BD-3019-48EE-BC10-9C93C0151A63}"/>
    <cellStyle name="Normal 56 2 2 2 2 3" xfId="17641" xr:uid="{290B3AF6-89CD-4356-AAA6-769BC826CDD3}"/>
    <cellStyle name="Normal 56 2 2 2 3" xfId="17642" xr:uid="{D2ACC293-B629-4B90-824B-19F3D10BE9E1}"/>
    <cellStyle name="Normal 56 2 2 2 3 2" xfId="17643" xr:uid="{FC581371-9610-48E3-8B17-985CC146A8D5}"/>
    <cellStyle name="Normal 56 2 2 2 4" xfId="17644" xr:uid="{2F31AA16-482A-433D-A246-E898EC0CC783}"/>
    <cellStyle name="Normal 56 2 2 3" xfId="17645" xr:uid="{DAF97900-E96E-4B43-BA7B-AFFCA14B38FC}"/>
    <cellStyle name="Normal 56 2 2 3 2" xfId="17646" xr:uid="{DE6E3123-2122-4C18-8DFD-F4E0EB9140C3}"/>
    <cellStyle name="Normal 56 2 2 3 2 2" xfId="17647" xr:uid="{1837B69A-F1E6-47B6-A208-53F90F8287E6}"/>
    <cellStyle name="Normal 56 2 2 3 2 2 2" xfId="17648" xr:uid="{73922185-30B7-448D-B56D-B048DDF8D336}"/>
    <cellStyle name="Normal 56 2 2 3 2 3" xfId="17649" xr:uid="{336A7759-9338-4549-B0EB-D9FD3089530A}"/>
    <cellStyle name="Normal 56 2 2 3 3" xfId="17650" xr:uid="{4B7E3009-6607-4E76-BEE2-A18C16DEBD48}"/>
    <cellStyle name="Normal 56 2 2 3 3 2" xfId="17651" xr:uid="{B09B4EFF-80F6-4BDA-BA0B-242AA607C59E}"/>
    <cellStyle name="Normal 56 2 2 3 4" xfId="17652" xr:uid="{BD86C98F-DCCB-4293-9DEC-4E77B860105D}"/>
    <cellStyle name="Normal 56 2 2 4" xfId="17653" xr:uid="{6350E239-2E18-46B5-A681-A4B51451E627}"/>
    <cellStyle name="Normal 56 2 2 4 2" xfId="17654" xr:uid="{A283255F-F472-40AC-B7AA-3D862105CC38}"/>
    <cellStyle name="Normal 56 2 2 4 2 2" xfId="17655" xr:uid="{A23D06F8-393F-4F43-9F13-035A82C31581}"/>
    <cellStyle name="Normal 56 2 2 4 2 2 2" xfId="17656" xr:uid="{DC66E529-10D3-465E-AE86-40B3B24D5188}"/>
    <cellStyle name="Normal 56 2 2 4 2 3" xfId="17657" xr:uid="{20648E9E-DF79-4516-A76F-D20A5F0A846B}"/>
    <cellStyle name="Normal 56 2 2 4 3" xfId="17658" xr:uid="{5D409D40-6F21-43A8-A63B-785DF2036BAF}"/>
    <cellStyle name="Normal 56 2 2 4 3 2" xfId="17659" xr:uid="{6AE6D4E8-EDFA-4205-8C27-65281AE45C66}"/>
    <cellStyle name="Normal 56 2 2 4 4" xfId="17660" xr:uid="{02518974-7B64-4869-8AE4-AE207D4CE2BF}"/>
    <cellStyle name="Normal 56 2 2 5" xfId="17661" xr:uid="{86C527D6-163A-497C-BFC0-B664BDFFB236}"/>
    <cellStyle name="Normal 56 2 2 5 2" xfId="17662" xr:uid="{CFC637E4-2FDA-40C2-99B4-B259699CB4EC}"/>
    <cellStyle name="Normal 56 2 2 5 2 2" xfId="17663" xr:uid="{514EF632-4F9B-4313-94A0-135B503DC2BE}"/>
    <cellStyle name="Normal 56 2 2 5 3" xfId="17664" xr:uid="{FFBDF070-94E1-4321-BB13-4A73AD63E3E5}"/>
    <cellStyle name="Normal 56 2 2 6" xfId="17665" xr:uid="{B8715BDC-D8AB-490C-9574-EDC85D5957DF}"/>
    <cellStyle name="Normal 56 2 2 6 2" xfId="17666" xr:uid="{009DCFA5-30B8-46DE-A5F0-72474A556B6F}"/>
    <cellStyle name="Normal 56 2 2 7" xfId="17667" xr:uid="{D4A8BC84-A2D7-4370-A73F-512A36F02460}"/>
    <cellStyle name="Normal 56 2 3" xfId="17668" xr:uid="{E7E12C28-54C5-48E7-981D-FDA1DE6D752B}"/>
    <cellStyle name="Normal 56 2 3 2" xfId="17669" xr:uid="{D1CEBCD2-7BB3-410E-92E6-247958229BB4}"/>
    <cellStyle name="Normal 56 2 3 2 2" xfId="17670" xr:uid="{2C717CCE-1FA7-4FEA-BE95-E61A2CD62305}"/>
    <cellStyle name="Normal 56 2 3 2 2 2" xfId="17671" xr:uid="{9F7E5EC2-A667-483B-9C19-0390C2201CFE}"/>
    <cellStyle name="Normal 56 2 3 2 3" xfId="17672" xr:uid="{19F111DB-77B2-4E84-BD51-2381640C80F5}"/>
    <cellStyle name="Normal 56 2 3 3" xfId="17673" xr:uid="{CF5D0783-99F3-45FF-A6CE-98D65302FA3D}"/>
    <cellStyle name="Normal 56 2 3 3 2" xfId="17674" xr:uid="{A7062A09-985B-4F60-BB47-54EDB9A2C0BE}"/>
    <cellStyle name="Normal 56 2 3 4" xfId="17675" xr:uid="{6E14DFCF-D2D1-49B2-8F5F-6157231D397F}"/>
    <cellStyle name="Normal 56 2 4" xfId="17676" xr:uid="{3FE8A3AD-557D-4944-93FF-EA65C427224D}"/>
    <cellStyle name="Normal 56 2 4 2" xfId="17677" xr:uid="{D57D7F0B-CA29-4B81-91B7-941504DDA590}"/>
    <cellStyle name="Normal 56 2 4 2 2" xfId="17678" xr:uid="{4BBEFA51-E66A-47A0-BC7B-95776E69EA6B}"/>
    <cellStyle name="Normal 56 2 4 2 2 2" xfId="17679" xr:uid="{D3CC0A8F-7CD1-4772-B0E5-12BBEF7161E3}"/>
    <cellStyle name="Normal 56 2 4 2 3" xfId="17680" xr:uid="{2469A1B5-6A9C-4373-9FB4-4C73AC5FB298}"/>
    <cellStyle name="Normal 56 2 4 3" xfId="17681" xr:uid="{DD036F86-972F-4BF9-94FF-7A3C6F71EADB}"/>
    <cellStyle name="Normal 56 2 4 3 2" xfId="17682" xr:uid="{920003AB-D03E-454E-8A45-97224CA980E3}"/>
    <cellStyle name="Normal 56 2 4 4" xfId="17683" xr:uid="{5B0342A2-6771-4173-8753-5790BC71A741}"/>
    <cellStyle name="Normal 56 2 5" xfId="17684" xr:uid="{66A24EAB-9A5E-4F10-87B6-5A20EC33C38B}"/>
    <cellStyle name="Normal 56 2 5 2" xfId="17685" xr:uid="{3ECADEF4-F7A1-4CD1-A63F-754B0E007AD4}"/>
    <cellStyle name="Normal 56 2 5 2 2" xfId="17686" xr:uid="{1A80ACC7-3AD5-49DF-B4EF-AD1B3C57A03E}"/>
    <cellStyle name="Normal 56 2 5 2 2 2" xfId="17687" xr:uid="{C1BA8DEA-8EE5-4D70-BB22-0A555BC4618B}"/>
    <cellStyle name="Normal 56 2 5 2 3" xfId="17688" xr:uid="{060A822B-534B-47D9-90A7-90762D96FC0E}"/>
    <cellStyle name="Normal 56 2 5 3" xfId="17689" xr:uid="{527645A2-CFE3-4544-A64D-E3772B266ABB}"/>
    <cellStyle name="Normal 56 2 5 3 2" xfId="17690" xr:uid="{2AF44AB2-B52A-42EA-BCE5-7EB3D362CCFB}"/>
    <cellStyle name="Normal 56 2 5 4" xfId="17691" xr:uid="{D0BBE983-8D01-47BF-AF43-A39FF46EDB03}"/>
    <cellStyle name="Normal 56 2 6" xfId="17692" xr:uid="{C1FFC19C-E5F6-4885-A0F6-36F445D5286B}"/>
    <cellStyle name="Normal 56 2 6 2" xfId="17693" xr:uid="{2F86BC59-9D34-4C3B-87ED-84443C2D3805}"/>
    <cellStyle name="Normal 56 2 6 2 2" xfId="17694" xr:uid="{F2EEAFBF-A5D9-4D3C-9578-A320E40A0137}"/>
    <cellStyle name="Normal 56 2 6 3" xfId="17695" xr:uid="{B73BAE7F-9900-42BB-9057-561FCA942138}"/>
    <cellStyle name="Normal 56 2 7" xfId="17696" xr:uid="{B45A6398-04DB-400F-AAAA-20FD7937C72F}"/>
    <cellStyle name="Normal 56 2 7 2" xfId="17697" xr:uid="{3AE5824B-CF41-4730-9B05-D3A1D21C3357}"/>
    <cellStyle name="Normal 56 2 8" xfId="17698" xr:uid="{4C7C21A4-77A8-4689-8923-E58F522A5941}"/>
    <cellStyle name="Normal 56 3" xfId="17699" xr:uid="{EE1BB5BB-AD89-45F0-B517-5C62D6142CA5}"/>
    <cellStyle name="Normal 56 3 2" xfId="17700" xr:uid="{5FBE8DDD-286A-40C2-8290-6FDA2D05DAEE}"/>
    <cellStyle name="Normal 56 3 2 2" xfId="17701" xr:uid="{3C3A939D-6006-4349-A3AE-93D06B5C2EEB}"/>
    <cellStyle name="Normal 56 3 2 2 2" xfId="17702" xr:uid="{37671A6C-32F1-4DEB-ADF5-A291F639FBEF}"/>
    <cellStyle name="Normal 56 3 2 2 2 2" xfId="17703" xr:uid="{46A01CF0-CB93-434D-A51D-2676E0F4B6AE}"/>
    <cellStyle name="Normal 56 3 2 2 2 2 2" xfId="17704" xr:uid="{54A0ECE2-4CEE-474A-BE41-C928D7C44518}"/>
    <cellStyle name="Normal 56 3 2 2 2 3" xfId="17705" xr:uid="{01C6E605-A1E0-4DC8-AFD5-D7A4193D57DA}"/>
    <cellStyle name="Normal 56 3 2 2 3" xfId="17706" xr:uid="{435D722A-F648-48CC-9794-8D43590915A9}"/>
    <cellStyle name="Normal 56 3 2 2 3 2" xfId="17707" xr:uid="{63066BCC-FC02-4E86-8A82-C6259047B436}"/>
    <cellStyle name="Normal 56 3 2 2 4" xfId="17708" xr:uid="{412E73CB-E785-41FA-8B60-FFCF93ED0C99}"/>
    <cellStyle name="Normal 56 3 2 3" xfId="17709" xr:uid="{C4D40333-877E-479D-B41F-33369D434953}"/>
    <cellStyle name="Normal 56 3 2 3 2" xfId="17710" xr:uid="{96D9433B-1B5A-4C9A-8C1D-E768C2DF9DF8}"/>
    <cellStyle name="Normal 56 3 2 3 2 2" xfId="17711" xr:uid="{17D9EED3-E47F-417B-9ADB-BA98F5447845}"/>
    <cellStyle name="Normal 56 3 2 3 2 2 2" xfId="17712" xr:uid="{F214694B-4EB5-4123-9486-ACAE524EC69A}"/>
    <cellStyle name="Normal 56 3 2 3 2 3" xfId="17713" xr:uid="{4F4E7712-73F2-4166-BDFB-F8B51030B1AE}"/>
    <cellStyle name="Normal 56 3 2 3 3" xfId="17714" xr:uid="{3F36C203-5450-49EE-A5F4-1DB8E00F2125}"/>
    <cellStyle name="Normal 56 3 2 3 3 2" xfId="17715" xr:uid="{40D774CF-6A79-4AE7-8BA0-6C15734F514E}"/>
    <cellStyle name="Normal 56 3 2 3 4" xfId="17716" xr:uid="{A5ADD0DD-9F8E-432A-ADCD-32B48C922E88}"/>
    <cellStyle name="Normal 56 3 2 4" xfId="17717" xr:uid="{849C16A5-14DE-4B01-BA74-A2470BD1ABB2}"/>
    <cellStyle name="Normal 56 3 2 4 2" xfId="17718" xr:uid="{E5D24BE2-618F-4FDE-9C9F-D02F0E64E93E}"/>
    <cellStyle name="Normal 56 3 2 4 2 2" xfId="17719" xr:uid="{71956C2E-D284-4677-A5CC-2EFF4F65DC89}"/>
    <cellStyle name="Normal 56 3 2 4 2 2 2" xfId="17720" xr:uid="{A14DD879-8B44-4EC4-A2E9-6303DC44AD7B}"/>
    <cellStyle name="Normal 56 3 2 4 2 3" xfId="17721" xr:uid="{B6750C54-EF82-4926-BD11-91401B2FF931}"/>
    <cellStyle name="Normal 56 3 2 4 3" xfId="17722" xr:uid="{0D98BCEF-1AA2-42DA-BA6B-6F492732B6CD}"/>
    <cellStyle name="Normal 56 3 2 4 3 2" xfId="17723" xr:uid="{0ED30547-BDF5-4790-93BD-B1BAD79A6CB2}"/>
    <cellStyle name="Normal 56 3 2 4 4" xfId="17724" xr:uid="{7D469D30-8C88-4790-8113-FC37755CB632}"/>
    <cellStyle name="Normal 56 3 2 5" xfId="17725" xr:uid="{5D525643-6CF8-425C-8688-C81BB85E3973}"/>
    <cellStyle name="Normal 56 3 2 5 2" xfId="17726" xr:uid="{30C5907F-437D-4E7E-A5A0-0C9DA8149E59}"/>
    <cellStyle name="Normal 56 3 2 5 2 2" xfId="17727" xr:uid="{13CF1211-61D2-4CE0-A58D-88C6C58ABC7D}"/>
    <cellStyle name="Normal 56 3 2 5 3" xfId="17728" xr:uid="{5E021D91-25D5-41D2-8804-EA44C004C89F}"/>
    <cellStyle name="Normal 56 3 2 6" xfId="17729" xr:uid="{45293C73-6E51-4DC6-9879-C38CBB8AC432}"/>
    <cellStyle name="Normal 56 3 2 6 2" xfId="17730" xr:uid="{57B2E0BD-7CDB-4E9C-AC52-4C33F441B25F}"/>
    <cellStyle name="Normal 56 3 2 7" xfId="17731" xr:uid="{C146411C-9EDE-4419-92DE-D93E9E518163}"/>
    <cellStyle name="Normal 56 3 3" xfId="17732" xr:uid="{5E5CD70B-3D29-4A9E-BE57-8AFFAA45B501}"/>
    <cellStyle name="Normal 56 3 3 2" xfId="17733" xr:uid="{970D3777-62C8-498B-BF5E-378CE396C546}"/>
    <cellStyle name="Normal 56 3 3 2 2" xfId="17734" xr:uid="{B23B3EE4-EFA8-44AD-94C4-DFA9274D7D7B}"/>
    <cellStyle name="Normal 56 3 3 2 2 2" xfId="17735" xr:uid="{DD1F48F1-F657-48D6-8A9A-59D762DD4B9A}"/>
    <cellStyle name="Normal 56 3 3 2 3" xfId="17736" xr:uid="{ADB7656C-B549-4F13-8B9C-24B579232A3E}"/>
    <cellStyle name="Normal 56 3 3 3" xfId="17737" xr:uid="{07E882D1-81DD-4A5C-B777-BF0CE3B9A688}"/>
    <cellStyle name="Normal 56 3 3 3 2" xfId="17738" xr:uid="{3580BE19-6AFC-4EF2-A105-DBFB93B9CBED}"/>
    <cellStyle name="Normal 56 3 3 4" xfId="17739" xr:uid="{0144BE94-8513-4196-A4B5-62B5DEE36B36}"/>
    <cellStyle name="Normal 56 3 4" xfId="17740" xr:uid="{1A06557A-A468-41AD-B662-207F3DA6ABCB}"/>
    <cellStyle name="Normal 56 3 4 2" xfId="17741" xr:uid="{41105710-F37B-4F79-A398-F60161372BDC}"/>
    <cellStyle name="Normal 56 3 4 2 2" xfId="17742" xr:uid="{DB346483-9A13-4F26-BDDA-C2C7E3D04E61}"/>
    <cellStyle name="Normal 56 3 4 2 2 2" xfId="17743" xr:uid="{B32427F9-C627-4CD0-A4CC-62E9983B92C0}"/>
    <cellStyle name="Normal 56 3 4 2 3" xfId="17744" xr:uid="{1FE609B0-7F6C-4786-9C36-9D9A35DCB29C}"/>
    <cellStyle name="Normal 56 3 4 3" xfId="17745" xr:uid="{3A7D63B9-2A4A-4E47-B638-C15C55192127}"/>
    <cellStyle name="Normal 56 3 4 3 2" xfId="17746" xr:uid="{D048A498-08C2-4ECC-92E3-B9CF266EFD0F}"/>
    <cellStyle name="Normal 56 3 4 4" xfId="17747" xr:uid="{9B87A774-6ED3-42CD-8796-1FE5A56FD049}"/>
    <cellStyle name="Normal 56 3 5" xfId="17748" xr:uid="{4AC0EF73-6027-4A22-8610-154DDAAA4D61}"/>
    <cellStyle name="Normal 56 3 5 2" xfId="17749" xr:uid="{04070F3C-3058-4062-9920-94E9EABC994F}"/>
    <cellStyle name="Normal 56 3 5 2 2" xfId="17750" xr:uid="{6EB9304A-F537-40B1-B075-8C4F9970B11F}"/>
    <cellStyle name="Normal 56 3 5 2 2 2" xfId="17751" xr:uid="{DB5BDE1C-5DC6-496E-B418-A56EAF0BC0D6}"/>
    <cellStyle name="Normal 56 3 5 2 3" xfId="17752" xr:uid="{84940FB8-2E73-4606-90F4-B64141834C2B}"/>
    <cellStyle name="Normal 56 3 5 3" xfId="17753" xr:uid="{77C6D83A-DEB5-4A1D-8A6E-1C62054089AC}"/>
    <cellStyle name="Normal 56 3 5 3 2" xfId="17754" xr:uid="{71D7FB75-1D07-40FE-8DE7-0C52A02B6308}"/>
    <cellStyle name="Normal 56 3 5 4" xfId="17755" xr:uid="{4944FE25-CD17-4119-B579-358E2F24B1BB}"/>
    <cellStyle name="Normal 56 3 6" xfId="17756" xr:uid="{E9EC3A20-CB6B-43A3-A23D-427BE8D74445}"/>
    <cellStyle name="Normal 56 3 6 2" xfId="17757" xr:uid="{B68B035A-7EB3-427C-9CA9-362CFFAB4E88}"/>
    <cellStyle name="Normal 56 3 6 2 2" xfId="17758" xr:uid="{8919435C-5BD0-4946-8771-4C0AE6C6C78C}"/>
    <cellStyle name="Normal 56 3 6 3" xfId="17759" xr:uid="{FF661226-23A4-4D74-A247-636E5D558013}"/>
    <cellStyle name="Normal 56 3 7" xfId="17760" xr:uid="{75C728E7-8189-4695-93AB-9701BF5F94BB}"/>
    <cellStyle name="Normal 56 3 7 2" xfId="17761" xr:uid="{4D1185AD-7846-4F1F-B4B4-ECCB1BE68B9D}"/>
    <cellStyle name="Normal 56 3 8" xfId="17762" xr:uid="{3741CE57-6049-4A30-A19F-1D77A12514E4}"/>
    <cellStyle name="Normal 56 4" xfId="17763" xr:uid="{A97FABE0-BB50-4B3A-A7E9-84541636D916}"/>
    <cellStyle name="Normal 56 4 2" xfId="17764" xr:uid="{35C5A1C0-24E6-4751-8E54-C09F63FED77B}"/>
    <cellStyle name="Normal 56 4 2 2" xfId="17765" xr:uid="{F8DE86E6-25A7-462A-B827-74A0EDC93F74}"/>
    <cellStyle name="Normal 56 4 2 2 2" xfId="17766" xr:uid="{C97D20DC-4E57-4E7A-8CE0-8880E235B121}"/>
    <cellStyle name="Normal 56 4 2 2 2 2" xfId="17767" xr:uid="{4AAD234F-0804-46E0-B892-4D726F8CA749}"/>
    <cellStyle name="Normal 56 4 2 2 3" xfId="17768" xr:uid="{5D0D1621-5EAE-4858-8A3E-C63703DD3262}"/>
    <cellStyle name="Normal 56 4 2 3" xfId="17769" xr:uid="{A81AF1EF-A874-48E0-AB58-FB1CB16967D1}"/>
    <cellStyle name="Normal 56 4 2 3 2" xfId="17770" xr:uid="{105A4095-38FB-43C9-8049-65E8F454AAB4}"/>
    <cellStyle name="Normal 56 4 2 4" xfId="17771" xr:uid="{053533BD-5B06-4B19-831D-6AB12B1FBC85}"/>
    <cellStyle name="Normal 56 4 3" xfId="17772" xr:uid="{778CC712-21A7-4C00-B69F-A6E742F26E29}"/>
    <cellStyle name="Normal 56 4 3 2" xfId="17773" xr:uid="{F73804C3-7C2B-4E15-A10C-BAE7ED209D91}"/>
    <cellStyle name="Normal 56 4 3 2 2" xfId="17774" xr:uid="{59B1D0B6-65D7-46A6-B3EC-CAA6EEB814DD}"/>
    <cellStyle name="Normal 56 4 3 2 2 2" xfId="17775" xr:uid="{AFAD4F91-F3DC-48D5-A0E1-AD762D6B7FCA}"/>
    <cellStyle name="Normal 56 4 3 2 3" xfId="17776" xr:uid="{98D1026B-2045-4821-B73D-3CA21BDBF265}"/>
    <cellStyle name="Normal 56 4 3 3" xfId="17777" xr:uid="{AE6CA5AF-BBFC-4EB6-908D-E3542C8BA648}"/>
    <cellStyle name="Normal 56 4 3 3 2" xfId="17778" xr:uid="{29E52336-4BDE-4A5F-9463-81A560D40A69}"/>
    <cellStyle name="Normal 56 4 3 4" xfId="17779" xr:uid="{1C3E4255-D214-4832-9660-ED884D74A3E0}"/>
    <cellStyle name="Normal 56 4 4" xfId="17780" xr:uid="{7D929FCE-C307-4145-8DDF-65E80EE8AF24}"/>
    <cellStyle name="Normal 56 4 4 2" xfId="17781" xr:uid="{D1909D1C-1EAD-484E-993A-5A45A98D4168}"/>
    <cellStyle name="Normal 56 4 4 2 2" xfId="17782" xr:uid="{D340E80E-F984-41EF-BB5B-7949AC3E6C14}"/>
    <cellStyle name="Normal 56 4 4 2 2 2" xfId="17783" xr:uid="{58415880-7F39-4B16-8408-05A6574090D9}"/>
    <cellStyle name="Normal 56 4 4 2 3" xfId="17784" xr:uid="{E503AA66-52F6-418D-AAB9-C834D1BBE280}"/>
    <cellStyle name="Normal 56 4 4 3" xfId="17785" xr:uid="{8351797A-5219-4477-9CF4-FFA9EACF51D9}"/>
    <cellStyle name="Normal 56 4 4 3 2" xfId="17786" xr:uid="{2121DEFF-3F25-4054-A649-17682E17ADFE}"/>
    <cellStyle name="Normal 56 4 4 4" xfId="17787" xr:uid="{28EA24B6-3FEC-46BE-B4DE-C54D888AA912}"/>
    <cellStyle name="Normal 56 4 5" xfId="17788" xr:uid="{7123B030-A29A-423D-9B05-C0E3CF2BD74E}"/>
    <cellStyle name="Normal 56 4 5 2" xfId="17789" xr:uid="{A4E01EBC-EBC0-4AE6-BF6C-A7B9FBDABE1A}"/>
    <cellStyle name="Normal 56 4 5 2 2" xfId="17790" xr:uid="{8EC8F076-6DB1-49B9-968C-C6E6E5D133D4}"/>
    <cellStyle name="Normal 56 4 5 3" xfId="17791" xr:uid="{8E68A6D4-7C17-4BF9-ACB5-307E9AFD7855}"/>
    <cellStyle name="Normal 56 4 6" xfId="17792" xr:uid="{FE8B3913-FCC7-4671-B51A-8BA4FC5811BB}"/>
    <cellStyle name="Normal 56 4 6 2" xfId="17793" xr:uid="{03168FA8-94CE-4A50-B2E9-3335297CC7D5}"/>
    <cellStyle name="Normal 56 4 7" xfId="17794" xr:uid="{4545FDFB-E6E1-43B6-AE8F-FD5D83BB38A5}"/>
    <cellStyle name="Normal 56 5" xfId="17795" xr:uid="{DBCFFC01-EFE9-4969-A92D-A609AC620620}"/>
    <cellStyle name="Normal 56 5 2" xfId="17796" xr:uid="{5FB0FC34-3BEC-4516-9332-B84BE59D8311}"/>
    <cellStyle name="Normal 56 5 2 2" xfId="17797" xr:uid="{FF163423-9D67-4CB5-9E55-2923F78ACFA8}"/>
    <cellStyle name="Normal 56 5 2 2 2" xfId="17798" xr:uid="{213A9F7B-D771-4D4A-8A9E-54BB0A996DA5}"/>
    <cellStyle name="Normal 56 5 2 3" xfId="17799" xr:uid="{381D9495-3D09-4C1A-B717-AFCE3FA0BFD2}"/>
    <cellStyle name="Normal 56 5 3" xfId="17800" xr:uid="{5550E9E2-D7C8-4F32-A258-BE7CC9F793F9}"/>
    <cellStyle name="Normal 56 5 3 2" xfId="17801" xr:uid="{1BB49854-DC21-4B69-A096-666375C342AD}"/>
    <cellStyle name="Normal 56 5 4" xfId="17802" xr:uid="{5D219FFA-A602-4173-8E92-A64EBB873BD4}"/>
    <cellStyle name="Normal 56 6" xfId="17803" xr:uid="{74B62B91-8400-4C91-9059-5882095F9C60}"/>
    <cellStyle name="Normal 56 6 2" xfId="17804" xr:uid="{1F8179A2-8B0D-4373-9F6C-94F8D81A9871}"/>
    <cellStyle name="Normal 56 6 2 2" xfId="17805" xr:uid="{008B8DFF-B985-4575-B97E-49C702587668}"/>
    <cellStyle name="Normal 56 6 2 2 2" xfId="17806" xr:uid="{092D1CD2-6A5C-48D4-AEA3-65456A8D59E5}"/>
    <cellStyle name="Normal 56 6 2 3" xfId="17807" xr:uid="{C98A2124-72D1-4761-858B-1A42A2724ADF}"/>
    <cellStyle name="Normal 56 6 3" xfId="17808" xr:uid="{7978087E-B0CB-4D0E-A0A9-9D36EC2FB9AF}"/>
    <cellStyle name="Normal 56 6 3 2" xfId="17809" xr:uid="{93C9C07E-4C4F-476D-9D4F-89F19E9CBF13}"/>
    <cellStyle name="Normal 56 6 4" xfId="17810" xr:uid="{24607277-20C1-4FCA-857D-0975B7465749}"/>
    <cellStyle name="Normal 56 7" xfId="17811" xr:uid="{18C6BA40-B94F-4961-9FAE-CBD267CF00BA}"/>
    <cellStyle name="Normal 56 7 2" xfId="17812" xr:uid="{EB894D69-77D0-4DA5-A984-6DC583B363C1}"/>
    <cellStyle name="Normal 56 7 2 2" xfId="17813" xr:uid="{1E1C3800-2448-4B63-BA38-6DA48F6D6560}"/>
    <cellStyle name="Normal 56 7 2 2 2" xfId="17814" xr:uid="{E393EF81-A24E-4301-BF00-90156DD0188E}"/>
    <cellStyle name="Normal 56 7 2 3" xfId="17815" xr:uid="{9FA9F6AC-5177-475E-A863-EF341D6AAA23}"/>
    <cellStyle name="Normal 56 7 3" xfId="17816" xr:uid="{55047842-7A56-4755-A721-9D6E093A5A14}"/>
    <cellStyle name="Normal 56 7 3 2" xfId="17817" xr:uid="{2262C5A3-1265-4EF0-882B-33A32725ED36}"/>
    <cellStyle name="Normal 56 7 4" xfId="17818" xr:uid="{2BBBC7AC-FBAB-4D25-B7DC-D08982C080AB}"/>
    <cellStyle name="Normal 56 8" xfId="17819" xr:uid="{C54D3C47-ECF8-4471-A053-92D7A33510BC}"/>
    <cellStyle name="Normal 56 8 2" xfId="17820" xr:uid="{B96C8C4B-1868-4C94-9232-C07CDD0513A4}"/>
    <cellStyle name="Normal 56 8 2 2" xfId="17821" xr:uid="{9D8CF2D5-9ECA-4194-B66D-43EF41F0B357}"/>
    <cellStyle name="Normal 56 8 3" xfId="17822" xr:uid="{E198D0DF-AFAF-43FB-83F3-D4B449CD79E7}"/>
    <cellStyle name="Normal 56 9" xfId="17823" xr:uid="{CF48C1CF-D288-47C6-A324-5703B8CAD73B}"/>
    <cellStyle name="Normal 56 9 2" xfId="17824" xr:uid="{1B2B00EC-A527-4AFA-8DAA-A6700FE9CA70}"/>
    <cellStyle name="Normal 57" xfId="17825" xr:uid="{47C8F336-77A4-4EC6-97C1-437245AA26A1}"/>
    <cellStyle name="Normal 57 10" xfId="17826" xr:uid="{11C6B197-9088-459C-9ED5-06E97FAA16AF}"/>
    <cellStyle name="Normal 57 2" xfId="17827" xr:uid="{51A714B8-88DB-4710-BF86-D2E0C40ECE04}"/>
    <cellStyle name="Normal 57 2 2" xfId="17828" xr:uid="{3BA1471A-7FA9-4309-8FA3-5CD5899C094A}"/>
    <cellStyle name="Normal 57 2 2 2" xfId="17829" xr:uid="{EBCDCC9D-7352-493B-84D4-8FEB646974D8}"/>
    <cellStyle name="Normal 57 2 2 2 2" xfId="17830" xr:uid="{3337A57F-4476-48D2-BF0F-F7C354044332}"/>
    <cellStyle name="Normal 57 2 2 2 2 2" xfId="17831" xr:uid="{ECC6179D-3903-49E7-B1A3-DB1F8EAEB1D3}"/>
    <cellStyle name="Normal 57 2 2 2 2 2 2" xfId="17832" xr:uid="{E3609C90-F861-473E-AD79-CAB690E29A1A}"/>
    <cellStyle name="Normal 57 2 2 2 2 3" xfId="17833" xr:uid="{00FA1DC5-63CB-407D-B42F-A1A559FB02F7}"/>
    <cellStyle name="Normal 57 2 2 2 3" xfId="17834" xr:uid="{C8FC986D-6D37-421E-AE79-0DFB2D829169}"/>
    <cellStyle name="Normal 57 2 2 2 3 2" xfId="17835" xr:uid="{82856469-85FE-48A4-99A8-3FA84742358A}"/>
    <cellStyle name="Normal 57 2 2 2 4" xfId="17836" xr:uid="{CAA0D18E-4662-45F7-A7AD-5F34D61B4C00}"/>
    <cellStyle name="Normal 57 2 2 3" xfId="17837" xr:uid="{86C411C9-C511-4F12-9B3E-8B41B532E5F4}"/>
    <cellStyle name="Normal 57 2 2 3 2" xfId="17838" xr:uid="{3DA0E30B-8CCE-4345-89B4-6901354FB2A2}"/>
    <cellStyle name="Normal 57 2 2 3 2 2" xfId="17839" xr:uid="{3D1E3C44-B7BC-469A-96D5-785E774C2FFF}"/>
    <cellStyle name="Normal 57 2 2 3 2 2 2" xfId="17840" xr:uid="{F170A297-0A17-4EDF-A1F9-59D02CFF60A3}"/>
    <cellStyle name="Normal 57 2 2 3 2 3" xfId="17841" xr:uid="{0A5A8D55-569C-4511-9F29-5257EFB3B3A1}"/>
    <cellStyle name="Normal 57 2 2 3 3" xfId="17842" xr:uid="{8B71CCBA-B368-48D6-B041-C5492E0334A4}"/>
    <cellStyle name="Normal 57 2 2 3 3 2" xfId="17843" xr:uid="{523F773D-958B-4397-9C72-D7DD92057721}"/>
    <cellStyle name="Normal 57 2 2 3 4" xfId="17844" xr:uid="{C9CE2819-BB5C-4E2F-B8BF-AD168879CE3A}"/>
    <cellStyle name="Normal 57 2 2 4" xfId="17845" xr:uid="{0FFE2C89-BB42-42A0-BAC0-09A085F97B22}"/>
    <cellStyle name="Normal 57 2 2 4 2" xfId="17846" xr:uid="{2451E435-1EEB-4BEB-8E52-03D25AC0F539}"/>
    <cellStyle name="Normal 57 2 2 4 2 2" xfId="17847" xr:uid="{A166B248-6F8B-4BA3-8A77-208A268EBF81}"/>
    <cellStyle name="Normal 57 2 2 4 2 2 2" xfId="17848" xr:uid="{461A93C7-3BD5-421E-AF8E-5656355AF7C3}"/>
    <cellStyle name="Normal 57 2 2 4 2 3" xfId="17849" xr:uid="{8E3F8E39-EC5D-4FDC-96B2-B79EACE750D8}"/>
    <cellStyle name="Normal 57 2 2 4 3" xfId="17850" xr:uid="{48849A27-9353-4BEF-8F72-2F7863EC4527}"/>
    <cellStyle name="Normal 57 2 2 4 3 2" xfId="17851" xr:uid="{7AE2C051-32D1-4F14-A701-D8058EC9F4BE}"/>
    <cellStyle name="Normal 57 2 2 4 4" xfId="17852" xr:uid="{94035F3A-8B18-4B2B-93F3-0CA27343AEFB}"/>
    <cellStyle name="Normal 57 2 2 5" xfId="17853" xr:uid="{7CF68BE1-853E-41A5-AA62-3EB4B15BDD86}"/>
    <cellStyle name="Normal 57 2 2 5 2" xfId="17854" xr:uid="{1753A9AD-7EC2-400C-A185-FCF0800B56B3}"/>
    <cellStyle name="Normal 57 2 2 5 2 2" xfId="17855" xr:uid="{93FC1747-D85F-4015-A823-36C99A9E2493}"/>
    <cellStyle name="Normal 57 2 2 5 3" xfId="17856" xr:uid="{89C77230-BC41-4A30-9B68-DDAC71008772}"/>
    <cellStyle name="Normal 57 2 2 6" xfId="17857" xr:uid="{AB5498FC-3AE8-4049-9A8C-7E9E09ACC135}"/>
    <cellStyle name="Normal 57 2 2 6 2" xfId="17858" xr:uid="{7DF8B9DB-94E9-4919-A88C-F91C4C617ED0}"/>
    <cellStyle name="Normal 57 2 2 7" xfId="17859" xr:uid="{2877D1BB-085B-4975-9D90-A25AF1398346}"/>
    <cellStyle name="Normal 57 2 3" xfId="17860" xr:uid="{06E8B672-A85F-4070-8460-DE1886F8CF71}"/>
    <cellStyle name="Normal 57 2 3 2" xfId="17861" xr:uid="{51E88878-4E1E-4980-9D56-D9042CDC5767}"/>
    <cellStyle name="Normal 57 2 3 2 2" xfId="17862" xr:uid="{31F934A7-BE5D-40D8-A52E-2830AFB8B578}"/>
    <cellStyle name="Normal 57 2 3 2 2 2" xfId="17863" xr:uid="{AFE3A671-AB87-4C22-8D42-DFBAEF336395}"/>
    <cellStyle name="Normal 57 2 3 2 3" xfId="17864" xr:uid="{C92AF8FC-B750-4DC9-B760-74E668A56783}"/>
    <cellStyle name="Normal 57 2 3 3" xfId="17865" xr:uid="{F9CD42AC-1B82-443C-B251-15B9D1AB90BD}"/>
    <cellStyle name="Normal 57 2 3 3 2" xfId="17866" xr:uid="{0D7DFB24-6F55-46FF-86BF-B6471664A91B}"/>
    <cellStyle name="Normal 57 2 3 4" xfId="17867" xr:uid="{13246CE3-3DD0-4045-99BC-76DAB5A068FE}"/>
    <cellStyle name="Normal 57 2 4" xfId="17868" xr:uid="{09FB8CB6-7032-423A-BF34-05C5A536B707}"/>
    <cellStyle name="Normal 57 2 4 2" xfId="17869" xr:uid="{E5187A57-1241-4D58-918C-B55D7551A76E}"/>
    <cellStyle name="Normal 57 2 4 2 2" xfId="17870" xr:uid="{F7A0EAEC-5345-443B-9471-FBC8183A5448}"/>
    <cellStyle name="Normal 57 2 4 2 2 2" xfId="17871" xr:uid="{A2950D59-9274-411C-9516-EC286E8BC065}"/>
    <cellStyle name="Normal 57 2 4 2 3" xfId="17872" xr:uid="{BF995609-0635-455F-80BF-6707B4F73935}"/>
    <cellStyle name="Normal 57 2 4 3" xfId="17873" xr:uid="{EBD83389-AE63-4A5D-8DBA-AEBA684B51F7}"/>
    <cellStyle name="Normal 57 2 4 3 2" xfId="17874" xr:uid="{4C800033-ED9F-4F7D-AE9C-10D0879040CC}"/>
    <cellStyle name="Normal 57 2 4 4" xfId="17875" xr:uid="{0FB2D283-23D8-47F0-82A3-548B510A0FB2}"/>
    <cellStyle name="Normal 57 2 5" xfId="17876" xr:uid="{18A5873B-99D2-4846-A38E-15956DEC13BB}"/>
    <cellStyle name="Normal 57 2 5 2" xfId="17877" xr:uid="{DA57CEF9-62AA-4B88-BE85-3D2FE534174D}"/>
    <cellStyle name="Normal 57 2 5 2 2" xfId="17878" xr:uid="{7E38E119-C0A8-4AEF-86FC-2238DCC697B2}"/>
    <cellStyle name="Normal 57 2 5 2 2 2" xfId="17879" xr:uid="{B84F85A9-BB79-4CDC-BBF2-477A31DAE26E}"/>
    <cellStyle name="Normal 57 2 5 2 3" xfId="17880" xr:uid="{531B080B-DB82-4BD7-9378-93D0033E80F8}"/>
    <cellStyle name="Normal 57 2 5 3" xfId="17881" xr:uid="{4B4CF492-BCD3-4AB2-AE3A-3237DCB70A2B}"/>
    <cellStyle name="Normal 57 2 5 3 2" xfId="17882" xr:uid="{3D85C762-9C38-4FC4-8B47-C75B4F1AE582}"/>
    <cellStyle name="Normal 57 2 5 4" xfId="17883" xr:uid="{2F1BF0D0-E924-4CC1-971E-C68466C12AFD}"/>
    <cellStyle name="Normal 57 2 6" xfId="17884" xr:uid="{46BAB195-0429-4841-8AE4-23655D0B9063}"/>
    <cellStyle name="Normal 57 2 6 2" xfId="17885" xr:uid="{1B0B0833-7125-4C9C-BD92-E38888BA9160}"/>
    <cellStyle name="Normal 57 2 6 2 2" xfId="17886" xr:uid="{F3C77039-9629-41D5-BF40-57E2DC3456CC}"/>
    <cellStyle name="Normal 57 2 6 3" xfId="17887" xr:uid="{E24C8F19-7320-49A9-B526-FB70F858E889}"/>
    <cellStyle name="Normal 57 2 7" xfId="17888" xr:uid="{98B1960D-5254-420E-A85A-23A2B428659D}"/>
    <cellStyle name="Normal 57 2 7 2" xfId="17889" xr:uid="{CBB6E392-86B5-42A3-ACE8-B702DAB30B7D}"/>
    <cellStyle name="Normal 57 2 8" xfId="17890" xr:uid="{C6221657-DF47-4409-B5E1-7884FEAD89DC}"/>
    <cellStyle name="Normal 57 3" xfId="17891" xr:uid="{510B5435-5818-451D-ADFB-2FFE2CA267D2}"/>
    <cellStyle name="Normal 57 3 2" xfId="17892" xr:uid="{071664DF-A447-4745-829A-85AE8D03F95F}"/>
    <cellStyle name="Normal 57 3 2 2" xfId="17893" xr:uid="{F8C81435-1CDD-45E2-97C9-6E1AEEDBE62F}"/>
    <cellStyle name="Normal 57 3 2 2 2" xfId="17894" xr:uid="{66A302C2-30EE-4BF0-8FE2-FABCACB97F12}"/>
    <cellStyle name="Normal 57 3 2 2 2 2" xfId="17895" xr:uid="{3D8B8911-CC27-45A8-99CC-C83B72D3E684}"/>
    <cellStyle name="Normal 57 3 2 2 2 2 2" xfId="17896" xr:uid="{203D8156-A40B-4521-A24A-589E4E045416}"/>
    <cellStyle name="Normal 57 3 2 2 2 3" xfId="17897" xr:uid="{C9EEC084-2859-43A4-B7BC-C6274955D021}"/>
    <cellStyle name="Normal 57 3 2 2 3" xfId="17898" xr:uid="{F5EE0880-17EC-4C2F-AC90-08B111BF0342}"/>
    <cellStyle name="Normal 57 3 2 2 3 2" xfId="17899" xr:uid="{ADEB4B18-BE3A-4F8B-A4A2-B82135A58853}"/>
    <cellStyle name="Normal 57 3 2 2 4" xfId="17900" xr:uid="{21024BA4-BCA8-4BB8-AB6E-453B22B44BDF}"/>
    <cellStyle name="Normal 57 3 2 3" xfId="17901" xr:uid="{DCC7932D-C504-494B-A2CE-58DBFBEF75C5}"/>
    <cellStyle name="Normal 57 3 2 3 2" xfId="17902" xr:uid="{F7E208F8-856A-4BC8-8531-B5340A8972C1}"/>
    <cellStyle name="Normal 57 3 2 3 2 2" xfId="17903" xr:uid="{CA0D62D5-4851-49CE-AD03-A52EE34834F5}"/>
    <cellStyle name="Normal 57 3 2 3 2 2 2" xfId="17904" xr:uid="{3F2DC5F6-4C84-48B5-AB16-3A26045ABFA1}"/>
    <cellStyle name="Normal 57 3 2 3 2 3" xfId="17905" xr:uid="{5ADA10C1-EDD0-4E27-8571-5C742FDA221D}"/>
    <cellStyle name="Normal 57 3 2 3 3" xfId="17906" xr:uid="{FF4D71DF-5402-4897-91DD-B47821487063}"/>
    <cellStyle name="Normal 57 3 2 3 3 2" xfId="17907" xr:uid="{4EA15A87-9BB6-41C9-A85F-6B64CE0EA641}"/>
    <cellStyle name="Normal 57 3 2 3 4" xfId="17908" xr:uid="{AC9BF186-83AA-4F28-9E29-58954383C378}"/>
    <cellStyle name="Normal 57 3 2 4" xfId="17909" xr:uid="{71DD49C2-4329-4299-9BB3-A6660B2B6A58}"/>
    <cellStyle name="Normal 57 3 2 4 2" xfId="17910" xr:uid="{547A4615-171E-4A20-AB8F-A4286669E9B2}"/>
    <cellStyle name="Normal 57 3 2 4 2 2" xfId="17911" xr:uid="{CB6578D3-3D27-4DF0-8096-5D5F1CB832D3}"/>
    <cellStyle name="Normal 57 3 2 4 2 2 2" xfId="17912" xr:uid="{D6747740-9C1E-46AE-8F81-BB29B0674ED4}"/>
    <cellStyle name="Normal 57 3 2 4 2 3" xfId="17913" xr:uid="{B2F93068-2F77-4E3F-AB6D-84330F8942F9}"/>
    <cellStyle name="Normal 57 3 2 4 3" xfId="17914" xr:uid="{BC460034-B686-4779-9090-E2BDC7AC7CD7}"/>
    <cellStyle name="Normal 57 3 2 4 3 2" xfId="17915" xr:uid="{813B9980-149A-4EE6-A734-5A4EFF8BDA4B}"/>
    <cellStyle name="Normal 57 3 2 4 4" xfId="17916" xr:uid="{6EB57947-73E9-4D7E-B897-F4C4CF4BFF84}"/>
    <cellStyle name="Normal 57 3 2 5" xfId="17917" xr:uid="{6B598665-6A80-4BAA-9CE0-718B0405A90F}"/>
    <cellStyle name="Normal 57 3 2 5 2" xfId="17918" xr:uid="{51CC974C-4F6A-43DA-AD0A-19F7F1011CFF}"/>
    <cellStyle name="Normal 57 3 2 5 2 2" xfId="17919" xr:uid="{043F6FFF-7185-4F7F-BDF9-6A56EC526063}"/>
    <cellStyle name="Normal 57 3 2 5 3" xfId="17920" xr:uid="{FBFEA17A-2471-43B9-AA2E-CF4BE7CE1DED}"/>
    <cellStyle name="Normal 57 3 2 6" xfId="17921" xr:uid="{901CC55C-D208-4630-9916-62F546D4936F}"/>
    <cellStyle name="Normal 57 3 2 6 2" xfId="17922" xr:uid="{9DF4AFD0-402A-46DF-8D41-6AA265E0E713}"/>
    <cellStyle name="Normal 57 3 2 7" xfId="17923" xr:uid="{7C1B4278-BEB7-4F85-A3F7-822EAAA1FE7E}"/>
    <cellStyle name="Normal 57 3 3" xfId="17924" xr:uid="{32DEB235-9868-4808-8F66-F6C48BA0D47E}"/>
    <cellStyle name="Normal 57 3 3 2" xfId="17925" xr:uid="{1B020432-531D-4C4E-BA73-C311C8ABDC71}"/>
    <cellStyle name="Normal 57 3 3 2 2" xfId="17926" xr:uid="{E702821E-A7F1-4777-B37F-371580A51557}"/>
    <cellStyle name="Normal 57 3 3 2 2 2" xfId="17927" xr:uid="{DB9C5274-82A6-4111-8351-49A1D1A38F19}"/>
    <cellStyle name="Normal 57 3 3 2 3" xfId="17928" xr:uid="{23EB0767-81A7-4796-8401-34C73A5F8C15}"/>
    <cellStyle name="Normal 57 3 3 3" xfId="17929" xr:uid="{F70AF2A7-DA56-4D20-872B-46D30D7810AA}"/>
    <cellStyle name="Normal 57 3 3 3 2" xfId="17930" xr:uid="{91E04277-BDF3-4D74-908C-F9423ADBAED3}"/>
    <cellStyle name="Normal 57 3 3 4" xfId="17931" xr:uid="{9A673266-C530-41B8-AD3A-E2CC31D55C5B}"/>
    <cellStyle name="Normal 57 3 4" xfId="17932" xr:uid="{FE0BA03F-5451-47C3-A05B-13A794DFE6B1}"/>
    <cellStyle name="Normal 57 3 4 2" xfId="17933" xr:uid="{321FA174-59D1-42C7-8F37-BE51516F1E35}"/>
    <cellStyle name="Normal 57 3 4 2 2" xfId="17934" xr:uid="{45C452F4-E160-4C2F-8EB5-103A3BB5A682}"/>
    <cellStyle name="Normal 57 3 4 2 2 2" xfId="17935" xr:uid="{E51C5AE0-97D4-4912-B6A1-3D891769749A}"/>
    <cellStyle name="Normal 57 3 4 2 3" xfId="17936" xr:uid="{9EF79843-6E5B-4A39-9850-94DF17527F43}"/>
    <cellStyle name="Normal 57 3 4 3" xfId="17937" xr:uid="{8645E595-6C88-4596-91C6-BFBF60B356D8}"/>
    <cellStyle name="Normal 57 3 4 3 2" xfId="17938" xr:uid="{C94FE061-14CA-4176-A40E-D2678A7BD6E5}"/>
    <cellStyle name="Normal 57 3 4 4" xfId="17939" xr:uid="{D47CCBD2-811A-44E2-B705-51656E5A44CF}"/>
    <cellStyle name="Normal 57 3 5" xfId="17940" xr:uid="{843D1346-10E5-40F4-AA41-C3DA2919BA8B}"/>
    <cellStyle name="Normal 57 3 5 2" xfId="17941" xr:uid="{B84D261E-0107-4F6D-9545-1D4532C5AE34}"/>
    <cellStyle name="Normal 57 3 5 2 2" xfId="17942" xr:uid="{97980AC4-173B-42B9-9B6E-A1E4CED17386}"/>
    <cellStyle name="Normal 57 3 5 2 2 2" xfId="17943" xr:uid="{41A376E4-ABDB-4A14-9E81-C7CACFB9630F}"/>
    <cellStyle name="Normal 57 3 5 2 3" xfId="17944" xr:uid="{8C4B4104-4E88-4194-9E71-22117663346B}"/>
    <cellStyle name="Normal 57 3 5 3" xfId="17945" xr:uid="{DE0F248B-3FB9-4864-AFAA-AFCEDE1AAAD4}"/>
    <cellStyle name="Normal 57 3 5 3 2" xfId="17946" xr:uid="{056DD747-72F1-44EF-9E75-8DC052957FAA}"/>
    <cellStyle name="Normal 57 3 5 4" xfId="17947" xr:uid="{4FD516E4-96CD-4065-B391-A09F3E01FC5E}"/>
    <cellStyle name="Normal 57 3 6" xfId="17948" xr:uid="{DA49AEF6-10CD-428D-860F-1EC8F94DB8C8}"/>
    <cellStyle name="Normal 57 3 6 2" xfId="17949" xr:uid="{0EAF80D7-8C9F-446A-B264-CA6ABCDFC98F}"/>
    <cellStyle name="Normal 57 3 6 2 2" xfId="17950" xr:uid="{BCD8F313-02F1-48FD-BCED-3FF58CCE6875}"/>
    <cellStyle name="Normal 57 3 6 3" xfId="17951" xr:uid="{FB2A8417-02D3-4581-9842-2372C452CF94}"/>
    <cellStyle name="Normal 57 3 7" xfId="17952" xr:uid="{C15C370E-DEC1-4B00-82C0-779A25BFE68A}"/>
    <cellStyle name="Normal 57 3 7 2" xfId="17953" xr:uid="{DF2E4C15-CCAD-4455-A761-F739690906D0}"/>
    <cellStyle name="Normal 57 3 8" xfId="17954" xr:uid="{9E9BCCEF-C7AD-41EA-B884-92FA5F6B8B22}"/>
    <cellStyle name="Normal 57 4" xfId="17955" xr:uid="{698983EC-8E9E-44DB-B54D-9E81F0D64EEA}"/>
    <cellStyle name="Normal 57 4 2" xfId="17956" xr:uid="{16B8EA20-B003-475F-92C1-74C81D4BD9D5}"/>
    <cellStyle name="Normal 57 4 2 2" xfId="17957" xr:uid="{557B30B6-358E-4F64-94D9-A769A03E998C}"/>
    <cellStyle name="Normal 57 4 2 2 2" xfId="17958" xr:uid="{9B00040F-FAEB-4370-A965-E4AF310AC328}"/>
    <cellStyle name="Normal 57 4 2 2 2 2" xfId="17959" xr:uid="{7611159D-CFAF-4835-8C1C-A69E97580887}"/>
    <cellStyle name="Normal 57 4 2 2 3" xfId="17960" xr:uid="{9ED4BE5C-C292-45EC-82A2-E7210954BB48}"/>
    <cellStyle name="Normal 57 4 2 3" xfId="17961" xr:uid="{260F39C0-99C1-4079-956E-FF7C6E19D049}"/>
    <cellStyle name="Normal 57 4 2 3 2" xfId="17962" xr:uid="{5A40C913-97E8-429C-936D-278427D41F33}"/>
    <cellStyle name="Normal 57 4 2 4" xfId="17963" xr:uid="{97B837ED-FBBD-4392-A2B3-6E41D70E33EF}"/>
    <cellStyle name="Normal 57 4 3" xfId="17964" xr:uid="{0784D6CB-F76F-4B32-9ACA-C76B6D43D471}"/>
    <cellStyle name="Normal 57 4 3 2" xfId="17965" xr:uid="{07A53795-B97E-4483-81F4-C6A46850C4B9}"/>
    <cellStyle name="Normal 57 4 3 2 2" xfId="17966" xr:uid="{BAA068D8-DB97-4B32-BB0A-C2209855B72E}"/>
    <cellStyle name="Normal 57 4 3 2 2 2" xfId="17967" xr:uid="{0A44B970-8596-494C-B4BA-1C282B657DE7}"/>
    <cellStyle name="Normal 57 4 3 2 3" xfId="17968" xr:uid="{CD8CD1CC-B6D3-4422-AECB-582A07D38F69}"/>
    <cellStyle name="Normal 57 4 3 3" xfId="17969" xr:uid="{619F519F-DCF1-4889-BC37-AF2FD6766462}"/>
    <cellStyle name="Normal 57 4 3 3 2" xfId="17970" xr:uid="{1D9A0E25-4A55-406D-B558-A3500B93E5E9}"/>
    <cellStyle name="Normal 57 4 3 4" xfId="17971" xr:uid="{D6885978-3C05-4E85-8093-3CCE1A23A26F}"/>
    <cellStyle name="Normal 57 4 4" xfId="17972" xr:uid="{C908C21D-35B9-4CBE-B72C-AB6E5BAC2536}"/>
    <cellStyle name="Normal 57 4 4 2" xfId="17973" xr:uid="{D490EF82-CADC-417D-82FD-B1F4AC76FCB7}"/>
    <cellStyle name="Normal 57 4 4 2 2" xfId="17974" xr:uid="{93CAFDEA-817B-4129-B130-408AA7843AC1}"/>
    <cellStyle name="Normal 57 4 4 2 2 2" xfId="17975" xr:uid="{96D5C431-7DBF-4F49-8342-D89F7AFEAF14}"/>
    <cellStyle name="Normal 57 4 4 2 3" xfId="17976" xr:uid="{94D57B29-497C-4CF9-B2CA-C18093A4C49A}"/>
    <cellStyle name="Normal 57 4 4 3" xfId="17977" xr:uid="{F002FACE-5510-4486-9A8A-6B52A427B16A}"/>
    <cellStyle name="Normal 57 4 4 3 2" xfId="17978" xr:uid="{2548CF45-4AE8-4316-96AC-FBA5425D7048}"/>
    <cellStyle name="Normal 57 4 4 4" xfId="17979" xr:uid="{EFB8955A-B683-4CC7-9015-AFF54F616DE0}"/>
    <cellStyle name="Normal 57 4 5" xfId="17980" xr:uid="{6DB1BA3D-66A2-4612-A693-0A7759B55DEE}"/>
    <cellStyle name="Normal 57 4 5 2" xfId="17981" xr:uid="{95911577-08B9-45FB-9E92-FAD45B1AC7B8}"/>
    <cellStyle name="Normal 57 4 5 2 2" xfId="17982" xr:uid="{5F4D203F-6F5E-45D1-8EB3-73EC9FB7DCCB}"/>
    <cellStyle name="Normal 57 4 5 3" xfId="17983" xr:uid="{3E484947-863F-4BF1-8046-67EE54F5F7A0}"/>
    <cellStyle name="Normal 57 4 6" xfId="17984" xr:uid="{FB025948-A0AB-444F-8D03-85B2E76F2024}"/>
    <cellStyle name="Normal 57 4 6 2" xfId="17985" xr:uid="{5FC80452-3809-4D99-93FD-469FA32776E0}"/>
    <cellStyle name="Normal 57 4 7" xfId="17986" xr:uid="{EB49782B-9C2D-4812-AAB0-9B22568B2CE7}"/>
    <cellStyle name="Normal 57 5" xfId="17987" xr:uid="{56D7D9D0-F64A-4CD5-B3F6-EACCBD7A0578}"/>
    <cellStyle name="Normal 57 5 2" xfId="17988" xr:uid="{E6BED1B5-496F-4708-86CC-7FEA7CF558AF}"/>
    <cellStyle name="Normal 57 5 2 2" xfId="17989" xr:uid="{BCEDB9CC-F5F3-48CC-B118-AB93D544F0D3}"/>
    <cellStyle name="Normal 57 5 2 2 2" xfId="17990" xr:uid="{EB199580-025D-46C2-A7B7-74F15CE124D0}"/>
    <cellStyle name="Normal 57 5 2 3" xfId="17991" xr:uid="{066D55CD-C821-444D-9263-0AC3AFBCFE93}"/>
    <cellStyle name="Normal 57 5 3" xfId="17992" xr:uid="{24F143DA-CB6F-4C7C-AC71-954A84D05150}"/>
    <cellStyle name="Normal 57 5 3 2" xfId="17993" xr:uid="{837A781D-38AA-462D-B0A0-36F8C7DDC701}"/>
    <cellStyle name="Normal 57 5 4" xfId="17994" xr:uid="{A317B340-D646-4FF4-8999-56C67120C425}"/>
    <cellStyle name="Normal 57 6" xfId="17995" xr:uid="{0500C792-B244-4DE3-9B43-FFCB4234411B}"/>
    <cellStyle name="Normal 57 6 2" xfId="17996" xr:uid="{56F59BA1-EA17-4FE8-9345-3DDBF4A90C4B}"/>
    <cellStyle name="Normal 57 6 2 2" xfId="17997" xr:uid="{F986CF81-BD06-478F-9F99-A653F0053EFE}"/>
    <cellStyle name="Normal 57 6 2 2 2" xfId="17998" xr:uid="{AFC5A14E-B365-46CD-9C6C-50D5E1FF9AC8}"/>
    <cellStyle name="Normal 57 6 2 3" xfId="17999" xr:uid="{8CA2EAB7-3287-4C3A-9F08-13191BC5C957}"/>
    <cellStyle name="Normal 57 6 3" xfId="18000" xr:uid="{CC4BD032-2201-4F7C-9161-727880323CCA}"/>
    <cellStyle name="Normal 57 6 3 2" xfId="18001" xr:uid="{A9D659C8-77B5-466C-BB94-F688E911AF03}"/>
    <cellStyle name="Normal 57 6 4" xfId="18002" xr:uid="{1EA1AB92-1C10-4562-9B42-50D6ADA86B06}"/>
    <cellStyle name="Normal 57 7" xfId="18003" xr:uid="{D81753AC-F896-4D5F-AA0E-C40983D1BEB6}"/>
    <cellStyle name="Normal 57 7 2" xfId="18004" xr:uid="{386E9BE6-4464-4566-AC2C-F5A352832DC1}"/>
    <cellStyle name="Normal 57 7 2 2" xfId="18005" xr:uid="{375D1D01-65DB-41E2-A650-5E0D131D22A2}"/>
    <cellStyle name="Normal 57 7 2 2 2" xfId="18006" xr:uid="{ED42F2B3-87D9-4454-B08E-EAB04C866B84}"/>
    <cellStyle name="Normal 57 7 2 3" xfId="18007" xr:uid="{3613610D-E5B1-464F-92FB-7933247887F6}"/>
    <cellStyle name="Normal 57 7 3" xfId="18008" xr:uid="{8A82001D-E6F2-4F58-88E6-1C2A6A079675}"/>
    <cellStyle name="Normal 57 7 3 2" xfId="18009" xr:uid="{F0FADC5E-098A-4D51-89E2-D9450C44BF06}"/>
    <cellStyle name="Normal 57 7 4" xfId="18010" xr:uid="{9C1F4C02-D03A-407A-8C7D-9E44A4F0CA37}"/>
    <cellStyle name="Normal 57 8" xfId="18011" xr:uid="{E82CD4B5-3A34-4987-9F1F-F252193DB58A}"/>
    <cellStyle name="Normal 57 8 2" xfId="18012" xr:uid="{3EE4399D-BE1D-4A34-B84E-7667ED149459}"/>
    <cellStyle name="Normal 57 8 2 2" xfId="18013" xr:uid="{163CCD74-5222-4502-B76A-4DB541DA9EEF}"/>
    <cellStyle name="Normal 57 8 3" xfId="18014" xr:uid="{982BE2CF-A6F7-4D6B-9E65-C8F242F7132E}"/>
    <cellStyle name="Normal 57 9" xfId="18015" xr:uid="{765966D3-ED4A-4B8C-8DEE-E5E97465A271}"/>
    <cellStyle name="Normal 57 9 2" xfId="18016" xr:uid="{2B0B7EC1-C850-4DCD-8D05-32E4FCB681B6}"/>
    <cellStyle name="Normal 58" xfId="18017" xr:uid="{2FA58C87-380A-4EED-87FF-CB9775EE95DD}"/>
    <cellStyle name="Normal 58 10" xfId="18018" xr:uid="{ED30DBD0-3847-43AF-8BCE-53DE31854417}"/>
    <cellStyle name="Normal 58 2" xfId="18019" xr:uid="{C84DD062-B76D-4479-AE92-D6AFD99C192E}"/>
    <cellStyle name="Normal 58 2 2" xfId="18020" xr:uid="{5B59A914-D916-4F95-B147-6C113CD703B3}"/>
    <cellStyle name="Normal 58 2 2 2" xfId="18021" xr:uid="{64FD20C8-642E-4DAE-B35A-44729664E838}"/>
    <cellStyle name="Normal 58 2 2 2 2" xfId="18022" xr:uid="{675A8D4B-FBBC-4201-988F-BA4F8E2E3284}"/>
    <cellStyle name="Normal 58 2 2 2 2 2" xfId="18023" xr:uid="{4F301E2E-F4F5-432E-8675-B69FA00C23A3}"/>
    <cellStyle name="Normal 58 2 2 2 2 2 2" xfId="18024" xr:uid="{DF4F9A01-7697-4F13-9B0A-8E70079DF49A}"/>
    <cellStyle name="Normal 58 2 2 2 2 3" xfId="18025" xr:uid="{83523864-40C8-42E8-8674-FA5DEDDCB625}"/>
    <cellStyle name="Normal 58 2 2 2 3" xfId="18026" xr:uid="{A542C930-3F87-4E38-949B-35474CC84BFB}"/>
    <cellStyle name="Normal 58 2 2 2 3 2" xfId="18027" xr:uid="{4FE57CE6-656D-4B0D-9F8A-E4B512E1451A}"/>
    <cellStyle name="Normal 58 2 2 2 4" xfId="18028" xr:uid="{8A856A4C-6D00-4B00-BE0E-1E2A239A8324}"/>
    <cellStyle name="Normal 58 2 2 3" xfId="18029" xr:uid="{3DD05CDF-2298-4FDD-8F3E-8AEBE4429FA8}"/>
    <cellStyle name="Normal 58 2 2 3 2" xfId="18030" xr:uid="{16F92EF1-224D-48F8-B3FF-4A1C93850962}"/>
    <cellStyle name="Normal 58 2 2 3 2 2" xfId="18031" xr:uid="{2F34DE8F-16A5-4F58-BA60-1BDDBB3669EC}"/>
    <cellStyle name="Normal 58 2 2 3 2 2 2" xfId="18032" xr:uid="{562EF2E9-20BA-44D2-9254-8E2FFCAA634E}"/>
    <cellStyle name="Normal 58 2 2 3 2 3" xfId="18033" xr:uid="{C32168E9-30D7-40BC-83DE-B211425F32E4}"/>
    <cellStyle name="Normal 58 2 2 3 3" xfId="18034" xr:uid="{2F437F5F-3781-446D-BEF7-096B3569D7EB}"/>
    <cellStyle name="Normal 58 2 2 3 3 2" xfId="18035" xr:uid="{47629B57-4968-4756-8511-1FBEE77387B1}"/>
    <cellStyle name="Normal 58 2 2 3 4" xfId="18036" xr:uid="{F304CB11-E9E4-4601-AACF-12A9CA7F6B2B}"/>
    <cellStyle name="Normal 58 2 2 4" xfId="18037" xr:uid="{954A6697-C3A5-4553-BB46-333184AB1679}"/>
    <cellStyle name="Normal 58 2 2 4 2" xfId="18038" xr:uid="{2153C2C8-A3C9-440F-B60B-8DFE8401C63C}"/>
    <cellStyle name="Normal 58 2 2 4 2 2" xfId="18039" xr:uid="{1BCCB66F-7098-42BE-BFDE-A781A8A8B577}"/>
    <cellStyle name="Normal 58 2 2 4 2 2 2" xfId="18040" xr:uid="{75333599-075C-48CA-ABC6-AA27F8F44B02}"/>
    <cellStyle name="Normal 58 2 2 4 2 3" xfId="18041" xr:uid="{B5001508-8055-479D-8C34-1F9304762E6D}"/>
    <cellStyle name="Normal 58 2 2 4 3" xfId="18042" xr:uid="{C0CF264C-95A5-4CA4-B931-33988F6A8066}"/>
    <cellStyle name="Normal 58 2 2 4 3 2" xfId="18043" xr:uid="{B43907B2-13EF-4DAA-A207-477B26573110}"/>
    <cellStyle name="Normal 58 2 2 4 4" xfId="18044" xr:uid="{6863CD2B-56BE-4FE5-B3AD-92CDE6036AD5}"/>
    <cellStyle name="Normal 58 2 2 5" xfId="18045" xr:uid="{9A5717DF-B747-40DE-BCEC-133E948AEC91}"/>
    <cellStyle name="Normal 58 2 2 5 2" xfId="18046" xr:uid="{D8940D75-7289-40F0-8760-0890ADCD06A2}"/>
    <cellStyle name="Normal 58 2 2 5 2 2" xfId="18047" xr:uid="{B35A365B-3001-4F24-9AF4-85B22ED678C6}"/>
    <cellStyle name="Normal 58 2 2 5 3" xfId="18048" xr:uid="{60418C9B-DE4F-438A-9982-3EEF5465F032}"/>
    <cellStyle name="Normal 58 2 2 6" xfId="18049" xr:uid="{B714C44D-2257-4B99-8F43-BEDDB1E2D2B4}"/>
    <cellStyle name="Normal 58 2 2 6 2" xfId="18050" xr:uid="{C32FB832-34D0-45BD-87E4-194AC874BA27}"/>
    <cellStyle name="Normal 58 2 2 7" xfId="18051" xr:uid="{F4405A5B-C5D4-48C6-81D2-64BD7F40A56B}"/>
    <cellStyle name="Normal 58 2 3" xfId="18052" xr:uid="{B3DD665C-0760-4C94-8CB1-13DD0952DD34}"/>
    <cellStyle name="Normal 58 2 3 2" xfId="18053" xr:uid="{B91E3DD0-892A-43E7-B28A-7A1C6647A70D}"/>
    <cellStyle name="Normal 58 2 3 2 2" xfId="18054" xr:uid="{A139E1FB-AF7F-4047-A12E-C367725E4129}"/>
    <cellStyle name="Normal 58 2 3 2 2 2" xfId="18055" xr:uid="{29C251C4-85C6-4314-B07D-E5299F8350F4}"/>
    <cellStyle name="Normal 58 2 3 2 3" xfId="18056" xr:uid="{09FD72E6-A300-4445-A46E-94B5CCEB3BAD}"/>
    <cellStyle name="Normal 58 2 3 3" xfId="18057" xr:uid="{24A437B4-0A90-47BC-9C42-AA847F563018}"/>
    <cellStyle name="Normal 58 2 3 3 2" xfId="18058" xr:uid="{88B6AB37-6382-4873-B062-264D162E7D34}"/>
    <cellStyle name="Normal 58 2 3 4" xfId="18059" xr:uid="{077548CC-1CEE-4643-9475-AB722752079A}"/>
    <cellStyle name="Normal 58 2 4" xfId="18060" xr:uid="{993A02CE-8609-434A-A42A-14D658331924}"/>
    <cellStyle name="Normal 58 2 4 2" xfId="18061" xr:uid="{543C3DC5-7FF3-46E7-B6D3-468C7C4D2954}"/>
    <cellStyle name="Normal 58 2 4 2 2" xfId="18062" xr:uid="{DD466A19-EBE4-40D9-A53D-4FB996D63847}"/>
    <cellStyle name="Normal 58 2 4 2 2 2" xfId="18063" xr:uid="{8C940E04-6FB4-4F50-B0F4-4FBB83D595A8}"/>
    <cellStyle name="Normal 58 2 4 2 3" xfId="18064" xr:uid="{23937AA8-8EC9-436D-922F-7E0155C1B08E}"/>
    <cellStyle name="Normal 58 2 4 3" xfId="18065" xr:uid="{9930D8CE-0ADC-4485-9F98-D9A55393F244}"/>
    <cellStyle name="Normal 58 2 4 3 2" xfId="18066" xr:uid="{56322172-8E65-41DF-A6A9-65D4EE0690F0}"/>
    <cellStyle name="Normal 58 2 4 4" xfId="18067" xr:uid="{1690C978-7C93-411B-B630-B37F8DA3D22A}"/>
    <cellStyle name="Normal 58 2 5" xfId="18068" xr:uid="{5E157465-E77B-45BE-A23D-D3F36988586C}"/>
    <cellStyle name="Normal 58 2 5 2" xfId="18069" xr:uid="{FF332C00-5CF3-450C-AD9C-85C45C661FB0}"/>
    <cellStyle name="Normal 58 2 5 2 2" xfId="18070" xr:uid="{C7384DF2-8C72-4B94-AC49-9F6528AC862F}"/>
    <cellStyle name="Normal 58 2 5 2 2 2" xfId="18071" xr:uid="{01299F7C-2300-4784-AFFB-6C653D1A99B5}"/>
    <cellStyle name="Normal 58 2 5 2 3" xfId="18072" xr:uid="{F0FDE2D9-BE7F-4320-85AD-8E728C3C3798}"/>
    <cellStyle name="Normal 58 2 5 3" xfId="18073" xr:uid="{0230FD56-7823-4194-9E7D-DE6FE12FF599}"/>
    <cellStyle name="Normal 58 2 5 3 2" xfId="18074" xr:uid="{243B5E20-9A9A-4311-834D-3659B06A743D}"/>
    <cellStyle name="Normal 58 2 5 4" xfId="18075" xr:uid="{514236BB-E08C-49F9-8574-2F8A6D916525}"/>
    <cellStyle name="Normal 58 2 6" xfId="18076" xr:uid="{E1486776-2D7E-48D4-80E9-DEA970C7374D}"/>
    <cellStyle name="Normal 58 2 6 2" xfId="18077" xr:uid="{8BD340F4-162B-4316-A811-C04888CC0516}"/>
    <cellStyle name="Normal 58 2 6 2 2" xfId="18078" xr:uid="{97098E53-23C5-4007-8B92-2AF669C96637}"/>
    <cellStyle name="Normal 58 2 6 3" xfId="18079" xr:uid="{C0A8592C-E8D1-4129-B2D5-98DC954693EE}"/>
    <cellStyle name="Normal 58 2 7" xfId="18080" xr:uid="{DC836345-F905-492D-B457-3DC9ED77042B}"/>
    <cellStyle name="Normal 58 2 7 2" xfId="18081" xr:uid="{92F60B84-E11E-4229-9AF4-9C5627DBE4EE}"/>
    <cellStyle name="Normal 58 2 8" xfId="18082" xr:uid="{6A809555-7A09-46CF-B3F4-846CF1FADB85}"/>
    <cellStyle name="Normal 58 3" xfId="18083" xr:uid="{82A66925-4A9F-4B27-B4DE-A1E4672BB9BF}"/>
    <cellStyle name="Normal 58 3 2" xfId="18084" xr:uid="{7D337202-05CB-4B28-AB03-8770FBB31ABF}"/>
    <cellStyle name="Normal 58 3 2 2" xfId="18085" xr:uid="{1C5C3EE1-8734-4485-86FC-242D9CA84607}"/>
    <cellStyle name="Normal 58 3 2 2 2" xfId="18086" xr:uid="{1AE8FD19-5A4B-4E9B-8784-DE1559FDE14C}"/>
    <cellStyle name="Normal 58 3 2 2 2 2" xfId="18087" xr:uid="{DE67003B-A56A-4ED9-B6FB-EF2F0F0F07C2}"/>
    <cellStyle name="Normal 58 3 2 2 2 2 2" xfId="18088" xr:uid="{A7AC7128-F0DA-445C-A3E2-9E5DC548A4C8}"/>
    <cellStyle name="Normal 58 3 2 2 2 3" xfId="18089" xr:uid="{DD1BE8A3-721C-4C39-8346-DE6E12B5BCFD}"/>
    <cellStyle name="Normal 58 3 2 2 3" xfId="18090" xr:uid="{65F25C73-A80A-42DC-8174-7C1C70EBD450}"/>
    <cellStyle name="Normal 58 3 2 2 3 2" xfId="18091" xr:uid="{5E1F5D7F-2D41-4CAE-B18F-E395E274C67C}"/>
    <cellStyle name="Normal 58 3 2 2 4" xfId="18092" xr:uid="{3A34933A-DD37-4F39-B6EA-984FD8509418}"/>
    <cellStyle name="Normal 58 3 2 3" xfId="18093" xr:uid="{E0CE83B4-690B-4658-9EFB-C6BA577441C5}"/>
    <cellStyle name="Normal 58 3 2 3 2" xfId="18094" xr:uid="{D8A8B251-36F9-4FA8-BB2F-51C26819D743}"/>
    <cellStyle name="Normal 58 3 2 3 2 2" xfId="18095" xr:uid="{79411D98-6122-4614-A1A8-488F3634FBD1}"/>
    <cellStyle name="Normal 58 3 2 3 2 2 2" xfId="18096" xr:uid="{AF46C82B-5348-4956-AD20-4F61245E8511}"/>
    <cellStyle name="Normal 58 3 2 3 2 3" xfId="18097" xr:uid="{7C4788F3-1F12-4698-A1CA-677455429E62}"/>
    <cellStyle name="Normal 58 3 2 3 3" xfId="18098" xr:uid="{436FC625-5575-4B4E-8689-2EAEA3156810}"/>
    <cellStyle name="Normal 58 3 2 3 3 2" xfId="18099" xr:uid="{E30E5F90-00EA-457D-BF92-DA3F397CCC85}"/>
    <cellStyle name="Normal 58 3 2 3 4" xfId="18100" xr:uid="{6E6AFD57-6CF1-4BC3-ADC4-AB8864FD9E84}"/>
    <cellStyle name="Normal 58 3 2 4" xfId="18101" xr:uid="{FC04E137-53FE-4EE7-B842-DA4389EA2E55}"/>
    <cellStyle name="Normal 58 3 2 4 2" xfId="18102" xr:uid="{327FE2ED-CDC1-4652-B279-120069B439AB}"/>
    <cellStyle name="Normal 58 3 2 4 2 2" xfId="18103" xr:uid="{9D530240-AA7D-45AA-BC9B-8C8A945FE954}"/>
    <cellStyle name="Normal 58 3 2 4 2 2 2" xfId="18104" xr:uid="{3DF9F2A4-E553-473F-8941-2246E1CC7667}"/>
    <cellStyle name="Normal 58 3 2 4 2 3" xfId="18105" xr:uid="{AC63148B-36C8-4D68-9ED9-D54A4F9559D7}"/>
    <cellStyle name="Normal 58 3 2 4 3" xfId="18106" xr:uid="{86EDA019-4FF7-4136-AFDF-29CE41CFFDD3}"/>
    <cellStyle name="Normal 58 3 2 4 3 2" xfId="18107" xr:uid="{D44B8982-2CA6-4A5E-B651-7E892EDC1825}"/>
    <cellStyle name="Normal 58 3 2 4 4" xfId="18108" xr:uid="{83B36D06-7510-4CD3-BFA5-605CA80C2BF6}"/>
    <cellStyle name="Normal 58 3 2 5" xfId="18109" xr:uid="{534519ED-2A91-4735-950A-1FC0E9D99BB3}"/>
    <cellStyle name="Normal 58 3 2 5 2" xfId="18110" xr:uid="{A716BD9E-44BC-4F9C-A2AC-3BC1ED60D7B9}"/>
    <cellStyle name="Normal 58 3 2 5 2 2" xfId="18111" xr:uid="{4B6074AB-AA99-49EF-B132-B54E6D473A8F}"/>
    <cellStyle name="Normal 58 3 2 5 3" xfId="18112" xr:uid="{89276636-2699-4B9B-BEDB-F08CD9B44FA3}"/>
    <cellStyle name="Normal 58 3 2 6" xfId="18113" xr:uid="{6D51D8C7-57B1-4912-AA61-EF6B25AC4AC6}"/>
    <cellStyle name="Normal 58 3 2 6 2" xfId="18114" xr:uid="{578C877A-007A-49A5-85B3-B16AC7FFB787}"/>
    <cellStyle name="Normal 58 3 2 7" xfId="18115" xr:uid="{3EDC2071-DDDB-4B1E-9CAC-433F93ABA341}"/>
    <cellStyle name="Normal 58 3 3" xfId="18116" xr:uid="{6777BDBA-C460-47C8-85D2-8CB05B092572}"/>
    <cellStyle name="Normal 58 3 3 2" xfId="18117" xr:uid="{54B632D2-C036-43CF-89F1-1CA176862565}"/>
    <cellStyle name="Normal 58 3 3 2 2" xfId="18118" xr:uid="{DAF9C967-A95F-49D2-B4CF-873AB0B8E8AE}"/>
    <cellStyle name="Normal 58 3 3 2 2 2" xfId="18119" xr:uid="{E701A260-80D9-4469-B467-A38085B23295}"/>
    <cellStyle name="Normal 58 3 3 2 3" xfId="18120" xr:uid="{46DA7114-0E22-445C-8BE3-304107413A5E}"/>
    <cellStyle name="Normal 58 3 3 3" xfId="18121" xr:uid="{E8511B2A-8D6B-4220-B1F8-2581F4DD35D5}"/>
    <cellStyle name="Normal 58 3 3 3 2" xfId="18122" xr:uid="{61C3078E-EB18-484A-8F1C-6608B5714404}"/>
    <cellStyle name="Normal 58 3 3 4" xfId="18123" xr:uid="{A1FF8EBC-D683-4FA1-8E90-CF2F911449CE}"/>
    <cellStyle name="Normal 58 3 4" xfId="18124" xr:uid="{2BDEAA52-7B2C-4F4B-ADF0-2979A288A05C}"/>
    <cellStyle name="Normal 58 3 4 2" xfId="18125" xr:uid="{D5307AE5-2C5B-411D-A27F-54099789D4B8}"/>
    <cellStyle name="Normal 58 3 4 2 2" xfId="18126" xr:uid="{372052CC-1C46-4411-BDE3-6CE8B5DE7654}"/>
    <cellStyle name="Normal 58 3 4 2 2 2" xfId="18127" xr:uid="{605BD8EB-F280-4079-BF38-2AE7DC8E82E5}"/>
    <cellStyle name="Normal 58 3 4 2 3" xfId="18128" xr:uid="{0484CE08-978B-4451-A3E8-334DE84132D1}"/>
    <cellStyle name="Normal 58 3 4 3" xfId="18129" xr:uid="{5E370DA9-A898-4485-9A0D-3D2A79F95FC1}"/>
    <cellStyle name="Normal 58 3 4 3 2" xfId="18130" xr:uid="{162ACBA4-45F3-4154-B45E-5123C8A4FD67}"/>
    <cellStyle name="Normal 58 3 4 4" xfId="18131" xr:uid="{85B22268-B2F9-484A-BF0C-E9A85B7060E4}"/>
    <cellStyle name="Normal 58 3 5" xfId="18132" xr:uid="{89FA3227-64AC-47F7-92B0-643408028BAE}"/>
    <cellStyle name="Normal 58 3 5 2" xfId="18133" xr:uid="{CD5AFE5E-F58A-478A-94F4-C9FE45297666}"/>
    <cellStyle name="Normal 58 3 5 2 2" xfId="18134" xr:uid="{B8A3AD84-B093-443C-A651-5834BF5136AD}"/>
    <cellStyle name="Normal 58 3 5 2 2 2" xfId="18135" xr:uid="{FD6CA279-415C-4203-A14E-EDF8FE87423A}"/>
    <cellStyle name="Normal 58 3 5 2 3" xfId="18136" xr:uid="{B4255045-62A6-48D9-AA12-818D0E7F5ACA}"/>
    <cellStyle name="Normal 58 3 5 3" xfId="18137" xr:uid="{B072D1EB-8CF5-4F1E-83B1-A1386B650021}"/>
    <cellStyle name="Normal 58 3 5 3 2" xfId="18138" xr:uid="{045AA040-AB74-4E0D-8E60-B2E45C9DD397}"/>
    <cellStyle name="Normal 58 3 5 4" xfId="18139" xr:uid="{BFC8E6EE-2412-4C91-ABFA-CD514B129950}"/>
    <cellStyle name="Normal 58 3 6" xfId="18140" xr:uid="{54EC44C1-5BF2-4937-964F-7D0C4176680F}"/>
    <cellStyle name="Normal 58 3 6 2" xfId="18141" xr:uid="{04FC5FA5-20E9-4500-8BC6-F3D9CA0960E8}"/>
    <cellStyle name="Normal 58 3 6 2 2" xfId="18142" xr:uid="{A7EEAD96-28EC-4F3A-AD4E-66ADAD5B1A0F}"/>
    <cellStyle name="Normal 58 3 6 3" xfId="18143" xr:uid="{3303976E-BB15-4673-98B4-871FC464960C}"/>
    <cellStyle name="Normal 58 3 7" xfId="18144" xr:uid="{3AE75E19-9D30-4994-8324-1FACB31EA31A}"/>
    <cellStyle name="Normal 58 3 7 2" xfId="18145" xr:uid="{8AE3E226-C1E0-4592-A2F3-BF9A12DDB924}"/>
    <cellStyle name="Normal 58 3 8" xfId="18146" xr:uid="{209528B9-D4D3-4AC6-881E-0AD1797EF576}"/>
    <cellStyle name="Normal 58 4" xfId="18147" xr:uid="{9CF9AD15-1645-4124-B610-3110D9FA8AF3}"/>
    <cellStyle name="Normal 58 4 2" xfId="18148" xr:uid="{B6318960-D973-4C4A-86AC-984C115DD3B3}"/>
    <cellStyle name="Normal 58 4 2 2" xfId="18149" xr:uid="{04B533F0-C509-4410-A6CC-74CE19597CF5}"/>
    <cellStyle name="Normal 58 4 2 2 2" xfId="18150" xr:uid="{443B3E5F-7A92-4E6B-9C42-04EFB5844DCC}"/>
    <cellStyle name="Normal 58 4 2 2 2 2" xfId="18151" xr:uid="{95BA0906-65AE-4AEA-A43C-CC353D061B58}"/>
    <cellStyle name="Normal 58 4 2 2 3" xfId="18152" xr:uid="{516983C6-E23B-4C8B-8A6A-1512645F5186}"/>
    <cellStyle name="Normal 58 4 2 3" xfId="18153" xr:uid="{460E2227-D653-4BC0-B679-CCD8CB7137F6}"/>
    <cellStyle name="Normal 58 4 2 3 2" xfId="18154" xr:uid="{46480C35-8F19-4498-88A9-2838EED98702}"/>
    <cellStyle name="Normal 58 4 2 4" xfId="18155" xr:uid="{FE788469-9433-4B6E-9879-C9F0FD0377C5}"/>
    <cellStyle name="Normal 58 4 3" xfId="18156" xr:uid="{F86DA86D-FA33-4823-90E6-3EA18C461CF5}"/>
    <cellStyle name="Normal 58 4 3 2" xfId="18157" xr:uid="{9366816F-29E8-4DD6-9BB4-8F7FC13513C7}"/>
    <cellStyle name="Normal 58 4 3 2 2" xfId="18158" xr:uid="{806E4803-F1C4-4D86-A290-4E1F436CC13B}"/>
    <cellStyle name="Normal 58 4 3 2 2 2" xfId="18159" xr:uid="{A7A5D819-4DEE-4CFA-B182-866DF2217E9A}"/>
    <cellStyle name="Normal 58 4 3 2 3" xfId="18160" xr:uid="{7D3AAD92-5A8E-40D5-AD35-4C8124C4ADBE}"/>
    <cellStyle name="Normal 58 4 3 3" xfId="18161" xr:uid="{BC506A40-24B3-4184-9075-320354C76DDE}"/>
    <cellStyle name="Normal 58 4 3 3 2" xfId="18162" xr:uid="{26D0F6B7-28B2-43BA-8150-5E5E4425695E}"/>
    <cellStyle name="Normal 58 4 3 4" xfId="18163" xr:uid="{24A4D0A8-B1BF-4749-A2E2-588211029374}"/>
    <cellStyle name="Normal 58 4 4" xfId="18164" xr:uid="{2A22FA05-A56F-4EBD-9926-A3ECE8ABDF70}"/>
    <cellStyle name="Normal 58 4 4 2" xfId="18165" xr:uid="{9BEB882F-4550-4F16-9D94-80151FAB561E}"/>
    <cellStyle name="Normal 58 4 4 2 2" xfId="18166" xr:uid="{6DA294A6-4389-48A0-93CA-9E836BD58D1D}"/>
    <cellStyle name="Normal 58 4 4 2 2 2" xfId="18167" xr:uid="{04C96BA5-910A-49A3-AD7C-AFD2FBB4FF08}"/>
    <cellStyle name="Normal 58 4 4 2 3" xfId="18168" xr:uid="{EE80A20A-3F5F-4BCC-8347-C045A8F7F9FF}"/>
    <cellStyle name="Normal 58 4 4 3" xfId="18169" xr:uid="{E0052D7C-804B-4AC6-B9F2-92B6854837C2}"/>
    <cellStyle name="Normal 58 4 4 3 2" xfId="18170" xr:uid="{2A7A1D1F-7D73-48A5-9E3A-3431A085C338}"/>
    <cellStyle name="Normal 58 4 4 4" xfId="18171" xr:uid="{23C1B496-446F-4884-9184-B69DF8F36857}"/>
    <cellStyle name="Normal 58 4 5" xfId="18172" xr:uid="{A463E34A-ECC0-46DD-A105-7CDB87926ADC}"/>
    <cellStyle name="Normal 58 4 5 2" xfId="18173" xr:uid="{857C1098-FE7A-4D69-9116-4A936FB2446A}"/>
    <cellStyle name="Normal 58 4 5 2 2" xfId="18174" xr:uid="{ADFC0D1D-34C5-458C-9665-135A8FC4F88B}"/>
    <cellStyle name="Normal 58 4 5 3" xfId="18175" xr:uid="{09FCB192-17CF-4783-806F-ABD2592AF7CC}"/>
    <cellStyle name="Normal 58 4 6" xfId="18176" xr:uid="{C2AEBBF5-55D1-4C20-AE15-B682056A9758}"/>
    <cellStyle name="Normal 58 4 6 2" xfId="18177" xr:uid="{E82DD9D0-B0AB-4BD5-8A35-F4CF433A18C5}"/>
    <cellStyle name="Normal 58 4 7" xfId="18178" xr:uid="{C1F0D90D-E817-422A-8021-B033CF9A49B2}"/>
    <cellStyle name="Normal 58 5" xfId="18179" xr:uid="{625CF399-FF53-4F2D-83B3-7D3CBE85FC96}"/>
    <cellStyle name="Normal 58 5 2" xfId="18180" xr:uid="{F4C5020E-8586-4498-826B-F15DB2719CB6}"/>
    <cellStyle name="Normal 58 5 2 2" xfId="18181" xr:uid="{3C6A88EA-CA93-405B-97BD-87CAFE9A25A7}"/>
    <cellStyle name="Normal 58 5 2 2 2" xfId="18182" xr:uid="{60F66273-24CA-453E-B8EA-D757F2CBD99C}"/>
    <cellStyle name="Normal 58 5 2 3" xfId="18183" xr:uid="{940FDFB8-E271-4F7C-B789-552D875EED05}"/>
    <cellStyle name="Normal 58 5 3" xfId="18184" xr:uid="{3EF55D31-23BC-46BA-988C-2C1E0247A7F5}"/>
    <cellStyle name="Normal 58 5 3 2" xfId="18185" xr:uid="{E87D1C4E-9252-447E-BD45-6190ECC89995}"/>
    <cellStyle name="Normal 58 5 4" xfId="18186" xr:uid="{4AD1F349-5A88-476A-8761-C50FB834B46C}"/>
    <cellStyle name="Normal 58 6" xfId="18187" xr:uid="{E6411AFB-FA6F-4840-A671-1A91D72674C6}"/>
    <cellStyle name="Normal 58 6 2" xfId="18188" xr:uid="{09907BA4-2F28-43AD-810C-4AB358279D13}"/>
    <cellStyle name="Normal 58 6 2 2" xfId="18189" xr:uid="{D61CDCE1-3232-4EA5-A624-396F40F5E659}"/>
    <cellStyle name="Normal 58 6 2 2 2" xfId="18190" xr:uid="{270F86F0-6111-49B0-AD93-0E6FC5B0DD65}"/>
    <cellStyle name="Normal 58 6 2 3" xfId="18191" xr:uid="{F7738E65-2E12-4B85-8BA6-C2F0DCCA92EF}"/>
    <cellStyle name="Normal 58 6 3" xfId="18192" xr:uid="{F5B3C3BC-140A-4F1B-A4A0-6BF15C380965}"/>
    <cellStyle name="Normal 58 6 3 2" xfId="18193" xr:uid="{79CBC58B-6DC0-43DF-AEF0-85BC0E6C2ACA}"/>
    <cellStyle name="Normal 58 6 4" xfId="18194" xr:uid="{186E8413-2496-45A6-8212-D8440A280663}"/>
    <cellStyle name="Normal 58 7" xfId="18195" xr:uid="{B5F90C60-AAA9-450E-88F9-C92028A7F1D5}"/>
    <cellStyle name="Normal 58 7 2" xfId="18196" xr:uid="{3EE69BE4-7D7B-4466-AB2C-C1B57C8DFD87}"/>
    <cellStyle name="Normal 58 7 2 2" xfId="18197" xr:uid="{910052E1-9175-4D7A-A622-89D2A3A2D493}"/>
    <cellStyle name="Normal 58 7 2 2 2" xfId="18198" xr:uid="{D5DEC724-3620-4939-9E78-63FE87BCE03A}"/>
    <cellStyle name="Normal 58 7 2 3" xfId="18199" xr:uid="{81BD7E76-7EBA-461E-90C2-4DDFBFD1A964}"/>
    <cellStyle name="Normal 58 7 3" xfId="18200" xr:uid="{59225902-9104-4596-94F6-C066F614397D}"/>
    <cellStyle name="Normal 58 7 3 2" xfId="18201" xr:uid="{4FC3A834-4D44-42E0-8486-A6E82F7A26AA}"/>
    <cellStyle name="Normal 58 7 4" xfId="18202" xr:uid="{834177FE-42D4-4551-94E2-87867E70E8B9}"/>
    <cellStyle name="Normal 58 8" xfId="18203" xr:uid="{F52F4F92-09C7-4376-9D47-498BEC4286D6}"/>
    <cellStyle name="Normal 58 8 2" xfId="18204" xr:uid="{32B67CF3-9554-487C-8FB6-2CC489FFC8A4}"/>
    <cellStyle name="Normal 58 8 2 2" xfId="18205" xr:uid="{A6BA0FF5-9829-400E-BA24-02D864C6AE19}"/>
    <cellStyle name="Normal 58 8 3" xfId="18206" xr:uid="{5A09AC88-3053-4AA4-9EF7-DF5DE2FA0663}"/>
    <cellStyle name="Normal 58 9" xfId="18207" xr:uid="{A21C1C7F-8919-44AF-BD52-E88E290BAD10}"/>
    <cellStyle name="Normal 58 9 2" xfId="18208" xr:uid="{0E7C47D1-58D1-4B9D-B6DE-A51C26BAD408}"/>
    <cellStyle name="Normal 59" xfId="18209" xr:uid="{06CE8992-BCE0-48D1-AD1E-79383A93AB59}"/>
    <cellStyle name="Normal 59 10" xfId="18210" xr:uid="{75B697E4-4BAB-4BF3-8200-59ADDDA37F62}"/>
    <cellStyle name="Normal 59 2" xfId="18211" xr:uid="{7D2483F0-39F6-49E0-9920-AD8DC6752F18}"/>
    <cellStyle name="Normal 59 2 2" xfId="18212" xr:uid="{5FED35C6-EE64-4277-AC3D-DF62769E1D77}"/>
    <cellStyle name="Normal 59 2 2 2" xfId="18213" xr:uid="{E03E1483-EFAC-4C86-A7F8-B78E162B4EE1}"/>
    <cellStyle name="Normal 59 2 2 2 2" xfId="18214" xr:uid="{1F7553FD-DE41-41B9-B430-39943E94C013}"/>
    <cellStyle name="Normal 59 2 2 2 2 2" xfId="18215" xr:uid="{536A8A99-F849-462B-9839-329CA3C4F062}"/>
    <cellStyle name="Normal 59 2 2 2 2 2 2" xfId="18216" xr:uid="{64052F7C-90AD-4883-91CD-7A685D73BA83}"/>
    <cellStyle name="Normal 59 2 2 2 2 3" xfId="18217" xr:uid="{22A7BDCB-2B05-4F6C-B69A-1E96F48C029B}"/>
    <cellStyle name="Normal 59 2 2 2 3" xfId="18218" xr:uid="{AD449BCA-9C6F-4492-9088-7816C13453D9}"/>
    <cellStyle name="Normal 59 2 2 2 3 2" xfId="18219" xr:uid="{E21366F2-080C-49CF-BC8E-2FE3BDB5B749}"/>
    <cellStyle name="Normal 59 2 2 2 4" xfId="18220" xr:uid="{0A661FB5-5737-4278-9DFC-087A307B40E7}"/>
    <cellStyle name="Normal 59 2 2 3" xfId="18221" xr:uid="{4CCE2F3F-9984-4287-A7C2-47F20935EE6C}"/>
    <cellStyle name="Normal 59 2 2 3 2" xfId="18222" xr:uid="{58262B62-5F67-4245-BC89-D72986CD5CBF}"/>
    <cellStyle name="Normal 59 2 2 3 2 2" xfId="18223" xr:uid="{B18D2ACF-F9BD-4985-8A99-F883A7B05718}"/>
    <cellStyle name="Normal 59 2 2 3 2 2 2" xfId="18224" xr:uid="{12CB2E8A-4EE3-478C-A923-271239367064}"/>
    <cellStyle name="Normal 59 2 2 3 2 3" xfId="18225" xr:uid="{9A8185D5-BED0-44FA-B3F3-CDFEE2793451}"/>
    <cellStyle name="Normal 59 2 2 3 3" xfId="18226" xr:uid="{B733C8E5-64E4-4B71-BD37-52C0A7EB8E92}"/>
    <cellStyle name="Normal 59 2 2 3 3 2" xfId="18227" xr:uid="{DCDBB889-0545-4C11-A63A-10A4FE3EFE55}"/>
    <cellStyle name="Normal 59 2 2 3 4" xfId="18228" xr:uid="{A80C34C0-0D93-4AB4-BA9B-97FA6645CFAE}"/>
    <cellStyle name="Normal 59 2 2 4" xfId="18229" xr:uid="{09B05C75-CB36-4F52-8115-98FA08A5F234}"/>
    <cellStyle name="Normal 59 2 2 4 2" xfId="18230" xr:uid="{718741FB-FBB1-4992-8C20-BB2475CFC2E4}"/>
    <cellStyle name="Normal 59 2 2 4 2 2" xfId="18231" xr:uid="{1BE7FD3E-D75D-4B38-9AA4-BAF901A27DDB}"/>
    <cellStyle name="Normal 59 2 2 4 2 2 2" xfId="18232" xr:uid="{73B6BCF9-C927-4BC4-84EA-C67200B6E997}"/>
    <cellStyle name="Normal 59 2 2 4 2 3" xfId="18233" xr:uid="{295A24AE-DA6E-4505-9E89-BE92A6E17450}"/>
    <cellStyle name="Normal 59 2 2 4 3" xfId="18234" xr:uid="{3F1C25B4-73A2-4EB9-ACE2-2A1721859275}"/>
    <cellStyle name="Normal 59 2 2 4 3 2" xfId="18235" xr:uid="{0C6A4479-B8BF-4DE4-B660-E4AEC4EB999D}"/>
    <cellStyle name="Normal 59 2 2 4 4" xfId="18236" xr:uid="{D244195D-481E-4997-96CD-827387D838AB}"/>
    <cellStyle name="Normal 59 2 2 5" xfId="18237" xr:uid="{2BF04326-BD8B-40B7-BB89-868246FD1318}"/>
    <cellStyle name="Normal 59 2 2 5 2" xfId="18238" xr:uid="{598913C7-AE6B-41D2-9040-07B8B2EB8A62}"/>
    <cellStyle name="Normal 59 2 2 5 2 2" xfId="18239" xr:uid="{CB7612E8-F1F2-4FE8-9E52-80D9FA0246C8}"/>
    <cellStyle name="Normal 59 2 2 5 3" xfId="18240" xr:uid="{AE8EF5AF-56F2-4CA5-B39A-579643C60AB2}"/>
    <cellStyle name="Normal 59 2 2 6" xfId="18241" xr:uid="{AFCFB212-090C-4928-9D1F-EE8124F0D568}"/>
    <cellStyle name="Normal 59 2 2 6 2" xfId="18242" xr:uid="{2A79B41C-8C90-479C-B33A-265438401554}"/>
    <cellStyle name="Normal 59 2 2 7" xfId="18243" xr:uid="{8B8A0BF7-9DFF-4C4F-9479-5B1638E10CD5}"/>
    <cellStyle name="Normal 59 2 3" xfId="18244" xr:uid="{2977E901-CF07-476A-87E2-D4CC759FDF19}"/>
    <cellStyle name="Normal 59 2 3 2" xfId="18245" xr:uid="{0D13B95E-931F-402D-9DBC-BB2A688CB492}"/>
    <cellStyle name="Normal 59 2 3 2 2" xfId="18246" xr:uid="{701C4458-1022-4BC4-89C6-1E04B7BE65B9}"/>
    <cellStyle name="Normal 59 2 3 2 2 2" xfId="18247" xr:uid="{3CBE1FFE-3BFF-4D5F-99E3-5E31FD932052}"/>
    <cellStyle name="Normal 59 2 3 2 3" xfId="18248" xr:uid="{1F465040-2433-4A9A-85DA-CEFFF4E2B214}"/>
    <cellStyle name="Normal 59 2 3 3" xfId="18249" xr:uid="{3B4D77C0-C95E-4D44-9A9C-99BC70FCDCD6}"/>
    <cellStyle name="Normal 59 2 3 3 2" xfId="18250" xr:uid="{6984568B-F8B3-4D0D-A568-A654E43CDBA8}"/>
    <cellStyle name="Normal 59 2 3 4" xfId="18251" xr:uid="{8661A294-ACB1-412E-872E-EE97A6771C94}"/>
    <cellStyle name="Normal 59 2 4" xfId="18252" xr:uid="{D9B7D1E8-75A9-42E7-9417-D5E5A8A3FD26}"/>
    <cellStyle name="Normal 59 2 4 2" xfId="18253" xr:uid="{8825449F-9E9C-4A36-9486-189F160FC8D5}"/>
    <cellStyle name="Normal 59 2 4 2 2" xfId="18254" xr:uid="{62BF7675-B781-4B3A-A06F-521FA934B706}"/>
    <cellStyle name="Normal 59 2 4 2 2 2" xfId="18255" xr:uid="{B46D25C9-EE05-4229-8985-F7582CC0CE50}"/>
    <cellStyle name="Normal 59 2 4 2 3" xfId="18256" xr:uid="{4D26362B-29FC-4CF2-86E8-E091EE541694}"/>
    <cellStyle name="Normal 59 2 4 3" xfId="18257" xr:uid="{449D8644-EA9D-4CE5-879B-BF73DCC7B1C0}"/>
    <cellStyle name="Normal 59 2 4 3 2" xfId="18258" xr:uid="{CDF0A7F5-EDED-40D6-A278-3F18148DD518}"/>
    <cellStyle name="Normal 59 2 4 4" xfId="18259" xr:uid="{78DA73D5-DCDE-44EC-A1F2-1FB034DB9313}"/>
    <cellStyle name="Normal 59 2 5" xfId="18260" xr:uid="{CDD04336-4284-43B4-A0DC-4966A3C8A9A9}"/>
    <cellStyle name="Normal 59 2 5 2" xfId="18261" xr:uid="{5FB1CD79-10F4-4D42-A0DE-242C36BD433C}"/>
    <cellStyle name="Normal 59 2 5 2 2" xfId="18262" xr:uid="{DA4186C4-2942-4655-BE08-38B7CBA8600D}"/>
    <cellStyle name="Normal 59 2 5 2 2 2" xfId="18263" xr:uid="{6C87548F-E59D-40F8-BCCE-0E20AFC1A36A}"/>
    <cellStyle name="Normal 59 2 5 2 3" xfId="18264" xr:uid="{C1BAA176-3D5C-4473-9FAD-7A58AD34BA1E}"/>
    <cellStyle name="Normal 59 2 5 3" xfId="18265" xr:uid="{238F1B28-8872-4D92-96D1-7989C57A437D}"/>
    <cellStyle name="Normal 59 2 5 3 2" xfId="18266" xr:uid="{09741E5B-0B40-46F9-953C-4BA8E75BC655}"/>
    <cellStyle name="Normal 59 2 5 4" xfId="18267" xr:uid="{8CA86A08-E85F-4B21-8E06-F7BDC58E26A1}"/>
    <cellStyle name="Normal 59 2 6" xfId="18268" xr:uid="{943FBB6E-82E7-47EE-B097-2897C4226A05}"/>
    <cellStyle name="Normal 59 2 6 2" xfId="18269" xr:uid="{3195789A-F457-4644-841C-B935CCD443DB}"/>
    <cellStyle name="Normal 59 2 6 2 2" xfId="18270" xr:uid="{5C141765-3E3A-4A8F-8C7C-364A71B74D55}"/>
    <cellStyle name="Normal 59 2 6 3" xfId="18271" xr:uid="{D8E06E09-0186-4EBD-911B-1E018C753824}"/>
    <cellStyle name="Normal 59 2 7" xfId="18272" xr:uid="{9F6D8978-F579-4BAD-BE3F-723240A0592A}"/>
    <cellStyle name="Normal 59 2 7 2" xfId="18273" xr:uid="{6C7B1CB7-66C0-463F-BCC5-30012D2AF42E}"/>
    <cellStyle name="Normal 59 2 8" xfId="18274" xr:uid="{D3A0A6F4-51A5-47E4-8686-156525B1008C}"/>
    <cellStyle name="Normal 59 3" xfId="18275" xr:uid="{2E40DF76-B51E-4430-B46B-2356363869DF}"/>
    <cellStyle name="Normal 59 3 2" xfId="18276" xr:uid="{17E77718-6ACE-4787-8053-81A9B57371B7}"/>
    <cellStyle name="Normal 59 3 2 2" xfId="18277" xr:uid="{BC0875AB-9369-4AD8-8A74-088669C5A6D5}"/>
    <cellStyle name="Normal 59 3 2 2 2" xfId="18278" xr:uid="{2079C1F1-7413-4017-B277-34DC9631CBCA}"/>
    <cellStyle name="Normal 59 3 2 2 2 2" xfId="18279" xr:uid="{24228246-695E-412E-9BF5-238B53BE4EAB}"/>
    <cellStyle name="Normal 59 3 2 2 2 2 2" xfId="18280" xr:uid="{35C39BE1-73A8-4BAB-906D-30AAB9FBE46A}"/>
    <cellStyle name="Normal 59 3 2 2 2 3" xfId="18281" xr:uid="{3A744A4E-8DA2-4F56-9A12-D98C0AAC60BF}"/>
    <cellStyle name="Normal 59 3 2 2 3" xfId="18282" xr:uid="{777C8D41-CA62-4467-9E64-E6B3F5E07CEA}"/>
    <cellStyle name="Normal 59 3 2 2 3 2" xfId="18283" xr:uid="{D64E9AF7-A33F-411B-9A00-2865C08E28FD}"/>
    <cellStyle name="Normal 59 3 2 2 4" xfId="18284" xr:uid="{7078E4D8-87A5-4068-BA0B-8881E83B4FFC}"/>
    <cellStyle name="Normal 59 3 2 3" xfId="18285" xr:uid="{9CA3C3B4-D738-475A-AEC1-0CA12AC67C15}"/>
    <cellStyle name="Normal 59 3 2 3 2" xfId="18286" xr:uid="{B3B389FE-28A5-4351-9078-D2C4135CEF35}"/>
    <cellStyle name="Normal 59 3 2 3 2 2" xfId="18287" xr:uid="{03CE02CB-4F17-4339-BCA6-87EE24F984D4}"/>
    <cellStyle name="Normal 59 3 2 3 2 2 2" xfId="18288" xr:uid="{A356BE98-5F7E-45E5-8AE5-C8D306CD1FC8}"/>
    <cellStyle name="Normal 59 3 2 3 2 3" xfId="18289" xr:uid="{341AB224-6539-4415-91F7-F5FC7F0D12F8}"/>
    <cellStyle name="Normal 59 3 2 3 3" xfId="18290" xr:uid="{8392BFC7-E622-4E63-9215-B341E8F6207A}"/>
    <cellStyle name="Normal 59 3 2 3 3 2" xfId="18291" xr:uid="{6694C39E-6D31-40DB-AA73-26116B6CC73B}"/>
    <cellStyle name="Normal 59 3 2 3 4" xfId="18292" xr:uid="{1EA04F01-BF2F-494F-951A-335740A08EB0}"/>
    <cellStyle name="Normal 59 3 2 4" xfId="18293" xr:uid="{1BBA7F22-D74B-4AC8-BCAF-EA5E0B60700D}"/>
    <cellStyle name="Normal 59 3 2 4 2" xfId="18294" xr:uid="{69003D26-65F3-4366-B4BC-D6C7A104009A}"/>
    <cellStyle name="Normal 59 3 2 4 2 2" xfId="18295" xr:uid="{6CDF4103-0F2E-42AD-8AF8-2B375ACF779C}"/>
    <cellStyle name="Normal 59 3 2 4 2 2 2" xfId="18296" xr:uid="{EC114B72-7239-42C7-9C62-34C9BBEC60AD}"/>
    <cellStyle name="Normal 59 3 2 4 2 3" xfId="18297" xr:uid="{950E5D35-D799-4537-ADC0-E54070D3B0FC}"/>
    <cellStyle name="Normal 59 3 2 4 3" xfId="18298" xr:uid="{E686F6D6-BF3C-4071-B6B1-46F214C6E853}"/>
    <cellStyle name="Normal 59 3 2 4 3 2" xfId="18299" xr:uid="{9BB28EA3-6C4E-4ECA-ABB9-D9021CE39769}"/>
    <cellStyle name="Normal 59 3 2 4 4" xfId="18300" xr:uid="{85115A48-0D9C-4BD8-9B79-77314642D3AC}"/>
    <cellStyle name="Normal 59 3 2 5" xfId="18301" xr:uid="{938AA4CA-B620-484D-AE52-90E603ADEE4F}"/>
    <cellStyle name="Normal 59 3 2 5 2" xfId="18302" xr:uid="{7CBD2F6F-95B8-4539-A3E7-44392D6FCF2A}"/>
    <cellStyle name="Normal 59 3 2 5 2 2" xfId="18303" xr:uid="{748AAC1C-03FE-4D33-893A-A878CEB76FF1}"/>
    <cellStyle name="Normal 59 3 2 5 3" xfId="18304" xr:uid="{0C10B208-2651-48CE-9DAD-58DC4A204406}"/>
    <cellStyle name="Normal 59 3 2 6" xfId="18305" xr:uid="{CEF9E1ED-4DB1-43CF-BE6A-64F30B11BF79}"/>
    <cellStyle name="Normal 59 3 2 6 2" xfId="18306" xr:uid="{C9FCD118-E6E2-46F4-B06F-4A94AA88ED5E}"/>
    <cellStyle name="Normal 59 3 2 7" xfId="18307" xr:uid="{F324DD15-F1CF-486A-8D84-9C5D782D286F}"/>
    <cellStyle name="Normal 59 3 3" xfId="18308" xr:uid="{9A515ECC-5EF5-4E50-9906-CC147D614295}"/>
    <cellStyle name="Normal 59 3 3 2" xfId="18309" xr:uid="{FA847315-31AE-4714-BE81-D5999E5D5235}"/>
    <cellStyle name="Normal 59 3 3 2 2" xfId="18310" xr:uid="{7A8CD656-33E7-4659-B828-F2815B0CF2A9}"/>
    <cellStyle name="Normal 59 3 3 2 2 2" xfId="18311" xr:uid="{D5549DE4-2856-4D00-915A-7EA60692A9C8}"/>
    <cellStyle name="Normal 59 3 3 2 3" xfId="18312" xr:uid="{469B7166-ACC3-4170-8041-FFF5A85C9676}"/>
    <cellStyle name="Normal 59 3 3 3" xfId="18313" xr:uid="{39DB0CD7-5D1E-4B09-978A-4EE2C3DF1C89}"/>
    <cellStyle name="Normal 59 3 3 3 2" xfId="18314" xr:uid="{808B43C5-4604-4EDC-A503-58B0E1E487B4}"/>
    <cellStyle name="Normal 59 3 3 4" xfId="18315" xr:uid="{6AF30E86-80FC-49C9-8BDC-F24CBCBC8244}"/>
    <cellStyle name="Normal 59 3 4" xfId="18316" xr:uid="{48723593-D463-4291-8C5E-76BDAF313DAE}"/>
    <cellStyle name="Normal 59 3 4 2" xfId="18317" xr:uid="{2F3D04D4-95FD-4959-8554-D1E53E3AA6D8}"/>
    <cellStyle name="Normal 59 3 4 2 2" xfId="18318" xr:uid="{DF72D6C1-4FDF-4516-BFBF-D17E1447A3FA}"/>
    <cellStyle name="Normal 59 3 4 2 2 2" xfId="18319" xr:uid="{8AFEA00A-E4F1-4DC4-85AE-D3973A46ECEC}"/>
    <cellStyle name="Normal 59 3 4 2 3" xfId="18320" xr:uid="{44EA43F3-02E6-4492-A7F3-D9C1580972BA}"/>
    <cellStyle name="Normal 59 3 4 3" xfId="18321" xr:uid="{5133E678-518E-4331-A7B2-E5113F65FA80}"/>
    <cellStyle name="Normal 59 3 4 3 2" xfId="18322" xr:uid="{771E2FCA-B66C-41D9-B6CA-DBF3D43DB537}"/>
    <cellStyle name="Normal 59 3 4 4" xfId="18323" xr:uid="{13B548CD-94FA-4190-8AAD-3280FA392E19}"/>
    <cellStyle name="Normal 59 3 5" xfId="18324" xr:uid="{D04CB88D-AA31-48DA-84C9-97668246FE92}"/>
    <cellStyle name="Normal 59 3 5 2" xfId="18325" xr:uid="{AEC93C37-B5DB-4F65-944D-2843EC87513F}"/>
    <cellStyle name="Normal 59 3 5 2 2" xfId="18326" xr:uid="{F12C58F9-E06B-4F88-9AAE-E7A0946383FC}"/>
    <cellStyle name="Normal 59 3 5 2 2 2" xfId="18327" xr:uid="{CB6C61C2-D7D2-467B-9D85-67425658DA08}"/>
    <cellStyle name="Normal 59 3 5 2 3" xfId="18328" xr:uid="{DE93E23C-C280-443A-8108-F5685C78BDB3}"/>
    <cellStyle name="Normal 59 3 5 3" xfId="18329" xr:uid="{6FE786A4-CA41-4ED4-95C3-1183FDC91792}"/>
    <cellStyle name="Normal 59 3 5 3 2" xfId="18330" xr:uid="{D3273716-843C-4700-9F09-F2D4F1A6D729}"/>
    <cellStyle name="Normal 59 3 5 4" xfId="18331" xr:uid="{F1A3595E-C649-4C29-A46A-E6BB40A29FC5}"/>
    <cellStyle name="Normal 59 3 6" xfId="18332" xr:uid="{1B4E8B5E-690F-4368-B2F6-1D9B2A97520C}"/>
    <cellStyle name="Normal 59 3 6 2" xfId="18333" xr:uid="{54284049-BF5A-4E72-A999-EA568AC3253E}"/>
    <cellStyle name="Normal 59 3 6 2 2" xfId="18334" xr:uid="{BFA74F39-5D5C-4A54-801B-FFA620635E13}"/>
    <cellStyle name="Normal 59 3 6 3" xfId="18335" xr:uid="{B0E77792-BC9D-471E-912F-0614DA9BE518}"/>
    <cellStyle name="Normal 59 3 7" xfId="18336" xr:uid="{283BD99C-839D-45B4-92C1-D0C11D74F7C2}"/>
    <cellStyle name="Normal 59 3 7 2" xfId="18337" xr:uid="{406E3120-016B-4A8D-AE12-41E6DF14BC92}"/>
    <cellStyle name="Normal 59 3 8" xfId="18338" xr:uid="{BFD37D2F-8AF7-4397-99DA-428657FDE0B6}"/>
    <cellStyle name="Normal 59 4" xfId="18339" xr:uid="{AED972BD-1E01-454E-8B82-A5687EBEA896}"/>
    <cellStyle name="Normal 59 4 2" xfId="18340" xr:uid="{591419BB-D734-46C1-9682-F1DF2BD2F5C5}"/>
    <cellStyle name="Normal 59 4 2 2" xfId="18341" xr:uid="{5D5CF53A-036C-4CBE-B070-F50080188873}"/>
    <cellStyle name="Normal 59 4 2 2 2" xfId="18342" xr:uid="{4CDAFCD4-ED75-4FFC-823C-1B454DEF2E26}"/>
    <cellStyle name="Normal 59 4 2 2 2 2" xfId="18343" xr:uid="{D6B9020B-68B4-412E-A56A-4BB04C82C7E1}"/>
    <cellStyle name="Normal 59 4 2 2 3" xfId="18344" xr:uid="{6526CB3F-061E-4870-99E0-0F33387AC10C}"/>
    <cellStyle name="Normal 59 4 2 3" xfId="18345" xr:uid="{6EE278CF-A787-41E2-967B-F5A03047A408}"/>
    <cellStyle name="Normal 59 4 2 3 2" xfId="18346" xr:uid="{615E5988-80C3-46B2-8F0A-E2DA8B0C4713}"/>
    <cellStyle name="Normal 59 4 2 4" xfId="18347" xr:uid="{A02D73E7-9901-4D98-91BE-24965CC0C060}"/>
    <cellStyle name="Normal 59 4 3" xfId="18348" xr:uid="{045E0273-30C0-4485-87BE-D06CF1B5632B}"/>
    <cellStyle name="Normal 59 4 3 2" xfId="18349" xr:uid="{2768BFA0-54B2-4DEC-870F-5DFC2F2B1FB5}"/>
    <cellStyle name="Normal 59 4 3 2 2" xfId="18350" xr:uid="{D2BAA2C0-9785-4509-9A80-F46102A6F16C}"/>
    <cellStyle name="Normal 59 4 3 2 2 2" xfId="18351" xr:uid="{CC3C96CC-751F-459A-86C8-210F11DA7A2B}"/>
    <cellStyle name="Normal 59 4 3 2 3" xfId="18352" xr:uid="{91E2A5B7-44C5-4390-BB11-75199DE0B182}"/>
    <cellStyle name="Normal 59 4 3 3" xfId="18353" xr:uid="{37DD0265-ED32-450B-8C51-37690F5839C0}"/>
    <cellStyle name="Normal 59 4 3 3 2" xfId="18354" xr:uid="{1F6F513B-70C4-4577-BD4C-27B713978AA5}"/>
    <cellStyle name="Normal 59 4 3 4" xfId="18355" xr:uid="{64D78E40-EC78-4529-B51E-D02ECF291964}"/>
    <cellStyle name="Normal 59 4 4" xfId="18356" xr:uid="{31C5690A-ECB1-4C40-B477-40985C95D900}"/>
    <cellStyle name="Normal 59 4 4 2" xfId="18357" xr:uid="{17EFADD0-9E32-4729-A865-BF69637C6464}"/>
    <cellStyle name="Normal 59 4 4 2 2" xfId="18358" xr:uid="{8B49541E-237A-4F91-BD55-56D06903A802}"/>
    <cellStyle name="Normal 59 4 4 2 2 2" xfId="18359" xr:uid="{B1413C5A-D54C-4067-8660-044DA885A330}"/>
    <cellStyle name="Normal 59 4 4 2 3" xfId="18360" xr:uid="{F4CD8640-FB59-409A-ABC1-3710147FFA33}"/>
    <cellStyle name="Normal 59 4 4 3" xfId="18361" xr:uid="{A331405B-E301-43A0-BC6C-CCD5387B3A68}"/>
    <cellStyle name="Normal 59 4 4 3 2" xfId="18362" xr:uid="{4501BDC5-BD42-4AD1-A7AF-76AE79D32F48}"/>
    <cellStyle name="Normal 59 4 4 4" xfId="18363" xr:uid="{59F0BF62-4DD2-403C-B098-2235B01067CA}"/>
    <cellStyle name="Normal 59 4 5" xfId="18364" xr:uid="{F217A510-7E35-47A2-AC99-5447284D4F8B}"/>
    <cellStyle name="Normal 59 4 5 2" xfId="18365" xr:uid="{DE61197F-7599-4059-B7EB-CDE3649DCCAE}"/>
    <cellStyle name="Normal 59 4 5 2 2" xfId="18366" xr:uid="{FA265564-5CF8-4667-9F22-D47DE49F1BFC}"/>
    <cellStyle name="Normal 59 4 5 3" xfId="18367" xr:uid="{F639995E-06B8-4D8B-9D4F-19667F5C6131}"/>
    <cellStyle name="Normal 59 4 6" xfId="18368" xr:uid="{990E62BE-D337-41E5-BF5F-8B8507F53DD6}"/>
    <cellStyle name="Normal 59 4 6 2" xfId="18369" xr:uid="{ADFF9A3B-648F-4CA6-AC3F-B3A5EB2FE2C3}"/>
    <cellStyle name="Normal 59 4 7" xfId="18370" xr:uid="{64AF3B76-8194-4EF7-9962-921F24107ECF}"/>
    <cellStyle name="Normal 59 5" xfId="18371" xr:uid="{C15C1298-CE22-457E-99C5-5D357BB6876E}"/>
    <cellStyle name="Normal 59 5 2" xfId="18372" xr:uid="{8235FF8A-2ECA-49A3-880C-2C8A5A0E43AF}"/>
    <cellStyle name="Normal 59 5 2 2" xfId="18373" xr:uid="{9B184554-60A6-49C2-9386-F92404FC3C1D}"/>
    <cellStyle name="Normal 59 5 2 2 2" xfId="18374" xr:uid="{667BE17F-527B-470A-BF86-F68DC0A12E70}"/>
    <cellStyle name="Normal 59 5 2 3" xfId="18375" xr:uid="{F6B2A725-25A1-4300-A8DE-BAF1FE3DB766}"/>
    <cellStyle name="Normal 59 5 3" xfId="18376" xr:uid="{E9183FBD-47BD-4772-89C7-B5DC1ABECC72}"/>
    <cellStyle name="Normal 59 5 3 2" xfId="18377" xr:uid="{84003ABC-32F5-42CA-8F19-5467BA2AF562}"/>
    <cellStyle name="Normal 59 5 4" xfId="18378" xr:uid="{C47111A6-B523-4ECA-820A-B002CA3BE5F4}"/>
    <cellStyle name="Normal 59 6" xfId="18379" xr:uid="{66E3730D-24BA-4C6F-8FF9-65C5F2104844}"/>
    <cellStyle name="Normal 59 6 2" xfId="18380" xr:uid="{1A167185-1460-4185-B108-FF52DD9FC0F3}"/>
    <cellStyle name="Normal 59 6 2 2" xfId="18381" xr:uid="{90267091-7D6F-4D56-9A79-2B93424E9B41}"/>
    <cellStyle name="Normal 59 6 2 2 2" xfId="18382" xr:uid="{494668B2-1B32-4C10-879B-0C8D8CA51C53}"/>
    <cellStyle name="Normal 59 6 2 3" xfId="18383" xr:uid="{2B977A6F-07E5-4E25-9188-9A690702737E}"/>
    <cellStyle name="Normal 59 6 3" xfId="18384" xr:uid="{8BD7BD40-5C11-455B-B008-1A91BBE52C34}"/>
    <cellStyle name="Normal 59 6 3 2" xfId="18385" xr:uid="{61EBAAE4-83E0-4E9D-8C01-9BD51D12DFF4}"/>
    <cellStyle name="Normal 59 6 4" xfId="18386" xr:uid="{42E562DD-A045-4737-B936-26F2C7567313}"/>
    <cellStyle name="Normal 59 7" xfId="18387" xr:uid="{7C12F3D0-5631-44DB-8430-05F231A9E263}"/>
    <cellStyle name="Normal 59 7 2" xfId="18388" xr:uid="{D236FE97-165E-4A93-B15E-8E9289D664C7}"/>
    <cellStyle name="Normal 59 7 2 2" xfId="18389" xr:uid="{062C2F40-287F-4C7B-BB93-39ED2FEBBBC6}"/>
    <cellStyle name="Normal 59 7 2 2 2" xfId="18390" xr:uid="{CA6F7C4B-0819-46F6-8A17-1EA3A1FBD358}"/>
    <cellStyle name="Normal 59 7 2 3" xfId="18391" xr:uid="{691F2A25-DD85-431B-82EA-076B179DB8D3}"/>
    <cellStyle name="Normal 59 7 3" xfId="18392" xr:uid="{7C47CADD-1285-4B69-9674-F126926CF0DA}"/>
    <cellStyle name="Normal 59 7 3 2" xfId="18393" xr:uid="{F6BB7CAF-76F1-47D5-AC48-7B720B974BE1}"/>
    <cellStyle name="Normal 59 7 4" xfId="18394" xr:uid="{5A359659-B9A1-45BC-88EB-852C640BB735}"/>
    <cellStyle name="Normal 59 8" xfId="18395" xr:uid="{48E6044D-80D0-4BCB-95D9-79D6E71483B2}"/>
    <cellStyle name="Normal 59 8 2" xfId="18396" xr:uid="{40613329-113C-4A6E-BB75-53169E649538}"/>
    <cellStyle name="Normal 59 8 2 2" xfId="18397" xr:uid="{B64D94A1-C244-4801-85C6-22AB43B21E3E}"/>
    <cellStyle name="Normal 59 8 3" xfId="18398" xr:uid="{C22FE772-0CC2-402A-A878-ACF5930CF258}"/>
    <cellStyle name="Normal 59 9" xfId="18399" xr:uid="{40A09177-07F7-4252-A90B-8B73FB1AB22A}"/>
    <cellStyle name="Normal 59 9 2" xfId="18400" xr:uid="{934A4E4F-910F-48B8-B652-EC9398E2CBF6}"/>
    <cellStyle name="Normal 6" xfId="18401" xr:uid="{53C6D50A-1929-4399-A74A-C63DFCDFF150}"/>
    <cellStyle name="Normal 6 10" xfId="43393" xr:uid="{E3A609E9-D2AE-4339-9BFB-C46F39AFE5CD}"/>
    <cellStyle name="Normal 6 2" xfId="18402" xr:uid="{8AFD0734-7B47-4D5B-ABD2-41636E4AEB31}"/>
    <cellStyle name="Normal 6 2 2" xfId="18403" xr:uid="{19034F95-42CE-4C64-B2A7-E10CE9A66953}"/>
    <cellStyle name="Normal 6 2 2 2" xfId="18404" xr:uid="{954F79E5-0E38-4459-A4DF-BC64BD7F4AAE}"/>
    <cellStyle name="Normal 6 2 2 2 2" xfId="18405" xr:uid="{C2F2FD6A-849C-4157-908D-AFF0EA4263C1}"/>
    <cellStyle name="Normal 6 2 2 2 2 2" xfId="18406" xr:uid="{C8790078-F2D9-4E2A-9D0B-0C96D22A3C38}"/>
    <cellStyle name="Normal 6 2 2 2 2 2 2" xfId="18407" xr:uid="{401E86D0-F8B6-4D82-AA49-7AC37294E436}"/>
    <cellStyle name="Normal 6 2 2 2 2 2 2 2" xfId="18408" xr:uid="{642927A2-A450-45D4-8888-F626DF580960}"/>
    <cellStyle name="Normal 6 2 2 2 2 2 3" xfId="18409" xr:uid="{CC04539A-A697-4328-B1F1-1BCF37000CD8}"/>
    <cellStyle name="Normal 6 2 2 2 2 3" xfId="18410" xr:uid="{3AB0E1D4-9529-41DB-B1D4-A17A1430B951}"/>
    <cellStyle name="Normal 6 2 2 2 2 3 2" xfId="18411" xr:uid="{E511BC11-2956-4EBF-A5B0-309219F1F32C}"/>
    <cellStyle name="Normal 6 2 2 2 2 4" xfId="18412" xr:uid="{C72F90D4-F9B8-40DB-9E9E-88F528BA9F58}"/>
    <cellStyle name="Normal 6 2 2 2 3" xfId="18413" xr:uid="{0C974493-99BC-41B4-8270-AFA67394A3F2}"/>
    <cellStyle name="Normal 6 2 2 2 3 2" xfId="18414" xr:uid="{82FCC354-2A42-49C0-B6F2-834EECD59C78}"/>
    <cellStyle name="Normal 6 2 2 2 3 2 2" xfId="18415" xr:uid="{52C624C4-0E2E-4F54-ACA6-0AE3916DF1C0}"/>
    <cellStyle name="Normal 6 2 2 2 3 3" xfId="18416" xr:uid="{1B17CDC8-4912-4D5D-81D7-8D516CB51FC1}"/>
    <cellStyle name="Normal 6 2 2 2 4" xfId="18417" xr:uid="{924BF4E6-FBAA-415E-98D9-5D10446B2A27}"/>
    <cellStyle name="Normal 6 2 2 2 4 2" xfId="18418" xr:uid="{2E289486-A878-4999-8D83-E0B5C4EBEEE2}"/>
    <cellStyle name="Normal 6 2 2 2 5" xfId="18419" xr:uid="{EBCF8327-A45E-46D9-A71C-F281E5C89D5D}"/>
    <cellStyle name="Normal 6 2 2 3" xfId="18420" xr:uid="{73B77CEA-EFA6-4610-9536-C65DC703C17E}"/>
    <cellStyle name="Normal 6 2 2 3 2" xfId="18421" xr:uid="{F38107C8-899B-4EB8-84E8-D436857BBA69}"/>
    <cellStyle name="Normal 6 2 2 3 2 2" xfId="18422" xr:uid="{F2A4820C-7205-476E-8E4C-163B83FBC444}"/>
    <cellStyle name="Normal 6 2 2 3 2 2 2" xfId="18423" xr:uid="{48E68C8A-B1E7-462C-931D-6EF016E689C0}"/>
    <cellStyle name="Normal 6 2 2 3 2 3" xfId="18424" xr:uid="{6EC7E34F-C78C-4565-B94A-356705079939}"/>
    <cellStyle name="Normal 6 2 2 3 3" xfId="18425" xr:uid="{2AB110D7-DF6D-42BE-A365-86A51F539FD2}"/>
    <cellStyle name="Normal 6 2 2 3 3 2" xfId="18426" xr:uid="{10F90566-322A-4C83-9058-BF1B86AA4FE5}"/>
    <cellStyle name="Normal 6 2 2 3 4" xfId="18427" xr:uid="{82D1651C-6746-4485-804F-9C539C406BD0}"/>
    <cellStyle name="Normal 6 2 2 4" xfId="18428" xr:uid="{3CD4E99D-BC54-4BD8-AAC8-06CB58E6EE14}"/>
    <cellStyle name="Normal 6 2 2 4 2" xfId="18429" xr:uid="{B534A803-9971-4D35-AC4B-9BF96CD738D4}"/>
    <cellStyle name="Normal 6 2 2 4 2 2" xfId="18430" xr:uid="{FD4985B1-EA90-488C-94CF-2E6E79B65C84}"/>
    <cellStyle name="Normal 6 2 2 4 3" xfId="18431" xr:uid="{810F4893-2FC0-4E25-AC87-0BD38D9121EA}"/>
    <cellStyle name="Normal 6 2 2 5" xfId="18432" xr:uid="{A1DD97AC-4D30-47E9-9EC8-0622A53540E3}"/>
    <cellStyle name="Normal 6 2 2 5 2" xfId="18433" xr:uid="{6FC90052-68AB-49F4-B0F5-9A313C73EBB7}"/>
    <cellStyle name="Normal 6 2 2 6" xfId="18434" xr:uid="{D2C8B681-D08E-48DA-A05B-D0A9B7B2299A}"/>
    <cellStyle name="Normal 6 2 3" xfId="18435" xr:uid="{FF37296F-385B-4BB5-907A-86F1D54A94AF}"/>
    <cellStyle name="Normal 6 2 3 2" xfId="18436" xr:uid="{A242F441-BF01-49EE-A506-4398F7EC9B5F}"/>
    <cellStyle name="Normal 6 2 3 2 2" xfId="18437" xr:uid="{D1E527A5-3976-45A0-9A4B-0EFB1B8C7089}"/>
    <cellStyle name="Normal 6 2 3 2 2 2" xfId="18438" xr:uid="{31A9B74E-0AAA-4D63-B3D2-355E5A37019E}"/>
    <cellStyle name="Normal 6 2 3 2 2 2 2" xfId="18439" xr:uid="{201026A5-4086-4BAD-9A78-EF1B4327E6A7}"/>
    <cellStyle name="Normal 6 2 3 2 2 3" xfId="18440" xr:uid="{51848AA3-3BC7-4A3C-80CA-9FFDFE8138F9}"/>
    <cellStyle name="Normal 6 2 3 2 3" xfId="18441" xr:uid="{FF1838FC-6B49-4840-BB7E-C12CF9E0B138}"/>
    <cellStyle name="Normal 6 2 3 2 3 2" xfId="18442" xr:uid="{2A64FD17-B055-43DC-A6B8-94050CC16A0F}"/>
    <cellStyle name="Normal 6 2 3 2 4" xfId="18443" xr:uid="{4D3795AA-041F-4A30-961A-0454169033D1}"/>
    <cellStyle name="Normal 6 2 3 3" xfId="18444" xr:uid="{54867D7B-8C71-4E65-A9E8-E43D2A1D53C8}"/>
    <cellStyle name="Normal 6 2 3 3 2" xfId="18445" xr:uid="{2BD6170B-D8F8-4F18-8F9E-898C410DE0C0}"/>
    <cellStyle name="Normal 6 2 3 3 2 2" xfId="18446" xr:uid="{EE9DC1FF-7677-4D52-90B9-956AE53B7E64}"/>
    <cellStyle name="Normal 6 2 3 3 3" xfId="18447" xr:uid="{19BA3CB8-CDCD-4D45-B3E5-8BC89AA414FE}"/>
    <cellStyle name="Normal 6 2 3 4" xfId="18448" xr:uid="{63A97481-8FEB-4C9A-932C-434FC43F4CC9}"/>
    <cellStyle name="Normal 6 2 3 4 2" xfId="18449" xr:uid="{0C3A415A-A79D-42E0-B3BA-F4F283FEB643}"/>
    <cellStyle name="Normal 6 2 3 5" xfId="18450" xr:uid="{0CBDBAD4-0EF3-49DC-BB44-01464AD58AF9}"/>
    <cellStyle name="Normal 6 2 4" xfId="18451" xr:uid="{8DD7D438-2831-4132-A7BB-F18AD7BACAE5}"/>
    <cellStyle name="Normal 6 2 4 2" xfId="18452" xr:uid="{820B48D5-0DD9-426B-818C-5EA4DCE21105}"/>
    <cellStyle name="Normal 6 2 4 2 2" xfId="18453" xr:uid="{52DEB5C0-0F96-439D-9BD8-6B903FC91E50}"/>
    <cellStyle name="Normal 6 2 4 2 2 2" xfId="18454" xr:uid="{FB242636-7D3F-4D7B-8C02-CB18741C89C8}"/>
    <cellStyle name="Normal 6 2 4 2 3" xfId="18455" xr:uid="{18C69E99-32A3-4B2B-8CC6-14E96B936587}"/>
    <cellStyle name="Normal 6 2 4 3" xfId="18456" xr:uid="{DF46E784-0EC3-4DC5-9874-734D9D653AED}"/>
    <cellStyle name="Normal 6 2 4 3 2" xfId="18457" xr:uid="{FD0FB075-DA35-43B3-9E63-909CB7A22B0D}"/>
    <cellStyle name="Normal 6 2 4 4" xfId="18458" xr:uid="{98935FC2-3159-4F6A-835E-DF4874BC03D7}"/>
    <cellStyle name="Normal 6 2 5" xfId="18459" xr:uid="{3143F716-E0BF-46FF-A391-49B03B4498B5}"/>
    <cellStyle name="Normal 6 2 5 2" xfId="18460" xr:uid="{FABD18F0-5B4A-4C75-8B6B-CBD7AC77E522}"/>
    <cellStyle name="Normal 6 2 5 2 2" xfId="18461" xr:uid="{9A8B50F0-6D83-4D25-9A35-79A23CBA3161}"/>
    <cellStyle name="Normal 6 2 5 3" xfId="18462" xr:uid="{8BD600CE-F264-4A3B-9F9A-F91CADF4490D}"/>
    <cellStyle name="Normal 6 3" xfId="18463" xr:uid="{A3CA79DC-0A3D-4AFD-8FB3-0E9C3851F09C}"/>
    <cellStyle name="Normal 6 3 2" xfId="18464" xr:uid="{9270023C-1CF8-4853-9894-9CD171161757}"/>
    <cellStyle name="Normal 6 3 2 2" xfId="18465" xr:uid="{E6151775-C451-4C9D-9C12-6A8753F9EB62}"/>
    <cellStyle name="Normal 6 3 2 2 2" xfId="18466" xr:uid="{F0215E2F-893F-4703-9F60-FFA74C27F047}"/>
    <cellStyle name="Normal 6 3 2 2 2 2" xfId="18467" xr:uid="{1D262A3E-123D-4E18-8920-056C16BE2FB2}"/>
    <cellStyle name="Normal 6 3 2 2 2 2 2" xfId="18468" xr:uid="{056B13DE-0159-4D0B-AFA4-776888717003}"/>
    <cellStyle name="Normal 6 3 2 2 2 3" xfId="18469" xr:uid="{1C82914F-18F5-48A9-A63F-D7FE01EDF9F2}"/>
    <cellStyle name="Normal 6 3 2 2 3" xfId="18470" xr:uid="{2118585E-9D3C-4657-A448-1A89B542A3A5}"/>
    <cellStyle name="Normal 6 3 2 2 3 2" xfId="18471" xr:uid="{E5A01DCF-B1B9-4F4D-AC75-3EDFE2BF2252}"/>
    <cellStyle name="Normal 6 3 2 2 4" xfId="18472" xr:uid="{53C0AE6B-530E-473F-91B2-30EE0860E65F}"/>
    <cellStyle name="Normal 6 3 2 3" xfId="18473" xr:uid="{79CBB89A-9BC1-4C5E-9C29-10BBE5A5CF01}"/>
    <cellStyle name="Normal 6 3 2 3 2" xfId="18474" xr:uid="{6DBBA446-B78B-4E6B-AAF3-5EC883FBF0F5}"/>
    <cellStyle name="Normal 6 3 2 3 2 2" xfId="18475" xr:uid="{DA3B44DB-50D3-4D5A-B809-8D40DF068A6A}"/>
    <cellStyle name="Normal 6 3 2 3 3" xfId="18476" xr:uid="{BEC27F31-06F3-4122-98F2-945966A41C40}"/>
    <cellStyle name="Normal 6 3 2 4" xfId="18477" xr:uid="{E9D97ED2-B962-4FFB-AF70-4BF552D38299}"/>
    <cellStyle name="Normal 6 3 2 4 2" xfId="18478" xr:uid="{3387EF24-05EB-4EF7-B2B1-57DB133CFACE}"/>
    <cellStyle name="Normal 6 3 2 5" xfId="18479" xr:uid="{4F1B9F04-3952-428F-986C-073EC79E72DD}"/>
    <cellStyle name="Normal 6 3 3" xfId="18480" xr:uid="{B2AA890D-2354-4E6C-AD84-E387F9921EC3}"/>
    <cellStyle name="Normal 6 3 3 2" xfId="18481" xr:uid="{E1C5C2BD-3C80-4AD6-BE78-8C0880EB42C8}"/>
    <cellStyle name="Normal 6 3 3 2 2" xfId="18482" xr:uid="{5FC82529-8D13-4EA7-A4E4-379C878F669A}"/>
    <cellStyle name="Normal 6 3 3 2 2 2" xfId="18483" xr:uid="{8B9AA6BE-68FE-467D-B226-5CA4B50422C4}"/>
    <cellStyle name="Normal 6 3 3 2 3" xfId="18484" xr:uid="{4CB0557A-5F96-4A94-9A21-E62A2F60B347}"/>
    <cellStyle name="Normal 6 3 3 3" xfId="18485" xr:uid="{C0C0E570-676E-4A4A-97A6-13B96F147422}"/>
    <cellStyle name="Normal 6 3 3 3 2" xfId="18486" xr:uid="{6FF75F05-A2A0-443A-AFA1-BEF63B0D828D}"/>
    <cellStyle name="Normal 6 3 3 4" xfId="18487" xr:uid="{E91FF0AE-DF58-4E1B-97FE-E749A1B33645}"/>
    <cellStyle name="Normal 6 3 4" xfId="18488" xr:uid="{7BF95CC1-ED65-4544-8B22-140926737995}"/>
    <cellStyle name="Normal 6 3 4 2" xfId="18489" xr:uid="{9783E962-A26F-4476-BFE9-0AB61B4FF87E}"/>
    <cellStyle name="Normal 6 3 4 2 2" xfId="18490" xr:uid="{6D0357EA-4620-4160-AC1E-F8D862DB30FC}"/>
    <cellStyle name="Normal 6 3 4 3" xfId="18491" xr:uid="{230FBC03-4B43-4E86-82C3-2507F76A0D7E}"/>
    <cellStyle name="Normal 6 3 5" xfId="18492" xr:uid="{F871F7C9-23CA-4F5F-9840-A39D96606FEC}"/>
    <cellStyle name="Normal 6 3 5 2" xfId="18493" xr:uid="{8EE2436E-4867-41A7-AA93-59100579CAFA}"/>
    <cellStyle name="Normal 6 3 6" xfId="18494" xr:uid="{CE79FC8A-FF23-49E9-9AAD-AA41C5C4CDD8}"/>
    <cellStyle name="Normal 6 4" xfId="18495" xr:uid="{C21114E5-D061-4BF9-B83D-03348054B4C4}"/>
    <cellStyle name="Normal 6 4 2" xfId="18496" xr:uid="{2FDE38DC-E4B6-42C8-ACD5-E3E3F90DB795}"/>
    <cellStyle name="Normal 6 4 2 2" xfId="18497" xr:uid="{EB53414F-9997-4065-BC9B-27551176AAA0}"/>
    <cellStyle name="Normal 6 4 2 2 2" xfId="18498" xr:uid="{37C8BF44-66B5-46CC-AF94-05BDFC43DF75}"/>
    <cellStyle name="Normal 6 4 2 2 2 2" xfId="18499" xr:uid="{01408D6E-73E9-4561-BF52-F003B0A46C59}"/>
    <cellStyle name="Normal 6 4 2 2 3" xfId="18500" xr:uid="{62B4F702-C0BC-431E-A2B3-DC002980C13B}"/>
    <cellStyle name="Normal 6 4 2 3" xfId="18501" xr:uid="{B0F1125B-6847-4D28-88A5-BD47C72CD481}"/>
    <cellStyle name="Normal 6 4 2 3 2" xfId="18502" xr:uid="{6861B69A-1B3B-43D5-ADF3-8BD78CBC0288}"/>
    <cellStyle name="Normal 6 4 2 4" xfId="18503" xr:uid="{21F9E7B4-E36C-45E5-83F2-37AE5133FC18}"/>
    <cellStyle name="Normal 6 4 3" xfId="18504" xr:uid="{B873D6B6-5610-429E-8A96-769127D84859}"/>
    <cellStyle name="Normal 6 4 3 2" xfId="18505" xr:uid="{A58DB4F7-2182-43CA-AEB9-6201B1EFCAF2}"/>
    <cellStyle name="Normal 6 4 3 2 2" xfId="18506" xr:uid="{AFF045B4-D296-46C1-BCDF-66FAD5B1FDDA}"/>
    <cellStyle name="Normal 6 4 3 3" xfId="18507" xr:uid="{8E47D29B-2081-41F0-9829-25D806AE259E}"/>
    <cellStyle name="Normal 6 4 4" xfId="18508" xr:uid="{93993BE4-5CF0-403C-BB3A-D73218AD9F47}"/>
    <cellStyle name="Normal 6 4 4 2" xfId="18509" xr:uid="{57DA10A9-47E5-4048-B286-457BFDE82850}"/>
    <cellStyle name="Normal 6 4 5" xfId="18510" xr:uid="{E41478AE-E5B8-4A21-B306-FAC4C1B38486}"/>
    <cellStyle name="Normal 6 5" xfId="18511" xr:uid="{88714C2C-81BD-4B4C-99E8-4F7C56410BF6}"/>
    <cellStyle name="Normal 6 5 2" xfId="18512" xr:uid="{4FFF9E5D-73C6-4FFC-8A8E-97B2A31152BF}"/>
    <cellStyle name="Normal 6 5 2 2" xfId="18513" xr:uid="{A088DA2D-BF24-4FB8-B5D8-F1907A89D8B3}"/>
    <cellStyle name="Normal 6 5 2 2 2" xfId="18514" xr:uid="{B830547B-BC86-4488-8A68-395D7B402624}"/>
    <cellStyle name="Normal 6 5 2 3" xfId="18515" xr:uid="{E10D1D97-9DE9-4556-9C6F-AD05B9F7CBD6}"/>
    <cellStyle name="Normal 6 5 3" xfId="18516" xr:uid="{58AC5EE2-1015-418F-A864-215B0CDC7870}"/>
    <cellStyle name="Normal 6 5 3 2" xfId="18517" xr:uid="{DCB4ACA3-34FC-43AB-AC00-AD5554349FDF}"/>
    <cellStyle name="Normal 6 5 4" xfId="18518" xr:uid="{AA7BD967-8253-4E95-9143-562A1D1B95CC}"/>
    <cellStyle name="Normal 6 6" xfId="18519" xr:uid="{9BD99BC8-9896-4CF5-BDAD-5FBB87D1B9F3}"/>
    <cellStyle name="Normal 6 6 2" xfId="18520" xr:uid="{BB99C708-2747-46EF-9AE0-87F39E65B0C4}"/>
    <cellStyle name="Normal 6 6 2 2" xfId="18521" xr:uid="{9B066C30-1402-4BD6-8D1A-EC530EB49D36}"/>
    <cellStyle name="Normal 6 6 3" xfId="18522" xr:uid="{A33A1BEF-B0B8-48EF-93F9-9F0FACDE52BE}"/>
    <cellStyle name="Normal 6 7" xfId="18523" xr:uid="{1E2300D1-690E-4E33-BD08-364095B9D537}"/>
    <cellStyle name="Normal 6 7 2" xfId="18524" xr:uid="{97C4CCB0-E3CA-483C-9386-D7C62FD1DC8B}"/>
    <cellStyle name="Normal 6 8" xfId="18525" xr:uid="{B35BEAB2-2F04-4C30-96EA-D205DFB10045}"/>
    <cellStyle name="Normal 6 9" xfId="18526" xr:uid="{246D24BC-57E0-462E-ADB5-4D2B81AB17E7}"/>
    <cellStyle name="Normal 6_20120821 Draft - ITS on reporting_Annex I_market risk" xfId="18527" xr:uid="{CA15AA3D-03D2-4F68-92D4-CB72694EE6A8}"/>
    <cellStyle name="Normal 60" xfId="18528" xr:uid="{6F6C012A-98E3-4703-94DE-F096917E947B}"/>
    <cellStyle name="Normal 60 10" xfId="18529" xr:uid="{70ED7617-1305-41A2-8AD7-78D9ECC66913}"/>
    <cellStyle name="Normal 60 2" xfId="18530" xr:uid="{A082064E-1A54-4033-B3B1-D4DB1C5C111C}"/>
    <cellStyle name="Normal 60 2 2" xfId="18531" xr:uid="{2C2D7DB6-139B-4D5F-BA85-1076EE3D9CC1}"/>
    <cellStyle name="Normal 60 2 2 2" xfId="18532" xr:uid="{2B0AF036-04F6-45B0-ABDA-67DAC4F64401}"/>
    <cellStyle name="Normal 60 2 2 2 2" xfId="18533" xr:uid="{1789B069-14B3-40A2-967E-2B1C58FC5183}"/>
    <cellStyle name="Normal 60 2 2 2 2 2" xfId="18534" xr:uid="{BB3D1184-358D-4F5B-A009-09296FAE5CA5}"/>
    <cellStyle name="Normal 60 2 2 2 2 2 2" xfId="18535" xr:uid="{86092E81-D90A-4D71-ADB5-84E8E83DB940}"/>
    <cellStyle name="Normal 60 2 2 2 2 3" xfId="18536" xr:uid="{1F6F879F-9D02-499F-9BED-0DEBDBFF266B}"/>
    <cellStyle name="Normal 60 2 2 2 3" xfId="18537" xr:uid="{E9DA2C66-E199-43CB-B018-527EBCEEE545}"/>
    <cellStyle name="Normal 60 2 2 2 3 2" xfId="18538" xr:uid="{D4B8A1DA-2643-444B-9120-68D3450E168A}"/>
    <cellStyle name="Normal 60 2 2 2 4" xfId="18539" xr:uid="{9C212E5A-55EE-4B9D-83ED-AF60F7BBB596}"/>
    <cellStyle name="Normal 60 2 2 3" xfId="18540" xr:uid="{BBE3776D-7BEF-414A-8A6D-D6695E453988}"/>
    <cellStyle name="Normal 60 2 2 3 2" xfId="18541" xr:uid="{04DDCD8A-905E-4D89-90FA-8B8F2105674C}"/>
    <cellStyle name="Normal 60 2 2 3 2 2" xfId="18542" xr:uid="{21AB0DE8-2635-45C1-ADDB-4715375D2FDF}"/>
    <cellStyle name="Normal 60 2 2 3 2 2 2" xfId="18543" xr:uid="{34B3CAF4-F3AC-4FBE-B94A-6B9A28741951}"/>
    <cellStyle name="Normal 60 2 2 3 2 3" xfId="18544" xr:uid="{38920F22-7758-4FEC-9E1D-C9AE1A822DED}"/>
    <cellStyle name="Normal 60 2 2 3 3" xfId="18545" xr:uid="{4666429F-5991-4A64-BBBF-8CF27CD420AC}"/>
    <cellStyle name="Normal 60 2 2 3 3 2" xfId="18546" xr:uid="{9863C817-6257-4824-B08E-0B30E2398189}"/>
    <cellStyle name="Normal 60 2 2 3 4" xfId="18547" xr:uid="{F994DA89-4B4C-45B7-B7D5-20DA46DE72B7}"/>
    <cellStyle name="Normal 60 2 2 4" xfId="18548" xr:uid="{004EDCE1-5DBF-4F78-B788-640040845609}"/>
    <cellStyle name="Normal 60 2 2 4 2" xfId="18549" xr:uid="{E46DC94E-6FCF-4574-8EB3-865930B72415}"/>
    <cellStyle name="Normal 60 2 2 4 2 2" xfId="18550" xr:uid="{4B74E515-EE2F-4217-9313-7715860E8A97}"/>
    <cellStyle name="Normal 60 2 2 4 2 2 2" xfId="18551" xr:uid="{DFDD671A-FCB4-4583-8E9C-865CB23456FA}"/>
    <cellStyle name="Normal 60 2 2 4 2 3" xfId="18552" xr:uid="{070A79C5-EE86-4673-82ED-FA6F1A8133A5}"/>
    <cellStyle name="Normal 60 2 2 4 3" xfId="18553" xr:uid="{A020047A-A4D6-4FB2-9FB3-2FDD5EA16F5F}"/>
    <cellStyle name="Normal 60 2 2 4 3 2" xfId="18554" xr:uid="{035ABAED-72BF-4F4E-BCF7-C37A5ECFB062}"/>
    <cellStyle name="Normal 60 2 2 4 4" xfId="18555" xr:uid="{8619A202-B046-4BAA-9EF0-176933931497}"/>
    <cellStyle name="Normal 60 2 2 5" xfId="18556" xr:uid="{B4FD09B4-650A-486F-99BD-44471B830C11}"/>
    <cellStyle name="Normal 60 2 2 5 2" xfId="18557" xr:uid="{6DFC4404-949E-450A-96B9-40EB566646A6}"/>
    <cellStyle name="Normal 60 2 2 5 2 2" xfId="18558" xr:uid="{BB4F51AC-EF61-4DC4-AAB8-18108C2E57F9}"/>
    <cellStyle name="Normal 60 2 2 5 3" xfId="18559" xr:uid="{099BC8F0-BEF2-4D6A-A1FE-E7D61331C99B}"/>
    <cellStyle name="Normal 60 2 2 6" xfId="18560" xr:uid="{30E82E23-A4D9-4EF1-8654-370E5161F444}"/>
    <cellStyle name="Normal 60 2 2 6 2" xfId="18561" xr:uid="{F3F59041-E0A0-4836-8D2E-CCEFEE1C2B68}"/>
    <cellStyle name="Normal 60 2 2 7" xfId="18562" xr:uid="{87C1557A-1A2E-4187-8B68-4A513377A9AD}"/>
    <cellStyle name="Normal 60 2 3" xfId="18563" xr:uid="{C8EC886F-F606-4C1C-86BB-66BFA7607E29}"/>
    <cellStyle name="Normal 60 2 3 2" xfId="18564" xr:uid="{097E0E89-25EF-4C6E-B9AC-904DE5DCB0A8}"/>
    <cellStyle name="Normal 60 2 3 2 2" xfId="18565" xr:uid="{474D84D7-9C74-4716-8A48-8746DFDD0BA3}"/>
    <cellStyle name="Normal 60 2 3 2 2 2" xfId="18566" xr:uid="{1C918555-12A0-4191-BF47-65177D647050}"/>
    <cellStyle name="Normal 60 2 3 2 3" xfId="18567" xr:uid="{79AEE720-DC65-4A13-87FB-B489038A93B4}"/>
    <cellStyle name="Normal 60 2 3 3" xfId="18568" xr:uid="{AD7A6E10-0452-4C64-A64E-6FD04312C9C8}"/>
    <cellStyle name="Normal 60 2 3 3 2" xfId="18569" xr:uid="{30A2B185-BE73-4A3D-855E-8FBF05C5B0DC}"/>
    <cellStyle name="Normal 60 2 3 4" xfId="18570" xr:uid="{931DA413-1E62-4CDD-A927-888F33E694D6}"/>
    <cellStyle name="Normal 60 2 4" xfId="18571" xr:uid="{EC935AD6-5F5E-493D-B332-D735B4B3EFE1}"/>
    <cellStyle name="Normal 60 2 4 2" xfId="18572" xr:uid="{14F20AE6-74A9-43E1-A0B9-A8E006634590}"/>
    <cellStyle name="Normal 60 2 4 2 2" xfId="18573" xr:uid="{5B9CFA3D-5153-4C4A-8914-452B27F540C4}"/>
    <cellStyle name="Normal 60 2 4 2 2 2" xfId="18574" xr:uid="{1B728F1B-39AA-483C-8621-19DC1827EDF7}"/>
    <cellStyle name="Normal 60 2 4 2 3" xfId="18575" xr:uid="{605F69EB-672D-44F4-95BE-84CAC56A5BC4}"/>
    <cellStyle name="Normal 60 2 4 3" xfId="18576" xr:uid="{D0DD5BB2-ADA7-47F9-ACA6-C558EEF3544F}"/>
    <cellStyle name="Normal 60 2 4 3 2" xfId="18577" xr:uid="{0FF5ED0D-D060-4ABF-A09B-958C0464E204}"/>
    <cellStyle name="Normal 60 2 4 4" xfId="18578" xr:uid="{7068A656-CF0E-4451-AF81-164C2C53E6FC}"/>
    <cellStyle name="Normal 60 2 5" xfId="18579" xr:uid="{5B20652A-052B-43D2-9CCB-3076F50FA71F}"/>
    <cellStyle name="Normal 60 2 5 2" xfId="18580" xr:uid="{ABA2642C-1237-4B24-83FF-8E9DB14BCDF9}"/>
    <cellStyle name="Normal 60 2 5 2 2" xfId="18581" xr:uid="{F197BF8F-FED1-42DF-AFA8-0164DD90D6BE}"/>
    <cellStyle name="Normal 60 2 5 2 2 2" xfId="18582" xr:uid="{FBA3D23D-2E8C-499D-B49E-0C0721DEAA9E}"/>
    <cellStyle name="Normal 60 2 5 2 3" xfId="18583" xr:uid="{910CDE8E-A74C-4CB1-8938-31644489AF96}"/>
    <cellStyle name="Normal 60 2 5 3" xfId="18584" xr:uid="{97FE78FA-D5B3-435F-AF79-93C04A6EFF4E}"/>
    <cellStyle name="Normal 60 2 5 3 2" xfId="18585" xr:uid="{C20A77AE-E8CC-4435-ABC8-721F8D17F096}"/>
    <cellStyle name="Normal 60 2 5 4" xfId="18586" xr:uid="{554FDC22-2689-401A-9D30-B10A3973E63F}"/>
    <cellStyle name="Normal 60 2 6" xfId="18587" xr:uid="{1B34E703-A8EE-4C11-AC27-C74F798AAC46}"/>
    <cellStyle name="Normal 60 2 6 2" xfId="18588" xr:uid="{17A15001-D82D-4437-85FA-B1DDF57299E0}"/>
    <cellStyle name="Normal 60 2 6 2 2" xfId="18589" xr:uid="{BBB68695-C47D-400E-AA6C-40613E777CCF}"/>
    <cellStyle name="Normal 60 2 6 3" xfId="18590" xr:uid="{5296914A-E03E-44B2-8694-6932F8237326}"/>
    <cellStyle name="Normal 60 2 7" xfId="18591" xr:uid="{2C1D2E37-868D-4C3E-81C7-69FE54CFE175}"/>
    <cellStyle name="Normal 60 2 7 2" xfId="18592" xr:uid="{5FCDEF34-615E-4EF2-95C9-232713D68FD6}"/>
    <cellStyle name="Normal 60 2 8" xfId="18593" xr:uid="{BAE36264-D2DB-4CFF-9846-5CCE952327F3}"/>
    <cellStyle name="Normal 60 3" xfId="18594" xr:uid="{62A55840-011C-4114-9D1C-F24AE2D5A20B}"/>
    <cellStyle name="Normal 60 3 2" xfId="18595" xr:uid="{477C8A61-ABBE-4E82-A1F4-65A8453C135B}"/>
    <cellStyle name="Normal 60 3 2 2" xfId="18596" xr:uid="{58692514-52A1-4A59-B011-454523AEBD1B}"/>
    <cellStyle name="Normal 60 3 2 2 2" xfId="18597" xr:uid="{466817A7-91E1-4EB0-A346-46043B0EC5C7}"/>
    <cellStyle name="Normal 60 3 2 2 2 2" xfId="18598" xr:uid="{7AC93587-E60C-4E79-934E-239FA770F14C}"/>
    <cellStyle name="Normal 60 3 2 2 2 2 2" xfId="18599" xr:uid="{BFBF1F2A-BEE5-45E9-8932-CF300AE85675}"/>
    <cellStyle name="Normal 60 3 2 2 2 3" xfId="18600" xr:uid="{2E67F80B-F96D-44E3-B422-32CABE26BF62}"/>
    <cellStyle name="Normal 60 3 2 2 3" xfId="18601" xr:uid="{09C4B267-4266-4235-BB9B-770B585E89FB}"/>
    <cellStyle name="Normal 60 3 2 2 3 2" xfId="18602" xr:uid="{5E0B269F-4712-4E6C-95EE-673E0F736D8E}"/>
    <cellStyle name="Normal 60 3 2 2 4" xfId="18603" xr:uid="{306D9134-25E2-4C54-A764-F5363A55FE5F}"/>
    <cellStyle name="Normal 60 3 2 3" xfId="18604" xr:uid="{64B64194-2619-4CC6-AF35-27B189BD99C0}"/>
    <cellStyle name="Normal 60 3 2 3 2" xfId="18605" xr:uid="{7A4A974D-205E-4BCA-A833-9F098CD6C687}"/>
    <cellStyle name="Normal 60 3 2 3 2 2" xfId="18606" xr:uid="{7F5DDAEE-792B-4A22-BF41-517E53B52072}"/>
    <cellStyle name="Normal 60 3 2 3 2 2 2" xfId="18607" xr:uid="{BB394984-3293-4FFF-A502-27DA55B6492E}"/>
    <cellStyle name="Normal 60 3 2 3 2 3" xfId="18608" xr:uid="{9CC7F4CF-3ECA-42F3-B05E-CF8008C60336}"/>
    <cellStyle name="Normal 60 3 2 3 3" xfId="18609" xr:uid="{10302D6E-7D76-4D51-B9EF-8C10E95275E0}"/>
    <cellStyle name="Normal 60 3 2 3 3 2" xfId="18610" xr:uid="{2CA0E0A8-4552-4F9B-8ED7-88EF45C2C1B5}"/>
    <cellStyle name="Normal 60 3 2 3 4" xfId="18611" xr:uid="{5D99E44A-EA10-4C6B-A1DC-063AAD5DAE46}"/>
    <cellStyle name="Normal 60 3 2 4" xfId="18612" xr:uid="{E980730F-F373-4586-BBCD-5FF3C1A832B6}"/>
    <cellStyle name="Normal 60 3 2 4 2" xfId="18613" xr:uid="{1FF109FC-900D-4AD1-92EC-3D5BA37CE77F}"/>
    <cellStyle name="Normal 60 3 2 4 2 2" xfId="18614" xr:uid="{3B621F75-9773-4A10-91C5-048C37C9E1D5}"/>
    <cellStyle name="Normal 60 3 2 4 2 2 2" xfId="18615" xr:uid="{50927E2C-139B-41F5-8878-635D808F89EE}"/>
    <cellStyle name="Normal 60 3 2 4 2 3" xfId="18616" xr:uid="{77E82D5A-AFC1-416B-9E0D-C3DE878FCCB1}"/>
    <cellStyle name="Normal 60 3 2 4 3" xfId="18617" xr:uid="{AEC36BFD-3458-4351-ADEA-7D4FD447AE3A}"/>
    <cellStyle name="Normal 60 3 2 4 3 2" xfId="18618" xr:uid="{FC1E500F-B470-462A-B7F6-A7F602F27822}"/>
    <cellStyle name="Normal 60 3 2 4 4" xfId="18619" xr:uid="{217AB0F6-6FD7-47FF-A361-0B8A04918ABF}"/>
    <cellStyle name="Normal 60 3 2 5" xfId="18620" xr:uid="{DAFB185E-EAD4-4840-89A1-77D7FA30296B}"/>
    <cellStyle name="Normal 60 3 2 5 2" xfId="18621" xr:uid="{D5F33FE1-D1DD-4D57-845F-BF06A2374189}"/>
    <cellStyle name="Normal 60 3 2 5 2 2" xfId="18622" xr:uid="{344AF22D-0FDD-48AB-BBBA-7A950C74D107}"/>
    <cellStyle name="Normal 60 3 2 5 3" xfId="18623" xr:uid="{143D7989-349A-4601-A7CE-05348B9441BF}"/>
    <cellStyle name="Normal 60 3 2 6" xfId="18624" xr:uid="{39DB0306-287D-48F8-A736-0A0B853B7CD9}"/>
    <cellStyle name="Normal 60 3 2 6 2" xfId="18625" xr:uid="{19C39E02-E5D9-4112-8157-91BC13D203DA}"/>
    <cellStyle name="Normal 60 3 2 7" xfId="18626" xr:uid="{D3E12DAD-9623-4838-9AC2-C212EDBBA9E1}"/>
    <cellStyle name="Normal 60 3 3" xfId="18627" xr:uid="{4E811D4C-767E-4864-92DB-88EEC94E4DDD}"/>
    <cellStyle name="Normal 60 3 3 2" xfId="18628" xr:uid="{949F3248-BFD4-4974-90D5-E418932A8170}"/>
    <cellStyle name="Normal 60 3 3 2 2" xfId="18629" xr:uid="{9ED2B32A-9544-4B10-A7F3-C71DCFC191E1}"/>
    <cellStyle name="Normal 60 3 3 2 2 2" xfId="18630" xr:uid="{C67A7BA6-D514-43BD-BAF1-4211A0E7B10E}"/>
    <cellStyle name="Normal 60 3 3 2 3" xfId="18631" xr:uid="{983F3FC7-0C0A-446E-89E1-955D8F718ADB}"/>
    <cellStyle name="Normal 60 3 3 3" xfId="18632" xr:uid="{F5E716E4-AAE9-4A73-AE31-296565FF4EBA}"/>
    <cellStyle name="Normal 60 3 3 3 2" xfId="18633" xr:uid="{4538F499-FBEA-4693-AA98-9094FA507370}"/>
    <cellStyle name="Normal 60 3 3 4" xfId="18634" xr:uid="{E36CA8FF-9C09-496B-8F68-B46C4A8320B8}"/>
    <cellStyle name="Normal 60 3 4" xfId="18635" xr:uid="{14CB8696-75F3-496E-A06A-88A1ABFECB5B}"/>
    <cellStyle name="Normal 60 3 4 2" xfId="18636" xr:uid="{49E0F09A-4B9C-4B8C-B555-B7AAFCC6467E}"/>
    <cellStyle name="Normal 60 3 4 2 2" xfId="18637" xr:uid="{DD15173A-8DD4-488B-BFBF-4E17211BBABF}"/>
    <cellStyle name="Normal 60 3 4 2 2 2" xfId="18638" xr:uid="{631886E7-BD84-4670-8026-9D6052AC0C8D}"/>
    <cellStyle name="Normal 60 3 4 2 3" xfId="18639" xr:uid="{3F829508-715B-432B-AD8C-2EFF3256B5AE}"/>
    <cellStyle name="Normal 60 3 4 3" xfId="18640" xr:uid="{2103433C-0873-430A-AB3D-8C0A596CE728}"/>
    <cellStyle name="Normal 60 3 4 3 2" xfId="18641" xr:uid="{7C9BBE78-6E37-4B8E-8308-006C0A7F9F6D}"/>
    <cellStyle name="Normal 60 3 4 4" xfId="18642" xr:uid="{C1EF86B0-405A-4CDB-934C-BE28C5D3E69E}"/>
    <cellStyle name="Normal 60 3 5" xfId="18643" xr:uid="{6091C420-B649-40D8-ACA7-4CE3D0199CD7}"/>
    <cellStyle name="Normal 60 3 5 2" xfId="18644" xr:uid="{B25D25ED-DDA4-4CCB-924C-1FB7E3768B94}"/>
    <cellStyle name="Normal 60 3 5 2 2" xfId="18645" xr:uid="{72DCF2E2-BA51-487A-A050-6DFDAEE54BAB}"/>
    <cellStyle name="Normal 60 3 5 2 2 2" xfId="18646" xr:uid="{62151686-5814-4C85-B685-3483DAC5015A}"/>
    <cellStyle name="Normal 60 3 5 2 3" xfId="18647" xr:uid="{7D5DDFDB-2F3B-4199-8A0F-BEC56B6FE8A6}"/>
    <cellStyle name="Normal 60 3 5 3" xfId="18648" xr:uid="{91A5F619-868F-442B-99F0-B8C87088273A}"/>
    <cellStyle name="Normal 60 3 5 3 2" xfId="18649" xr:uid="{30DE8DC5-7958-4244-AEEB-8C7F95E83B8A}"/>
    <cellStyle name="Normal 60 3 5 4" xfId="18650" xr:uid="{5DC4FF54-1AAE-4C3D-9CD9-CDECDA91776A}"/>
    <cellStyle name="Normal 60 3 6" xfId="18651" xr:uid="{AD5005D0-7FBB-4B28-BC2E-E1A21931BDFF}"/>
    <cellStyle name="Normal 60 3 6 2" xfId="18652" xr:uid="{7FB1670F-5692-40CD-81A4-0B404FE8A10D}"/>
    <cellStyle name="Normal 60 3 6 2 2" xfId="18653" xr:uid="{BC6E0AA9-A41E-4EA6-B382-86960E3D9C93}"/>
    <cellStyle name="Normal 60 3 6 3" xfId="18654" xr:uid="{1BF71627-2A05-4BDF-9CD3-2DAA2E27BCB8}"/>
    <cellStyle name="Normal 60 3 7" xfId="18655" xr:uid="{F07E4CF5-9FB4-46C9-B67C-3D8E74661BEA}"/>
    <cellStyle name="Normal 60 3 7 2" xfId="18656" xr:uid="{55DF042D-68C2-4753-9CEA-57A1CCEBA372}"/>
    <cellStyle name="Normal 60 3 8" xfId="18657" xr:uid="{96DA30AA-E3B4-48CE-88C7-83F3A91B748C}"/>
    <cellStyle name="Normal 60 4" xfId="18658" xr:uid="{DDC8D674-A427-4F4C-95B7-32E29C044F59}"/>
    <cellStyle name="Normal 60 4 2" xfId="18659" xr:uid="{EC5C0BDE-891B-413B-8C45-4CB130330361}"/>
    <cellStyle name="Normal 60 4 2 2" xfId="18660" xr:uid="{354C20A0-9C11-4F02-B87C-35C8EEF76661}"/>
    <cellStyle name="Normal 60 4 2 2 2" xfId="18661" xr:uid="{CFFDAC38-C82E-4B73-A0C6-59CFC69A5B2F}"/>
    <cellStyle name="Normal 60 4 2 2 2 2" xfId="18662" xr:uid="{E64D12F2-9845-4245-B91C-90F67C6FC7C4}"/>
    <cellStyle name="Normal 60 4 2 2 3" xfId="18663" xr:uid="{8B5BBF4C-EE94-401F-8B78-828AC820FD31}"/>
    <cellStyle name="Normal 60 4 2 3" xfId="18664" xr:uid="{635BFEBA-0DC9-4D95-9800-FDF40B5C6E88}"/>
    <cellStyle name="Normal 60 4 2 3 2" xfId="18665" xr:uid="{B6BA7EF6-67BF-4339-A4C5-927879075E55}"/>
    <cellStyle name="Normal 60 4 2 4" xfId="18666" xr:uid="{8CC97120-8742-4B58-92C5-4E9A9687DC71}"/>
    <cellStyle name="Normal 60 4 3" xfId="18667" xr:uid="{DDE267E1-617C-4071-B8F1-4CAB168328D9}"/>
    <cellStyle name="Normal 60 4 3 2" xfId="18668" xr:uid="{D79CD9B3-5B5E-4A5F-ABC5-A3AE5B3B12BB}"/>
    <cellStyle name="Normal 60 4 3 2 2" xfId="18669" xr:uid="{E15367EA-CF71-412C-BA36-8BCC0F02D6E8}"/>
    <cellStyle name="Normal 60 4 3 2 2 2" xfId="18670" xr:uid="{6015E7E6-50FE-4857-9289-54FF34A736FA}"/>
    <cellStyle name="Normal 60 4 3 2 3" xfId="18671" xr:uid="{06AE799E-2E7B-4B32-8E8C-61C72C89D2B4}"/>
    <cellStyle name="Normal 60 4 3 3" xfId="18672" xr:uid="{EE774B96-20ED-4AD2-8AED-33A5C1464744}"/>
    <cellStyle name="Normal 60 4 3 3 2" xfId="18673" xr:uid="{BFA21373-5C66-4F96-BF66-A49A7650B010}"/>
    <cellStyle name="Normal 60 4 3 4" xfId="18674" xr:uid="{57CFC260-B431-4F3B-89B5-F2EE6F7024EF}"/>
    <cellStyle name="Normal 60 4 4" xfId="18675" xr:uid="{E81394AA-A91B-4034-80C4-6BA73EE5E4F9}"/>
    <cellStyle name="Normal 60 4 4 2" xfId="18676" xr:uid="{5B1BD798-51A9-41FA-817F-02195DC9D7EC}"/>
    <cellStyle name="Normal 60 4 4 2 2" xfId="18677" xr:uid="{BB748381-120E-4ABD-B5FE-FCF0DEF3350D}"/>
    <cellStyle name="Normal 60 4 4 2 2 2" xfId="18678" xr:uid="{3F7F297A-434A-4F09-8796-6E29C84344CB}"/>
    <cellStyle name="Normal 60 4 4 2 3" xfId="18679" xr:uid="{F578D468-87FB-4F9C-A1EB-FED4464C6610}"/>
    <cellStyle name="Normal 60 4 4 3" xfId="18680" xr:uid="{1632C3ED-2CA8-4CC8-B97A-F0DEFD3BD45C}"/>
    <cellStyle name="Normal 60 4 4 3 2" xfId="18681" xr:uid="{D315071F-1015-4096-927B-BF81A5B64C52}"/>
    <cellStyle name="Normal 60 4 4 4" xfId="18682" xr:uid="{AB339EDF-5890-4CF4-BD64-B916FF85ADEB}"/>
    <cellStyle name="Normal 60 4 5" xfId="18683" xr:uid="{64D02183-3166-48B1-AD67-52CCFBCE79EE}"/>
    <cellStyle name="Normal 60 4 5 2" xfId="18684" xr:uid="{D824A9A7-193C-4032-BCA1-251B638A6F10}"/>
    <cellStyle name="Normal 60 4 5 2 2" xfId="18685" xr:uid="{B01603DC-F3AF-49A6-B9D5-7B8138DFE857}"/>
    <cellStyle name="Normal 60 4 5 3" xfId="18686" xr:uid="{4B1AA7EE-9F80-4D37-9BC1-3BF3110716DA}"/>
    <cellStyle name="Normal 60 4 6" xfId="18687" xr:uid="{4DDBFE3B-EB38-4B86-9700-623287DAADB7}"/>
    <cellStyle name="Normal 60 4 6 2" xfId="18688" xr:uid="{6B99785B-5B00-4E87-9B47-A0580CB0FE05}"/>
    <cellStyle name="Normal 60 4 7" xfId="18689" xr:uid="{6589F4C9-51D2-44F0-A17F-16BF937EE6A7}"/>
    <cellStyle name="Normal 60 5" xfId="18690" xr:uid="{D9C700D4-32BF-47A2-9775-769D69725AC4}"/>
    <cellStyle name="Normal 60 5 2" xfId="18691" xr:uid="{89D53250-CFEF-4C54-A124-A1A6FB746E7D}"/>
    <cellStyle name="Normal 60 5 2 2" xfId="18692" xr:uid="{87033170-4BF6-42E8-AFD9-04FCC6196689}"/>
    <cellStyle name="Normal 60 5 2 2 2" xfId="18693" xr:uid="{72FFBB5E-EFC3-4D11-A6D2-5A409FC251C4}"/>
    <cellStyle name="Normal 60 5 2 3" xfId="18694" xr:uid="{857D5EF0-80D0-4630-8AA8-831A693A8FFC}"/>
    <cellStyle name="Normal 60 5 3" xfId="18695" xr:uid="{F9D0D267-9658-465E-B1A3-1BD1BEF5845E}"/>
    <cellStyle name="Normal 60 5 3 2" xfId="18696" xr:uid="{AD75F4E3-AFC1-43E3-88EB-E5FE418A69A7}"/>
    <cellStyle name="Normal 60 5 4" xfId="18697" xr:uid="{7E480114-B0D0-4570-B2BF-763A4CB2796C}"/>
    <cellStyle name="Normal 60 6" xfId="18698" xr:uid="{E99037E1-19AD-428A-A3AF-78937D422E08}"/>
    <cellStyle name="Normal 60 6 2" xfId="18699" xr:uid="{96E7BCD9-8C2C-46FD-97B1-0A1F688CB99B}"/>
    <cellStyle name="Normal 60 6 2 2" xfId="18700" xr:uid="{82DF1C51-ACC6-4338-A1E9-1A84AA50A940}"/>
    <cellStyle name="Normal 60 6 2 2 2" xfId="18701" xr:uid="{F1F22C4D-551B-4CA8-ACF4-B4D3D213E129}"/>
    <cellStyle name="Normal 60 6 2 3" xfId="18702" xr:uid="{96E862D3-3BCB-4334-A055-E224977443CF}"/>
    <cellStyle name="Normal 60 6 3" xfId="18703" xr:uid="{70DF90A8-863B-4721-968F-3255C7110C5B}"/>
    <cellStyle name="Normal 60 6 3 2" xfId="18704" xr:uid="{00117B2A-F8DB-4186-A413-4F2682385CED}"/>
    <cellStyle name="Normal 60 6 4" xfId="18705" xr:uid="{71D54D50-70A0-484B-900B-30CAD6909030}"/>
    <cellStyle name="Normal 60 7" xfId="18706" xr:uid="{4B449F88-206E-4637-946E-743408659118}"/>
    <cellStyle name="Normal 60 7 2" xfId="18707" xr:uid="{6B2BD63D-2B7D-45C0-8B24-B9C61FCB9780}"/>
    <cellStyle name="Normal 60 7 2 2" xfId="18708" xr:uid="{60FBC2E0-1B3A-4A03-9D17-74A822821B7C}"/>
    <cellStyle name="Normal 60 7 2 2 2" xfId="18709" xr:uid="{8E59E4EC-4970-44C1-9C89-34F40B8F1E3B}"/>
    <cellStyle name="Normal 60 7 2 3" xfId="18710" xr:uid="{425486D4-4761-4261-8584-4B3FE8F7E708}"/>
    <cellStyle name="Normal 60 7 3" xfId="18711" xr:uid="{1397F0FD-7C16-49FF-8CB2-EFA270607266}"/>
    <cellStyle name="Normal 60 7 3 2" xfId="18712" xr:uid="{5FAE7992-4802-4D57-AA9F-94B3199D21A0}"/>
    <cellStyle name="Normal 60 7 4" xfId="18713" xr:uid="{BD15B893-9DAC-43F2-81C4-3E44AF0CAFC8}"/>
    <cellStyle name="Normal 60 8" xfId="18714" xr:uid="{A835C90C-725D-4FDD-904D-9A66F3D6FBD1}"/>
    <cellStyle name="Normal 60 8 2" xfId="18715" xr:uid="{D1278F9E-DEBA-450B-8EAE-F5049BD799C6}"/>
    <cellStyle name="Normal 60 8 2 2" xfId="18716" xr:uid="{16BBBFC8-4E28-4095-AE3A-8448DD2C3739}"/>
    <cellStyle name="Normal 60 8 3" xfId="18717" xr:uid="{D628B233-3235-454C-AEA5-6BC89F6F80CB}"/>
    <cellStyle name="Normal 60 9" xfId="18718" xr:uid="{6EABC341-4BC9-41B8-8C44-865505E89AE2}"/>
    <cellStyle name="Normal 60 9 2" xfId="18719" xr:uid="{8F5BCF33-1ABD-496E-AF5F-4244EC220FE0}"/>
    <cellStyle name="Normal 61" xfId="18720" xr:uid="{C4133A1D-C385-4A85-8ECE-9E30A3CEA973}"/>
    <cellStyle name="Normal 61 10" xfId="18721" xr:uid="{99CC4020-421E-43C9-BF75-E0231FC9BBB2}"/>
    <cellStyle name="Normal 61 2" xfId="18722" xr:uid="{33BA3C2A-1902-4D73-B9D4-B2D47D132BDC}"/>
    <cellStyle name="Normal 61 2 2" xfId="18723" xr:uid="{E7932784-9D94-47BE-B0F5-ADA2D5E58EFB}"/>
    <cellStyle name="Normal 61 2 2 2" xfId="18724" xr:uid="{53004D0E-E9AC-4E68-8AA2-A629AA510D63}"/>
    <cellStyle name="Normal 61 2 2 2 2" xfId="18725" xr:uid="{F8960E02-7434-47F9-BBE7-A0D624AA98B8}"/>
    <cellStyle name="Normal 61 2 2 2 2 2" xfId="18726" xr:uid="{61808F5A-DBB6-40A8-8F43-A19C9F141DAC}"/>
    <cellStyle name="Normal 61 2 2 2 2 2 2" xfId="18727" xr:uid="{4C4C1485-D5F8-4344-A727-01F82ABCC306}"/>
    <cellStyle name="Normal 61 2 2 2 2 3" xfId="18728" xr:uid="{865348C3-619C-44FC-8D71-1AE4C9298F16}"/>
    <cellStyle name="Normal 61 2 2 2 3" xfId="18729" xr:uid="{B37C4E03-DA4F-43F0-B860-BF829C4D830E}"/>
    <cellStyle name="Normal 61 2 2 2 3 2" xfId="18730" xr:uid="{A015C2C4-5A0A-477B-9AF6-D76C7EC09F2F}"/>
    <cellStyle name="Normal 61 2 2 2 4" xfId="18731" xr:uid="{7CBDB789-6390-449A-8753-53E5C3C40587}"/>
    <cellStyle name="Normal 61 2 2 3" xfId="18732" xr:uid="{108693EA-F360-4F58-994E-CF4EC97C1CBB}"/>
    <cellStyle name="Normal 61 2 2 3 2" xfId="18733" xr:uid="{C9F02A3A-6868-429D-9EEC-C997B477F00A}"/>
    <cellStyle name="Normal 61 2 2 3 2 2" xfId="18734" xr:uid="{8A6876BE-E67F-4CA2-BECF-B3C3E41BD099}"/>
    <cellStyle name="Normal 61 2 2 3 2 2 2" xfId="18735" xr:uid="{1AF5691A-4E46-4863-BD33-CE1BC75BA35C}"/>
    <cellStyle name="Normal 61 2 2 3 2 3" xfId="18736" xr:uid="{025E7EF9-5896-4129-AF90-173F15B90E20}"/>
    <cellStyle name="Normal 61 2 2 3 3" xfId="18737" xr:uid="{74281694-DF5D-4A2F-91C5-83CF092D6EFF}"/>
    <cellStyle name="Normal 61 2 2 3 3 2" xfId="18738" xr:uid="{EF126708-FCBB-4F89-B1B9-7AF6C5FC6DBD}"/>
    <cellStyle name="Normal 61 2 2 3 4" xfId="18739" xr:uid="{9553A31D-CD66-4D6D-8621-D908FC0A6950}"/>
    <cellStyle name="Normal 61 2 2 4" xfId="18740" xr:uid="{A5939ABC-5127-4EA1-B202-947ACDCDBC04}"/>
    <cellStyle name="Normal 61 2 2 4 2" xfId="18741" xr:uid="{1F843AFE-E7C6-4D06-8E95-3AF851E24573}"/>
    <cellStyle name="Normal 61 2 2 4 2 2" xfId="18742" xr:uid="{04C1694E-BFA5-4D7D-8469-8763546AA201}"/>
    <cellStyle name="Normal 61 2 2 4 2 2 2" xfId="18743" xr:uid="{1AAB6A68-61AB-4AFE-9540-16C1E0BB470C}"/>
    <cellStyle name="Normal 61 2 2 4 2 3" xfId="18744" xr:uid="{464ACE7C-1F99-4824-A254-C997D690A995}"/>
    <cellStyle name="Normal 61 2 2 4 3" xfId="18745" xr:uid="{ED5B2820-8E5D-4B48-B637-AA87E919A8E5}"/>
    <cellStyle name="Normal 61 2 2 4 3 2" xfId="18746" xr:uid="{55D5FC41-292A-4474-88B2-D8151B82C8E3}"/>
    <cellStyle name="Normal 61 2 2 4 4" xfId="18747" xr:uid="{C14B821B-0C00-481B-B92D-EB7A5AAE03C4}"/>
    <cellStyle name="Normal 61 2 2 5" xfId="18748" xr:uid="{FB1743AD-10BA-44D1-A6B2-0088AD38D002}"/>
    <cellStyle name="Normal 61 2 2 5 2" xfId="18749" xr:uid="{8AC02DCB-01A7-40ED-984C-2AEE24295F1F}"/>
    <cellStyle name="Normal 61 2 2 5 2 2" xfId="18750" xr:uid="{FF10E9E2-2FE8-4E2E-9A5C-0A07064E1847}"/>
    <cellStyle name="Normal 61 2 2 5 3" xfId="18751" xr:uid="{35BFED4E-14C3-4E90-B3BB-D0E39587E6C3}"/>
    <cellStyle name="Normal 61 2 2 6" xfId="18752" xr:uid="{6EDC8AA6-C4FE-4E6C-A090-1AC46A99C72E}"/>
    <cellStyle name="Normal 61 2 2 6 2" xfId="18753" xr:uid="{AC2BA851-4F92-47F1-86B5-8380B75FA449}"/>
    <cellStyle name="Normal 61 2 2 7" xfId="18754" xr:uid="{A69DA5E7-7FB8-4282-858A-F100250DB11D}"/>
    <cellStyle name="Normal 61 2 3" xfId="18755" xr:uid="{FFBD6588-80E6-4DEE-867C-25FE67F9D67A}"/>
    <cellStyle name="Normal 61 2 3 2" xfId="18756" xr:uid="{BEA32510-1A13-492F-A2A8-653C29C5D416}"/>
    <cellStyle name="Normal 61 2 3 2 2" xfId="18757" xr:uid="{1559E0B5-6383-42B8-AFB1-055F6DD29A20}"/>
    <cellStyle name="Normal 61 2 3 2 2 2" xfId="18758" xr:uid="{CF558B16-B379-462B-966E-8F888B5E2EB8}"/>
    <cellStyle name="Normal 61 2 3 2 3" xfId="18759" xr:uid="{70A130B8-2036-4928-A52B-0729D4BAF85C}"/>
    <cellStyle name="Normal 61 2 3 3" xfId="18760" xr:uid="{F467855D-9743-48F8-A5F3-59BC0F3ECF56}"/>
    <cellStyle name="Normal 61 2 3 3 2" xfId="18761" xr:uid="{46503A16-21B6-4E8B-AD37-28DF001388C2}"/>
    <cellStyle name="Normal 61 2 3 4" xfId="18762" xr:uid="{8F082CA4-6035-4EE5-B007-9DEA35BFA784}"/>
    <cellStyle name="Normal 61 2 4" xfId="18763" xr:uid="{A5A6268F-5356-4279-990B-7C5E7B07C5BC}"/>
    <cellStyle name="Normal 61 2 4 2" xfId="18764" xr:uid="{80E8A749-CAB2-443A-8FE4-848C54D74C2D}"/>
    <cellStyle name="Normal 61 2 4 2 2" xfId="18765" xr:uid="{A17E353E-9CD3-4991-B2D2-FC6C0372EED5}"/>
    <cellStyle name="Normal 61 2 4 2 2 2" xfId="18766" xr:uid="{B6A742A5-142C-4706-AC64-C162E102E401}"/>
    <cellStyle name="Normal 61 2 4 2 3" xfId="18767" xr:uid="{FC72E162-C504-4387-8317-8207E2916BAE}"/>
    <cellStyle name="Normal 61 2 4 3" xfId="18768" xr:uid="{02F5F31F-49CD-4803-A229-A60B7B2E6755}"/>
    <cellStyle name="Normal 61 2 4 3 2" xfId="18769" xr:uid="{33AE86FB-2886-4146-A5C4-96DBFCF92C60}"/>
    <cellStyle name="Normal 61 2 4 4" xfId="18770" xr:uid="{3BE466FE-AF1B-44BD-98A5-9A3E5EB77485}"/>
    <cellStyle name="Normal 61 2 5" xfId="18771" xr:uid="{D9EC4BEF-12D4-402E-9FAF-8B362EFE442B}"/>
    <cellStyle name="Normal 61 2 5 2" xfId="18772" xr:uid="{A4BF3DAA-8174-4342-A4E8-1C85FCAB6531}"/>
    <cellStyle name="Normal 61 2 5 2 2" xfId="18773" xr:uid="{89B558AA-D9AD-4B9B-9DB5-B5A8DC132E74}"/>
    <cellStyle name="Normal 61 2 5 2 2 2" xfId="18774" xr:uid="{22223C0F-4900-42D4-9824-013606A89FAB}"/>
    <cellStyle name="Normal 61 2 5 2 3" xfId="18775" xr:uid="{041F330E-B055-4670-A50F-0DD8C0872620}"/>
    <cellStyle name="Normal 61 2 5 3" xfId="18776" xr:uid="{218F43CB-B759-46E1-A898-5DA98422DCFA}"/>
    <cellStyle name="Normal 61 2 5 3 2" xfId="18777" xr:uid="{1035864D-D617-4AEA-BA7A-EF59490960AA}"/>
    <cellStyle name="Normal 61 2 5 4" xfId="18778" xr:uid="{644E3FDA-998F-4F40-8287-61D983810E12}"/>
    <cellStyle name="Normal 61 2 6" xfId="18779" xr:uid="{2118B791-BC67-4D46-9BD9-1EC481AD56C8}"/>
    <cellStyle name="Normal 61 2 6 2" xfId="18780" xr:uid="{D8E453DA-569F-474E-B58E-228CDE7A6C72}"/>
    <cellStyle name="Normal 61 2 6 2 2" xfId="18781" xr:uid="{12F16742-9F2C-4F3F-A764-A6C448726FFA}"/>
    <cellStyle name="Normal 61 2 6 3" xfId="18782" xr:uid="{25398CBD-2E15-4F72-82BA-EBA19E5F6E9E}"/>
    <cellStyle name="Normal 61 2 7" xfId="18783" xr:uid="{6D5236F2-8CB1-49F0-84C4-5EB450563EE7}"/>
    <cellStyle name="Normal 61 2 7 2" xfId="18784" xr:uid="{6297665D-E251-4586-ABB6-9E89C145775C}"/>
    <cellStyle name="Normal 61 2 8" xfId="18785" xr:uid="{59809F19-EB6E-4B1B-99AB-E57C92853A92}"/>
    <cellStyle name="Normal 61 3" xfId="18786" xr:uid="{649126E8-3E78-44EF-9B43-5508305206D1}"/>
    <cellStyle name="Normal 61 3 2" xfId="18787" xr:uid="{2B1A8738-CB6C-4DCC-B792-FD12B4B49AD9}"/>
    <cellStyle name="Normal 61 3 2 2" xfId="18788" xr:uid="{8A9A2B8D-C56E-4E5A-B093-8A8D744F80A4}"/>
    <cellStyle name="Normal 61 3 2 2 2" xfId="18789" xr:uid="{C68F4FBD-8A25-495D-AA72-C5ED53210A90}"/>
    <cellStyle name="Normal 61 3 2 2 2 2" xfId="18790" xr:uid="{6C8A82EA-C362-4C9A-AD39-F94EC3E7CCC0}"/>
    <cellStyle name="Normal 61 3 2 2 2 2 2" xfId="18791" xr:uid="{9F5AAA6C-67B2-4DF4-9CB6-100370628DC5}"/>
    <cellStyle name="Normal 61 3 2 2 2 3" xfId="18792" xr:uid="{5D75BBB7-DC04-4E66-A299-D1FD9F52D50D}"/>
    <cellStyle name="Normal 61 3 2 2 3" xfId="18793" xr:uid="{2549C362-3D8A-4C0D-9E04-105EBB9B89E5}"/>
    <cellStyle name="Normal 61 3 2 2 3 2" xfId="18794" xr:uid="{BECC56D6-D1F4-43C0-827F-E29BECC936E7}"/>
    <cellStyle name="Normal 61 3 2 2 4" xfId="18795" xr:uid="{F2B30374-1D97-4A69-BFC4-DBF272F17168}"/>
    <cellStyle name="Normal 61 3 2 3" xfId="18796" xr:uid="{0EAD16E9-2EF5-4E3A-8C55-E1E7D41DF77A}"/>
    <cellStyle name="Normal 61 3 2 3 2" xfId="18797" xr:uid="{A38B6E06-0845-4C06-881A-86F9E15F14EB}"/>
    <cellStyle name="Normal 61 3 2 3 2 2" xfId="18798" xr:uid="{6A191375-8469-4330-ADB2-ACFED5C0669A}"/>
    <cellStyle name="Normal 61 3 2 3 2 2 2" xfId="18799" xr:uid="{AD39EAE7-EA94-43AE-8C64-D615F4388EB5}"/>
    <cellStyle name="Normal 61 3 2 3 2 3" xfId="18800" xr:uid="{C62261A7-7BE0-4C32-98F6-28616E573A32}"/>
    <cellStyle name="Normal 61 3 2 3 3" xfId="18801" xr:uid="{CD24B0AA-1737-424F-987A-E1693EA22751}"/>
    <cellStyle name="Normal 61 3 2 3 3 2" xfId="18802" xr:uid="{3CD35343-89AB-4287-A5C3-78D1356EC229}"/>
    <cellStyle name="Normal 61 3 2 3 4" xfId="18803" xr:uid="{2B6BAA07-A495-424B-9A44-59C28594BAF8}"/>
    <cellStyle name="Normal 61 3 2 4" xfId="18804" xr:uid="{5DD2D3C8-7025-4FC2-955D-9C1CDFAF1961}"/>
    <cellStyle name="Normal 61 3 2 4 2" xfId="18805" xr:uid="{6F40E1D9-E9D3-41CA-8B60-CB9E3D822A56}"/>
    <cellStyle name="Normal 61 3 2 4 2 2" xfId="18806" xr:uid="{E00EBABB-FCAB-4CEB-B980-5B9B46ABE07D}"/>
    <cellStyle name="Normal 61 3 2 4 2 2 2" xfId="18807" xr:uid="{D4EF21AF-915E-493B-8FEC-4A6B86A70B0F}"/>
    <cellStyle name="Normal 61 3 2 4 2 3" xfId="18808" xr:uid="{04FB84D5-D28E-4A85-9884-B1EFE8172CBB}"/>
    <cellStyle name="Normal 61 3 2 4 3" xfId="18809" xr:uid="{81EE3285-9989-4673-BF64-1F5F9B753B26}"/>
    <cellStyle name="Normal 61 3 2 4 3 2" xfId="18810" xr:uid="{B4D6D23B-D82F-48A7-B3F7-846EBEACF4F8}"/>
    <cellStyle name="Normal 61 3 2 4 4" xfId="18811" xr:uid="{382F6E9E-77EB-413A-A632-27C65B2620D2}"/>
    <cellStyle name="Normal 61 3 2 5" xfId="18812" xr:uid="{3FBB2CFC-C94F-4833-9CBA-43111C9061DC}"/>
    <cellStyle name="Normal 61 3 2 5 2" xfId="18813" xr:uid="{20BF7796-4A49-465C-82F5-282FF6E23D61}"/>
    <cellStyle name="Normal 61 3 2 5 2 2" xfId="18814" xr:uid="{7A3FFAA7-AA4D-415B-86FD-F65B801C2373}"/>
    <cellStyle name="Normal 61 3 2 5 3" xfId="18815" xr:uid="{C7DD6375-79DF-4784-ADEE-D5FFE24CB43E}"/>
    <cellStyle name="Normal 61 3 2 6" xfId="18816" xr:uid="{032684FE-C33A-44FE-A84C-977E2F88FEEC}"/>
    <cellStyle name="Normal 61 3 2 6 2" xfId="18817" xr:uid="{41A88445-259F-424C-AC49-A78140456781}"/>
    <cellStyle name="Normal 61 3 2 7" xfId="18818" xr:uid="{9BCA99AE-02B2-4BC7-AF5A-13F213489D48}"/>
    <cellStyle name="Normal 61 3 3" xfId="18819" xr:uid="{FEE2881C-E0D4-4198-820C-0E8203BE99B2}"/>
    <cellStyle name="Normal 61 3 3 2" xfId="18820" xr:uid="{783BAAB0-D8D7-4839-B2A0-261329B4D1C0}"/>
    <cellStyle name="Normal 61 3 3 2 2" xfId="18821" xr:uid="{FD8A54F2-BC61-465F-97CF-BE58E409FA8D}"/>
    <cellStyle name="Normal 61 3 3 2 2 2" xfId="18822" xr:uid="{7A05A94C-DFC5-4E17-AEA7-A85BD2A0F169}"/>
    <cellStyle name="Normal 61 3 3 2 3" xfId="18823" xr:uid="{DBE75854-95D7-4EA5-84AA-EC4C38601C63}"/>
    <cellStyle name="Normal 61 3 3 3" xfId="18824" xr:uid="{49E380A7-A976-4072-985D-E6ED7A57B0E7}"/>
    <cellStyle name="Normal 61 3 3 3 2" xfId="18825" xr:uid="{195F803D-3135-4878-90F9-94D916C8217C}"/>
    <cellStyle name="Normal 61 3 3 4" xfId="18826" xr:uid="{53F2152E-BAF7-4F9C-A97F-3A048905AE8B}"/>
    <cellStyle name="Normal 61 3 4" xfId="18827" xr:uid="{64DDFADD-2E66-4520-B967-84CE959D2674}"/>
    <cellStyle name="Normal 61 3 4 2" xfId="18828" xr:uid="{8EFE6404-5731-4ED5-ADF2-0DA03D384EAC}"/>
    <cellStyle name="Normal 61 3 4 2 2" xfId="18829" xr:uid="{3DCE9DB3-55BE-48AA-9AEA-AFEF8631E21A}"/>
    <cellStyle name="Normal 61 3 4 2 2 2" xfId="18830" xr:uid="{F600CE28-A08A-4841-BBF1-F5189475F3FB}"/>
    <cellStyle name="Normal 61 3 4 2 3" xfId="18831" xr:uid="{F8DAA9AF-8BF7-4CFE-B3F8-C4A206FA51DE}"/>
    <cellStyle name="Normal 61 3 4 3" xfId="18832" xr:uid="{8412C3AC-3BBC-4595-83D2-4E32E8362525}"/>
    <cellStyle name="Normal 61 3 4 3 2" xfId="18833" xr:uid="{B492366A-C13D-4407-9D93-A64837E7A2D7}"/>
    <cellStyle name="Normal 61 3 4 4" xfId="18834" xr:uid="{8CF122EE-7B40-4F4F-9BAE-2160359A1701}"/>
    <cellStyle name="Normal 61 3 5" xfId="18835" xr:uid="{FBF8088C-180F-4624-B564-481856778DC9}"/>
    <cellStyle name="Normal 61 3 5 2" xfId="18836" xr:uid="{C9E0DBCE-99F0-4622-BAF2-D2F55E4DEF9B}"/>
    <cellStyle name="Normal 61 3 5 2 2" xfId="18837" xr:uid="{8EEA6B97-4D2B-4A57-A3EE-A73745909DAC}"/>
    <cellStyle name="Normal 61 3 5 2 2 2" xfId="18838" xr:uid="{D3AF0015-608C-46F3-BAE4-599C4E9AEC81}"/>
    <cellStyle name="Normal 61 3 5 2 3" xfId="18839" xr:uid="{43F287C2-06C2-404C-99D5-901D063EF605}"/>
    <cellStyle name="Normal 61 3 5 3" xfId="18840" xr:uid="{F9C9A5CA-8A5D-4F12-AC7D-BC4F85B820A9}"/>
    <cellStyle name="Normal 61 3 5 3 2" xfId="18841" xr:uid="{0AEA5516-2470-40B5-8EE2-FD8BA7142B51}"/>
    <cellStyle name="Normal 61 3 5 4" xfId="18842" xr:uid="{C5AEA576-7B8F-494C-9C76-E159C2F12B6F}"/>
    <cellStyle name="Normal 61 3 6" xfId="18843" xr:uid="{222EC97A-2082-47CE-A038-824B4EF9D8F8}"/>
    <cellStyle name="Normal 61 3 6 2" xfId="18844" xr:uid="{24E08A32-3C84-48D6-AF38-7319A60FB3CF}"/>
    <cellStyle name="Normal 61 3 6 2 2" xfId="18845" xr:uid="{19A17EAC-32D9-4D25-8F2D-AF26A5924F8D}"/>
    <cellStyle name="Normal 61 3 6 3" xfId="18846" xr:uid="{E3D3E76C-1F83-423F-96A3-8AC70A32C70D}"/>
    <cellStyle name="Normal 61 3 7" xfId="18847" xr:uid="{1ABC586F-C5F0-4039-83CB-FD15002C7C16}"/>
    <cellStyle name="Normal 61 3 7 2" xfId="18848" xr:uid="{BA6C72E8-883B-4612-AAF6-7D66285496C2}"/>
    <cellStyle name="Normal 61 3 8" xfId="18849" xr:uid="{CB566DC1-B69C-40E6-94EA-8600E23A16BE}"/>
    <cellStyle name="Normal 61 4" xfId="18850" xr:uid="{E3E79762-BEDE-4D65-92B6-14BE6BFB9DA7}"/>
    <cellStyle name="Normal 61 4 2" xfId="18851" xr:uid="{9B9CF7A1-0E2C-493E-8EFF-21B087091AB3}"/>
    <cellStyle name="Normal 61 4 2 2" xfId="18852" xr:uid="{94671715-13DF-4AC2-9B8E-0504CC297D02}"/>
    <cellStyle name="Normal 61 4 2 2 2" xfId="18853" xr:uid="{E41C0BB4-D12C-46F1-BE8F-49ABD2F835F1}"/>
    <cellStyle name="Normal 61 4 2 2 2 2" xfId="18854" xr:uid="{49E18A3D-8D88-49F0-BE81-44B9AAB1E224}"/>
    <cellStyle name="Normal 61 4 2 2 3" xfId="18855" xr:uid="{515D770E-33FB-4DAF-B143-B19A02B0B755}"/>
    <cellStyle name="Normal 61 4 2 3" xfId="18856" xr:uid="{EDB9C30A-BF7A-481C-AD77-50B0D1D65221}"/>
    <cellStyle name="Normal 61 4 2 3 2" xfId="18857" xr:uid="{A0D86E71-0849-4CA5-B6CD-B9BB2828B5B0}"/>
    <cellStyle name="Normal 61 4 2 4" xfId="18858" xr:uid="{91D2495A-778F-4B10-BFB2-ED001F2027A0}"/>
    <cellStyle name="Normal 61 4 3" xfId="18859" xr:uid="{AF617331-8B22-4659-9C91-C979BA277625}"/>
    <cellStyle name="Normal 61 4 3 2" xfId="18860" xr:uid="{7841E231-96C4-4054-851B-F31947A4F5CB}"/>
    <cellStyle name="Normal 61 4 3 2 2" xfId="18861" xr:uid="{25719FAB-7A4A-4A15-98E5-FA113FA6DEBF}"/>
    <cellStyle name="Normal 61 4 3 2 2 2" xfId="18862" xr:uid="{D31E7124-E0EA-4F01-A4A9-E82AD59F5069}"/>
    <cellStyle name="Normal 61 4 3 2 3" xfId="18863" xr:uid="{539736A3-06CB-4D92-AB27-FA3B2B8132BF}"/>
    <cellStyle name="Normal 61 4 3 3" xfId="18864" xr:uid="{D70DF6EB-F3D4-4D1E-B7B0-4594D9796079}"/>
    <cellStyle name="Normal 61 4 3 3 2" xfId="18865" xr:uid="{0D9F5117-D448-4D08-BDD3-0673FD34A724}"/>
    <cellStyle name="Normal 61 4 3 4" xfId="18866" xr:uid="{855077F1-06A9-4702-8B27-42644A151527}"/>
    <cellStyle name="Normal 61 4 4" xfId="18867" xr:uid="{F43F5CD5-838F-4B9D-B604-5BFC107F8AA5}"/>
    <cellStyle name="Normal 61 4 4 2" xfId="18868" xr:uid="{61B6DEEA-036F-4CD1-A309-3CD61AF71B7C}"/>
    <cellStyle name="Normal 61 4 4 2 2" xfId="18869" xr:uid="{EE3F6804-F478-45FF-B5EF-3E31DD0CF09A}"/>
    <cellStyle name="Normal 61 4 4 2 2 2" xfId="18870" xr:uid="{A18E929D-6E62-49A2-9856-E66FBC74D899}"/>
    <cellStyle name="Normal 61 4 4 2 3" xfId="18871" xr:uid="{69A557D5-28CB-4E53-8635-E35C1513C7D8}"/>
    <cellStyle name="Normal 61 4 4 3" xfId="18872" xr:uid="{95F280BA-D29E-4631-9428-051EBC3F1583}"/>
    <cellStyle name="Normal 61 4 4 3 2" xfId="18873" xr:uid="{AC49EEB9-7379-4555-AB14-19BAD4E5E702}"/>
    <cellStyle name="Normal 61 4 4 4" xfId="18874" xr:uid="{2034A927-8D3F-4CDD-91A0-BF10D1E62983}"/>
    <cellStyle name="Normal 61 4 5" xfId="18875" xr:uid="{AF4459AA-8DA6-4930-B2AC-4DB548280FBC}"/>
    <cellStyle name="Normal 61 4 5 2" xfId="18876" xr:uid="{718D76BC-C4C5-46B7-A512-31E81DC601E7}"/>
    <cellStyle name="Normal 61 4 5 2 2" xfId="18877" xr:uid="{7FE4BD89-BC13-453D-9EF3-5DA1CF73115E}"/>
    <cellStyle name="Normal 61 4 5 3" xfId="18878" xr:uid="{E530E157-E5CF-4A9F-9D67-5F2676E91648}"/>
    <cellStyle name="Normal 61 4 6" xfId="18879" xr:uid="{C91A861B-9B0E-4375-89B6-9C0C9671B268}"/>
    <cellStyle name="Normal 61 4 6 2" xfId="18880" xr:uid="{887B6EAE-C845-4184-B8A3-7732CCAA9AC5}"/>
    <cellStyle name="Normal 61 4 7" xfId="18881" xr:uid="{E3C3B567-6FD3-4C30-A971-C68F97650143}"/>
    <cellStyle name="Normal 61 5" xfId="18882" xr:uid="{9E4005DC-1C03-443E-90E1-492FFB2DBB83}"/>
    <cellStyle name="Normal 61 5 2" xfId="18883" xr:uid="{41607999-7E07-4C89-A8F0-2DA6B130AA93}"/>
    <cellStyle name="Normal 61 5 2 2" xfId="18884" xr:uid="{D6C09662-2299-4417-BF28-4F6FA008C3F6}"/>
    <cellStyle name="Normal 61 5 2 2 2" xfId="18885" xr:uid="{5B3A21FF-51E8-4253-8477-45D502B383E5}"/>
    <cellStyle name="Normal 61 5 2 3" xfId="18886" xr:uid="{33FCA8EE-AE9D-4469-98DA-805DF63B4F0B}"/>
    <cellStyle name="Normal 61 5 3" xfId="18887" xr:uid="{DCBD8071-A869-4CBB-A96A-F5F27ACB7D36}"/>
    <cellStyle name="Normal 61 5 3 2" xfId="18888" xr:uid="{E574A189-1525-43DE-986D-37D294DE81E6}"/>
    <cellStyle name="Normal 61 5 4" xfId="18889" xr:uid="{D9C4A841-8238-43A0-A9AE-53B7F1C30486}"/>
    <cellStyle name="Normal 61 6" xfId="18890" xr:uid="{D971E574-14C9-4247-8E9F-3DAB6FFADFAC}"/>
    <cellStyle name="Normal 61 6 2" xfId="18891" xr:uid="{20B7C6E4-2781-41DE-941B-7D86A16D0BF6}"/>
    <cellStyle name="Normal 61 6 2 2" xfId="18892" xr:uid="{836610F8-52AF-486A-B36C-9D0862B047F2}"/>
    <cellStyle name="Normal 61 6 2 2 2" xfId="18893" xr:uid="{7209E1FC-0048-48EA-AF77-1334CA112452}"/>
    <cellStyle name="Normal 61 6 2 3" xfId="18894" xr:uid="{CD92EF7B-5B4C-4236-BA30-8A43F4E5EE69}"/>
    <cellStyle name="Normal 61 6 3" xfId="18895" xr:uid="{71CC22F7-A574-4301-BA1A-CE47162B172E}"/>
    <cellStyle name="Normal 61 6 3 2" xfId="18896" xr:uid="{D3668676-B1F3-4E57-B35B-D385AAD5D085}"/>
    <cellStyle name="Normal 61 6 4" xfId="18897" xr:uid="{4AFDDB2A-5C6B-414E-BA7D-5AA7C5A0CCD7}"/>
    <cellStyle name="Normal 61 7" xfId="18898" xr:uid="{15B0E24C-7E22-479A-84D2-5F89D00A5F34}"/>
    <cellStyle name="Normal 61 7 2" xfId="18899" xr:uid="{013495B5-F1CC-4C2A-8B98-BF778EB69803}"/>
    <cellStyle name="Normal 61 7 2 2" xfId="18900" xr:uid="{E3604246-097B-463E-AB56-3A8200C6CC41}"/>
    <cellStyle name="Normal 61 7 2 2 2" xfId="18901" xr:uid="{AA2DB4F7-EDF5-4907-918E-E568C28E438D}"/>
    <cellStyle name="Normal 61 7 2 3" xfId="18902" xr:uid="{06C59AF6-517D-4581-9DA6-53BC3223794A}"/>
    <cellStyle name="Normal 61 7 3" xfId="18903" xr:uid="{62D7DE3D-7209-4CF9-B207-E17CDE7D5533}"/>
    <cellStyle name="Normal 61 7 3 2" xfId="18904" xr:uid="{F156FB78-0CEF-4812-9B0B-3F7CFABFA837}"/>
    <cellStyle name="Normal 61 7 4" xfId="18905" xr:uid="{0A255069-7243-4DD9-BB64-C5E208ED3856}"/>
    <cellStyle name="Normal 61 8" xfId="18906" xr:uid="{55DB2F47-E617-4E69-81B7-5B215D046BB9}"/>
    <cellStyle name="Normal 61 8 2" xfId="18907" xr:uid="{90549725-8DA5-4816-BB9F-D4497194B6F8}"/>
    <cellStyle name="Normal 61 8 2 2" xfId="18908" xr:uid="{36081B4F-3FD8-41B5-B0D9-F778E8E8220C}"/>
    <cellStyle name="Normal 61 8 3" xfId="18909" xr:uid="{BBC9BC1C-4429-4685-8C20-8328BE2720BE}"/>
    <cellStyle name="Normal 61 9" xfId="18910" xr:uid="{5E1591B6-27AA-4F28-874B-8F45DA764921}"/>
    <cellStyle name="Normal 61 9 2" xfId="18911" xr:uid="{69AEF9F2-05F6-443E-AA7E-4F0FFD62BBED}"/>
    <cellStyle name="Normal 62" xfId="18912" xr:uid="{980216D1-468E-48B1-BCE1-CAF94C11C249}"/>
    <cellStyle name="Normal 62 10" xfId="18913" xr:uid="{5C5569F5-F4C3-4C59-B39C-80937ACB8537}"/>
    <cellStyle name="Normal 62 2" xfId="18914" xr:uid="{60893E3B-8469-4FCF-9F12-E5F010739E17}"/>
    <cellStyle name="Normal 62 2 2" xfId="18915" xr:uid="{73E011F3-0597-4A47-91BC-1EB53431F570}"/>
    <cellStyle name="Normal 62 2 2 2" xfId="18916" xr:uid="{60AADDA9-8292-4B49-848C-F278ED4C0881}"/>
    <cellStyle name="Normal 62 2 2 2 2" xfId="18917" xr:uid="{A5AE2F5C-FCF4-403B-94C0-B6C468564635}"/>
    <cellStyle name="Normal 62 2 2 2 2 2" xfId="18918" xr:uid="{B40FB364-1440-4423-AD58-F68F8DE5B73D}"/>
    <cellStyle name="Normal 62 2 2 2 2 2 2" xfId="18919" xr:uid="{2DAAE979-9F2F-4C55-B0DC-088E2881496B}"/>
    <cellStyle name="Normal 62 2 2 2 2 3" xfId="18920" xr:uid="{F41C613E-B06F-4C16-9B06-CE81F0138A64}"/>
    <cellStyle name="Normal 62 2 2 2 3" xfId="18921" xr:uid="{D52D5341-D7E9-4E50-B513-8D28714A883E}"/>
    <cellStyle name="Normal 62 2 2 2 3 2" xfId="18922" xr:uid="{3D1C3917-DFEE-4799-93AB-B7B196EC1EC1}"/>
    <cellStyle name="Normal 62 2 2 2 4" xfId="18923" xr:uid="{B2A32D02-69D0-4B5A-86E6-D23EB0B22D06}"/>
    <cellStyle name="Normal 62 2 2 3" xfId="18924" xr:uid="{53519790-30BB-4E38-B462-0D1854776D60}"/>
    <cellStyle name="Normal 62 2 2 3 2" xfId="18925" xr:uid="{70977E40-582A-4A05-9ABB-23FEC218D58C}"/>
    <cellStyle name="Normal 62 2 2 3 2 2" xfId="18926" xr:uid="{704E9FCF-675F-4F0C-BF14-9A9F55F7AE7D}"/>
    <cellStyle name="Normal 62 2 2 3 2 2 2" xfId="18927" xr:uid="{374BBA84-737D-4714-B666-1E5A866E9CD4}"/>
    <cellStyle name="Normal 62 2 2 3 2 3" xfId="18928" xr:uid="{11F3AE3B-1F81-4E1A-8137-6A2A2BED47B9}"/>
    <cellStyle name="Normal 62 2 2 3 3" xfId="18929" xr:uid="{7559E06E-1953-4749-ADED-13E7FA6B30C5}"/>
    <cellStyle name="Normal 62 2 2 3 3 2" xfId="18930" xr:uid="{AF39A8E9-52C0-44CB-8935-4B01EE0F1444}"/>
    <cellStyle name="Normal 62 2 2 3 4" xfId="18931" xr:uid="{E4F011AB-4231-44D2-9818-B1F0B0F432B0}"/>
    <cellStyle name="Normal 62 2 2 4" xfId="18932" xr:uid="{847A77AF-11B7-43C7-9AA6-BBB5802C8E63}"/>
    <cellStyle name="Normal 62 2 2 4 2" xfId="18933" xr:uid="{72F946EC-C01C-42BB-98B9-C6F79EF737A4}"/>
    <cellStyle name="Normal 62 2 2 4 2 2" xfId="18934" xr:uid="{1F6211E7-E341-414F-98B3-E4F59527B398}"/>
    <cellStyle name="Normal 62 2 2 4 2 2 2" xfId="18935" xr:uid="{C331F9E4-5E12-4B9A-BE9D-CA01B549E173}"/>
    <cellStyle name="Normal 62 2 2 4 2 3" xfId="18936" xr:uid="{EC7F73C6-BBCD-4E24-8132-D530BB00442B}"/>
    <cellStyle name="Normal 62 2 2 4 3" xfId="18937" xr:uid="{6B5B2C84-050F-4F0D-AB98-52A20950E902}"/>
    <cellStyle name="Normal 62 2 2 4 3 2" xfId="18938" xr:uid="{CCDB2235-1D10-4BA4-B171-5A63E9BAF587}"/>
    <cellStyle name="Normal 62 2 2 4 4" xfId="18939" xr:uid="{C436A4C4-E64C-422D-B3FF-8EDA3AC85B85}"/>
    <cellStyle name="Normal 62 2 2 5" xfId="18940" xr:uid="{B7010653-C67B-46F4-9F44-D7B7B286E850}"/>
    <cellStyle name="Normal 62 2 2 5 2" xfId="18941" xr:uid="{3A29035A-10A8-4A9F-9C1E-AB4A32B17F1B}"/>
    <cellStyle name="Normal 62 2 2 5 2 2" xfId="18942" xr:uid="{77C63DD4-4D4C-42A7-B04D-6F6C81CFE542}"/>
    <cellStyle name="Normal 62 2 2 5 3" xfId="18943" xr:uid="{A6EF7F8F-106A-40FD-BA16-3E3F1BC77E67}"/>
    <cellStyle name="Normal 62 2 2 6" xfId="18944" xr:uid="{2FC55DA7-F694-4988-A1E3-8EB63B5618A4}"/>
    <cellStyle name="Normal 62 2 2 6 2" xfId="18945" xr:uid="{996B78D3-7B95-480C-9CA4-614C84872B8E}"/>
    <cellStyle name="Normal 62 2 2 7" xfId="18946" xr:uid="{91453F65-B65E-4EF9-ADF4-91683AB8184D}"/>
    <cellStyle name="Normal 62 2 3" xfId="18947" xr:uid="{49561693-9DC6-4C25-A514-908B31046DF6}"/>
    <cellStyle name="Normal 62 2 3 2" xfId="18948" xr:uid="{1D0F0421-8278-4CE0-9CB7-B7BF28AA1741}"/>
    <cellStyle name="Normal 62 2 3 2 2" xfId="18949" xr:uid="{3D925EE1-1647-44CC-B59B-17F5472A0AE7}"/>
    <cellStyle name="Normal 62 2 3 2 2 2" xfId="18950" xr:uid="{26968FBA-B005-4151-A5BC-B106BEF6618A}"/>
    <cellStyle name="Normal 62 2 3 2 3" xfId="18951" xr:uid="{9862804A-2DA0-41E0-82C6-22CD61C44859}"/>
    <cellStyle name="Normal 62 2 3 3" xfId="18952" xr:uid="{85ABF8ED-07DC-4322-867F-312E6DD063C7}"/>
    <cellStyle name="Normal 62 2 3 3 2" xfId="18953" xr:uid="{04DF1FCA-3385-4DF7-A2A8-D1BDC10DAA62}"/>
    <cellStyle name="Normal 62 2 3 4" xfId="18954" xr:uid="{E953F67D-5480-4045-A86E-BDE51022005F}"/>
    <cellStyle name="Normal 62 2 4" xfId="18955" xr:uid="{746020DB-81E6-450E-9CFD-DDA69F42524A}"/>
    <cellStyle name="Normal 62 2 4 2" xfId="18956" xr:uid="{01AD65C7-E81F-40D8-B625-44696D57ADD0}"/>
    <cellStyle name="Normal 62 2 4 2 2" xfId="18957" xr:uid="{690DA939-E2DE-4A14-BCD1-FAED94333BF6}"/>
    <cellStyle name="Normal 62 2 4 2 2 2" xfId="18958" xr:uid="{DFA8E456-A6D5-4388-92C5-270D8539B05D}"/>
    <cellStyle name="Normal 62 2 4 2 3" xfId="18959" xr:uid="{16FA7B24-3A62-4359-B4BE-5C9082119374}"/>
    <cellStyle name="Normal 62 2 4 3" xfId="18960" xr:uid="{A70BFB2B-A56F-4CAF-99C3-3C1C4386D72C}"/>
    <cellStyle name="Normal 62 2 4 3 2" xfId="18961" xr:uid="{A9C8F285-6432-438A-9740-7394DBA66DBC}"/>
    <cellStyle name="Normal 62 2 4 4" xfId="18962" xr:uid="{8289C519-7FE4-4D56-B52A-DCA77F6C9003}"/>
    <cellStyle name="Normal 62 2 5" xfId="18963" xr:uid="{0BFE0C50-162B-4DFB-9054-F257598154ED}"/>
    <cellStyle name="Normal 62 2 5 2" xfId="18964" xr:uid="{1D097D93-1240-4F38-89F4-C3ACC694713C}"/>
    <cellStyle name="Normal 62 2 5 2 2" xfId="18965" xr:uid="{602F039B-59C6-4763-8943-17D216D2704C}"/>
    <cellStyle name="Normal 62 2 5 2 2 2" xfId="18966" xr:uid="{E5B4893B-5361-47F9-964F-768C053BA79A}"/>
    <cellStyle name="Normal 62 2 5 2 3" xfId="18967" xr:uid="{8F601265-2440-4B96-9DBA-776F0BBF363E}"/>
    <cellStyle name="Normal 62 2 5 3" xfId="18968" xr:uid="{E6855450-1032-4416-B35E-D22478E94E88}"/>
    <cellStyle name="Normal 62 2 5 3 2" xfId="18969" xr:uid="{32733611-37D4-4EC6-BAD2-C7210900FB75}"/>
    <cellStyle name="Normal 62 2 5 4" xfId="18970" xr:uid="{6772A95B-E0AC-44EE-9C19-170BCD69C239}"/>
    <cellStyle name="Normal 62 2 6" xfId="18971" xr:uid="{F6ED9DA9-B5BF-46C8-B29B-72E85DC7B2DD}"/>
    <cellStyle name="Normal 62 2 6 2" xfId="18972" xr:uid="{AFE1715A-9A77-4C56-9679-5F93F808BC00}"/>
    <cellStyle name="Normal 62 2 6 2 2" xfId="18973" xr:uid="{72FABF9F-72D6-487C-8671-0F519BF548E3}"/>
    <cellStyle name="Normal 62 2 6 3" xfId="18974" xr:uid="{908B780D-20CC-48DA-88BD-3EF25CB00600}"/>
    <cellStyle name="Normal 62 2 7" xfId="18975" xr:uid="{CA7FD0C3-D063-44C4-B697-A82C1ADDD7DA}"/>
    <cellStyle name="Normal 62 2 7 2" xfId="18976" xr:uid="{99882194-959D-42BC-BC8B-6B3BDDA8AB93}"/>
    <cellStyle name="Normal 62 2 8" xfId="18977" xr:uid="{81BC6639-185D-4517-878B-6C04A33D457A}"/>
    <cellStyle name="Normal 62 3" xfId="18978" xr:uid="{D972F31F-7A3F-4919-8B49-B1616B74821E}"/>
    <cellStyle name="Normal 62 3 2" xfId="18979" xr:uid="{FF8AA1BD-466A-459D-9B9A-89EEA419E301}"/>
    <cellStyle name="Normal 62 3 2 2" xfId="18980" xr:uid="{A851A2A6-3817-4F0E-99D9-009F35E9A742}"/>
    <cellStyle name="Normal 62 3 2 2 2" xfId="18981" xr:uid="{06E2C847-9BD1-4CB0-95FF-0343718F8CC9}"/>
    <cellStyle name="Normal 62 3 2 2 2 2" xfId="18982" xr:uid="{46884D6F-9385-42DB-915E-A2D43CECA3CA}"/>
    <cellStyle name="Normal 62 3 2 2 2 2 2" xfId="18983" xr:uid="{D9B5F3CE-727C-4DF9-B3A0-056B9C8CBA14}"/>
    <cellStyle name="Normal 62 3 2 2 2 3" xfId="18984" xr:uid="{9CB55090-5780-48CA-8B3F-FBB03DA58FE5}"/>
    <cellStyle name="Normal 62 3 2 2 3" xfId="18985" xr:uid="{2EDC9BB5-08DB-414E-A24D-08FEE0E3D8C4}"/>
    <cellStyle name="Normal 62 3 2 2 3 2" xfId="18986" xr:uid="{85A95579-5BF8-416E-A06C-FDB46E6C8797}"/>
    <cellStyle name="Normal 62 3 2 2 4" xfId="18987" xr:uid="{E12F828A-C8EA-43D0-842A-369EE2A772E5}"/>
    <cellStyle name="Normal 62 3 2 3" xfId="18988" xr:uid="{75E52033-96BE-4F32-A168-BFEF707E742C}"/>
    <cellStyle name="Normal 62 3 2 3 2" xfId="18989" xr:uid="{7FF92C81-5FB0-43A1-A928-FC53EA5DEC1D}"/>
    <cellStyle name="Normal 62 3 2 3 2 2" xfId="18990" xr:uid="{23E18C80-F7A0-4048-8CA3-91C246778DE5}"/>
    <cellStyle name="Normal 62 3 2 3 2 2 2" xfId="18991" xr:uid="{29BAE64A-0142-4BE7-9618-E41A2AD315AA}"/>
    <cellStyle name="Normal 62 3 2 3 2 3" xfId="18992" xr:uid="{D9151DDF-6FC0-4794-BFE9-A2AE4B595C6A}"/>
    <cellStyle name="Normal 62 3 2 3 3" xfId="18993" xr:uid="{6F76340B-6B22-4AAE-8440-9A743C95F87D}"/>
    <cellStyle name="Normal 62 3 2 3 3 2" xfId="18994" xr:uid="{BE7953A8-08D9-4937-B9A3-060752F1B872}"/>
    <cellStyle name="Normal 62 3 2 3 4" xfId="18995" xr:uid="{22A32660-552B-48AB-B3C7-1D9CAC58B931}"/>
    <cellStyle name="Normal 62 3 2 4" xfId="18996" xr:uid="{D3A9360C-B36A-459D-9E39-45DCA43D0894}"/>
    <cellStyle name="Normal 62 3 2 4 2" xfId="18997" xr:uid="{09B363F8-1AA6-4560-BE12-C9E7059A3E0D}"/>
    <cellStyle name="Normal 62 3 2 4 2 2" xfId="18998" xr:uid="{150A4AD8-36A5-49F1-9C86-6399C7E3057D}"/>
    <cellStyle name="Normal 62 3 2 4 2 2 2" xfId="18999" xr:uid="{A9E24377-3942-436A-B78A-616EA5BD36FB}"/>
    <cellStyle name="Normal 62 3 2 4 2 3" xfId="19000" xr:uid="{512CDF6B-5E0B-4E86-AB80-050EBE800D8C}"/>
    <cellStyle name="Normal 62 3 2 4 3" xfId="19001" xr:uid="{90E63E65-5CF1-4E9A-AC33-B48C0726DA6C}"/>
    <cellStyle name="Normal 62 3 2 4 3 2" xfId="19002" xr:uid="{38F4AB6D-22D2-4616-A065-EDB0BC2A785A}"/>
    <cellStyle name="Normal 62 3 2 4 4" xfId="19003" xr:uid="{BB67D878-A70D-4C2F-9541-CFDCEE1A0FEC}"/>
    <cellStyle name="Normal 62 3 2 5" xfId="19004" xr:uid="{50F9D6F0-F8F9-47EF-B61C-81762A0BD97B}"/>
    <cellStyle name="Normal 62 3 2 5 2" xfId="19005" xr:uid="{888FB2E3-40B0-4A1E-84BF-51239FBC35AA}"/>
    <cellStyle name="Normal 62 3 2 5 2 2" xfId="19006" xr:uid="{252F6F08-EE48-4906-9AB3-D3A288594DF6}"/>
    <cellStyle name="Normal 62 3 2 5 3" xfId="19007" xr:uid="{12C718EE-DCAF-4E8F-BB19-38CE00780531}"/>
    <cellStyle name="Normal 62 3 2 6" xfId="19008" xr:uid="{0C21B96C-C8DA-4BCE-9267-9E9852106FB3}"/>
    <cellStyle name="Normal 62 3 2 6 2" xfId="19009" xr:uid="{83D0BCA5-5A3C-46F4-9715-BB2B4A5E9116}"/>
    <cellStyle name="Normal 62 3 2 7" xfId="19010" xr:uid="{DE08E23D-2814-4A21-AAF7-39B5B817A73F}"/>
    <cellStyle name="Normal 62 3 3" xfId="19011" xr:uid="{2291BA90-5531-468B-ADE3-F87E9F3B68B6}"/>
    <cellStyle name="Normal 62 3 3 2" xfId="19012" xr:uid="{CAB5D95F-2127-4B9E-83C8-CC132E7AA9FC}"/>
    <cellStyle name="Normal 62 3 3 2 2" xfId="19013" xr:uid="{061B1D64-D146-4FE7-A0CD-E0B30397EE7D}"/>
    <cellStyle name="Normal 62 3 3 2 2 2" xfId="19014" xr:uid="{A93E6EBC-AAD0-45BD-8D37-20037649F963}"/>
    <cellStyle name="Normal 62 3 3 2 3" xfId="19015" xr:uid="{E2B45E14-C195-453E-8FE6-762120851EFE}"/>
    <cellStyle name="Normal 62 3 3 3" xfId="19016" xr:uid="{89D633AC-FD9C-4F15-9275-43E6482ABFDF}"/>
    <cellStyle name="Normal 62 3 3 3 2" xfId="19017" xr:uid="{0F6AA504-3438-4B10-B79F-88B09D3EB01B}"/>
    <cellStyle name="Normal 62 3 3 4" xfId="19018" xr:uid="{7EC78EFE-4BDA-48F0-A0D0-D66B60212C22}"/>
    <cellStyle name="Normal 62 3 4" xfId="19019" xr:uid="{AD8733AF-DFDF-40EE-A153-AC09B173421C}"/>
    <cellStyle name="Normal 62 3 4 2" xfId="19020" xr:uid="{722F36EE-9792-4146-9649-2B6483DC25BD}"/>
    <cellStyle name="Normal 62 3 4 2 2" xfId="19021" xr:uid="{16A347F0-7062-4AA8-B25F-9084A2B630A2}"/>
    <cellStyle name="Normal 62 3 4 2 2 2" xfId="19022" xr:uid="{DCB322F2-D85A-4913-8BC3-C49D294F3A19}"/>
    <cellStyle name="Normal 62 3 4 2 3" xfId="19023" xr:uid="{EB86C0AE-9519-455D-AF63-AC11B2D033BF}"/>
    <cellStyle name="Normal 62 3 4 3" xfId="19024" xr:uid="{8CA84AE8-9E3B-4E2B-82DB-0B1FCFEF79DB}"/>
    <cellStyle name="Normal 62 3 4 3 2" xfId="19025" xr:uid="{D7935CA8-08E9-4F77-AC2D-B0D4E7DD3B4F}"/>
    <cellStyle name="Normal 62 3 4 4" xfId="19026" xr:uid="{5BC8C1EC-5791-4EC2-AB52-574BC4B01A1B}"/>
    <cellStyle name="Normal 62 3 5" xfId="19027" xr:uid="{C062C760-5D62-4597-8122-ACC3AD59EE51}"/>
    <cellStyle name="Normal 62 3 5 2" xfId="19028" xr:uid="{CE6D588F-1BA3-4E6F-A7B4-DDA863D00A6C}"/>
    <cellStyle name="Normal 62 3 5 2 2" xfId="19029" xr:uid="{EDCD8AA9-E54F-4D7C-A758-813AE445954B}"/>
    <cellStyle name="Normal 62 3 5 2 2 2" xfId="19030" xr:uid="{8D975281-5957-4FF4-8C59-E988009E078A}"/>
    <cellStyle name="Normal 62 3 5 2 3" xfId="19031" xr:uid="{BFA4DA1C-428D-4E7B-897C-82BDB24CEAB6}"/>
    <cellStyle name="Normal 62 3 5 3" xfId="19032" xr:uid="{7EF80228-F53D-41E8-A224-DDEB1DFE84E2}"/>
    <cellStyle name="Normal 62 3 5 3 2" xfId="19033" xr:uid="{BDDEEA91-47DE-4892-BDFD-A8377D011B5E}"/>
    <cellStyle name="Normal 62 3 5 4" xfId="19034" xr:uid="{B472B520-66C7-4F6D-9A1F-AE803F02E1D4}"/>
    <cellStyle name="Normal 62 3 6" xfId="19035" xr:uid="{B9013CDF-B410-4DBC-B11B-63A1C04E4182}"/>
    <cellStyle name="Normal 62 3 6 2" xfId="19036" xr:uid="{550308F9-CED7-46F6-8583-079087172E19}"/>
    <cellStyle name="Normal 62 3 6 2 2" xfId="19037" xr:uid="{68B1594F-3A07-4026-8B7D-E87E5BFABB96}"/>
    <cellStyle name="Normal 62 3 6 3" xfId="19038" xr:uid="{717AEC19-BBC0-44ED-9B74-EF515EF4DAA1}"/>
    <cellStyle name="Normal 62 3 7" xfId="19039" xr:uid="{40C8C1CE-0B70-46F5-907E-40566689C9E8}"/>
    <cellStyle name="Normal 62 3 7 2" xfId="19040" xr:uid="{2398F99B-F31B-4799-96F5-864EF1D54F72}"/>
    <cellStyle name="Normal 62 3 8" xfId="19041" xr:uid="{AE1DC472-CFD7-45C0-AB09-4CC1C2822F6A}"/>
    <cellStyle name="Normal 62 4" xfId="19042" xr:uid="{BED052FD-3B57-4BF5-B5D3-5C34CFC09490}"/>
    <cellStyle name="Normal 62 4 2" xfId="19043" xr:uid="{EF5B842A-7117-429C-8794-46A3381CBC14}"/>
    <cellStyle name="Normal 62 4 2 2" xfId="19044" xr:uid="{19CCA4B1-11A6-4F81-9506-4BD9E717DA51}"/>
    <cellStyle name="Normal 62 4 2 2 2" xfId="19045" xr:uid="{9B214CDA-D2B8-4AF2-B113-925054FD493E}"/>
    <cellStyle name="Normal 62 4 2 2 2 2" xfId="19046" xr:uid="{EB03A954-6FA3-41CD-BA1B-49C49078651B}"/>
    <cellStyle name="Normal 62 4 2 2 3" xfId="19047" xr:uid="{831F35C9-E784-4C81-974C-E73B3D070CB0}"/>
    <cellStyle name="Normal 62 4 2 3" xfId="19048" xr:uid="{55F85A4D-CEE4-4B19-8F85-C7E706197904}"/>
    <cellStyle name="Normal 62 4 2 3 2" xfId="19049" xr:uid="{00130196-02D8-4A6C-9713-E4E304D3DE3B}"/>
    <cellStyle name="Normal 62 4 2 4" xfId="19050" xr:uid="{2527673E-4EC2-4F21-95D8-90DA1F3F8068}"/>
    <cellStyle name="Normal 62 4 3" xfId="19051" xr:uid="{680F5F6B-0358-492A-A78D-0D05BA36C1E5}"/>
    <cellStyle name="Normal 62 4 3 2" xfId="19052" xr:uid="{D3EA9236-26ED-4318-8BBC-F990352C9B71}"/>
    <cellStyle name="Normal 62 4 3 2 2" xfId="19053" xr:uid="{F289EA59-2B15-416B-ABAC-F3D2DB1A279D}"/>
    <cellStyle name="Normal 62 4 3 2 2 2" xfId="19054" xr:uid="{C93528C6-1DC7-4F7C-9D4E-71CF8E47B1D8}"/>
    <cellStyle name="Normal 62 4 3 2 3" xfId="19055" xr:uid="{A8B3C0DB-720B-427F-BD2C-111F744164E0}"/>
    <cellStyle name="Normal 62 4 3 3" xfId="19056" xr:uid="{17CFD0DD-CDD0-447C-8E00-7EA494144693}"/>
    <cellStyle name="Normal 62 4 3 3 2" xfId="19057" xr:uid="{A1B84C37-575A-45F9-BDFB-EFB47075D7B9}"/>
    <cellStyle name="Normal 62 4 3 4" xfId="19058" xr:uid="{8D71172A-F4E9-45B5-803D-FBD6477274A8}"/>
    <cellStyle name="Normal 62 4 4" xfId="19059" xr:uid="{50C54703-B396-43D8-A616-7A0050DC69A8}"/>
    <cellStyle name="Normal 62 4 4 2" xfId="19060" xr:uid="{2D086917-13B5-4D71-8EF4-994AD6E82B1F}"/>
    <cellStyle name="Normal 62 4 4 2 2" xfId="19061" xr:uid="{4EDB1C1B-56B8-47D1-B876-135C35772056}"/>
    <cellStyle name="Normal 62 4 4 2 2 2" xfId="19062" xr:uid="{14F49BDD-0779-4907-9470-0A43F4F0801B}"/>
    <cellStyle name="Normal 62 4 4 2 3" xfId="19063" xr:uid="{9ED69652-C960-46F1-BB06-4232359FEA2B}"/>
    <cellStyle name="Normal 62 4 4 3" xfId="19064" xr:uid="{23EC6227-4294-43F1-A16E-FBAA57F871BE}"/>
    <cellStyle name="Normal 62 4 4 3 2" xfId="19065" xr:uid="{156A9C18-0C07-47E2-B6D6-23FDC22585D3}"/>
    <cellStyle name="Normal 62 4 4 4" xfId="19066" xr:uid="{F41091FF-76D7-4613-98DB-D1EEC599684A}"/>
    <cellStyle name="Normal 62 4 5" xfId="19067" xr:uid="{465AD975-3957-4D4E-A3D2-52DDAF38C469}"/>
    <cellStyle name="Normal 62 4 5 2" xfId="19068" xr:uid="{539736DD-EF0B-496A-87C6-D5C30345C304}"/>
    <cellStyle name="Normal 62 4 5 2 2" xfId="19069" xr:uid="{A0960B6A-A86E-4973-8E25-4B07A1E25752}"/>
    <cellStyle name="Normal 62 4 5 3" xfId="19070" xr:uid="{C1F37683-95DB-4DC2-99E3-47D8A61F674A}"/>
    <cellStyle name="Normal 62 4 6" xfId="19071" xr:uid="{1E9D2784-77D1-4557-AE9E-E4E97FE945B4}"/>
    <cellStyle name="Normal 62 4 6 2" xfId="19072" xr:uid="{37603853-2346-463A-8EFE-70F707FD2485}"/>
    <cellStyle name="Normal 62 4 7" xfId="19073" xr:uid="{DC740F73-CAFE-415C-88C5-BB8A9C9E35B0}"/>
    <cellStyle name="Normal 62 5" xfId="19074" xr:uid="{A531376A-5A58-47CD-BF39-276A047115F0}"/>
    <cellStyle name="Normal 62 5 2" xfId="19075" xr:uid="{D04F5E5A-1476-41C4-BC1F-90F65CF5A77E}"/>
    <cellStyle name="Normal 62 5 2 2" xfId="19076" xr:uid="{6629C574-0900-497B-BF45-529710AC3540}"/>
    <cellStyle name="Normal 62 5 2 2 2" xfId="19077" xr:uid="{F8DC72A1-E2C7-484A-B608-65F752181F89}"/>
    <cellStyle name="Normal 62 5 2 3" xfId="19078" xr:uid="{FE5FFFCC-7D97-4D7A-A37D-A814A9E91985}"/>
    <cellStyle name="Normal 62 5 3" xfId="19079" xr:uid="{1F9403BC-55F7-4CCE-AB77-D560E57413D7}"/>
    <cellStyle name="Normal 62 5 3 2" xfId="19080" xr:uid="{091FB68F-DF61-4DDD-8FF8-C389A0FE2943}"/>
    <cellStyle name="Normal 62 5 4" xfId="19081" xr:uid="{9D5DC125-86A5-4F0D-8C32-0EA325582E54}"/>
    <cellStyle name="Normal 62 6" xfId="19082" xr:uid="{51E9DD13-F7CB-4AAC-9FF3-E5B0AC835287}"/>
    <cellStyle name="Normal 62 6 2" xfId="19083" xr:uid="{6ECBB448-326F-4972-B237-0E99B4FCC35E}"/>
    <cellStyle name="Normal 62 6 2 2" xfId="19084" xr:uid="{FF1975C6-B939-42B4-8AA5-11E85CDA45EA}"/>
    <cellStyle name="Normal 62 6 2 2 2" xfId="19085" xr:uid="{D9761BE6-49B9-4129-98F4-2D3E7EA4F4E7}"/>
    <cellStyle name="Normal 62 6 2 3" xfId="19086" xr:uid="{C95D0468-6F0E-430B-B56F-F0114212D5DD}"/>
    <cellStyle name="Normal 62 6 3" xfId="19087" xr:uid="{623AB170-8B51-41FC-8A4F-FFDBB4BE88AF}"/>
    <cellStyle name="Normal 62 6 3 2" xfId="19088" xr:uid="{7E2E84C3-D2AF-457D-A2D9-FDEB161012AE}"/>
    <cellStyle name="Normal 62 6 4" xfId="19089" xr:uid="{B921A784-86EB-40C7-8B34-3E9064DD08ED}"/>
    <cellStyle name="Normal 62 7" xfId="19090" xr:uid="{B1A08599-C137-49A0-80FC-10CD5FE32A5C}"/>
    <cellStyle name="Normal 62 7 2" xfId="19091" xr:uid="{AB3B2213-B894-4AF3-B1BF-108994D7C11F}"/>
    <cellStyle name="Normal 62 7 2 2" xfId="19092" xr:uid="{CFCAD4ED-853B-4D90-AA90-72B263B3B337}"/>
    <cellStyle name="Normal 62 7 2 2 2" xfId="19093" xr:uid="{B14D4107-1436-4096-B4A4-B6024C6E3FB6}"/>
    <cellStyle name="Normal 62 7 2 3" xfId="19094" xr:uid="{11060798-40D9-4F32-A162-CB38946B3BF9}"/>
    <cellStyle name="Normal 62 7 3" xfId="19095" xr:uid="{86061D28-DAEE-4795-8F4A-0C9E8F2E3B1E}"/>
    <cellStyle name="Normal 62 7 3 2" xfId="19096" xr:uid="{2C4A5582-9CA5-4C34-AA5D-5191444AC38A}"/>
    <cellStyle name="Normal 62 7 4" xfId="19097" xr:uid="{B1E9A535-EF04-43B5-8484-67C9CB12FA02}"/>
    <cellStyle name="Normal 62 8" xfId="19098" xr:uid="{318CE62D-24AA-4FE6-ABE1-BE455578848F}"/>
    <cellStyle name="Normal 62 8 2" xfId="19099" xr:uid="{498BA9C1-5020-494D-8CC4-D539153766DE}"/>
    <cellStyle name="Normal 62 8 2 2" xfId="19100" xr:uid="{EC9A5999-BC23-4483-93A4-0AA09E50BAF9}"/>
    <cellStyle name="Normal 62 8 3" xfId="19101" xr:uid="{C8B5B8B3-2668-4385-85C3-F10EFEAC42CB}"/>
    <cellStyle name="Normal 62 9" xfId="19102" xr:uid="{E25A2B12-64AD-4363-919F-71403BCC357D}"/>
    <cellStyle name="Normal 62 9 2" xfId="19103" xr:uid="{F10C3693-42E1-4372-9B12-8F272283F3DD}"/>
    <cellStyle name="Normal 63" xfId="19104" xr:uid="{687C36FD-A0D8-4298-AF70-2A346F5178A4}"/>
    <cellStyle name="Normal 63 10" xfId="19105" xr:uid="{E266DC28-555F-4A90-8A9F-4D97918D46EB}"/>
    <cellStyle name="Normal 63 2" xfId="19106" xr:uid="{CE403044-3652-4DA6-8D4F-B9E73FDADE58}"/>
    <cellStyle name="Normal 63 2 2" xfId="19107" xr:uid="{8C76B073-3CB2-42B7-A295-51BC6BB1CCED}"/>
    <cellStyle name="Normal 63 2 2 2" xfId="19108" xr:uid="{E1017A94-D086-4D7D-86F7-A0A75CCF0487}"/>
    <cellStyle name="Normal 63 2 2 2 2" xfId="19109" xr:uid="{D13CEABC-E930-4FF2-9DEA-4863B5399800}"/>
    <cellStyle name="Normal 63 2 2 2 2 2" xfId="19110" xr:uid="{5B2F2528-A2B6-4418-A07C-0C59BEE90C72}"/>
    <cellStyle name="Normal 63 2 2 2 2 2 2" xfId="19111" xr:uid="{4588CED3-A282-48AC-9CFC-A54A1A895F97}"/>
    <cellStyle name="Normal 63 2 2 2 2 3" xfId="19112" xr:uid="{1B38D3EB-12FC-4E4F-9768-D302CFBF4C13}"/>
    <cellStyle name="Normal 63 2 2 2 3" xfId="19113" xr:uid="{9F73BADF-9F10-43D0-85BB-A0C4A38D0087}"/>
    <cellStyle name="Normal 63 2 2 2 3 2" xfId="19114" xr:uid="{B13BF86C-78AF-4ECB-8CEB-FC6BD2FAD18B}"/>
    <cellStyle name="Normal 63 2 2 2 4" xfId="19115" xr:uid="{B1A7FC79-466F-4684-8E29-A5591276E3A5}"/>
    <cellStyle name="Normal 63 2 2 3" xfId="19116" xr:uid="{40A5FC3C-0CAB-4BD5-A601-D4CE44342674}"/>
    <cellStyle name="Normal 63 2 2 3 2" xfId="19117" xr:uid="{A18EC379-0AF4-42A8-9DAD-C86061E2A959}"/>
    <cellStyle name="Normal 63 2 2 3 2 2" xfId="19118" xr:uid="{7E994FFD-62C4-479B-A617-FA06EA866D2C}"/>
    <cellStyle name="Normal 63 2 2 3 2 2 2" xfId="19119" xr:uid="{E3E9A465-C500-456A-B639-B5E21B627B17}"/>
    <cellStyle name="Normal 63 2 2 3 2 3" xfId="19120" xr:uid="{1C1F828E-06D7-4C97-A9ED-2406DCD6C621}"/>
    <cellStyle name="Normal 63 2 2 3 3" xfId="19121" xr:uid="{C1E0980D-A4D4-4611-896B-E7576DC20E07}"/>
    <cellStyle name="Normal 63 2 2 3 3 2" xfId="19122" xr:uid="{56AD431A-0D8C-42EC-A8D4-AF171E89BCBA}"/>
    <cellStyle name="Normal 63 2 2 3 4" xfId="19123" xr:uid="{0698AB86-FD8A-4986-A0FC-E8000822D1A3}"/>
    <cellStyle name="Normal 63 2 2 4" xfId="19124" xr:uid="{2451578A-AB4B-497A-8404-8BA43C1FAEE2}"/>
    <cellStyle name="Normal 63 2 2 4 2" xfId="19125" xr:uid="{8320E3C9-6ECF-4923-BEE7-537B089228A8}"/>
    <cellStyle name="Normal 63 2 2 4 2 2" xfId="19126" xr:uid="{C77C71EB-E713-4CA5-9C35-379E4097A9B3}"/>
    <cellStyle name="Normal 63 2 2 4 2 2 2" xfId="19127" xr:uid="{1D8A7D35-7434-4E64-82AD-E638570DC1AD}"/>
    <cellStyle name="Normal 63 2 2 4 2 3" xfId="19128" xr:uid="{765C00EF-A600-434E-8C61-F69839CCA99D}"/>
    <cellStyle name="Normal 63 2 2 4 3" xfId="19129" xr:uid="{0D76D286-A165-4E9E-825F-DD21D6541B77}"/>
    <cellStyle name="Normal 63 2 2 4 3 2" xfId="19130" xr:uid="{DD521797-F846-4093-B55E-7CDF3C657EE8}"/>
    <cellStyle name="Normal 63 2 2 4 4" xfId="19131" xr:uid="{17DA6B3A-000A-4980-BA02-33794F452DA9}"/>
    <cellStyle name="Normal 63 2 2 5" xfId="19132" xr:uid="{DC56544C-2B08-481E-AE00-DDA83F38B101}"/>
    <cellStyle name="Normal 63 2 2 5 2" xfId="19133" xr:uid="{01C672B8-3341-40D3-B662-BA82CFB062BC}"/>
    <cellStyle name="Normal 63 2 2 5 2 2" xfId="19134" xr:uid="{53C70C3D-9E8F-4C0A-A505-BA0FBC16CA89}"/>
    <cellStyle name="Normal 63 2 2 5 3" xfId="19135" xr:uid="{29B37EFF-D20B-4594-8E7B-F79B3375E79E}"/>
    <cellStyle name="Normal 63 2 2 6" xfId="19136" xr:uid="{75EAA485-AC14-4D93-BFDC-729B11BE5554}"/>
    <cellStyle name="Normal 63 2 2 6 2" xfId="19137" xr:uid="{B8792F4C-24A1-4925-B304-802801D18241}"/>
    <cellStyle name="Normal 63 2 2 7" xfId="19138" xr:uid="{E550246A-72B2-4F0B-8AD3-2A1935D65C99}"/>
    <cellStyle name="Normal 63 2 3" xfId="19139" xr:uid="{C8D80537-810C-4FBF-B4D0-5A070BD70590}"/>
    <cellStyle name="Normal 63 2 3 2" xfId="19140" xr:uid="{078E3A67-07BD-4822-B4A6-EA43927AC449}"/>
    <cellStyle name="Normal 63 2 3 2 2" xfId="19141" xr:uid="{48050EAA-D350-4E8F-8CB3-A8F5B166AFED}"/>
    <cellStyle name="Normal 63 2 3 2 2 2" xfId="19142" xr:uid="{9F6F9164-8B3B-43B0-A543-AEB8220AA396}"/>
    <cellStyle name="Normal 63 2 3 2 3" xfId="19143" xr:uid="{77B95D65-53E7-490F-8394-81E05E457F49}"/>
    <cellStyle name="Normal 63 2 3 3" xfId="19144" xr:uid="{8DFDCC69-2F86-4ABF-AA54-C6917146444D}"/>
    <cellStyle name="Normal 63 2 3 3 2" xfId="19145" xr:uid="{E60AB356-5E8D-48B8-975A-23520A7EC86C}"/>
    <cellStyle name="Normal 63 2 3 4" xfId="19146" xr:uid="{0D3E1722-03A1-4060-AA8D-2C5307DA6F8C}"/>
    <cellStyle name="Normal 63 2 4" xfId="19147" xr:uid="{4240A0B1-E143-42F7-ABFC-E5EF2DC76AA5}"/>
    <cellStyle name="Normal 63 2 4 2" xfId="19148" xr:uid="{04B3C15C-C4A0-4689-873C-0A13F1127DF1}"/>
    <cellStyle name="Normal 63 2 4 2 2" xfId="19149" xr:uid="{4DBB907F-1A2B-40CE-9297-12AE675855A2}"/>
    <cellStyle name="Normal 63 2 4 2 2 2" xfId="19150" xr:uid="{61A6DF46-03DC-4338-B23D-13A5859F0331}"/>
    <cellStyle name="Normal 63 2 4 2 3" xfId="19151" xr:uid="{498598D2-B50E-4E2C-B3A5-B56744C9A873}"/>
    <cellStyle name="Normal 63 2 4 3" xfId="19152" xr:uid="{3E9385B7-B71D-49D9-9468-3EAA1B199411}"/>
    <cellStyle name="Normal 63 2 4 3 2" xfId="19153" xr:uid="{534860AB-4030-45CA-AF2F-6E326F962713}"/>
    <cellStyle name="Normal 63 2 4 4" xfId="19154" xr:uid="{A413391A-7FD0-4711-B2F8-65D867A65AD7}"/>
    <cellStyle name="Normal 63 2 5" xfId="19155" xr:uid="{7E27D7AD-ADFC-4254-94EC-C2944EFE8E89}"/>
    <cellStyle name="Normal 63 2 5 2" xfId="19156" xr:uid="{0B7D7039-0870-4C91-9DD8-58C8A235A3C4}"/>
    <cellStyle name="Normal 63 2 5 2 2" xfId="19157" xr:uid="{8A7DBD0B-259C-463C-BD31-316F6A9E36CF}"/>
    <cellStyle name="Normal 63 2 5 2 2 2" xfId="19158" xr:uid="{31166D7F-647F-4AAB-B1F7-6A3D1C55D060}"/>
    <cellStyle name="Normal 63 2 5 2 3" xfId="19159" xr:uid="{4C8F8057-8AFC-47FE-B59F-11D3F4E567B7}"/>
    <cellStyle name="Normal 63 2 5 3" xfId="19160" xr:uid="{47325D0E-3FC9-4E8C-849A-226E54BC19C2}"/>
    <cellStyle name="Normal 63 2 5 3 2" xfId="19161" xr:uid="{8659F37C-2627-4325-B8A6-DBAE7722C9C1}"/>
    <cellStyle name="Normal 63 2 5 4" xfId="19162" xr:uid="{C399CFFC-B1B1-4043-A5E3-FC73A78D7786}"/>
    <cellStyle name="Normal 63 2 6" xfId="19163" xr:uid="{BE6B9FFF-CC26-4330-BF01-B97065F45FA9}"/>
    <cellStyle name="Normal 63 2 6 2" xfId="19164" xr:uid="{FA326D9D-371E-4002-B3A0-AA8BEBB777C9}"/>
    <cellStyle name="Normal 63 2 6 2 2" xfId="19165" xr:uid="{38A0DECF-7106-4744-BF48-7D7878EA6BB5}"/>
    <cellStyle name="Normal 63 2 6 3" xfId="19166" xr:uid="{66A1E49B-8911-463D-8615-44DDEE7387FE}"/>
    <cellStyle name="Normal 63 2 7" xfId="19167" xr:uid="{68E734EF-40C8-43A0-9080-4B0D028BF098}"/>
    <cellStyle name="Normal 63 2 7 2" xfId="19168" xr:uid="{E1FAF67D-BEE7-4E8C-9902-D55921C29F37}"/>
    <cellStyle name="Normal 63 2 8" xfId="19169" xr:uid="{0B78457F-488D-487B-B4A2-A70926531542}"/>
    <cellStyle name="Normal 63 3" xfId="19170" xr:uid="{B99A5F1E-98DF-4EC5-99C6-68E462FC64A0}"/>
    <cellStyle name="Normal 63 3 2" xfId="19171" xr:uid="{AEAD173B-8656-407A-A35A-4DCD592D9F44}"/>
    <cellStyle name="Normal 63 3 2 2" xfId="19172" xr:uid="{9E85E209-1722-4463-89C3-FE6C2B2ED42B}"/>
    <cellStyle name="Normal 63 3 2 2 2" xfId="19173" xr:uid="{2D0386EA-5048-47D6-81A3-C9580CA1FCE9}"/>
    <cellStyle name="Normal 63 3 2 2 2 2" xfId="19174" xr:uid="{77E1F0D7-9027-4DFC-A0D2-C513BE98C57D}"/>
    <cellStyle name="Normal 63 3 2 2 2 2 2" xfId="19175" xr:uid="{6004FBFE-023D-44E0-89D0-D93190332540}"/>
    <cellStyle name="Normal 63 3 2 2 2 3" xfId="19176" xr:uid="{F0F0789E-C26A-4A49-BB5F-CFF2A9CFAE5B}"/>
    <cellStyle name="Normal 63 3 2 2 3" xfId="19177" xr:uid="{E5ECA34E-6173-4D23-8B6B-9FC00CD6333A}"/>
    <cellStyle name="Normal 63 3 2 2 3 2" xfId="19178" xr:uid="{DE869C9F-0360-440C-A43E-E0C769667251}"/>
    <cellStyle name="Normal 63 3 2 2 4" xfId="19179" xr:uid="{39458974-5A8E-434E-8948-8B7EA1D61AEB}"/>
    <cellStyle name="Normal 63 3 2 3" xfId="19180" xr:uid="{2111F81E-4865-4B30-AD15-9EA5B3207BFC}"/>
    <cellStyle name="Normal 63 3 2 3 2" xfId="19181" xr:uid="{E8BBE024-ED52-45F8-99FD-3093E5CF0F8C}"/>
    <cellStyle name="Normal 63 3 2 3 2 2" xfId="19182" xr:uid="{73A5D8A5-2010-449D-8C65-4ABFA6A5A704}"/>
    <cellStyle name="Normal 63 3 2 3 2 2 2" xfId="19183" xr:uid="{261FDE2D-D43B-4488-8A63-B7AF3B7E353F}"/>
    <cellStyle name="Normal 63 3 2 3 2 3" xfId="19184" xr:uid="{661EE430-15CD-413A-8C43-9FD9473E98F6}"/>
    <cellStyle name="Normal 63 3 2 3 3" xfId="19185" xr:uid="{8992F5EA-4AF9-47FB-99EC-C32801FEB4E8}"/>
    <cellStyle name="Normal 63 3 2 3 3 2" xfId="19186" xr:uid="{0B8344A9-FC8F-4104-AA15-89E7F303DE96}"/>
    <cellStyle name="Normal 63 3 2 3 4" xfId="19187" xr:uid="{D3D850EB-D38D-4395-BC09-1761D1EEC32B}"/>
    <cellStyle name="Normal 63 3 2 4" xfId="19188" xr:uid="{6B76469B-5B6A-440F-8FBA-83D3FDFF0F03}"/>
    <cellStyle name="Normal 63 3 2 4 2" xfId="19189" xr:uid="{67DFB90F-1E21-45A2-A946-8913D64A9B55}"/>
    <cellStyle name="Normal 63 3 2 4 2 2" xfId="19190" xr:uid="{B4B4FE2F-8609-4A79-8271-132536023D0C}"/>
    <cellStyle name="Normal 63 3 2 4 2 2 2" xfId="19191" xr:uid="{DCB4349B-C990-4B2E-807C-762829026667}"/>
    <cellStyle name="Normal 63 3 2 4 2 3" xfId="19192" xr:uid="{C775A866-AC7B-450D-842E-A877E3721159}"/>
    <cellStyle name="Normal 63 3 2 4 3" xfId="19193" xr:uid="{73782668-BD51-4238-BADC-CECF3D219D0E}"/>
    <cellStyle name="Normal 63 3 2 4 3 2" xfId="19194" xr:uid="{93FFADAB-764D-4FCD-8674-4D05558723D7}"/>
    <cellStyle name="Normal 63 3 2 4 4" xfId="19195" xr:uid="{6CFD0FFA-9EEF-412B-9A57-761E78E7F214}"/>
    <cellStyle name="Normal 63 3 2 5" xfId="19196" xr:uid="{D10E82A7-056A-4C02-AA19-979B0652DEBF}"/>
    <cellStyle name="Normal 63 3 2 5 2" xfId="19197" xr:uid="{3186D289-0744-4F44-8357-5C5F2966B9A6}"/>
    <cellStyle name="Normal 63 3 2 5 2 2" xfId="19198" xr:uid="{BA4ECA88-D92D-41E8-883C-E29FCEBED5B0}"/>
    <cellStyle name="Normal 63 3 2 5 3" xfId="19199" xr:uid="{5E1428FA-E45E-4792-8582-052B8E129629}"/>
    <cellStyle name="Normal 63 3 2 6" xfId="19200" xr:uid="{4EDAE92F-BFA7-4A52-B019-FFA9BE47F233}"/>
    <cellStyle name="Normal 63 3 2 6 2" xfId="19201" xr:uid="{20950F63-2913-433A-B6D1-A340716F96B5}"/>
    <cellStyle name="Normal 63 3 2 7" xfId="19202" xr:uid="{6673ADB1-111D-45CD-A3B1-9320F815462C}"/>
    <cellStyle name="Normal 63 3 3" xfId="19203" xr:uid="{3459EAF3-1D55-47F4-A99A-38D4AFFC9C8D}"/>
    <cellStyle name="Normal 63 3 3 2" xfId="19204" xr:uid="{D37574FD-F346-4DEE-9260-7ED40FBC82F1}"/>
    <cellStyle name="Normal 63 3 3 2 2" xfId="19205" xr:uid="{5921F60E-E715-45B4-B85B-C448009F5785}"/>
    <cellStyle name="Normal 63 3 3 2 2 2" xfId="19206" xr:uid="{9B8FCE8A-5D38-4472-B521-45436248DDD5}"/>
    <cellStyle name="Normal 63 3 3 2 3" xfId="19207" xr:uid="{B298626E-4408-4BC6-BA13-47C9DC38811F}"/>
    <cellStyle name="Normal 63 3 3 3" xfId="19208" xr:uid="{D04694C1-32EF-4DE1-BD72-BCBA52367F6D}"/>
    <cellStyle name="Normal 63 3 3 3 2" xfId="19209" xr:uid="{6C5F1DB1-29CA-442F-9C5A-763F603C6389}"/>
    <cellStyle name="Normal 63 3 3 4" xfId="19210" xr:uid="{5D4E6B29-CC1B-4C76-9DC8-0FB3E68CBC49}"/>
    <cellStyle name="Normal 63 3 4" xfId="19211" xr:uid="{9050F974-5ACF-4D35-899B-BA27F96DDC58}"/>
    <cellStyle name="Normal 63 3 4 2" xfId="19212" xr:uid="{33A530F9-CD9E-4C9E-A15F-4E6AC74F373A}"/>
    <cellStyle name="Normal 63 3 4 2 2" xfId="19213" xr:uid="{53FA9FE1-48DF-4FD5-A44A-F912715D3951}"/>
    <cellStyle name="Normal 63 3 4 2 2 2" xfId="19214" xr:uid="{A6D50E0F-F7BE-4377-B19F-C516430B1D3D}"/>
    <cellStyle name="Normal 63 3 4 2 3" xfId="19215" xr:uid="{06693FDB-0553-4474-BCBC-93506E9A6ACB}"/>
    <cellStyle name="Normal 63 3 4 3" xfId="19216" xr:uid="{64CA15EE-83AF-42AB-9C03-BF14F1FD3929}"/>
    <cellStyle name="Normal 63 3 4 3 2" xfId="19217" xr:uid="{5A87DE8F-6815-479F-8A21-34E252E51251}"/>
    <cellStyle name="Normal 63 3 4 4" xfId="19218" xr:uid="{2C00EF23-A1B9-4DAB-935C-CC53188E2B9A}"/>
    <cellStyle name="Normal 63 3 5" xfId="19219" xr:uid="{1B3410BD-B5AC-4A26-BEE7-D2D1F006EBB1}"/>
    <cellStyle name="Normal 63 3 5 2" xfId="19220" xr:uid="{D3EB808F-94A9-4C1E-9ED5-0E28FD93457C}"/>
    <cellStyle name="Normal 63 3 5 2 2" xfId="19221" xr:uid="{B4BB04C3-37CC-4D45-A8D8-902777749F02}"/>
    <cellStyle name="Normal 63 3 5 2 2 2" xfId="19222" xr:uid="{9DB3D908-2D5D-4B07-A671-09180E186B91}"/>
    <cellStyle name="Normal 63 3 5 2 3" xfId="19223" xr:uid="{E88B539A-4E99-478C-BEB8-C4E82D0685F0}"/>
    <cellStyle name="Normal 63 3 5 3" xfId="19224" xr:uid="{CE60D8E2-96CE-47B1-8BE7-311A7CBF1381}"/>
    <cellStyle name="Normal 63 3 5 3 2" xfId="19225" xr:uid="{43456E10-9584-4926-83B8-FAEF6CEACDD8}"/>
    <cellStyle name="Normal 63 3 5 4" xfId="19226" xr:uid="{91F12A0D-C79B-4BF6-BB79-FB654C7C8BD7}"/>
    <cellStyle name="Normal 63 3 6" xfId="19227" xr:uid="{C7C233E4-6504-4D6D-9ED6-918C6E94E5CD}"/>
    <cellStyle name="Normal 63 3 6 2" xfId="19228" xr:uid="{00CFF537-FC8B-41E1-875C-B950D7CE0BF1}"/>
    <cellStyle name="Normal 63 3 6 2 2" xfId="19229" xr:uid="{FD248ECD-1A02-40AF-8153-C58EF367C1BB}"/>
    <cellStyle name="Normal 63 3 6 3" xfId="19230" xr:uid="{C24A70E0-B72C-4F8D-BFB1-0B2D54759FE6}"/>
    <cellStyle name="Normal 63 3 7" xfId="19231" xr:uid="{53326E7A-2F80-4B21-991A-78860BF597EA}"/>
    <cellStyle name="Normal 63 3 7 2" xfId="19232" xr:uid="{C867E835-2A50-438F-9ACF-E24A5B67F0E9}"/>
    <cellStyle name="Normal 63 3 8" xfId="19233" xr:uid="{E3ED0445-ED83-4622-BEC6-B023B3667F73}"/>
    <cellStyle name="Normal 63 4" xfId="19234" xr:uid="{8E0466A0-48F6-4387-A569-8BDEA7068133}"/>
    <cellStyle name="Normal 63 4 2" xfId="19235" xr:uid="{F353A386-01DA-4972-AC57-6EAEE82D9FBE}"/>
    <cellStyle name="Normal 63 4 2 2" xfId="19236" xr:uid="{EB6E3D88-B075-4E01-9C2B-90F977963474}"/>
    <cellStyle name="Normal 63 4 2 2 2" xfId="19237" xr:uid="{F0CA31C9-F5FA-42E8-83C9-E22547621FCF}"/>
    <cellStyle name="Normal 63 4 2 2 2 2" xfId="19238" xr:uid="{F842F359-70A0-4120-9CBC-49EEE361E40B}"/>
    <cellStyle name="Normal 63 4 2 2 3" xfId="19239" xr:uid="{6A7F2968-8939-4FA0-A914-4B53B591E8EB}"/>
    <cellStyle name="Normal 63 4 2 3" xfId="19240" xr:uid="{96E87A02-D3EA-4C3A-B7B4-8885EDC26206}"/>
    <cellStyle name="Normal 63 4 2 3 2" xfId="19241" xr:uid="{F5F9A381-AF58-47D0-8FFF-F03FACF72937}"/>
    <cellStyle name="Normal 63 4 2 4" xfId="19242" xr:uid="{17A3F339-4BE8-404B-BD1A-05235956E39D}"/>
    <cellStyle name="Normal 63 4 3" xfId="19243" xr:uid="{3554BBCC-3D1A-40F6-ABAF-F1878887ACF5}"/>
    <cellStyle name="Normal 63 4 3 2" xfId="19244" xr:uid="{702DC286-037F-4027-B888-0FFC5816C56B}"/>
    <cellStyle name="Normal 63 4 3 2 2" xfId="19245" xr:uid="{4691B268-A5CE-4215-B01A-161E9F356232}"/>
    <cellStyle name="Normal 63 4 3 2 2 2" xfId="19246" xr:uid="{F12BAFD7-2E9F-4593-85CB-3AD1BEE04059}"/>
    <cellStyle name="Normal 63 4 3 2 3" xfId="19247" xr:uid="{ECCEADCA-6C86-40F1-B185-53AE4EA66553}"/>
    <cellStyle name="Normal 63 4 3 3" xfId="19248" xr:uid="{9123A4C8-2718-4A17-82D1-36344EA16248}"/>
    <cellStyle name="Normal 63 4 3 3 2" xfId="19249" xr:uid="{485071AA-5660-4FD6-84C0-780819800990}"/>
    <cellStyle name="Normal 63 4 3 4" xfId="19250" xr:uid="{A9C217EE-1D5D-43C9-979A-C6FCECF6164A}"/>
    <cellStyle name="Normal 63 4 4" xfId="19251" xr:uid="{94B0498E-A2B4-40A0-9F53-9A289C592F56}"/>
    <cellStyle name="Normal 63 4 4 2" xfId="19252" xr:uid="{ACD5F249-B2C5-4257-B1C3-68F23D21FD4C}"/>
    <cellStyle name="Normal 63 4 4 2 2" xfId="19253" xr:uid="{EDF4DDE6-8FFE-4E38-B60C-9EA0A5795ACC}"/>
    <cellStyle name="Normal 63 4 4 2 2 2" xfId="19254" xr:uid="{0BCC8A71-E11B-45C2-A12E-CE83FE5FFBDC}"/>
    <cellStyle name="Normal 63 4 4 2 3" xfId="19255" xr:uid="{EDE79668-B318-4125-979F-54027E304E30}"/>
    <cellStyle name="Normal 63 4 4 3" xfId="19256" xr:uid="{9EB45134-C5F5-47BA-A4AF-B399382EF807}"/>
    <cellStyle name="Normal 63 4 4 3 2" xfId="19257" xr:uid="{1A45F08A-81E6-4F8F-8D98-90FABB0D1CD6}"/>
    <cellStyle name="Normal 63 4 4 4" xfId="19258" xr:uid="{E97DFF56-7EE4-4173-A6BA-B7E2E2DF4F35}"/>
    <cellStyle name="Normal 63 4 5" xfId="19259" xr:uid="{1B81EDB6-7A50-43C3-B865-620E07C5BAC0}"/>
    <cellStyle name="Normal 63 4 5 2" xfId="19260" xr:uid="{E2F8E893-FBB7-4F99-B167-8933CEFC2543}"/>
    <cellStyle name="Normal 63 4 5 2 2" xfId="19261" xr:uid="{76FBBB52-ECA3-42E6-81A3-13093F4F2A46}"/>
    <cellStyle name="Normal 63 4 5 3" xfId="19262" xr:uid="{59A4CB59-3D01-43A2-AAEA-B8C9727194A6}"/>
    <cellStyle name="Normal 63 4 6" xfId="19263" xr:uid="{FE9FA915-9CFB-49EA-B7FB-E7D32599387F}"/>
    <cellStyle name="Normal 63 4 6 2" xfId="19264" xr:uid="{1D4742BC-A864-4AD4-B771-8FA0435FDBA8}"/>
    <cellStyle name="Normal 63 4 7" xfId="19265" xr:uid="{1673AB75-D4D5-4B26-A252-E437B7AD0AE4}"/>
    <cellStyle name="Normal 63 5" xfId="19266" xr:uid="{D9BBEB21-21BF-4797-905B-1C4A4934A73A}"/>
    <cellStyle name="Normal 63 5 2" xfId="19267" xr:uid="{DB94DA02-7279-48FC-B0A0-E4BABF83B2AF}"/>
    <cellStyle name="Normal 63 5 2 2" xfId="19268" xr:uid="{36112D30-8DEC-46D5-AC9C-1FF8555F4350}"/>
    <cellStyle name="Normal 63 5 2 2 2" xfId="19269" xr:uid="{E5BA3499-21A5-4F7A-840B-584E5248F7A0}"/>
    <cellStyle name="Normal 63 5 2 3" xfId="19270" xr:uid="{74DAF928-CD37-4C7E-8006-92DAC3DFDC8B}"/>
    <cellStyle name="Normal 63 5 3" xfId="19271" xr:uid="{940A8AE0-72A1-4286-9E3E-D95221D40CCB}"/>
    <cellStyle name="Normal 63 5 3 2" xfId="19272" xr:uid="{4CF373E7-162A-4D80-9654-8D9EECBBA880}"/>
    <cellStyle name="Normal 63 5 4" xfId="19273" xr:uid="{B2D8720C-EFA7-4D40-89B6-B5252F4A4FEE}"/>
    <cellStyle name="Normal 63 6" xfId="19274" xr:uid="{438854C3-989F-4AFC-954F-644013AEEC10}"/>
    <cellStyle name="Normal 63 6 2" xfId="19275" xr:uid="{D88FD809-B960-4F0E-951C-7BE544A9C828}"/>
    <cellStyle name="Normal 63 6 2 2" xfId="19276" xr:uid="{689AE58E-D45C-40A2-A050-184025586E3A}"/>
    <cellStyle name="Normal 63 6 2 2 2" xfId="19277" xr:uid="{122869DE-12E8-481D-B53B-3C948D7A70F6}"/>
    <cellStyle name="Normal 63 6 2 3" xfId="19278" xr:uid="{88D1498F-4683-4302-98DD-186C6FB3EE41}"/>
    <cellStyle name="Normal 63 6 3" xfId="19279" xr:uid="{AD6188A8-922B-4941-BBBA-4752C6E52F08}"/>
    <cellStyle name="Normal 63 6 3 2" xfId="19280" xr:uid="{A0DE01C2-065B-4557-B2FE-4F32FDBD7BC0}"/>
    <cellStyle name="Normal 63 6 4" xfId="19281" xr:uid="{647F550B-06A6-46D3-8A6D-64CB7512450D}"/>
    <cellStyle name="Normal 63 7" xfId="19282" xr:uid="{F717247C-EF26-4969-A00C-2BECFC2AE93B}"/>
    <cellStyle name="Normal 63 7 2" xfId="19283" xr:uid="{DB010A27-7207-470B-9D4E-0E10FC6A43A9}"/>
    <cellStyle name="Normal 63 7 2 2" xfId="19284" xr:uid="{F16B7BA9-5070-477C-9700-E0880766C6A7}"/>
    <cellStyle name="Normal 63 7 2 2 2" xfId="19285" xr:uid="{9D864136-5B09-4FEE-8226-3565F2A1FE0E}"/>
    <cellStyle name="Normal 63 7 2 3" xfId="19286" xr:uid="{EBB0DB00-D0D3-4CC0-AE7A-CB765BDDBBDC}"/>
    <cellStyle name="Normal 63 7 3" xfId="19287" xr:uid="{8801C4D4-6FA9-43D1-A917-C3ED49C50052}"/>
    <cellStyle name="Normal 63 7 3 2" xfId="19288" xr:uid="{EAA9097D-D73E-40D3-822B-1CD27E7D56EA}"/>
    <cellStyle name="Normal 63 7 4" xfId="19289" xr:uid="{990D2E23-F5AC-4A2D-8BB7-B35DE743697D}"/>
    <cellStyle name="Normal 63 8" xfId="19290" xr:uid="{4196DB93-3177-43B6-8E3C-EAA96823BEA4}"/>
    <cellStyle name="Normal 63 8 2" xfId="19291" xr:uid="{B014CEEB-A9C2-4DA3-B34E-04EFC765FA2F}"/>
    <cellStyle name="Normal 63 8 2 2" xfId="19292" xr:uid="{BD34A6C0-D3E7-40C6-A274-6453786E2B7D}"/>
    <cellStyle name="Normal 63 8 3" xfId="19293" xr:uid="{2FBD4AC9-3818-4709-9921-55B1F1FFF42E}"/>
    <cellStyle name="Normal 63 9" xfId="19294" xr:uid="{003FE8CA-FA34-46C9-851D-CD991A9E134C}"/>
    <cellStyle name="Normal 63 9 2" xfId="19295" xr:uid="{068977C5-6186-46E1-9239-E71FBFFFCA89}"/>
    <cellStyle name="Normal 64" xfId="19296" xr:uid="{CEAF4F70-E3B0-4BA8-A031-0EA0FCB962D3}"/>
    <cellStyle name="Normal 64 10" xfId="19297" xr:uid="{F3F5D0AA-5B58-4DA9-A159-25A372B266D3}"/>
    <cellStyle name="Normal 64 2" xfId="19298" xr:uid="{2B5EBCC1-F888-4748-A62F-002ED3FE4582}"/>
    <cellStyle name="Normal 64 2 2" xfId="19299" xr:uid="{2B6DA435-4F80-4345-BC9F-4D2E8A080F29}"/>
    <cellStyle name="Normal 64 2 2 2" xfId="19300" xr:uid="{E962E0F6-9405-42E9-BD63-0C35A7A0C48E}"/>
    <cellStyle name="Normal 64 2 2 2 2" xfId="19301" xr:uid="{C3F04E9A-198C-4229-B396-1F17D12B51A4}"/>
    <cellStyle name="Normal 64 2 2 2 2 2" xfId="19302" xr:uid="{2122D7B5-33D0-4D45-989B-63B2C2880CA8}"/>
    <cellStyle name="Normal 64 2 2 2 2 2 2" xfId="19303" xr:uid="{D9B13F32-EA29-4D54-90A0-47C1BA189CBC}"/>
    <cellStyle name="Normal 64 2 2 2 2 3" xfId="19304" xr:uid="{6D122100-B8CA-4CE8-9A45-058F2D35DCF3}"/>
    <cellStyle name="Normal 64 2 2 2 3" xfId="19305" xr:uid="{8CAC7C49-EA84-40F1-A7C9-B43F89472F5B}"/>
    <cellStyle name="Normal 64 2 2 2 3 2" xfId="19306" xr:uid="{7BE0090A-0B8D-415F-9F5A-27E4F4113B11}"/>
    <cellStyle name="Normal 64 2 2 2 4" xfId="19307" xr:uid="{8DF068A9-D1F1-4ED7-BE11-6672F52B9F2D}"/>
    <cellStyle name="Normal 64 2 2 3" xfId="19308" xr:uid="{676359AF-E2F5-4BC8-86AC-52C9776A55D3}"/>
    <cellStyle name="Normal 64 2 2 3 2" xfId="19309" xr:uid="{19B470B9-031F-42F3-8F15-09CAB5042CCA}"/>
    <cellStyle name="Normal 64 2 2 3 2 2" xfId="19310" xr:uid="{6E52F201-72E1-489D-8E3B-23B4FDFE76BD}"/>
    <cellStyle name="Normal 64 2 2 3 2 2 2" xfId="19311" xr:uid="{3B90A4B7-E090-48C0-A66A-8175DB0E931E}"/>
    <cellStyle name="Normal 64 2 2 3 2 3" xfId="19312" xr:uid="{502A6F8A-C796-45C9-8E3F-4221FE3C01BA}"/>
    <cellStyle name="Normal 64 2 2 3 3" xfId="19313" xr:uid="{76F68D0D-02EC-4EA2-AD3D-F6A7CB6C217F}"/>
    <cellStyle name="Normal 64 2 2 3 3 2" xfId="19314" xr:uid="{A2822A12-A6C4-463F-8B68-A405D856DEA1}"/>
    <cellStyle name="Normal 64 2 2 3 4" xfId="19315" xr:uid="{38D44DEB-1480-43A5-99A4-B7B67D6DF097}"/>
    <cellStyle name="Normal 64 2 2 4" xfId="19316" xr:uid="{692C0E64-D78C-49FF-AAC2-31B12A37067B}"/>
    <cellStyle name="Normal 64 2 2 4 2" xfId="19317" xr:uid="{9847EA21-53B3-4198-8383-B642F347D702}"/>
    <cellStyle name="Normal 64 2 2 4 2 2" xfId="19318" xr:uid="{00FE86F7-FE04-4E50-A763-ABC88A96C0C9}"/>
    <cellStyle name="Normal 64 2 2 4 2 2 2" xfId="19319" xr:uid="{2E02C426-897D-40DF-82BE-449EC99B7C08}"/>
    <cellStyle name="Normal 64 2 2 4 2 3" xfId="19320" xr:uid="{9A21847A-F457-4A78-A177-66039AE8776F}"/>
    <cellStyle name="Normal 64 2 2 4 3" xfId="19321" xr:uid="{8D38EEAA-DD32-4BB1-937E-7F187483B8AD}"/>
    <cellStyle name="Normal 64 2 2 4 3 2" xfId="19322" xr:uid="{4C9B318B-E08D-46EC-AD58-60C7E4C50082}"/>
    <cellStyle name="Normal 64 2 2 4 4" xfId="19323" xr:uid="{525E0362-D686-4D96-9CDF-86911F694EC7}"/>
    <cellStyle name="Normal 64 2 2 5" xfId="19324" xr:uid="{D13282BF-DC99-429F-995B-1E248056CC87}"/>
    <cellStyle name="Normal 64 2 2 5 2" xfId="19325" xr:uid="{ED395C3E-7492-4930-B079-B8FF0E9A3032}"/>
    <cellStyle name="Normal 64 2 2 5 2 2" xfId="19326" xr:uid="{DECED6F2-3AE2-4B7C-95E3-A8C932E461F1}"/>
    <cellStyle name="Normal 64 2 2 5 3" xfId="19327" xr:uid="{85D3F8D8-7453-4C83-A257-5B52B9026645}"/>
    <cellStyle name="Normal 64 2 2 6" xfId="19328" xr:uid="{445CAC34-2335-44A3-A976-58B0D951875D}"/>
    <cellStyle name="Normal 64 2 2 6 2" xfId="19329" xr:uid="{5FABE767-79BB-4AC4-ADE6-3B42482866EB}"/>
    <cellStyle name="Normal 64 2 2 7" xfId="19330" xr:uid="{30F5E11A-6E04-48A1-9B1E-E9909DD3AAA3}"/>
    <cellStyle name="Normal 64 2 3" xfId="19331" xr:uid="{223DFD29-AE98-4820-85FF-9AB1439E21B0}"/>
    <cellStyle name="Normal 64 2 3 2" xfId="19332" xr:uid="{F7C8872E-0E76-40E1-942A-9C01DBF305F7}"/>
    <cellStyle name="Normal 64 2 3 2 2" xfId="19333" xr:uid="{B2613889-0EB6-4E42-B9ED-1163CFAF4600}"/>
    <cellStyle name="Normal 64 2 3 2 2 2" xfId="19334" xr:uid="{F46E9076-4DE9-4365-97EB-166533F35994}"/>
    <cellStyle name="Normal 64 2 3 2 3" xfId="19335" xr:uid="{0B8D09E3-922E-490F-B120-52C5B7F1068B}"/>
    <cellStyle name="Normal 64 2 3 3" xfId="19336" xr:uid="{0EE838E8-0CF9-452A-85C2-D5A18021B0B9}"/>
    <cellStyle name="Normal 64 2 3 3 2" xfId="19337" xr:uid="{A26D0460-3E5D-4A5F-B5E9-0003C0FF5DC6}"/>
    <cellStyle name="Normal 64 2 3 4" xfId="19338" xr:uid="{1EB8055A-45BB-474D-8694-38684AD4C6B9}"/>
    <cellStyle name="Normal 64 2 4" xfId="19339" xr:uid="{35BB3B78-4AE6-4E57-9E2A-180D4FA73BCB}"/>
    <cellStyle name="Normal 64 2 4 2" xfId="19340" xr:uid="{046C3EBF-FF5D-401D-9AE4-5DB34911E7E5}"/>
    <cellStyle name="Normal 64 2 4 2 2" xfId="19341" xr:uid="{03936E39-7A0B-4117-8369-6D1B9EE2F488}"/>
    <cellStyle name="Normal 64 2 4 2 2 2" xfId="19342" xr:uid="{ECF5D7B6-33DB-4765-833A-7AA5690405EB}"/>
    <cellStyle name="Normal 64 2 4 2 3" xfId="19343" xr:uid="{C8064470-559A-4FE3-A72D-468A695E53EA}"/>
    <cellStyle name="Normal 64 2 4 3" xfId="19344" xr:uid="{41E8CFC4-DAB1-4697-BDA1-AC3F5146B8ED}"/>
    <cellStyle name="Normal 64 2 4 3 2" xfId="19345" xr:uid="{61EB74C4-96E1-4A3B-8FF5-FB926265E897}"/>
    <cellStyle name="Normal 64 2 4 4" xfId="19346" xr:uid="{E28DF0B3-1CD9-4032-9581-00DFDB3CED6A}"/>
    <cellStyle name="Normal 64 2 5" xfId="19347" xr:uid="{9CA872B9-8E72-4288-BECF-CB9E099FFA09}"/>
    <cellStyle name="Normal 64 2 5 2" xfId="19348" xr:uid="{2952B102-21C0-41A1-A7A2-2D36AD1257B2}"/>
    <cellStyle name="Normal 64 2 5 2 2" xfId="19349" xr:uid="{87B171E9-D239-4015-AE22-510104CAEE06}"/>
    <cellStyle name="Normal 64 2 5 2 2 2" xfId="19350" xr:uid="{661B54B6-5970-4E2A-A25D-2868CE9482D3}"/>
    <cellStyle name="Normal 64 2 5 2 3" xfId="19351" xr:uid="{CA5DFC16-A9D6-4193-97C1-13F28EC75B14}"/>
    <cellStyle name="Normal 64 2 5 3" xfId="19352" xr:uid="{F3E560A4-CB10-4D11-B9B7-2BAC80286208}"/>
    <cellStyle name="Normal 64 2 5 3 2" xfId="19353" xr:uid="{9A387377-87D9-498E-9074-A9C3DF1CB228}"/>
    <cellStyle name="Normal 64 2 5 4" xfId="19354" xr:uid="{08710351-EAF4-4867-856E-52A2FBB0913F}"/>
    <cellStyle name="Normal 64 2 6" xfId="19355" xr:uid="{314F6507-7ED1-44A2-BA61-377062564D21}"/>
    <cellStyle name="Normal 64 2 6 2" xfId="19356" xr:uid="{F286B651-F83E-41DB-97A7-0390609C92B2}"/>
    <cellStyle name="Normal 64 2 6 2 2" xfId="19357" xr:uid="{CB871956-3095-423A-B2C1-416BA36A071F}"/>
    <cellStyle name="Normal 64 2 6 3" xfId="19358" xr:uid="{F245333C-60A5-4783-842E-109B2CDC0A2D}"/>
    <cellStyle name="Normal 64 2 7" xfId="19359" xr:uid="{8D363B1F-53C3-4215-8C83-5A54871F0FF2}"/>
    <cellStyle name="Normal 64 2 7 2" xfId="19360" xr:uid="{C703EE5B-896D-4F94-8781-4A153984DA2B}"/>
    <cellStyle name="Normal 64 2 8" xfId="19361" xr:uid="{9456C38E-8722-47A4-8C96-F5918CA3B1AA}"/>
    <cellStyle name="Normal 64 3" xfId="19362" xr:uid="{B2589D89-C5C8-4839-8E88-DEC11702578E}"/>
    <cellStyle name="Normal 64 3 2" xfId="19363" xr:uid="{CCF8494D-919A-4095-906E-6951408C8CE2}"/>
    <cellStyle name="Normal 64 3 2 2" xfId="19364" xr:uid="{964D9D9D-1CC7-4BE3-80DD-CA2FC8052812}"/>
    <cellStyle name="Normal 64 3 2 2 2" xfId="19365" xr:uid="{56BFF2D4-094B-4B07-BCFF-0C39C112F73A}"/>
    <cellStyle name="Normal 64 3 2 2 2 2" xfId="19366" xr:uid="{770D0F21-C05B-4B1D-9C1B-0591EE5AB743}"/>
    <cellStyle name="Normal 64 3 2 2 2 2 2" xfId="19367" xr:uid="{F8BB3378-DDF3-401B-9768-68881B11EEA3}"/>
    <cellStyle name="Normal 64 3 2 2 2 3" xfId="19368" xr:uid="{C19227CC-F037-4F96-B4ED-62CD7E9658B8}"/>
    <cellStyle name="Normal 64 3 2 2 3" xfId="19369" xr:uid="{49D89B23-4EBF-4487-92C9-3E52A944ECC2}"/>
    <cellStyle name="Normal 64 3 2 2 3 2" xfId="19370" xr:uid="{CF34C9AF-75DE-48F6-9B67-54811D6E1581}"/>
    <cellStyle name="Normal 64 3 2 2 4" xfId="19371" xr:uid="{DF21BE9A-0417-46AC-9356-1139C4ECE91E}"/>
    <cellStyle name="Normal 64 3 2 3" xfId="19372" xr:uid="{A09CDC4F-B553-45EB-9B1B-3479715C999A}"/>
    <cellStyle name="Normal 64 3 2 3 2" xfId="19373" xr:uid="{4F5547DC-0B56-4CAC-91F1-DFA03B376657}"/>
    <cellStyle name="Normal 64 3 2 3 2 2" xfId="19374" xr:uid="{53159AE2-839B-4589-BED7-4FA871D51662}"/>
    <cellStyle name="Normal 64 3 2 3 2 2 2" xfId="19375" xr:uid="{51B56A29-6CCB-440D-BCE1-59CFDF5875C0}"/>
    <cellStyle name="Normal 64 3 2 3 2 3" xfId="19376" xr:uid="{00F4B4A9-4DFF-4D60-85EA-E62EE5C5EEE2}"/>
    <cellStyle name="Normal 64 3 2 3 3" xfId="19377" xr:uid="{4132B4E6-7E4D-465D-A9E9-108B433F7484}"/>
    <cellStyle name="Normal 64 3 2 3 3 2" xfId="19378" xr:uid="{E4F4D5CB-51A4-4170-A3C8-4BF8BF044AD3}"/>
    <cellStyle name="Normal 64 3 2 3 4" xfId="19379" xr:uid="{BD075146-FF84-43D7-B3EA-D9A0EFAAFCD0}"/>
    <cellStyle name="Normal 64 3 2 4" xfId="19380" xr:uid="{211A7861-7E02-46E3-97F0-0F6F30D6AFE6}"/>
    <cellStyle name="Normal 64 3 2 4 2" xfId="19381" xr:uid="{CE69A3AE-910B-4202-B87C-1ACE1F719B2F}"/>
    <cellStyle name="Normal 64 3 2 4 2 2" xfId="19382" xr:uid="{922EDDE7-672C-4AC5-A37C-64B418E29A25}"/>
    <cellStyle name="Normal 64 3 2 4 2 2 2" xfId="19383" xr:uid="{B87AEB8B-A86C-47AC-88AB-13D5A4879D2F}"/>
    <cellStyle name="Normal 64 3 2 4 2 3" xfId="19384" xr:uid="{F52FE046-938A-4C5B-8948-956B6DA962DF}"/>
    <cellStyle name="Normal 64 3 2 4 3" xfId="19385" xr:uid="{5D32D45B-33AD-4164-9FB5-80BD52DD9FCC}"/>
    <cellStyle name="Normal 64 3 2 4 3 2" xfId="19386" xr:uid="{3C2CF8FB-F80E-4293-B49D-665228AE94DB}"/>
    <cellStyle name="Normal 64 3 2 4 4" xfId="19387" xr:uid="{90F549D3-913B-4A1B-B61F-89A8F37E4EC1}"/>
    <cellStyle name="Normal 64 3 2 5" xfId="19388" xr:uid="{DF209330-91DA-42B5-9F41-BC71CEA10774}"/>
    <cellStyle name="Normal 64 3 2 5 2" xfId="19389" xr:uid="{277562E2-9D8F-4149-8F18-67064A0EC89F}"/>
    <cellStyle name="Normal 64 3 2 5 2 2" xfId="19390" xr:uid="{B7F70107-4D19-46A6-9E01-0BD0E3E40855}"/>
    <cellStyle name="Normal 64 3 2 5 3" xfId="19391" xr:uid="{E19B4A31-D3D6-4574-980E-0FAC3DA45F31}"/>
    <cellStyle name="Normal 64 3 2 6" xfId="19392" xr:uid="{60C68DCD-A5F2-425F-93F2-119E7E7548C8}"/>
    <cellStyle name="Normal 64 3 2 6 2" xfId="19393" xr:uid="{F935E9F3-3EF1-4F6C-A637-DA32A8C53109}"/>
    <cellStyle name="Normal 64 3 2 7" xfId="19394" xr:uid="{C8D024AA-3211-4ED9-874C-1F59BD34DEF5}"/>
    <cellStyle name="Normal 64 3 3" xfId="19395" xr:uid="{A0010EAF-7C5B-4845-B432-EE0C060AADE1}"/>
    <cellStyle name="Normal 64 3 3 2" xfId="19396" xr:uid="{96EA246D-CC0C-4371-BD7E-18557F1A3101}"/>
    <cellStyle name="Normal 64 3 3 2 2" xfId="19397" xr:uid="{423F1959-95C2-49BE-B06F-6FD21EF6B0D5}"/>
    <cellStyle name="Normal 64 3 3 2 2 2" xfId="19398" xr:uid="{7C2E9179-67D2-44FF-998E-0C1B2CBE68C4}"/>
    <cellStyle name="Normal 64 3 3 2 3" xfId="19399" xr:uid="{325F9C5B-0066-4F41-808E-AE9FB6D020AB}"/>
    <cellStyle name="Normal 64 3 3 3" xfId="19400" xr:uid="{3AE56243-560F-4ACA-920F-73ECDB81481C}"/>
    <cellStyle name="Normal 64 3 3 3 2" xfId="19401" xr:uid="{C1E1CC84-C91D-4E6C-B4FF-37806563FE77}"/>
    <cellStyle name="Normal 64 3 3 4" xfId="19402" xr:uid="{84D5DC24-EE47-490B-BB5D-B424374D1168}"/>
    <cellStyle name="Normal 64 3 4" xfId="19403" xr:uid="{1A0FC735-48AF-448D-8ADF-20E4C01AF860}"/>
    <cellStyle name="Normal 64 3 4 2" xfId="19404" xr:uid="{B6BAD06F-6EF5-4FB0-9E92-B8BA6890F134}"/>
    <cellStyle name="Normal 64 3 4 2 2" xfId="19405" xr:uid="{077FCB0B-C21C-466D-A559-CB1B2CBBB737}"/>
    <cellStyle name="Normal 64 3 4 2 2 2" xfId="19406" xr:uid="{A55A8D68-216F-4E41-9887-81613CF642BD}"/>
    <cellStyle name="Normal 64 3 4 2 3" xfId="19407" xr:uid="{4DC101EA-21EB-4CA4-B24A-964FAD0BDC0D}"/>
    <cellStyle name="Normal 64 3 4 3" xfId="19408" xr:uid="{B8A4A73E-51D2-4233-B3BF-1A11918A2743}"/>
    <cellStyle name="Normal 64 3 4 3 2" xfId="19409" xr:uid="{706155DF-9C3F-4FA6-88D9-D8A4D39CBEA1}"/>
    <cellStyle name="Normal 64 3 4 4" xfId="19410" xr:uid="{A1AA2E42-72E3-4DCE-B331-1F15123123CD}"/>
    <cellStyle name="Normal 64 3 5" xfId="19411" xr:uid="{C3CC4476-D2D9-4232-A4C0-EFE132A306EF}"/>
    <cellStyle name="Normal 64 3 5 2" xfId="19412" xr:uid="{E07FF4A4-C9C1-4407-9C00-E96F88279CBC}"/>
    <cellStyle name="Normal 64 3 5 2 2" xfId="19413" xr:uid="{1278604E-B258-442B-80CD-1741AA739CE2}"/>
    <cellStyle name="Normal 64 3 5 2 2 2" xfId="19414" xr:uid="{53833834-1183-4573-ACDB-69EE3541B71B}"/>
    <cellStyle name="Normal 64 3 5 2 3" xfId="19415" xr:uid="{BCFDD249-703F-4B84-B1FA-6C1ADCA762A7}"/>
    <cellStyle name="Normal 64 3 5 3" xfId="19416" xr:uid="{CDEEA766-655E-4D34-A420-C688E14A54BC}"/>
    <cellStyle name="Normal 64 3 5 3 2" xfId="19417" xr:uid="{AB2A1B3F-C52C-4E1B-AE2E-8F23D54F102C}"/>
    <cellStyle name="Normal 64 3 5 4" xfId="19418" xr:uid="{DF60F906-74DD-437C-A27A-EC5AA6DB1A01}"/>
    <cellStyle name="Normal 64 3 6" xfId="19419" xr:uid="{FB2585EC-D898-4A34-AAE2-E4CA26AC594B}"/>
    <cellStyle name="Normal 64 3 6 2" xfId="19420" xr:uid="{03E4616C-754E-4677-AB1A-43E2F9CB1AB2}"/>
    <cellStyle name="Normal 64 3 6 2 2" xfId="19421" xr:uid="{E5705B4A-3541-4D8F-9D4C-A2093DF1D166}"/>
    <cellStyle name="Normal 64 3 6 3" xfId="19422" xr:uid="{0BFBE47E-9AB9-4A86-8CD9-A878FB531A6F}"/>
    <cellStyle name="Normal 64 3 7" xfId="19423" xr:uid="{C2675799-4EF2-4CF7-8149-D9065904B9D4}"/>
    <cellStyle name="Normal 64 3 7 2" xfId="19424" xr:uid="{B5C9DDBD-8874-4D73-9EB3-BE082974A771}"/>
    <cellStyle name="Normal 64 3 8" xfId="19425" xr:uid="{9174EF6B-9BBE-413B-AA21-81C7BF099C17}"/>
    <cellStyle name="Normal 64 4" xfId="19426" xr:uid="{53EE06BA-7D50-4B67-AA6A-67A3C67CB9D0}"/>
    <cellStyle name="Normal 64 4 2" xfId="19427" xr:uid="{35FFA684-A309-4385-AE81-74C268A41F0D}"/>
    <cellStyle name="Normal 64 4 2 2" xfId="19428" xr:uid="{258477B7-86F0-4739-A411-123671446DE7}"/>
    <cellStyle name="Normal 64 4 2 2 2" xfId="19429" xr:uid="{21A2F8B8-318C-4516-BDF3-0B1A70B817ED}"/>
    <cellStyle name="Normal 64 4 2 2 2 2" xfId="19430" xr:uid="{AB133422-953B-4312-AEBF-E28E5BB48FB7}"/>
    <cellStyle name="Normal 64 4 2 2 3" xfId="19431" xr:uid="{EA8ADA4F-FEC2-4E57-8C36-E83F30560E03}"/>
    <cellStyle name="Normal 64 4 2 3" xfId="19432" xr:uid="{91EC6A10-9578-4ECF-9355-6E863F1CA4A8}"/>
    <cellStyle name="Normal 64 4 2 3 2" xfId="19433" xr:uid="{27C25296-BF6B-4E6F-B467-659F699D3D13}"/>
    <cellStyle name="Normal 64 4 2 4" xfId="19434" xr:uid="{890E2021-2A7A-4A86-88C4-AF0D3C2CEE94}"/>
    <cellStyle name="Normal 64 4 3" xfId="19435" xr:uid="{4BB8D5A8-1D98-48FA-A870-99B11313F969}"/>
    <cellStyle name="Normal 64 4 3 2" xfId="19436" xr:uid="{A76DAE10-8F9C-41D4-BAEC-7D3CBD95EBAB}"/>
    <cellStyle name="Normal 64 4 3 2 2" xfId="19437" xr:uid="{04963E93-791A-4AEF-B133-7F9EF6DB33D4}"/>
    <cellStyle name="Normal 64 4 3 2 2 2" xfId="19438" xr:uid="{C67F176F-F8B5-401A-85ED-E9DFB42A2A97}"/>
    <cellStyle name="Normal 64 4 3 2 3" xfId="19439" xr:uid="{C1CC26E6-D5DC-4EED-9EE5-0CDF978D503B}"/>
    <cellStyle name="Normal 64 4 3 3" xfId="19440" xr:uid="{1F68504C-1D08-4CA7-96F7-4D6794C1DE5D}"/>
    <cellStyle name="Normal 64 4 3 3 2" xfId="19441" xr:uid="{B7E654A4-9A6A-4275-B936-0883CDF50A5D}"/>
    <cellStyle name="Normal 64 4 3 4" xfId="19442" xr:uid="{A4A4FEA3-ABE7-4482-8935-D911D95A4DD0}"/>
    <cellStyle name="Normal 64 4 4" xfId="19443" xr:uid="{67AE4000-5EA4-4CB3-B76E-EE6346D16CE4}"/>
    <cellStyle name="Normal 64 4 4 2" xfId="19444" xr:uid="{32D84EE6-523E-4E25-9FFC-88EF846A8B4B}"/>
    <cellStyle name="Normal 64 4 4 2 2" xfId="19445" xr:uid="{30D88114-EAD2-4563-BB8E-65497C403D13}"/>
    <cellStyle name="Normal 64 4 4 2 2 2" xfId="19446" xr:uid="{4E7E69BE-5487-4C5A-BBCD-075E462DFE9E}"/>
    <cellStyle name="Normal 64 4 4 2 3" xfId="19447" xr:uid="{8B4B3861-37EE-48DC-9A54-DBC45FA14C82}"/>
    <cellStyle name="Normal 64 4 4 3" xfId="19448" xr:uid="{B0D3E7F8-FF98-44AC-B0A8-B0CB2F1382DF}"/>
    <cellStyle name="Normal 64 4 4 3 2" xfId="19449" xr:uid="{CF149FD8-0067-4B43-9286-1C8B1DE6067A}"/>
    <cellStyle name="Normal 64 4 4 4" xfId="19450" xr:uid="{B5AD5519-7C14-45C2-B3C1-20C6CCAEB76C}"/>
    <cellStyle name="Normal 64 4 5" xfId="19451" xr:uid="{409D5CA7-8EF6-4E5B-B5B6-3B26E6EAAF14}"/>
    <cellStyle name="Normal 64 4 5 2" xfId="19452" xr:uid="{A18340BD-8110-4C8D-AE17-82D53E5434E1}"/>
    <cellStyle name="Normal 64 4 5 2 2" xfId="19453" xr:uid="{0B256441-02A5-4FB9-8A61-32C161FB2A12}"/>
    <cellStyle name="Normal 64 4 5 3" xfId="19454" xr:uid="{EE1AFE34-25A6-4700-B2A0-111F6DB98E2E}"/>
    <cellStyle name="Normal 64 4 6" xfId="19455" xr:uid="{8280583A-B79C-4943-9B9B-8EB5EAAAD4B7}"/>
    <cellStyle name="Normal 64 4 6 2" xfId="19456" xr:uid="{2327FD36-3CA1-4439-852C-D3BBC1AA129C}"/>
    <cellStyle name="Normal 64 4 7" xfId="19457" xr:uid="{21CF6289-4898-4005-9BEC-1FA76E993516}"/>
    <cellStyle name="Normal 64 5" xfId="19458" xr:uid="{FBE03410-A587-4BCB-8DCD-7A4AE565A39A}"/>
    <cellStyle name="Normal 64 5 2" xfId="19459" xr:uid="{F33D9D01-6BE2-45AA-8239-343EAEEF47F6}"/>
    <cellStyle name="Normal 64 5 2 2" xfId="19460" xr:uid="{BC8BDDC5-2C8D-45FA-BE4E-4340CB160EC0}"/>
    <cellStyle name="Normal 64 5 2 2 2" xfId="19461" xr:uid="{3202A79C-91D2-4821-9937-57BF039A7893}"/>
    <cellStyle name="Normal 64 5 2 3" xfId="19462" xr:uid="{2D2719AB-FF96-45C3-93CC-B057FCDB3AAB}"/>
    <cellStyle name="Normal 64 5 3" xfId="19463" xr:uid="{BD358CD5-F722-4CDD-B355-135001DA98C1}"/>
    <cellStyle name="Normal 64 5 3 2" xfId="19464" xr:uid="{7B672E01-3145-426D-85DD-8043FE794270}"/>
    <cellStyle name="Normal 64 5 4" xfId="19465" xr:uid="{A2FDA154-6AED-456A-BB81-3F8272A395A8}"/>
    <cellStyle name="Normal 64 6" xfId="19466" xr:uid="{294CB8BD-7EE7-4FE3-A998-FDD386E516DD}"/>
    <cellStyle name="Normal 64 6 2" xfId="19467" xr:uid="{E21D8222-4B28-4A41-B5B2-A162AED990A4}"/>
    <cellStyle name="Normal 64 6 2 2" xfId="19468" xr:uid="{2C604C94-4F97-4259-AC1B-6AA5E585B201}"/>
    <cellStyle name="Normal 64 6 2 2 2" xfId="19469" xr:uid="{1F31E5A4-18F8-4134-B5DC-BF27C12E66EF}"/>
    <cellStyle name="Normal 64 6 2 3" xfId="19470" xr:uid="{D282EF82-553C-4627-B231-8D28E17087D8}"/>
    <cellStyle name="Normal 64 6 3" xfId="19471" xr:uid="{7C76FA7F-469C-4F51-AF3D-554F47FFEA43}"/>
    <cellStyle name="Normal 64 6 3 2" xfId="19472" xr:uid="{406EA440-CF78-43BB-8498-7D7B393CBE93}"/>
    <cellStyle name="Normal 64 6 4" xfId="19473" xr:uid="{880DF823-B186-47DE-887A-B2D54FB5366A}"/>
    <cellStyle name="Normal 64 7" xfId="19474" xr:uid="{94C8EB8B-5474-4758-98FC-055F247FFFCB}"/>
    <cellStyle name="Normal 64 7 2" xfId="19475" xr:uid="{8BCCB9DB-1E0C-46B6-B624-CCE5F9D9AC45}"/>
    <cellStyle name="Normal 64 7 2 2" xfId="19476" xr:uid="{1937A1AC-BF54-4A7B-8D6F-2280F928CC87}"/>
    <cellStyle name="Normal 64 7 2 2 2" xfId="19477" xr:uid="{34C8906E-A1E4-443B-871A-8E8BA350B01C}"/>
    <cellStyle name="Normal 64 7 2 3" xfId="19478" xr:uid="{D942D401-83E6-4371-BC12-A8F99E1D5EAF}"/>
    <cellStyle name="Normal 64 7 3" xfId="19479" xr:uid="{780FD781-98D9-4038-B6E5-49500C6D877B}"/>
    <cellStyle name="Normal 64 7 3 2" xfId="19480" xr:uid="{C9345082-7975-49BF-B2DB-46B0CF7CF732}"/>
    <cellStyle name="Normal 64 7 4" xfId="19481" xr:uid="{5A951619-CBD0-4BB5-8D04-EEA97311D0E2}"/>
    <cellStyle name="Normal 64 8" xfId="19482" xr:uid="{26A92566-FDD4-407C-86C9-AEC8B9E71331}"/>
    <cellStyle name="Normal 64 8 2" xfId="19483" xr:uid="{3FFF44FD-EFB1-4AC8-9E2C-96B3676D9C9E}"/>
    <cellStyle name="Normal 64 8 2 2" xfId="19484" xr:uid="{EA5A8BF8-F045-44A2-8F31-98080FA207C5}"/>
    <cellStyle name="Normal 64 8 3" xfId="19485" xr:uid="{7925235C-A0E9-4505-87DE-304E45C1EEF1}"/>
    <cellStyle name="Normal 64 9" xfId="19486" xr:uid="{8C114BE5-2C59-4F4E-BCD8-474A3AF98914}"/>
    <cellStyle name="Normal 64 9 2" xfId="19487" xr:uid="{FF5FBE8F-CBF1-41D9-B379-3C58B92F2A96}"/>
    <cellStyle name="Normal 65" xfId="19488" xr:uid="{5633EDE6-EDEA-4617-866A-E21E60DF606E}"/>
    <cellStyle name="Normal 65 10" xfId="19489" xr:uid="{030ECFDC-EACD-4A09-8E76-F7FD9440710A}"/>
    <cellStyle name="Normal 65 2" xfId="19490" xr:uid="{2343CB88-2E62-429F-BAF7-829EEC09D4B0}"/>
    <cellStyle name="Normal 65 2 2" xfId="19491" xr:uid="{5561D7E9-3B4D-4921-8042-D338781188E9}"/>
    <cellStyle name="Normal 65 2 2 2" xfId="19492" xr:uid="{A63E1445-7563-400E-AE13-8150E42F7365}"/>
    <cellStyle name="Normal 65 2 2 2 2" xfId="19493" xr:uid="{B2A8B34D-4797-437C-9431-5E0C9DAD6556}"/>
    <cellStyle name="Normal 65 2 2 2 2 2" xfId="19494" xr:uid="{CE3A2131-3DE1-4932-A6FB-75A3D7D17893}"/>
    <cellStyle name="Normal 65 2 2 2 2 2 2" xfId="19495" xr:uid="{86759D8E-E068-4E31-A441-2DF05EDA0472}"/>
    <cellStyle name="Normal 65 2 2 2 2 3" xfId="19496" xr:uid="{E22519C6-4689-4E21-9A9C-82250EC870BD}"/>
    <cellStyle name="Normal 65 2 2 2 3" xfId="19497" xr:uid="{D6B62AEC-C271-4242-8DE3-6930E69FFDA8}"/>
    <cellStyle name="Normal 65 2 2 2 3 2" xfId="19498" xr:uid="{3C2DDAD0-B701-45DE-A3BF-98444400C87D}"/>
    <cellStyle name="Normal 65 2 2 2 4" xfId="19499" xr:uid="{31FF09C9-8EE0-489B-A8A9-09FC92530B04}"/>
    <cellStyle name="Normal 65 2 2 3" xfId="19500" xr:uid="{33E71F84-CCEC-455D-9A3D-5AD6506F1E24}"/>
    <cellStyle name="Normal 65 2 2 3 2" xfId="19501" xr:uid="{2A167E0E-72AF-4BC3-9B3B-88B4AFC72622}"/>
    <cellStyle name="Normal 65 2 2 3 2 2" xfId="19502" xr:uid="{1F36297B-F2EE-4A12-94C1-9C07F31DFF04}"/>
    <cellStyle name="Normal 65 2 2 3 2 2 2" xfId="19503" xr:uid="{80ABA3CA-26D3-439E-8014-78625FFD1C09}"/>
    <cellStyle name="Normal 65 2 2 3 2 3" xfId="19504" xr:uid="{5F23FEAF-8EE3-462D-84D7-4327E6B76655}"/>
    <cellStyle name="Normal 65 2 2 3 3" xfId="19505" xr:uid="{275D1FE6-3D3B-4374-B617-66F167B6B039}"/>
    <cellStyle name="Normal 65 2 2 3 3 2" xfId="19506" xr:uid="{571BB8A8-2192-4F06-A9EF-E4E729171522}"/>
    <cellStyle name="Normal 65 2 2 3 4" xfId="19507" xr:uid="{230B9B16-6B17-4299-A63D-C23B72EF74B0}"/>
    <cellStyle name="Normal 65 2 2 4" xfId="19508" xr:uid="{09F208E5-EE47-4544-8863-2EA8DE102BF8}"/>
    <cellStyle name="Normal 65 2 2 4 2" xfId="19509" xr:uid="{E3B8E4D1-AD3B-4A4C-B972-AC5F08CFFA1D}"/>
    <cellStyle name="Normal 65 2 2 4 2 2" xfId="19510" xr:uid="{AFDC134D-1AAC-4415-9CE7-04AD365D2660}"/>
    <cellStyle name="Normal 65 2 2 4 2 2 2" xfId="19511" xr:uid="{6943C17D-76C2-402A-8459-7AD169D5DD3B}"/>
    <cellStyle name="Normal 65 2 2 4 2 3" xfId="19512" xr:uid="{89C2999D-9B51-4DB7-B5DC-1F3596262551}"/>
    <cellStyle name="Normal 65 2 2 4 3" xfId="19513" xr:uid="{5E1C67BC-43C3-4899-A065-14859B41C833}"/>
    <cellStyle name="Normal 65 2 2 4 3 2" xfId="19514" xr:uid="{F4389C28-3DB9-4315-89C3-5D1D67FEDBBB}"/>
    <cellStyle name="Normal 65 2 2 4 4" xfId="19515" xr:uid="{84743AB7-3678-403D-818F-CA44C9292661}"/>
    <cellStyle name="Normal 65 2 2 5" xfId="19516" xr:uid="{8082FD90-C038-4987-872E-05BC4CA9882A}"/>
    <cellStyle name="Normal 65 2 2 5 2" xfId="19517" xr:uid="{EC563E4A-AB10-4591-8873-3F367D44DCD6}"/>
    <cellStyle name="Normal 65 2 2 5 2 2" xfId="19518" xr:uid="{FE891163-9619-4F46-AF29-FA37C7CB5A98}"/>
    <cellStyle name="Normal 65 2 2 5 3" xfId="19519" xr:uid="{1EA014F7-5591-4209-8CFB-787F80FBDA81}"/>
    <cellStyle name="Normal 65 2 2 6" xfId="19520" xr:uid="{828DB51F-4047-4DFB-B0D0-F9281EE1F1A1}"/>
    <cellStyle name="Normal 65 2 2 6 2" xfId="19521" xr:uid="{82CE6BAC-EC05-4CC9-A4D0-FEA0197FB736}"/>
    <cellStyle name="Normal 65 2 2 7" xfId="19522" xr:uid="{45740298-5368-42CE-8BE6-B35B7BCBD8ED}"/>
    <cellStyle name="Normal 65 2 3" xfId="19523" xr:uid="{EA0B10C8-7640-4A05-B328-6992367DB8D2}"/>
    <cellStyle name="Normal 65 2 3 2" xfId="19524" xr:uid="{E1E8706B-1498-436B-99ED-9A88DF7255F9}"/>
    <cellStyle name="Normal 65 2 3 2 2" xfId="19525" xr:uid="{A6419533-8245-4911-8464-7AC29DFD5FA9}"/>
    <cellStyle name="Normal 65 2 3 2 2 2" xfId="19526" xr:uid="{7CC33E3B-3C72-4985-85D9-D637DD8B663F}"/>
    <cellStyle name="Normal 65 2 3 2 3" xfId="19527" xr:uid="{7C81DAE9-D4A6-44F6-A757-38EF40314B14}"/>
    <cellStyle name="Normal 65 2 3 3" xfId="19528" xr:uid="{21A12FBD-9C4B-4798-BCBA-50CCE8B6FF64}"/>
    <cellStyle name="Normal 65 2 3 3 2" xfId="19529" xr:uid="{1181ADF9-BA48-4466-BB3A-B2849A98830D}"/>
    <cellStyle name="Normal 65 2 3 4" xfId="19530" xr:uid="{052D2DAA-9A65-49CE-8D3E-E22AA0DE327A}"/>
    <cellStyle name="Normal 65 2 4" xfId="19531" xr:uid="{CB7C2389-9FE4-47D7-837B-D5165083CA3D}"/>
    <cellStyle name="Normal 65 2 4 2" xfId="19532" xr:uid="{12F96AAC-A4A8-46DC-8483-7BFF9279A7A1}"/>
    <cellStyle name="Normal 65 2 4 2 2" xfId="19533" xr:uid="{1361C623-2994-4557-A0F7-CFC199A98174}"/>
    <cellStyle name="Normal 65 2 4 2 2 2" xfId="19534" xr:uid="{0F45B5A5-9E70-4883-8C0E-037B90D14C6F}"/>
    <cellStyle name="Normal 65 2 4 2 3" xfId="19535" xr:uid="{7579B3AD-BB94-4F56-AF3F-EDD38F015B29}"/>
    <cellStyle name="Normal 65 2 4 3" xfId="19536" xr:uid="{E4084E38-845B-4DE7-951A-1ED80960F8BF}"/>
    <cellStyle name="Normal 65 2 4 3 2" xfId="19537" xr:uid="{F5B146BC-0EC9-43B5-88E8-29E49DF42AB0}"/>
    <cellStyle name="Normal 65 2 4 4" xfId="19538" xr:uid="{4B9653CF-4F7B-4106-8B69-2550BE586E1E}"/>
    <cellStyle name="Normal 65 2 5" xfId="19539" xr:uid="{B4A8B126-06AC-4E79-9E5E-4EA6EAF8FCAD}"/>
    <cellStyle name="Normal 65 2 5 2" xfId="19540" xr:uid="{0864CDF5-A434-4125-9F05-BE43CE11E6AC}"/>
    <cellStyle name="Normal 65 2 5 2 2" xfId="19541" xr:uid="{CAC13B68-4A2D-4860-8A5D-D7C8AF25DFEB}"/>
    <cellStyle name="Normal 65 2 5 2 2 2" xfId="19542" xr:uid="{89C571E3-D42E-4268-A633-76B25DC47ADB}"/>
    <cellStyle name="Normal 65 2 5 2 3" xfId="19543" xr:uid="{8DE1EF99-2409-4404-89AB-91897ACCFA61}"/>
    <cellStyle name="Normal 65 2 5 3" xfId="19544" xr:uid="{D45EF5FC-BB73-4A25-8562-23AA56BEE949}"/>
    <cellStyle name="Normal 65 2 5 3 2" xfId="19545" xr:uid="{43B965FE-2D71-44A6-8C32-051E649EB0FC}"/>
    <cellStyle name="Normal 65 2 5 4" xfId="19546" xr:uid="{5E702B8A-4632-4BA8-91EF-CCEA76418DA0}"/>
    <cellStyle name="Normal 65 2 6" xfId="19547" xr:uid="{495C79F0-BDED-4413-A79D-2816ADEACF7C}"/>
    <cellStyle name="Normal 65 2 6 2" xfId="19548" xr:uid="{95111985-E856-4C25-916B-E3DC4C1AEDC1}"/>
    <cellStyle name="Normal 65 2 6 2 2" xfId="19549" xr:uid="{C7193641-2B34-4D62-8C15-B6691F792BAA}"/>
    <cellStyle name="Normal 65 2 6 3" xfId="19550" xr:uid="{334CDC2D-D116-4E92-8200-416D0BA5E0D2}"/>
    <cellStyle name="Normal 65 2 7" xfId="19551" xr:uid="{23939CE7-4BB6-486A-B623-EA1FB8468228}"/>
    <cellStyle name="Normal 65 2 7 2" xfId="19552" xr:uid="{348EC47E-80C1-4963-AA07-C65E56EBC2B0}"/>
    <cellStyle name="Normal 65 2 8" xfId="19553" xr:uid="{F9B1F12B-84EF-4B2A-9FC8-1C5F722CFA29}"/>
    <cellStyle name="Normal 65 3" xfId="19554" xr:uid="{503B83FE-5E8E-4EA9-9D67-D1A3F5A1F6EA}"/>
    <cellStyle name="Normal 65 3 2" xfId="19555" xr:uid="{BEEE37D6-019B-47D2-8AB3-5B5E3474975A}"/>
    <cellStyle name="Normal 65 3 2 2" xfId="19556" xr:uid="{AD194E86-5A50-49C1-95B0-C20640C753E6}"/>
    <cellStyle name="Normal 65 3 2 2 2" xfId="19557" xr:uid="{9809C002-9723-4AFC-A4BF-67C9A78C86AF}"/>
    <cellStyle name="Normal 65 3 2 2 2 2" xfId="19558" xr:uid="{B2634BCC-F01D-46C7-B6B1-4C038FEC2D46}"/>
    <cellStyle name="Normal 65 3 2 2 2 2 2" xfId="19559" xr:uid="{D34ED20C-4029-403F-B3C9-797D5BA35073}"/>
    <cellStyle name="Normal 65 3 2 2 2 3" xfId="19560" xr:uid="{60F7B6D0-0FB3-493B-8CC0-694203AE090E}"/>
    <cellStyle name="Normal 65 3 2 2 3" xfId="19561" xr:uid="{9E24EA96-71BA-41C8-82F0-BFC7765338AA}"/>
    <cellStyle name="Normal 65 3 2 2 3 2" xfId="19562" xr:uid="{89C6FF19-727D-445B-B0B9-E79878025A06}"/>
    <cellStyle name="Normal 65 3 2 2 4" xfId="19563" xr:uid="{24CB08E2-E26E-4C3C-8C81-D8E308DAE35E}"/>
    <cellStyle name="Normal 65 3 2 3" xfId="19564" xr:uid="{49EEF375-20D1-438A-B6EB-D29059D1556F}"/>
    <cellStyle name="Normal 65 3 2 3 2" xfId="19565" xr:uid="{3A363A2D-3866-4FDD-B80A-476046D8E0AF}"/>
    <cellStyle name="Normal 65 3 2 3 2 2" xfId="19566" xr:uid="{E05A8C74-A8BB-4130-A088-0F6A6F7BA651}"/>
    <cellStyle name="Normal 65 3 2 3 2 2 2" xfId="19567" xr:uid="{28993E80-AEB3-4868-9A8D-B5228A998D59}"/>
    <cellStyle name="Normal 65 3 2 3 2 3" xfId="19568" xr:uid="{2E80C28E-5A7B-4599-8671-B6A880336B96}"/>
    <cellStyle name="Normal 65 3 2 3 3" xfId="19569" xr:uid="{0EA4528C-A9F6-4D34-ABBD-3A88E4F7D6EA}"/>
    <cellStyle name="Normal 65 3 2 3 3 2" xfId="19570" xr:uid="{F7B8C34D-7707-4ABA-BA11-3B9AC25B46EF}"/>
    <cellStyle name="Normal 65 3 2 3 4" xfId="19571" xr:uid="{D3E50D79-56E8-4F41-BCF2-AB35844584EA}"/>
    <cellStyle name="Normal 65 3 2 4" xfId="19572" xr:uid="{1D4EFC90-EB2F-4C35-9B01-5E2E27876F6C}"/>
    <cellStyle name="Normal 65 3 2 4 2" xfId="19573" xr:uid="{D4205C17-6B70-4A85-81E9-0BA2A5C8F2F5}"/>
    <cellStyle name="Normal 65 3 2 4 2 2" xfId="19574" xr:uid="{811633A4-7EB2-4F1B-BE1C-7C49F565B2AB}"/>
    <cellStyle name="Normal 65 3 2 4 2 2 2" xfId="19575" xr:uid="{22FA8957-062C-4D7C-831A-A282C5B344F0}"/>
    <cellStyle name="Normal 65 3 2 4 2 3" xfId="19576" xr:uid="{25C6FA22-AD96-4812-8749-33B4E5E2711B}"/>
    <cellStyle name="Normal 65 3 2 4 3" xfId="19577" xr:uid="{4503D567-6711-4DE6-BD75-A4BF7820C5BA}"/>
    <cellStyle name="Normal 65 3 2 4 3 2" xfId="19578" xr:uid="{317FE052-AF26-45CE-8679-5560A8885C46}"/>
    <cellStyle name="Normal 65 3 2 4 4" xfId="19579" xr:uid="{BB48DED0-E6D4-4CD3-A496-F287C0C09F67}"/>
    <cellStyle name="Normal 65 3 2 5" xfId="19580" xr:uid="{3F0D5AA2-A749-445F-978E-12C9C5A23B25}"/>
    <cellStyle name="Normal 65 3 2 5 2" xfId="19581" xr:uid="{283E2A8F-85AA-460D-BB4E-3F5E0A610D67}"/>
    <cellStyle name="Normal 65 3 2 5 2 2" xfId="19582" xr:uid="{D10B1EF4-91B2-4438-A57F-AB0111A7D82E}"/>
    <cellStyle name="Normal 65 3 2 5 3" xfId="19583" xr:uid="{D3DBD180-27C8-4892-8065-A7F72ADAB7CB}"/>
    <cellStyle name="Normal 65 3 2 6" xfId="19584" xr:uid="{5FC97490-48FE-4AE9-BEEA-8476EF9BDD87}"/>
    <cellStyle name="Normal 65 3 2 6 2" xfId="19585" xr:uid="{57B90DD4-3973-4C17-8E01-95A5B74E5661}"/>
    <cellStyle name="Normal 65 3 2 7" xfId="19586" xr:uid="{BA32638C-B2DB-42EC-80F0-32F1B24AE7D2}"/>
    <cellStyle name="Normal 65 3 3" xfId="19587" xr:uid="{F9F3FDBC-673F-409A-BADF-60CC9DAD1360}"/>
    <cellStyle name="Normal 65 3 3 2" xfId="19588" xr:uid="{DF56375F-DB25-44EE-A69F-ECED204EC409}"/>
    <cellStyle name="Normal 65 3 3 2 2" xfId="19589" xr:uid="{DE3B0C1E-5E88-4AA7-A317-90542A91CF57}"/>
    <cellStyle name="Normal 65 3 3 2 2 2" xfId="19590" xr:uid="{8D098856-27BC-406E-A9AF-FCDFFB739100}"/>
    <cellStyle name="Normal 65 3 3 2 3" xfId="19591" xr:uid="{597E9AE2-03B7-4B0D-A5E5-9A4ED7CEA45B}"/>
    <cellStyle name="Normal 65 3 3 3" xfId="19592" xr:uid="{BE2A4F47-8EDC-4E20-9218-946440FCBFF1}"/>
    <cellStyle name="Normal 65 3 3 3 2" xfId="19593" xr:uid="{A6D13021-FCA6-42E9-B388-D81A064971A1}"/>
    <cellStyle name="Normal 65 3 3 4" xfId="19594" xr:uid="{2F1EC239-D835-44B1-942A-DDF75AA7022C}"/>
    <cellStyle name="Normal 65 3 4" xfId="19595" xr:uid="{251886D3-B225-4DFB-9C87-263E9898E7C0}"/>
    <cellStyle name="Normal 65 3 4 2" xfId="19596" xr:uid="{082FF27D-2EE0-4B5B-9112-0DCF46DCB1BA}"/>
    <cellStyle name="Normal 65 3 4 2 2" xfId="19597" xr:uid="{C8D2637E-BD02-481E-BCF2-AB3741E20296}"/>
    <cellStyle name="Normal 65 3 4 2 2 2" xfId="19598" xr:uid="{065086B2-6802-4C2D-85FB-93769725AC92}"/>
    <cellStyle name="Normal 65 3 4 2 3" xfId="19599" xr:uid="{5BC1E3E8-920E-4420-869E-E7DB74E0D8A4}"/>
    <cellStyle name="Normal 65 3 4 3" xfId="19600" xr:uid="{ED560256-7DF0-4CC3-BD7C-7EFCFFDB6BD3}"/>
    <cellStyle name="Normal 65 3 4 3 2" xfId="19601" xr:uid="{2A013EC5-D4B8-457C-8A2B-E60CD1A11A82}"/>
    <cellStyle name="Normal 65 3 4 4" xfId="19602" xr:uid="{237A8336-552E-4263-AA30-E44863B80114}"/>
    <cellStyle name="Normal 65 3 5" xfId="19603" xr:uid="{F41FA89B-AD1B-4F22-857B-5E7ED10AB43B}"/>
    <cellStyle name="Normal 65 3 5 2" xfId="19604" xr:uid="{ED338058-4A45-494C-BD9F-8AB4EED37F41}"/>
    <cellStyle name="Normal 65 3 5 2 2" xfId="19605" xr:uid="{803AD130-295F-4567-B467-4A12661F226F}"/>
    <cellStyle name="Normal 65 3 5 2 2 2" xfId="19606" xr:uid="{BF076C4A-96D6-4A63-B46F-D8D16FB4B3FD}"/>
    <cellStyle name="Normal 65 3 5 2 3" xfId="19607" xr:uid="{A89AF8FB-2D1B-4151-B225-CAB1BFD81ABB}"/>
    <cellStyle name="Normal 65 3 5 3" xfId="19608" xr:uid="{E523BCFA-8DAA-4187-A458-32579D256483}"/>
    <cellStyle name="Normal 65 3 5 3 2" xfId="19609" xr:uid="{562DAA96-E133-4560-BC5C-10E4E7EF6307}"/>
    <cellStyle name="Normal 65 3 5 4" xfId="19610" xr:uid="{3278456F-7A98-4503-B985-20A9E06AB350}"/>
    <cellStyle name="Normal 65 3 6" xfId="19611" xr:uid="{F221BF07-8191-4893-890F-086314171A3C}"/>
    <cellStyle name="Normal 65 3 6 2" xfId="19612" xr:uid="{E53CA629-08A3-48E9-9C7F-0E9F94072F95}"/>
    <cellStyle name="Normal 65 3 6 2 2" xfId="19613" xr:uid="{1FB08E14-D86D-43E0-AC69-FB2E91E819D1}"/>
    <cellStyle name="Normal 65 3 6 3" xfId="19614" xr:uid="{8121C301-4822-48FF-AE10-6D1FF699E219}"/>
    <cellStyle name="Normal 65 3 7" xfId="19615" xr:uid="{B26ED813-1060-413A-9B3B-FDE9A3113A76}"/>
    <cellStyle name="Normal 65 3 7 2" xfId="19616" xr:uid="{9F5C61E0-0334-44F2-A8E0-F89D0954CF80}"/>
    <cellStyle name="Normal 65 3 8" xfId="19617" xr:uid="{82D9470B-89E7-4510-90C3-E7AB823F589C}"/>
    <cellStyle name="Normal 65 4" xfId="19618" xr:uid="{5AE008DD-967D-47EE-A4CF-5AF6F3781E24}"/>
    <cellStyle name="Normal 65 4 2" xfId="19619" xr:uid="{552A6515-57B6-4B78-9BE5-04B5D368DDEF}"/>
    <cellStyle name="Normal 65 4 2 2" xfId="19620" xr:uid="{CF0440A9-DFAB-45DA-BA42-4C03F901539D}"/>
    <cellStyle name="Normal 65 4 2 2 2" xfId="19621" xr:uid="{EB3BB674-2DE7-4283-A7D5-5CE02186FC1B}"/>
    <cellStyle name="Normal 65 4 2 2 2 2" xfId="19622" xr:uid="{E405A851-4CB7-463F-8F44-549E44CA43A8}"/>
    <cellStyle name="Normal 65 4 2 2 3" xfId="19623" xr:uid="{B9A75587-F96B-4351-8BB8-C5F426998E00}"/>
    <cellStyle name="Normal 65 4 2 3" xfId="19624" xr:uid="{6CCCDDD1-F1B3-40A6-9716-1AC61A1D3843}"/>
    <cellStyle name="Normal 65 4 2 3 2" xfId="19625" xr:uid="{C2E1F161-2C99-446C-AE1B-B854F43A0651}"/>
    <cellStyle name="Normal 65 4 2 4" xfId="19626" xr:uid="{06D04E72-8A42-4492-B71C-28FB77C4C6DA}"/>
    <cellStyle name="Normal 65 4 3" xfId="19627" xr:uid="{849E3D59-02F4-4CAC-9396-71C53B8785DA}"/>
    <cellStyle name="Normal 65 4 3 2" xfId="19628" xr:uid="{C86F98D8-5D32-4A00-86E7-FB8B29D42EB2}"/>
    <cellStyle name="Normal 65 4 3 2 2" xfId="19629" xr:uid="{A9FC6D04-2010-4ABC-978F-91D8E0A7D86B}"/>
    <cellStyle name="Normal 65 4 3 2 2 2" xfId="19630" xr:uid="{38F812B0-38D1-476C-9964-388CAF2E56E7}"/>
    <cellStyle name="Normal 65 4 3 2 3" xfId="19631" xr:uid="{F0BB86AE-C1FA-45A4-B4EA-BFDE9407EDFD}"/>
    <cellStyle name="Normal 65 4 3 3" xfId="19632" xr:uid="{6B6CD8C8-BF70-463D-9E9B-E522FE5E5780}"/>
    <cellStyle name="Normal 65 4 3 3 2" xfId="19633" xr:uid="{37CB3C2F-34F4-45BE-AAD7-F15D75C48134}"/>
    <cellStyle name="Normal 65 4 3 4" xfId="19634" xr:uid="{84DF78EA-EF5A-41A8-8B43-C462307D4B34}"/>
    <cellStyle name="Normal 65 4 4" xfId="19635" xr:uid="{A6DC37AE-EA36-4B9F-A4BB-69AE16D81585}"/>
    <cellStyle name="Normal 65 4 4 2" xfId="19636" xr:uid="{AA814C08-AEBB-40C5-83F3-883A79017CC0}"/>
    <cellStyle name="Normal 65 4 4 2 2" xfId="19637" xr:uid="{6FA816F4-A28B-48F1-B5EF-4EE19CF27518}"/>
    <cellStyle name="Normal 65 4 4 2 2 2" xfId="19638" xr:uid="{9B05D299-16C8-4F52-97FB-0AD813DBDE9A}"/>
    <cellStyle name="Normal 65 4 4 2 3" xfId="19639" xr:uid="{12B8FA7F-1044-4A32-9882-024C8593FB07}"/>
    <cellStyle name="Normal 65 4 4 3" xfId="19640" xr:uid="{3B8FFC77-A938-4C52-ABFB-435A0B3CA4B1}"/>
    <cellStyle name="Normal 65 4 4 3 2" xfId="19641" xr:uid="{EB5ED956-1DEB-4702-98DA-428485BFB326}"/>
    <cellStyle name="Normal 65 4 4 4" xfId="19642" xr:uid="{430F0B63-5774-4630-9396-ABA6631963C1}"/>
    <cellStyle name="Normal 65 4 5" xfId="19643" xr:uid="{2F6C505F-8B45-4644-95F5-505FD2034847}"/>
    <cellStyle name="Normal 65 4 5 2" xfId="19644" xr:uid="{9E35D30F-9DB4-4EDC-9F11-7F5157A9283C}"/>
    <cellStyle name="Normal 65 4 5 2 2" xfId="19645" xr:uid="{FEAD53F6-DBB9-4A79-B1E0-79E52F5D940E}"/>
    <cellStyle name="Normal 65 4 5 3" xfId="19646" xr:uid="{18BA006D-009A-4D0C-8FFD-F11E054350F6}"/>
    <cellStyle name="Normal 65 4 6" xfId="19647" xr:uid="{F27E0FAF-D787-404F-A6D7-094A4F5DEDF2}"/>
    <cellStyle name="Normal 65 4 6 2" xfId="19648" xr:uid="{84BA84C0-3E88-48E3-923E-4D2B7AB41110}"/>
    <cellStyle name="Normal 65 4 7" xfId="19649" xr:uid="{5A3529D6-22A6-4AF9-9F7C-80D754717103}"/>
    <cellStyle name="Normal 65 5" xfId="19650" xr:uid="{3B25AAD9-7B7C-46A1-A5DC-30884A6B8750}"/>
    <cellStyle name="Normal 65 5 2" xfId="19651" xr:uid="{943BBAEA-80C3-4683-B5BA-82E70518D837}"/>
    <cellStyle name="Normal 65 5 2 2" xfId="19652" xr:uid="{191D1DC3-FF1F-4336-887F-4860743E89A4}"/>
    <cellStyle name="Normal 65 5 2 2 2" xfId="19653" xr:uid="{E3991041-AC6A-401E-85FB-502174B25960}"/>
    <cellStyle name="Normal 65 5 2 3" xfId="19654" xr:uid="{2AAF5239-C59C-45C7-A101-B227AA9F81D7}"/>
    <cellStyle name="Normal 65 5 3" xfId="19655" xr:uid="{0BF8362E-3961-4E42-BF0E-4A2B9157B19E}"/>
    <cellStyle name="Normal 65 5 3 2" xfId="19656" xr:uid="{ABDAF9EC-E86D-4B29-BEEB-CF66AFEEE1E7}"/>
    <cellStyle name="Normal 65 5 4" xfId="19657" xr:uid="{2FCE84E3-1710-4CF0-9D45-6CD8636062D9}"/>
    <cellStyle name="Normal 65 6" xfId="19658" xr:uid="{A4B2F8A2-FD08-4663-8007-DF1A815D6856}"/>
    <cellStyle name="Normal 65 6 2" xfId="19659" xr:uid="{C68322E5-E496-4176-8CF8-B42F8C957014}"/>
    <cellStyle name="Normal 65 6 2 2" xfId="19660" xr:uid="{8427452D-67E5-4622-969D-2BA687540F82}"/>
    <cellStyle name="Normal 65 6 2 2 2" xfId="19661" xr:uid="{A92D712F-5426-4487-8E1E-26010E12B2D3}"/>
    <cellStyle name="Normal 65 6 2 3" xfId="19662" xr:uid="{FE8F1EF1-1376-4072-B026-A36731E2DCFC}"/>
    <cellStyle name="Normal 65 6 3" xfId="19663" xr:uid="{F3418ABC-3DBD-4A25-97A0-C3721A92AED5}"/>
    <cellStyle name="Normal 65 6 3 2" xfId="19664" xr:uid="{0331A2ED-BB1E-4DB0-94D4-40EEC89EBE0F}"/>
    <cellStyle name="Normal 65 6 4" xfId="19665" xr:uid="{86C75D98-6BFD-4DCA-BF31-389198C60653}"/>
    <cellStyle name="Normal 65 7" xfId="19666" xr:uid="{24E5FB1D-563E-433D-9DB2-C60709D4DE43}"/>
    <cellStyle name="Normal 65 7 2" xfId="19667" xr:uid="{7E1F331B-2AF8-45E7-9838-E9CA05631584}"/>
    <cellStyle name="Normal 65 7 2 2" xfId="19668" xr:uid="{6C113FBB-5887-4B95-B9E6-402A54B24005}"/>
    <cellStyle name="Normal 65 7 2 2 2" xfId="19669" xr:uid="{C09C6EB8-9D33-4585-A0EF-1E84F85AC046}"/>
    <cellStyle name="Normal 65 7 2 3" xfId="19670" xr:uid="{832988A8-281F-4FAA-A44B-0086313E640C}"/>
    <cellStyle name="Normal 65 7 3" xfId="19671" xr:uid="{22A84ADB-37F2-460D-9968-44A3724BFD8B}"/>
    <cellStyle name="Normal 65 7 3 2" xfId="19672" xr:uid="{89100380-8122-4F28-84D6-A175429008A9}"/>
    <cellStyle name="Normal 65 7 4" xfId="19673" xr:uid="{30329FFB-8FE9-4F82-9D26-5B1518DB8C3B}"/>
    <cellStyle name="Normal 65 8" xfId="19674" xr:uid="{8028A06C-94D6-4764-BB3D-47769C605794}"/>
    <cellStyle name="Normal 65 8 2" xfId="19675" xr:uid="{4AFBB5B9-1718-4E22-AD73-CE33C8627B8A}"/>
    <cellStyle name="Normal 65 8 2 2" xfId="19676" xr:uid="{5FF2B72D-7A86-4930-BF0C-32AE3308A914}"/>
    <cellStyle name="Normal 65 8 3" xfId="19677" xr:uid="{FE467366-0D1D-4031-9A13-637A32F58296}"/>
    <cellStyle name="Normal 65 9" xfId="19678" xr:uid="{698C7EC8-524D-4066-AE7B-69DF075353FB}"/>
    <cellStyle name="Normal 65 9 2" xfId="19679" xr:uid="{E7450D50-D9DB-4C9A-AC9D-4733734F428D}"/>
    <cellStyle name="Normal 66" xfId="19680" xr:uid="{28B9FC87-B289-431D-839C-60B9BF4F0056}"/>
    <cellStyle name="Normal 66 10" xfId="19681" xr:uid="{5B89898E-2672-4B10-86DC-CF2051893570}"/>
    <cellStyle name="Normal 66 2" xfId="19682" xr:uid="{BD1FD865-6BCC-4221-96AD-6409763EB018}"/>
    <cellStyle name="Normal 66 2 2" xfId="19683" xr:uid="{ED82C324-FE40-4740-9EF7-DF5BF3757261}"/>
    <cellStyle name="Normal 66 2 2 2" xfId="19684" xr:uid="{7BD8B829-65A4-4951-B81D-601F4AA791ED}"/>
    <cellStyle name="Normal 66 2 2 2 2" xfId="19685" xr:uid="{278CC094-EFCE-459E-B81A-3BD0DC4A991C}"/>
    <cellStyle name="Normal 66 2 2 2 2 2" xfId="19686" xr:uid="{A0D404E1-38E5-4C49-B165-6C34F771615B}"/>
    <cellStyle name="Normal 66 2 2 2 2 2 2" xfId="19687" xr:uid="{FADDEAF0-F617-435B-9305-26D4C7CE7162}"/>
    <cellStyle name="Normal 66 2 2 2 2 3" xfId="19688" xr:uid="{1C18A4B1-9B24-453D-BB5E-EF32A34C7513}"/>
    <cellStyle name="Normal 66 2 2 2 3" xfId="19689" xr:uid="{77102C7B-6B30-4D46-9892-85FF59B4EAA1}"/>
    <cellStyle name="Normal 66 2 2 2 3 2" xfId="19690" xr:uid="{5201661B-1312-43B7-BC54-0DB854AD9330}"/>
    <cellStyle name="Normal 66 2 2 2 4" xfId="19691" xr:uid="{9597D9D7-6EE4-4CC0-B850-30847CD94192}"/>
    <cellStyle name="Normal 66 2 2 3" xfId="19692" xr:uid="{F2B77D39-DF9B-48CD-B352-AEE44DFAD80A}"/>
    <cellStyle name="Normal 66 2 2 3 2" xfId="19693" xr:uid="{82A75305-6CA4-4219-8E0F-A393AAA7E450}"/>
    <cellStyle name="Normal 66 2 2 3 2 2" xfId="19694" xr:uid="{AD0EE5B7-80A1-47DA-AC45-5CF76C62CB29}"/>
    <cellStyle name="Normal 66 2 2 3 2 2 2" xfId="19695" xr:uid="{87644FE9-FD1E-4502-968B-3D6BB0127B41}"/>
    <cellStyle name="Normal 66 2 2 3 2 3" xfId="19696" xr:uid="{EA751957-2B7D-4398-BAE2-183393689C06}"/>
    <cellStyle name="Normal 66 2 2 3 3" xfId="19697" xr:uid="{E08238BC-19FB-43DC-A91B-487C54738F18}"/>
    <cellStyle name="Normal 66 2 2 3 3 2" xfId="19698" xr:uid="{D552E669-7A21-438F-9B06-B0321B54969A}"/>
    <cellStyle name="Normal 66 2 2 3 4" xfId="19699" xr:uid="{8870CB72-D958-47ED-8851-96FF24733790}"/>
    <cellStyle name="Normal 66 2 2 4" xfId="19700" xr:uid="{CA925E4A-D7EF-4EAF-BDDC-DA1DEF1660B4}"/>
    <cellStyle name="Normal 66 2 2 4 2" xfId="19701" xr:uid="{5E63D138-1723-431B-ABA0-BCB94772B4DA}"/>
    <cellStyle name="Normal 66 2 2 4 2 2" xfId="19702" xr:uid="{483D3170-5080-4E92-BD3F-BC1D45BB8D74}"/>
    <cellStyle name="Normal 66 2 2 4 2 2 2" xfId="19703" xr:uid="{D8815792-CB23-44B8-B9B4-4048A28A23F0}"/>
    <cellStyle name="Normal 66 2 2 4 2 3" xfId="19704" xr:uid="{858E1436-79D8-4873-8424-1D6CE1E49C47}"/>
    <cellStyle name="Normal 66 2 2 4 3" xfId="19705" xr:uid="{B40CE832-8A4D-4CF0-9AA7-0CB4996E725B}"/>
    <cellStyle name="Normal 66 2 2 4 3 2" xfId="19706" xr:uid="{C64A5FC0-2534-485C-9FC0-CACC022AEF0F}"/>
    <cellStyle name="Normal 66 2 2 4 4" xfId="19707" xr:uid="{15CE0E6B-1DC1-4E2E-A6BD-79CF83C7658F}"/>
    <cellStyle name="Normal 66 2 2 5" xfId="19708" xr:uid="{A2DB774C-7CF1-42DC-A710-7A7F0DBA6315}"/>
    <cellStyle name="Normal 66 2 2 5 2" xfId="19709" xr:uid="{D688CB4C-0966-4719-86D3-FCBD2B72BD89}"/>
    <cellStyle name="Normal 66 2 2 5 2 2" xfId="19710" xr:uid="{13B7E9F1-3949-4791-987B-A4037D279D16}"/>
    <cellStyle name="Normal 66 2 2 5 3" xfId="19711" xr:uid="{411E2562-99DE-4AE8-AEA3-501949046F02}"/>
    <cellStyle name="Normal 66 2 2 6" xfId="19712" xr:uid="{15EE5C3C-7E51-45AC-8A50-EF82462BCD12}"/>
    <cellStyle name="Normal 66 2 2 6 2" xfId="19713" xr:uid="{0C4B106F-A9EA-4F19-9A65-82B2020257E9}"/>
    <cellStyle name="Normal 66 2 2 7" xfId="19714" xr:uid="{72A4457E-EF47-42BD-8BF3-8B8BA6B63525}"/>
    <cellStyle name="Normal 66 2 3" xfId="19715" xr:uid="{7EEB8C86-2AE5-4B77-9CA5-B537AABC1683}"/>
    <cellStyle name="Normal 66 2 3 2" xfId="19716" xr:uid="{B94CFF4C-08DD-4852-AE07-586FF6C34CC5}"/>
    <cellStyle name="Normal 66 2 3 2 2" xfId="19717" xr:uid="{4A3606D1-F23D-49AC-B329-86F814180F34}"/>
    <cellStyle name="Normal 66 2 3 2 2 2" xfId="19718" xr:uid="{3554E7F0-2827-45F2-AE0B-69109FC37AFC}"/>
    <cellStyle name="Normal 66 2 3 2 3" xfId="19719" xr:uid="{ECA905BE-C9C9-44E0-9BF1-B96A8A83AD45}"/>
    <cellStyle name="Normal 66 2 3 3" xfId="19720" xr:uid="{E1A9B56F-BCB9-48C9-BFCC-084EAECC7816}"/>
    <cellStyle name="Normal 66 2 3 3 2" xfId="19721" xr:uid="{2D2BD803-5358-4771-ACDA-9A145427D841}"/>
    <cellStyle name="Normal 66 2 3 4" xfId="19722" xr:uid="{3CBFB2CA-B366-4162-9D98-FDF11A46EA87}"/>
    <cellStyle name="Normal 66 2 4" xfId="19723" xr:uid="{1B2F1F23-D925-4031-9198-8B290A8298F4}"/>
    <cellStyle name="Normal 66 2 4 2" xfId="19724" xr:uid="{A270B2BF-E431-48B4-B645-861F242B7BDB}"/>
    <cellStyle name="Normal 66 2 4 2 2" xfId="19725" xr:uid="{794CE372-A4F6-4FCE-A3B1-507405FD2548}"/>
    <cellStyle name="Normal 66 2 4 2 2 2" xfId="19726" xr:uid="{A827B60C-9D8A-49F7-B341-948B12A1E7A9}"/>
    <cellStyle name="Normal 66 2 4 2 3" xfId="19727" xr:uid="{1397BFD3-D358-4C9E-87B9-9BB17BD03586}"/>
    <cellStyle name="Normal 66 2 4 3" xfId="19728" xr:uid="{8AC37EE5-F327-4225-9669-1E6106F9C79A}"/>
    <cellStyle name="Normal 66 2 4 3 2" xfId="19729" xr:uid="{826651DA-0EEE-478F-B613-CAF919B6E310}"/>
    <cellStyle name="Normal 66 2 4 4" xfId="19730" xr:uid="{D11C21F7-5E42-4EC4-9B7C-84DF197C6E48}"/>
    <cellStyle name="Normal 66 2 5" xfId="19731" xr:uid="{ED5A4C93-D72F-4053-92AF-1008AA54078C}"/>
    <cellStyle name="Normal 66 2 5 2" xfId="19732" xr:uid="{F272BA72-C160-4009-84EC-13CF93C10F66}"/>
    <cellStyle name="Normal 66 2 5 2 2" xfId="19733" xr:uid="{D0A2C41F-75AB-4C5F-9918-110F93957EB9}"/>
    <cellStyle name="Normal 66 2 5 2 2 2" xfId="19734" xr:uid="{61D8C9F9-050F-42C5-BA79-B599A7386D85}"/>
    <cellStyle name="Normal 66 2 5 2 3" xfId="19735" xr:uid="{45FA56F8-656C-4148-B900-3B09C119122F}"/>
    <cellStyle name="Normal 66 2 5 3" xfId="19736" xr:uid="{2F793560-320D-40D1-8BEE-E6F719691F00}"/>
    <cellStyle name="Normal 66 2 5 3 2" xfId="19737" xr:uid="{A578F99A-161D-44B8-8816-4028E9DE6413}"/>
    <cellStyle name="Normal 66 2 5 4" xfId="19738" xr:uid="{B4C2DF08-6984-438F-83AC-D536A9ED4C00}"/>
    <cellStyle name="Normal 66 2 6" xfId="19739" xr:uid="{8A90C09C-37EB-45C2-A841-2C708EC6B1D9}"/>
    <cellStyle name="Normal 66 2 6 2" xfId="19740" xr:uid="{6654793E-125B-4991-9A70-D067824C5E50}"/>
    <cellStyle name="Normal 66 2 6 2 2" xfId="19741" xr:uid="{8F71538C-530C-4FD0-9F26-665A9EA8C566}"/>
    <cellStyle name="Normal 66 2 6 3" xfId="19742" xr:uid="{BB4BF095-2F01-40BA-9592-AA3E3B2393D0}"/>
    <cellStyle name="Normal 66 2 7" xfId="19743" xr:uid="{9D8E8564-2F36-4DB6-911B-9E116426F60A}"/>
    <cellStyle name="Normal 66 2 7 2" xfId="19744" xr:uid="{6143D479-C203-4C94-A59B-41568617C9E8}"/>
    <cellStyle name="Normal 66 2 8" xfId="19745" xr:uid="{2BF1415F-ACC7-4715-A0B1-BCBB6C11416F}"/>
    <cellStyle name="Normal 66 3" xfId="19746" xr:uid="{FF739E7A-7B62-4A6B-824E-7EB37A4ACE63}"/>
    <cellStyle name="Normal 66 3 2" xfId="19747" xr:uid="{963F9FEC-E1BE-4529-A39A-288D253AD710}"/>
    <cellStyle name="Normal 66 3 2 2" xfId="19748" xr:uid="{14ECD749-A307-4892-B3B1-5C690997FD4C}"/>
    <cellStyle name="Normal 66 3 2 2 2" xfId="19749" xr:uid="{2DEDC285-EABF-443E-A881-9223F13ED03D}"/>
    <cellStyle name="Normal 66 3 2 2 2 2" xfId="19750" xr:uid="{7CAA47D8-D0D5-48AD-8FBD-2E55B989680C}"/>
    <cellStyle name="Normal 66 3 2 2 2 2 2" xfId="19751" xr:uid="{646E0A0B-CA31-46E2-A78A-9444624D312C}"/>
    <cellStyle name="Normal 66 3 2 2 2 3" xfId="19752" xr:uid="{9DD1FCF6-A01F-410F-8361-DCB7C199BC7D}"/>
    <cellStyle name="Normal 66 3 2 2 3" xfId="19753" xr:uid="{85C77E82-D571-4704-936D-B3C592ECB9A7}"/>
    <cellStyle name="Normal 66 3 2 2 3 2" xfId="19754" xr:uid="{7CAB5089-5512-4491-ACD9-A8CFE90B0EC2}"/>
    <cellStyle name="Normal 66 3 2 2 4" xfId="19755" xr:uid="{81D37118-69D4-40DB-A241-4EC03ADB4EA1}"/>
    <cellStyle name="Normal 66 3 2 3" xfId="19756" xr:uid="{4311511A-C4B2-432C-AB55-9D7912D1CEDB}"/>
    <cellStyle name="Normal 66 3 2 3 2" xfId="19757" xr:uid="{5C1C047E-DC64-42E7-9BD9-AD939DCAF59E}"/>
    <cellStyle name="Normal 66 3 2 3 2 2" xfId="19758" xr:uid="{B5052912-74C6-4BE4-887F-D77BF45D9C46}"/>
    <cellStyle name="Normal 66 3 2 3 2 2 2" xfId="19759" xr:uid="{134D56E8-8ADB-4582-8234-1A8D3B7CF461}"/>
    <cellStyle name="Normal 66 3 2 3 2 3" xfId="19760" xr:uid="{17F47E8E-760F-4B1A-BEB2-088DE9DEEBA0}"/>
    <cellStyle name="Normal 66 3 2 3 3" xfId="19761" xr:uid="{312DCF77-1F95-446C-9C32-1BD36541CE23}"/>
    <cellStyle name="Normal 66 3 2 3 3 2" xfId="19762" xr:uid="{01F6A3FC-1217-4890-9119-24094D5D5696}"/>
    <cellStyle name="Normal 66 3 2 3 4" xfId="19763" xr:uid="{49C420BA-C0A9-4665-902B-0B536289AF07}"/>
    <cellStyle name="Normal 66 3 2 4" xfId="19764" xr:uid="{5B106895-FC02-41C2-961D-32D5E76F7B3E}"/>
    <cellStyle name="Normal 66 3 2 4 2" xfId="19765" xr:uid="{160109F1-065F-4B80-9F33-6E0F93282A86}"/>
    <cellStyle name="Normal 66 3 2 4 2 2" xfId="19766" xr:uid="{5E3D3BBE-077E-4BE7-A52C-B5401CCD24D6}"/>
    <cellStyle name="Normal 66 3 2 4 2 2 2" xfId="19767" xr:uid="{FC06158F-F2B0-453B-83F3-2AC4BD7D2361}"/>
    <cellStyle name="Normal 66 3 2 4 2 3" xfId="19768" xr:uid="{CB2450D9-8478-4E67-B342-7C822CF15493}"/>
    <cellStyle name="Normal 66 3 2 4 3" xfId="19769" xr:uid="{58CFCE86-3DBF-41B5-B3FF-5AC4E48DC647}"/>
    <cellStyle name="Normal 66 3 2 4 3 2" xfId="19770" xr:uid="{EE562C9C-58AC-487E-BB6D-A781A50734B7}"/>
    <cellStyle name="Normal 66 3 2 4 4" xfId="19771" xr:uid="{E78AFE86-4B07-4124-9FBB-CCB1E01E6D53}"/>
    <cellStyle name="Normal 66 3 2 5" xfId="19772" xr:uid="{DC02C23D-BA47-4E2C-81FE-1CCDA91FFCF6}"/>
    <cellStyle name="Normal 66 3 2 5 2" xfId="19773" xr:uid="{3F1DF528-89DB-4B76-8139-31B70C144F03}"/>
    <cellStyle name="Normal 66 3 2 5 2 2" xfId="19774" xr:uid="{274CA34B-C97F-490C-BF48-189FAB7F8373}"/>
    <cellStyle name="Normal 66 3 2 5 3" xfId="19775" xr:uid="{B9882B0D-BD6C-4308-8697-11C60EF63A4F}"/>
    <cellStyle name="Normal 66 3 2 6" xfId="19776" xr:uid="{D67B0F00-04FC-46DC-832D-BB659E83DD0E}"/>
    <cellStyle name="Normal 66 3 2 6 2" xfId="19777" xr:uid="{7BBC2605-1C14-4AEC-A668-CAB7D69B276D}"/>
    <cellStyle name="Normal 66 3 2 7" xfId="19778" xr:uid="{CDA2008B-CFBD-4B3F-B86E-F4711336CCEB}"/>
    <cellStyle name="Normal 66 3 3" xfId="19779" xr:uid="{B2A81FB4-66E1-437E-ACB7-765F9C9209CF}"/>
    <cellStyle name="Normal 66 3 3 2" xfId="19780" xr:uid="{EE219A59-5B04-4DCD-91D0-945CEE10C89C}"/>
    <cellStyle name="Normal 66 3 3 2 2" xfId="19781" xr:uid="{2B1656F5-EDCB-47F2-AEBF-6BA242161442}"/>
    <cellStyle name="Normal 66 3 3 2 2 2" xfId="19782" xr:uid="{A8C0DFD3-0BB6-4C17-9C5D-CCF5BB4E4F96}"/>
    <cellStyle name="Normal 66 3 3 2 3" xfId="19783" xr:uid="{12F5628F-996D-4D54-A972-6849D111B44D}"/>
    <cellStyle name="Normal 66 3 3 3" xfId="19784" xr:uid="{D6FFB314-4262-4A7B-BFDC-0FC97C8A0EF7}"/>
    <cellStyle name="Normal 66 3 3 3 2" xfId="19785" xr:uid="{00F76780-E425-499D-9FDF-23ECE83BF171}"/>
    <cellStyle name="Normal 66 3 3 4" xfId="19786" xr:uid="{5366955B-0647-49B0-B13C-956118FFE6E8}"/>
    <cellStyle name="Normal 66 3 4" xfId="19787" xr:uid="{EBBDBD74-8760-4A88-9633-C1E54369C4A5}"/>
    <cellStyle name="Normal 66 3 4 2" xfId="19788" xr:uid="{26217B97-15F9-4691-B005-2DF03D8D1EB8}"/>
    <cellStyle name="Normal 66 3 4 2 2" xfId="19789" xr:uid="{1C7FC6A0-0AB4-4885-B789-87BDD5D05944}"/>
    <cellStyle name="Normal 66 3 4 2 2 2" xfId="19790" xr:uid="{55C648DD-AE6A-4FA1-99D8-22683C5EBBEB}"/>
    <cellStyle name="Normal 66 3 4 2 3" xfId="19791" xr:uid="{8AE34C14-AFEE-41F1-BA67-202CD418EA81}"/>
    <cellStyle name="Normal 66 3 4 3" xfId="19792" xr:uid="{F760A0E2-E0DD-4FBB-A689-7EEF820F57F2}"/>
    <cellStyle name="Normal 66 3 4 3 2" xfId="19793" xr:uid="{720F7B92-4C77-4F53-9E35-4E8C1777D4A8}"/>
    <cellStyle name="Normal 66 3 4 4" xfId="19794" xr:uid="{BAEEA936-741C-4710-932D-725B4D7C35F4}"/>
    <cellStyle name="Normal 66 3 5" xfId="19795" xr:uid="{F94430C5-DF0F-4B43-BCF3-80F077E47702}"/>
    <cellStyle name="Normal 66 3 5 2" xfId="19796" xr:uid="{DA7A63F4-7063-49AD-A360-19C099C3A747}"/>
    <cellStyle name="Normal 66 3 5 2 2" xfId="19797" xr:uid="{605A07AD-ED51-4DB4-87E8-9C36E9D256C9}"/>
    <cellStyle name="Normal 66 3 5 2 2 2" xfId="19798" xr:uid="{F5BA1B4F-F63E-4A08-8A4A-71924CE39416}"/>
    <cellStyle name="Normal 66 3 5 2 3" xfId="19799" xr:uid="{079443CA-8801-4F47-BADF-8A8BBE82BF69}"/>
    <cellStyle name="Normal 66 3 5 3" xfId="19800" xr:uid="{9282D361-744D-47A3-A241-7DF0438A518A}"/>
    <cellStyle name="Normal 66 3 5 3 2" xfId="19801" xr:uid="{4CFB9D5D-AF9A-4BDE-8ECB-F66901010E2E}"/>
    <cellStyle name="Normal 66 3 5 4" xfId="19802" xr:uid="{7078A33A-B553-48F4-BB00-C16C109112D6}"/>
    <cellStyle name="Normal 66 3 6" xfId="19803" xr:uid="{D04E296B-995A-4F88-A726-91AE32AB5B9F}"/>
    <cellStyle name="Normal 66 3 6 2" xfId="19804" xr:uid="{BA32030A-DA15-41BB-B96B-F34F489DD2D8}"/>
    <cellStyle name="Normal 66 3 6 2 2" xfId="19805" xr:uid="{6D8C2AFF-8D8F-4F03-B303-1E4F16624BD2}"/>
    <cellStyle name="Normal 66 3 6 3" xfId="19806" xr:uid="{96019D1C-A5AE-4285-94F3-9C005AB750B2}"/>
    <cellStyle name="Normal 66 3 7" xfId="19807" xr:uid="{AF21596B-9B21-4249-9F8E-1AA16707963C}"/>
    <cellStyle name="Normal 66 3 7 2" xfId="19808" xr:uid="{5E6354F7-8198-4FEC-9BD1-86A84A16566B}"/>
    <cellStyle name="Normal 66 3 8" xfId="19809" xr:uid="{9BF60E69-D2DC-4F36-A00D-DC1B6BC76821}"/>
    <cellStyle name="Normal 66 4" xfId="19810" xr:uid="{85280307-3B0C-45D5-9A29-EF99F33EB7D9}"/>
    <cellStyle name="Normal 66 4 2" xfId="19811" xr:uid="{F6C40755-6F88-4C6D-9272-4748EE410102}"/>
    <cellStyle name="Normal 66 4 2 2" xfId="19812" xr:uid="{9D4BD83B-B49B-473E-BC36-51FF74F65552}"/>
    <cellStyle name="Normal 66 4 2 2 2" xfId="19813" xr:uid="{973ED6F4-A194-40EE-83C3-02858418DF00}"/>
    <cellStyle name="Normal 66 4 2 2 2 2" xfId="19814" xr:uid="{3A032AC3-3345-41D9-B670-3997A2739DB7}"/>
    <cellStyle name="Normal 66 4 2 2 3" xfId="19815" xr:uid="{CCB8541C-5EE8-4EA5-AAC1-074D951F3BE1}"/>
    <cellStyle name="Normal 66 4 2 3" xfId="19816" xr:uid="{E1F879F9-C4DD-4550-ACE3-DCF81F4FEBF7}"/>
    <cellStyle name="Normal 66 4 2 3 2" xfId="19817" xr:uid="{77773CDC-1BF6-4CFD-B93C-7304A1467FB3}"/>
    <cellStyle name="Normal 66 4 2 4" xfId="19818" xr:uid="{71B95B22-6DE3-401D-82F8-8D9D200ED24B}"/>
    <cellStyle name="Normal 66 4 3" xfId="19819" xr:uid="{490E9113-1688-40C9-986D-A61DE00C9C9A}"/>
    <cellStyle name="Normal 66 4 3 2" xfId="19820" xr:uid="{EBD3FC71-AF4B-42D0-AEF0-17F52DD8A813}"/>
    <cellStyle name="Normal 66 4 3 2 2" xfId="19821" xr:uid="{F8FD9D2F-B68D-4491-B8E1-98EF40ED4F95}"/>
    <cellStyle name="Normal 66 4 3 2 2 2" xfId="19822" xr:uid="{93E12B62-DC58-4450-BAC9-3F3CC1109551}"/>
    <cellStyle name="Normal 66 4 3 2 3" xfId="19823" xr:uid="{D7AB1286-A48B-4AF8-97B8-98E35CC0DD44}"/>
    <cellStyle name="Normal 66 4 3 3" xfId="19824" xr:uid="{AB08D205-F998-447F-BB8F-07575A86760F}"/>
    <cellStyle name="Normal 66 4 3 3 2" xfId="19825" xr:uid="{947416A6-3845-4C34-87B8-F8D8FC28D846}"/>
    <cellStyle name="Normal 66 4 3 4" xfId="19826" xr:uid="{0C4F768B-85DC-4DA1-BA88-9381D5133B56}"/>
    <cellStyle name="Normal 66 4 4" xfId="19827" xr:uid="{BA1DA987-0604-4F4F-9143-7C552B80891C}"/>
    <cellStyle name="Normal 66 4 4 2" xfId="19828" xr:uid="{6E5393A0-9E02-4D0C-8CE8-58A15F2748D0}"/>
    <cellStyle name="Normal 66 4 4 2 2" xfId="19829" xr:uid="{9E5C4B3A-B1B4-4278-8937-870805280B91}"/>
    <cellStyle name="Normal 66 4 4 2 2 2" xfId="19830" xr:uid="{593DE2D8-F936-471D-BA1D-0DD2F899B086}"/>
    <cellStyle name="Normal 66 4 4 2 3" xfId="19831" xr:uid="{7F1944A5-552E-4E55-810D-9FE56EC39ACC}"/>
    <cellStyle name="Normal 66 4 4 3" xfId="19832" xr:uid="{B4609418-ACE7-4700-BBCB-FA9B2B43E1A0}"/>
    <cellStyle name="Normal 66 4 4 3 2" xfId="19833" xr:uid="{37D30904-D65A-42F5-8177-C782F3763D4F}"/>
    <cellStyle name="Normal 66 4 4 4" xfId="19834" xr:uid="{F3B26CE8-17D8-442E-AD8F-86544334A3B4}"/>
    <cellStyle name="Normal 66 4 5" xfId="19835" xr:uid="{5E80B721-7751-46F8-B5F5-031FA5271C1E}"/>
    <cellStyle name="Normal 66 4 5 2" xfId="19836" xr:uid="{BAD1DB9F-503F-48DB-B08E-CB6CF829AD13}"/>
    <cellStyle name="Normal 66 4 5 2 2" xfId="19837" xr:uid="{C89B6B46-6021-41A2-9FDA-102228E66928}"/>
    <cellStyle name="Normal 66 4 5 3" xfId="19838" xr:uid="{2FAEAE45-263D-4AD3-BA1B-6766BF81DD7E}"/>
    <cellStyle name="Normal 66 4 6" xfId="19839" xr:uid="{12D68AFC-6145-44E8-9ADC-C0F8B697790D}"/>
    <cellStyle name="Normal 66 4 6 2" xfId="19840" xr:uid="{364F5E95-79D9-47CD-9B44-6F09CDE622F1}"/>
    <cellStyle name="Normal 66 4 7" xfId="19841" xr:uid="{5B3F21E7-2187-4E8D-86D7-E83083575F33}"/>
    <cellStyle name="Normal 66 5" xfId="19842" xr:uid="{4AA115FA-28CF-4FB2-A976-697C0A8FD1FA}"/>
    <cellStyle name="Normal 66 5 2" xfId="19843" xr:uid="{9F26D342-BB43-467D-8F52-701B0F0EC278}"/>
    <cellStyle name="Normal 66 5 2 2" xfId="19844" xr:uid="{C173D858-B348-44FB-BB86-8F7B71E81D51}"/>
    <cellStyle name="Normal 66 5 2 2 2" xfId="19845" xr:uid="{7FC6AC69-21E8-4AD5-9FED-41FF70647834}"/>
    <cellStyle name="Normal 66 5 2 3" xfId="19846" xr:uid="{ED05C97B-CFCC-474B-9698-615026628BE7}"/>
    <cellStyle name="Normal 66 5 3" xfId="19847" xr:uid="{F170636C-268A-4A46-A5DB-06F0425BE1A6}"/>
    <cellStyle name="Normal 66 5 3 2" xfId="19848" xr:uid="{36B6954F-99EE-47A7-B6EA-46BE20643A72}"/>
    <cellStyle name="Normal 66 5 4" xfId="19849" xr:uid="{884C5AAE-7BA5-49C1-BDF2-F8CCACD11BCE}"/>
    <cellStyle name="Normal 66 6" xfId="19850" xr:uid="{7B5F7412-AF0F-48DA-BB33-B3642A018EDD}"/>
    <cellStyle name="Normal 66 6 2" xfId="19851" xr:uid="{EBB6F3ED-795F-48EA-A2F6-FA2DEB23A9E1}"/>
    <cellStyle name="Normal 66 6 2 2" xfId="19852" xr:uid="{57D95E43-67AE-48A8-9016-738C08AF5B73}"/>
    <cellStyle name="Normal 66 6 2 2 2" xfId="19853" xr:uid="{31F03C08-08D7-4785-B2AF-82D98A295627}"/>
    <cellStyle name="Normal 66 6 2 3" xfId="19854" xr:uid="{269613B6-AB2B-415E-9535-A7D3D85109A0}"/>
    <cellStyle name="Normal 66 6 3" xfId="19855" xr:uid="{2B596850-A6AD-44F0-9596-ABE6CBEB6575}"/>
    <cellStyle name="Normal 66 6 3 2" xfId="19856" xr:uid="{A2C752D7-077C-4894-97F7-10FA7AF0989A}"/>
    <cellStyle name="Normal 66 6 4" xfId="19857" xr:uid="{2DB5EC76-D52C-48E8-94D1-FF7B901BBF88}"/>
    <cellStyle name="Normal 66 7" xfId="19858" xr:uid="{7951D61C-BEC9-4366-87AB-F5949F9E1EA8}"/>
    <cellStyle name="Normal 66 7 2" xfId="19859" xr:uid="{442AB301-C810-4BCB-AFFD-94FDD2D3423F}"/>
    <cellStyle name="Normal 66 7 2 2" xfId="19860" xr:uid="{0FF03D07-511B-4BC9-AFAB-8417F5EA5418}"/>
    <cellStyle name="Normal 66 7 2 2 2" xfId="19861" xr:uid="{BC434982-0BCB-40AC-A293-8EDE4A18A1CD}"/>
    <cellStyle name="Normal 66 7 2 3" xfId="19862" xr:uid="{E39C1D80-7BD5-4B77-8D53-7DA4191E1681}"/>
    <cellStyle name="Normal 66 7 3" xfId="19863" xr:uid="{C6C066B6-CE20-45C2-A25D-10DB67596E27}"/>
    <cellStyle name="Normal 66 7 3 2" xfId="19864" xr:uid="{F5E051E3-D69E-4D50-935C-774BE97FDBAE}"/>
    <cellStyle name="Normal 66 7 4" xfId="19865" xr:uid="{36CBCDD7-36F3-48BF-905F-C58F1A0EC3ED}"/>
    <cellStyle name="Normal 66 8" xfId="19866" xr:uid="{57DB5857-1215-47DE-BAEE-B7E8C4E73121}"/>
    <cellStyle name="Normal 66 8 2" xfId="19867" xr:uid="{9B713903-A953-4B0A-927D-8CAFF7D754F1}"/>
    <cellStyle name="Normal 66 8 2 2" xfId="19868" xr:uid="{3FA29218-3F41-42B9-A84B-35437C0CA935}"/>
    <cellStyle name="Normal 66 8 3" xfId="19869" xr:uid="{4D0CAE39-918D-472A-B790-0B52FE96B81D}"/>
    <cellStyle name="Normal 66 9" xfId="19870" xr:uid="{8EC32E7A-179B-424D-9F6A-C96C2A276A27}"/>
    <cellStyle name="Normal 66 9 2" xfId="19871" xr:uid="{9D9197A9-D229-4633-B3D7-512D02E8BCFA}"/>
    <cellStyle name="Normal 67" xfId="19872" xr:uid="{7CFC20F1-3FFD-4E0E-A5E9-4E9448D00A8C}"/>
    <cellStyle name="Normal 67 10" xfId="19873" xr:uid="{DBAF087B-44A5-45F4-9BFC-89A7F06A9211}"/>
    <cellStyle name="Normal 67 2" xfId="19874" xr:uid="{655859CB-45CE-4CFB-8689-2278DF169D97}"/>
    <cellStyle name="Normal 67 2 2" xfId="19875" xr:uid="{89C92939-D2EB-42D3-BC7B-C3768CC6C286}"/>
    <cellStyle name="Normal 67 2 2 2" xfId="19876" xr:uid="{4DF7C8DC-2905-4F25-BA45-B9C853E14834}"/>
    <cellStyle name="Normal 67 2 2 2 2" xfId="19877" xr:uid="{8BE6FC25-0D6A-4475-8373-453E2C7996DB}"/>
    <cellStyle name="Normal 67 2 2 2 2 2" xfId="19878" xr:uid="{73748C3D-D08F-4C93-B2E5-834ADA41D26E}"/>
    <cellStyle name="Normal 67 2 2 2 2 2 2" xfId="19879" xr:uid="{0055B32A-9626-4D4D-8BEC-38F49BD8E934}"/>
    <cellStyle name="Normal 67 2 2 2 2 3" xfId="19880" xr:uid="{2AA6E209-F17C-436F-AAEC-F7DDA4A47640}"/>
    <cellStyle name="Normal 67 2 2 2 3" xfId="19881" xr:uid="{C6A8551F-2AFB-46DF-B631-D40564EA47B4}"/>
    <cellStyle name="Normal 67 2 2 2 3 2" xfId="19882" xr:uid="{95B05532-A34D-4722-A167-A48DECBA393E}"/>
    <cellStyle name="Normal 67 2 2 2 4" xfId="19883" xr:uid="{BF585999-8A09-4B7A-BC2A-26E21B819D6B}"/>
    <cellStyle name="Normal 67 2 2 3" xfId="19884" xr:uid="{5ADBF097-83DA-4010-AB65-D23408002B2A}"/>
    <cellStyle name="Normal 67 2 2 3 2" xfId="19885" xr:uid="{06592566-C3E3-4D9F-947C-1B01A06A9A25}"/>
    <cellStyle name="Normal 67 2 2 3 2 2" xfId="19886" xr:uid="{D933C718-624D-4462-88D8-5ED9B964F10F}"/>
    <cellStyle name="Normal 67 2 2 3 2 2 2" xfId="19887" xr:uid="{69FCA4B3-A0AC-489F-8D54-B3763435F20A}"/>
    <cellStyle name="Normal 67 2 2 3 2 3" xfId="19888" xr:uid="{EBAB2B57-933F-497E-8A89-E1EEF06F1E52}"/>
    <cellStyle name="Normal 67 2 2 3 3" xfId="19889" xr:uid="{B1AB338C-9496-4385-BC75-51921116CB35}"/>
    <cellStyle name="Normal 67 2 2 3 3 2" xfId="19890" xr:uid="{30BD2806-3869-4E1A-8CF4-C2A5518B31D9}"/>
    <cellStyle name="Normal 67 2 2 3 4" xfId="19891" xr:uid="{38760E4C-E1DB-4181-9B6F-7E45E264579E}"/>
    <cellStyle name="Normal 67 2 2 4" xfId="19892" xr:uid="{70BCA751-F121-461D-9BFD-E73D6DA94CF8}"/>
    <cellStyle name="Normal 67 2 2 4 2" xfId="19893" xr:uid="{CA40F664-9CDD-4B06-B477-98BBD3EC3981}"/>
    <cellStyle name="Normal 67 2 2 4 2 2" xfId="19894" xr:uid="{CF3E3DD3-B6A2-432C-B66B-D7B78D9FBA48}"/>
    <cellStyle name="Normal 67 2 2 4 2 2 2" xfId="19895" xr:uid="{2A732A11-8AFD-4D9A-A77A-2BA4C4FCC869}"/>
    <cellStyle name="Normal 67 2 2 4 2 3" xfId="19896" xr:uid="{E35E8D39-C1CF-40C8-91E1-132AD0383C11}"/>
    <cellStyle name="Normal 67 2 2 4 3" xfId="19897" xr:uid="{24E58F8A-CBD9-4815-B98B-4B8984210BA3}"/>
    <cellStyle name="Normal 67 2 2 4 3 2" xfId="19898" xr:uid="{F56A8BE3-1746-4926-9EDF-7C62E3855769}"/>
    <cellStyle name="Normal 67 2 2 4 4" xfId="19899" xr:uid="{856922EF-66F3-4470-A356-D0E0C29C4EBA}"/>
    <cellStyle name="Normal 67 2 2 5" xfId="19900" xr:uid="{52F0B6B6-408C-4C64-92EC-78B9BF8A6D8F}"/>
    <cellStyle name="Normal 67 2 2 5 2" xfId="19901" xr:uid="{A1510F63-4E92-4CFE-B845-3FB45D1D024C}"/>
    <cellStyle name="Normal 67 2 2 5 2 2" xfId="19902" xr:uid="{4F0E0D7A-86D5-4EEC-BB1F-2744FB725C2C}"/>
    <cellStyle name="Normal 67 2 2 5 3" xfId="19903" xr:uid="{5E5E65FE-B4B0-42FF-8FDA-BA8371495042}"/>
    <cellStyle name="Normal 67 2 2 6" xfId="19904" xr:uid="{88E1A117-99F5-4557-96AD-39CE65D1AC19}"/>
    <cellStyle name="Normal 67 2 2 6 2" xfId="19905" xr:uid="{7A3B6D34-A0DC-4DA0-ABD2-30BF726A7915}"/>
    <cellStyle name="Normal 67 2 2 7" xfId="19906" xr:uid="{E8582317-6437-4B9C-B732-98A153FB7B88}"/>
    <cellStyle name="Normal 67 2 3" xfId="19907" xr:uid="{BC956F50-9913-4388-BF86-0B265E894B38}"/>
    <cellStyle name="Normal 67 2 3 2" xfId="19908" xr:uid="{41108B27-E692-48F6-A1AE-ED9D021E477C}"/>
    <cellStyle name="Normal 67 2 3 2 2" xfId="19909" xr:uid="{8DAE9256-9FD1-44CE-8E24-FDC02FBC27EA}"/>
    <cellStyle name="Normal 67 2 3 2 2 2" xfId="19910" xr:uid="{C7FF0030-C58E-4E63-8D82-25D30317A7F4}"/>
    <cellStyle name="Normal 67 2 3 2 3" xfId="19911" xr:uid="{8A8BB1D8-5235-4E05-BE3D-3CF2173C214E}"/>
    <cellStyle name="Normal 67 2 3 3" xfId="19912" xr:uid="{A0FEA6C5-1E88-4830-91E2-9BF4727B72DF}"/>
    <cellStyle name="Normal 67 2 3 3 2" xfId="19913" xr:uid="{1012FE51-C9E2-4D27-888B-7465A65B96D3}"/>
    <cellStyle name="Normal 67 2 3 4" xfId="19914" xr:uid="{6D4B3821-4DFC-4132-8A88-F59B0390B754}"/>
    <cellStyle name="Normal 67 2 4" xfId="19915" xr:uid="{1E690D91-703C-46BF-88CA-D610309B2550}"/>
    <cellStyle name="Normal 67 2 4 2" xfId="19916" xr:uid="{BE10CE74-7732-4779-BE2F-94838F271FC5}"/>
    <cellStyle name="Normal 67 2 4 2 2" xfId="19917" xr:uid="{37EB6BF5-4A2A-4F06-8774-5564160268A8}"/>
    <cellStyle name="Normal 67 2 4 2 2 2" xfId="19918" xr:uid="{39055DCB-FD09-4089-BA9C-5C349BFB7CA3}"/>
    <cellStyle name="Normal 67 2 4 2 3" xfId="19919" xr:uid="{9137D9B5-2B6F-4D3E-9E97-6DBA79515FAF}"/>
    <cellStyle name="Normal 67 2 4 3" xfId="19920" xr:uid="{D380BF94-E85F-4DC3-9278-367132490E8E}"/>
    <cellStyle name="Normal 67 2 4 3 2" xfId="19921" xr:uid="{66B0B2EF-AE84-4F2C-8570-EA7E585B6CC3}"/>
    <cellStyle name="Normal 67 2 4 4" xfId="19922" xr:uid="{9A646F86-B8FD-42EF-8C89-C5058D90982D}"/>
    <cellStyle name="Normal 67 2 5" xfId="19923" xr:uid="{ABD3D586-05DD-4DB3-8BC5-47F8643A3B6B}"/>
    <cellStyle name="Normal 67 2 5 2" xfId="19924" xr:uid="{5E51D1C9-1CBC-4E67-A0AB-1A0D9F95F13B}"/>
    <cellStyle name="Normal 67 2 5 2 2" xfId="19925" xr:uid="{F9C4EC98-02D6-45C8-A26E-6AD44BE47ED0}"/>
    <cellStyle name="Normal 67 2 5 2 2 2" xfId="19926" xr:uid="{D1AEE926-8C57-4257-A9E9-C249F59E4BB2}"/>
    <cellStyle name="Normal 67 2 5 2 3" xfId="19927" xr:uid="{147EC8E6-F6D3-4690-B261-29F3C73D871B}"/>
    <cellStyle name="Normal 67 2 5 3" xfId="19928" xr:uid="{3FBA71DF-C73F-40BB-98E2-8C3DB88D4F84}"/>
    <cellStyle name="Normal 67 2 5 3 2" xfId="19929" xr:uid="{6C614ED7-C400-4A3A-932A-6E8B33EA5B7E}"/>
    <cellStyle name="Normal 67 2 5 4" xfId="19930" xr:uid="{F305876B-8D70-4DEF-9506-B8067785F678}"/>
    <cellStyle name="Normal 67 2 6" xfId="19931" xr:uid="{A2AF974D-7C37-4F39-918D-3016A23B042E}"/>
    <cellStyle name="Normal 67 2 6 2" xfId="19932" xr:uid="{30005D2D-097C-49DD-AA1B-7B4B99C7CE61}"/>
    <cellStyle name="Normal 67 2 6 2 2" xfId="19933" xr:uid="{3AD58568-EEAB-48CA-9588-6920D8B0D1FC}"/>
    <cellStyle name="Normal 67 2 6 3" xfId="19934" xr:uid="{2043CFCD-2240-4141-8966-740E7A468E22}"/>
    <cellStyle name="Normal 67 2 7" xfId="19935" xr:uid="{DA8F1162-1847-4C8E-A1AB-3AF595F1BDE0}"/>
    <cellStyle name="Normal 67 2 7 2" xfId="19936" xr:uid="{895BC7FF-05EB-43A1-AA07-52851C8178E9}"/>
    <cellStyle name="Normal 67 2 8" xfId="19937" xr:uid="{99427AE6-BFFA-4E55-BF1B-252B603C21F0}"/>
    <cellStyle name="Normal 67 3" xfId="19938" xr:uid="{E8EA930E-D776-473C-99EE-0CF833E1E48D}"/>
    <cellStyle name="Normal 67 3 2" xfId="19939" xr:uid="{10C5195D-C330-4141-9F31-C666E779F5BD}"/>
    <cellStyle name="Normal 67 3 2 2" xfId="19940" xr:uid="{DCE24B90-CFC1-43CF-918F-79D149051996}"/>
    <cellStyle name="Normal 67 3 2 2 2" xfId="19941" xr:uid="{AA48110F-60A5-4D15-9D88-100BC7232A50}"/>
    <cellStyle name="Normal 67 3 2 2 2 2" xfId="19942" xr:uid="{47614959-E834-4E02-AB08-045C84A261E1}"/>
    <cellStyle name="Normal 67 3 2 2 2 2 2" xfId="19943" xr:uid="{AE344C58-9D25-4CB3-977F-96246F3786BA}"/>
    <cellStyle name="Normal 67 3 2 2 2 3" xfId="19944" xr:uid="{5FE4824E-6FFC-4871-8F1C-97165D9F8AAD}"/>
    <cellStyle name="Normal 67 3 2 2 3" xfId="19945" xr:uid="{81611226-1EB7-4EE8-A1E7-5052DCF9AF46}"/>
    <cellStyle name="Normal 67 3 2 2 3 2" xfId="19946" xr:uid="{ED4AE520-3849-4F26-9CAE-742B5B3F134C}"/>
    <cellStyle name="Normal 67 3 2 2 4" xfId="19947" xr:uid="{E25365C9-0AD0-413A-91D4-55C78408F55B}"/>
    <cellStyle name="Normal 67 3 2 3" xfId="19948" xr:uid="{67D8628C-A572-4AA3-AE56-BA4E2DDEB6F7}"/>
    <cellStyle name="Normal 67 3 2 3 2" xfId="19949" xr:uid="{480253EB-73F3-4E12-BD25-AA770B85C1E5}"/>
    <cellStyle name="Normal 67 3 2 3 2 2" xfId="19950" xr:uid="{2D065795-55F6-4F89-AD01-2D44132D1ED2}"/>
    <cellStyle name="Normal 67 3 2 3 2 2 2" xfId="19951" xr:uid="{4CD556DE-0FA7-433D-AFFE-4733FC33E7B0}"/>
    <cellStyle name="Normal 67 3 2 3 2 3" xfId="19952" xr:uid="{318C5FBD-E31E-497E-982F-19764CDF5533}"/>
    <cellStyle name="Normal 67 3 2 3 3" xfId="19953" xr:uid="{EC082481-1CD0-4F09-87ED-E468CB25974D}"/>
    <cellStyle name="Normal 67 3 2 3 3 2" xfId="19954" xr:uid="{38D2607B-6DA1-4D53-9A7D-DBFB19BFCE67}"/>
    <cellStyle name="Normal 67 3 2 3 4" xfId="19955" xr:uid="{05FF5967-18C5-4C87-AF8A-8F37DAF1A9ED}"/>
    <cellStyle name="Normal 67 3 2 4" xfId="19956" xr:uid="{779F0702-F67A-4844-9703-F082A2D281B6}"/>
    <cellStyle name="Normal 67 3 2 4 2" xfId="19957" xr:uid="{98DA7858-22A0-4F60-8363-682A007BA6F8}"/>
    <cellStyle name="Normal 67 3 2 4 2 2" xfId="19958" xr:uid="{5046E39E-B61B-4C80-8562-2BCE3CA6AAF6}"/>
    <cellStyle name="Normal 67 3 2 4 2 2 2" xfId="19959" xr:uid="{66CE877D-7153-4638-BCA4-58067BFE97CB}"/>
    <cellStyle name="Normal 67 3 2 4 2 3" xfId="19960" xr:uid="{643C7EA6-2885-4AB8-9D39-93FC8766024C}"/>
    <cellStyle name="Normal 67 3 2 4 3" xfId="19961" xr:uid="{16D698B7-D5B5-490F-B1DF-78B0DFC8FB73}"/>
    <cellStyle name="Normal 67 3 2 4 3 2" xfId="19962" xr:uid="{7AF904EF-AA26-4E81-B875-2C203A209C7B}"/>
    <cellStyle name="Normal 67 3 2 4 4" xfId="19963" xr:uid="{48B00149-A3C9-4558-AE40-DEAB94445A03}"/>
    <cellStyle name="Normal 67 3 2 5" xfId="19964" xr:uid="{5E9A43A5-1BB2-4C51-A450-6203E8FA3704}"/>
    <cellStyle name="Normal 67 3 2 5 2" xfId="19965" xr:uid="{4B1D1A3E-46D0-4FCC-A4B8-E783F13D9F7C}"/>
    <cellStyle name="Normal 67 3 2 5 2 2" xfId="19966" xr:uid="{675C61A8-DB04-4E4C-9CBD-430BD61EDD7D}"/>
    <cellStyle name="Normal 67 3 2 5 3" xfId="19967" xr:uid="{884C6CC4-2DE3-4135-AE4E-81DC92F26517}"/>
    <cellStyle name="Normal 67 3 2 6" xfId="19968" xr:uid="{ACAF91E2-7BD9-473A-B204-86DB24BFF3B4}"/>
    <cellStyle name="Normal 67 3 2 6 2" xfId="19969" xr:uid="{7BFADC25-3433-4210-ACD0-4EB1988B4360}"/>
    <cellStyle name="Normal 67 3 2 7" xfId="19970" xr:uid="{193285BC-7B15-47EE-9635-8998CF7D85C9}"/>
    <cellStyle name="Normal 67 3 3" xfId="19971" xr:uid="{8CDE0623-DFB6-4F7B-AEFD-B8ED192C3CEF}"/>
    <cellStyle name="Normal 67 3 3 2" xfId="19972" xr:uid="{5753D190-8D08-49C6-ADD2-65EE2745272A}"/>
    <cellStyle name="Normal 67 3 3 2 2" xfId="19973" xr:uid="{B4BA46BF-8391-4865-AAB7-F15E00453DD1}"/>
    <cellStyle name="Normal 67 3 3 2 2 2" xfId="19974" xr:uid="{7E93FA12-6EBB-41D5-BFFC-DF8F8BC6169B}"/>
    <cellStyle name="Normal 67 3 3 2 3" xfId="19975" xr:uid="{70F755FD-85FA-4371-A675-35325A15876D}"/>
    <cellStyle name="Normal 67 3 3 3" xfId="19976" xr:uid="{E19B325B-F10E-421A-A5EF-2BBC9D38DE49}"/>
    <cellStyle name="Normal 67 3 3 3 2" xfId="19977" xr:uid="{FD8B8C26-87C3-4F05-AC69-345E2FB67704}"/>
    <cellStyle name="Normal 67 3 3 4" xfId="19978" xr:uid="{EEEF56F7-89A9-40FC-AF07-939D23303447}"/>
    <cellStyle name="Normal 67 3 4" xfId="19979" xr:uid="{7638FFB3-6D89-4E28-B4C9-8278D225CD21}"/>
    <cellStyle name="Normal 67 3 4 2" xfId="19980" xr:uid="{63D9B5F4-E38A-4115-83BC-720B7147E14A}"/>
    <cellStyle name="Normal 67 3 4 2 2" xfId="19981" xr:uid="{BDF9A0B6-B132-4E5E-9FAA-CE02E0C3340B}"/>
    <cellStyle name="Normal 67 3 4 2 2 2" xfId="19982" xr:uid="{9C2882C3-E680-400B-B127-1D29C9B50B7D}"/>
    <cellStyle name="Normal 67 3 4 2 3" xfId="19983" xr:uid="{CE6B0000-D74B-4D87-BD85-37B7207B174D}"/>
    <cellStyle name="Normal 67 3 4 3" xfId="19984" xr:uid="{BF09C3E0-81F7-4214-988E-491D078375F0}"/>
    <cellStyle name="Normal 67 3 4 3 2" xfId="19985" xr:uid="{E83FAC87-FA56-4DA3-8029-394D63AA84BC}"/>
    <cellStyle name="Normal 67 3 4 4" xfId="19986" xr:uid="{EAECD98A-BADB-4348-96CB-E53D7FB34ED8}"/>
    <cellStyle name="Normal 67 3 5" xfId="19987" xr:uid="{F4513BB6-AD87-4683-86E4-815EABF0C708}"/>
    <cellStyle name="Normal 67 3 5 2" xfId="19988" xr:uid="{A9442F74-C612-49D4-99DD-D4A41DF63579}"/>
    <cellStyle name="Normal 67 3 5 2 2" xfId="19989" xr:uid="{389C39C0-4E85-4BE8-8485-38B2E5E39BA3}"/>
    <cellStyle name="Normal 67 3 5 2 2 2" xfId="19990" xr:uid="{4E97404C-30B8-4686-BB5F-E637DBC4809C}"/>
    <cellStyle name="Normal 67 3 5 2 3" xfId="19991" xr:uid="{790080D2-A83C-449E-AB59-17BCC40FA770}"/>
    <cellStyle name="Normal 67 3 5 3" xfId="19992" xr:uid="{9DDD8930-01E2-4695-A11B-38895BF6C807}"/>
    <cellStyle name="Normal 67 3 5 3 2" xfId="19993" xr:uid="{2275F79E-7C5C-40F6-A6DA-C7D3D08CE946}"/>
    <cellStyle name="Normal 67 3 5 4" xfId="19994" xr:uid="{3E1643C9-8365-452F-90D2-C2B90F7075DD}"/>
    <cellStyle name="Normal 67 3 6" xfId="19995" xr:uid="{5FF5B01F-AA8B-409B-9A0F-ED6F4FD2EB2C}"/>
    <cellStyle name="Normal 67 3 6 2" xfId="19996" xr:uid="{F17A5BE8-5CB0-4B80-9016-6FADEBF15496}"/>
    <cellStyle name="Normal 67 3 6 2 2" xfId="19997" xr:uid="{06C39F58-4197-43A7-BD25-3372FCD1E793}"/>
    <cellStyle name="Normal 67 3 6 3" xfId="19998" xr:uid="{E9B7A71C-57BD-4382-9F30-621ECDB2D802}"/>
    <cellStyle name="Normal 67 3 7" xfId="19999" xr:uid="{C462F8AD-9581-405B-BC36-6F2D6C1353D8}"/>
    <cellStyle name="Normal 67 3 7 2" xfId="20000" xr:uid="{A25AC33D-CF64-41E1-BCCF-359E9E797E81}"/>
    <cellStyle name="Normal 67 3 8" xfId="20001" xr:uid="{AE62A60A-6145-4DF3-B791-D774ED760FDB}"/>
    <cellStyle name="Normal 67 4" xfId="20002" xr:uid="{D548C62B-53EB-4FCF-A511-7158C8F9C9D2}"/>
    <cellStyle name="Normal 67 4 2" xfId="20003" xr:uid="{97E493AF-D2C8-4894-B14A-02346D35D251}"/>
    <cellStyle name="Normal 67 4 2 2" xfId="20004" xr:uid="{E0A77E26-FBD9-47A7-84ED-06AC8D96EB8C}"/>
    <cellStyle name="Normal 67 4 2 2 2" xfId="20005" xr:uid="{0C531F2A-6B12-446D-974D-8C04BCAD5915}"/>
    <cellStyle name="Normal 67 4 2 2 2 2" xfId="20006" xr:uid="{3C9BE7E0-07AF-4A8D-8A66-BB8762081E9A}"/>
    <cellStyle name="Normal 67 4 2 2 3" xfId="20007" xr:uid="{29249C39-7C87-4644-BC6A-1E1715B5270C}"/>
    <cellStyle name="Normal 67 4 2 3" xfId="20008" xr:uid="{6BE2BD01-701D-4D75-A997-05A156B71D8A}"/>
    <cellStyle name="Normal 67 4 2 3 2" xfId="20009" xr:uid="{E58551D1-BC0F-4344-A930-73871B885E31}"/>
    <cellStyle name="Normal 67 4 2 4" xfId="20010" xr:uid="{F675CD52-27C4-414D-A210-39331FB8F7B9}"/>
    <cellStyle name="Normal 67 4 3" xfId="20011" xr:uid="{1EA470F1-6845-4BCB-8CF1-02FE76C8E021}"/>
    <cellStyle name="Normal 67 4 3 2" xfId="20012" xr:uid="{6A4432F6-B811-4253-9A58-9D48E867B63B}"/>
    <cellStyle name="Normal 67 4 3 2 2" xfId="20013" xr:uid="{9B3A3F9F-0625-4F86-BECF-76BF00F71D49}"/>
    <cellStyle name="Normal 67 4 3 2 2 2" xfId="20014" xr:uid="{A6DA7D52-B569-497B-BD0F-41AA5CD13F82}"/>
    <cellStyle name="Normal 67 4 3 2 3" xfId="20015" xr:uid="{E8386CDA-8C60-40B8-A89A-34937A063B43}"/>
    <cellStyle name="Normal 67 4 3 3" xfId="20016" xr:uid="{84CB4140-5784-4FA7-8BC6-2352458480D3}"/>
    <cellStyle name="Normal 67 4 3 3 2" xfId="20017" xr:uid="{F33BF37E-6C08-43B2-A347-B0755DB9A2AE}"/>
    <cellStyle name="Normal 67 4 3 4" xfId="20018" xr:uid="{88A6AFC1-47F4-4410-BF47-491A82C76051}"/>
    <cellStyle name="Normal 67 4 4" xfId="20019" xr:uid="{6382A347-C561-4030-BC77-0A1EEFF7E554}"/>
    <cellStyle name="Normal 67 4 4 2" xfId="20020" xr:uid="{A6801B1B-E6CB-4456-A2A8-67CD43DD08E5}"/>
    <cellStyle name="Normal 67 4 4 2 2" xfId="20021" xr:uid="{F83ECA2B-B346-4664-BEB6-A5C5C634978C}"/>
    <cellStyle name="Normal 67 4 4 2 2 2" xfId="20022" xr:uid="{6C43AA80-12D9-4CE9-A86A-D595A4CEF104}"/>
    <cellStyle name="Normal 67 4 4 2 3" xfId="20023" xr:uid="{97379F63-56BA-40C0-B279-16A1374041F2}"/>
    <cellStyle name="Normal 67 4 4 3" xfId="20024" xr:uid="{8D7F8120-9109-42E7-8482-4264FECF2933}"/>
    <cellStyle name="Normal 67 4 4 3 2" xfId="20025" xr:uid="{C2F37268-2695-4E94-AA83-C020326B6182}"/>
    <cellStyle name="Normal 67 4 4 4" xfId="20026" xr:uid="{CE26FB48-DA3E-4CA0-A229-E0B86AD9325F}"/>
    <cellStyle name="Normal 67 4 5" xfId="20027" xr:uid="{F3FF94EC-D520-43F3-A8FE-E55F092424E6}"/>
    <cellStyle name="Normal 67 4 5 2" xfId="20028" xr:uid="{A570E3B9-5448-48B3-9A66-D98F04A0B8E3}"/>
    <cellStyle name="Normal 67 4 5 2 2" xfId="20029" xr:uid="{EF882C1C-7025-42C9-8C44-4B8891062005}"/>
    <cellStyle name="Normal 67 4 5 3" xfId="20030" xr:uid="{29CD14E5-6477-4A95-B496-D86E9A374308}"/>
    <cellStyle name="Normal 67 4 6" xfId="20031" xr:uid="{00629307-0E23-4546-888D-F4DBD9EFCFF7}"/>
    <cellStyle name="Normal 67 4 6 2" xfId="20032" xr:uid="{9F09B560-2E2D-42D0-B092-AFCED63504D9}"/>
    <cellStyle name="Normal 67 4 7" xfId="20033" xr:uid="{0E1E4CD1-8540-4E5A-98D8-1D12A5468D56}"/>
    <cellStyle name="Normal 67 5" xfId="20034" xr:uid="{9708F27F-98CB-42C0-AFAC-A62EAFE76FDD}"/>
    <cellStyle name="Normal 67 5 2" xfId="20035" xr:uid="{D112F65F-EC1B-41CF-A3F2-CB81AFEB1E97}"/>
    <cellStyle name="Normal 67 5 2 2" xfId="20036" xr:uid="{AE5B2F95-058F-419D-8D56-30AD84C746C3}"/>
    <cellStyle name="Normal 67 5 2 2 2" xfId="20037" xr:uid="{749D2AED-8DB3-486E-8D7F-8317DB1AC175}"/>
    <cellStyle name="Normal 67 5 2 3" xfId="20038" xr:uid="{3341981D-CDD2-41EF-B7CD-1A8A560DC87C}"/>
    <cellStyle name="Normal 67 5 3" xfId="20039" xr:uid="{396094E9-1B21-453E-ACFE-99310711E768}"/>
    <cellStyle name="Normal 67 5 3 2" xfId="20040" xr:uid="{AFB0E289-BE81-4115-A3A0-587D3CDE7137}"/>
    <cellStyle name="Normal 67 5 4" xfId="20041" xr:uid="{66906B41-879C-4956-BFAD-F153E476732C}"/>
    <cellStyle name="Normal 67 6" xfId="20042" xr:uid="{ECD42604-67E4-4ED5-9C8A-F713E3B98258}"/>
    <cellStyle name="Normal 67 6 2" xfId="20043" xr:uid="{440D4A00-0923-4B0E-9B0A-F42639DD2409}"/>
    <cellStyle name="Normal 67 6 2 2" xfId="20044" xr:uid="{24762603-4978-4544-BB8A-F8CED602A7B3}"/>
    <cellStyle name="Normal 67 6 2 2 2" xfId="20045" xr:uid="{D1335230-B06A-4955-9984-2A36CAB71123}"/>
    <cellStyle name="Normal 67 6 2 3" xfId="20046" xr:uid="{D4D7696C-8DF5-44E4-84CC-F26002BCB54B}"/>
    <cellStyle name="Normal 67 6 3" xfId="20047" xr:uid="{8B17386D-BA69-45C0-82E2-3C901A5FD750}"/>
    <cellStyle name="Normal 67 6 3 2" xfId="20048" xr:uid="{9ADBDB9D-4131-445E-AAEC-1AAF1C2C1C86}"/>
    <cellStyle name="Normal 67 6 4" xfId="20049" xr:uid="{CA6AB347-BABF-4647-BEA5-D725852A73B3}"/>
    <cellStyle name="Normal 67 7" xfId="20050" xr:uid="{04302379-0B50-4118-98D9-E6CBB2CAC3E6}"/>
    <cellStyle name="Normal 67 7 2" xfId="20051" xr:uid="{72A6E05F-7279-4445-88D2-49231A13926B}"/>
    <cellStyle name="Normal 67 7 2 2" xfId="20052" xr:uid="{53E07DC4-BDEE-4824-8964-2D7915CC822C}"/>
    <cellStyle name="Normal 67 7 2 2 2" xfId="20053" xr:uid="{50B9A266-D831-4AE8-9CDC-89D6C591A36F}"/>
    <cellStyle name="Normal 67 7 2 3" xfId="20054" xr:uid="{6EAED117-0EAE-481E-88BC-B679C5B11274}"/>
    <cellStyle name="Normal 67 7 3" xfId="20055" xr:uid="{EDE740F3-49EE-4398-8F15-CAB00ECD9C85}"/>
    <cellStyle name="Normal 67 7 3 2" xfId="20056" xr:uid="{334D45BF-88A3-41ED-A276-890F2507FA93}"/>
    <cellStyle name="Normal 67 7 4" xfId="20057" xr:uid="{BCA335BC-692D-4238-9B0D-A67C9761DA78}"/>
    <cellStyle name="Normal 67 8" xfId="20058" xr:uid="{E85022D3-5C24-4C9B-B45B-A385FB92C549}"/>
    <cellStyle name="Normal 67 8 2" xfId="20059" xr:uid="{51B7FD44-4E70-4F63-A96B-35A4978082EE}"/>
    <cellStyle name="Normal 67 8 2 2" xfId="20060" xr:uid="{595D847B-A323-46F9-981D-A2F6E575A856}"/>
    <cellStyle name="Normal 67 8 3" xfId="20061" xr:uid="{F603299C-E52C-4DB0-9963-43354B7B5DBB}"/>
    <cellStyle name="Normal 67 9" xfId="20062" xr:uid="{4C6F8A77-D94B-47A4-8376-571DFB403C87}"/>
    <cellStyle name="Normal 67 9 2" xfId="20063" xr:uid="{429075AE-7397-4745-B52A-1CD46012D280}"/>
    <cellStyle name="Normal 68" xfId="20064" xr:uid="{C6407C35-9893-4FF9-93DA-B6E01C200E93}"/>
    <cellStyle name="Normal 68 10" xfId="20065" xr:uid="{18315923-DD75-444A-8C06-7BF30E7171A5}"/>
    <cellStyle name="Normal 68 2" xfId="20066" xr:uid="{01BAB834-0C0F-4E3C-887C-B33C853A2319}"/>
    <cellStyle name="Normal 68 2 2" xfId="20067" xr:uid="{E304D2A5-6982-4E18-A42E-705AAD09099A}"/>
    <cellStyle name="Normal 68 2 2 2" xfId="20068" xr:uid="{BEA0E4FA-AD3E-49A1-BA1D-7458C83CD640}"/>
    <cellStyle name="Normal 68 2 2 2 2" xfId="20069" xr:uid="{334C5F96-8267-436B-8BEC-F46999ADE8A9}"/>
    <cellStyle name="Normal 68 2 2 2 2 2" xfId="20070" xr:uid="{2F4D96CE-C9D5-4967-A286-C93BF738EDAA}"/>
    <cellStyle name="Normal 68 2 2 2 2 2 2" xfId="20071" xr:uid="{C165015B-D5F1-4068-B1AE-9E77013E96B2}"/>
    <cellStyle name="Normal 68 2 2 2 2 3" xfId="20072" xr:uid="{1ABB21EE-56F1-4411-9B30-FCDF9DEE3CD4}"/>
    <cellStyle name="Normal 68 2 2 2 3" xfId="20073" xr:uid="{F2261353-6666-44A8-8FF9-263227F8F48E}"/>
    <cellStyle name="Normal 68 2 2 2 3 2" xfId="20074" xr:uid="{280ED492-32CF-48C5-BDE7-E2C66EFCA0EE}"/>
    <cellStyle name="Normal 68 2 2 2 4" xfId="20075" xr:uid="{F611A27C-C0FE-46FE-8430-0097F640B895}"/>
    <cellStyle name="Normal 68 2 2 3" xfId="20076" xr:uid="{7E93D880-68CD-4174-865C-147603E96603}"/>
    <cellStyle name="Normal 68 2 2 3 2" xfId="20077" xr:uid="{28DB4782-56C3-49B8-BB58-E240540EEDEF}"/>
    <cellStyle name="Normal 68 2 2 3 2 2" xfId="20078" xr:uid="{6FBC5D7A-20F5-4B59-84A8-95A018880AEA}"/>
    <cellStyle name="Normal 68 2 2 3 2 2 2" xfId="20079" xr:uid="{5CBCD065-A945-4207-AEFC-A8694BF50B95}"/>
    <cellStyle name="Normal 68 2 2 3 2 3" xfId="20080" xr:uid="{D0A0F9A6-13D8-4A9E-AD1F-D82E12B12762}"/>
    <cellStyle name="Normal 68 2 2 3 3" xfId="20081" xr:uid="{71DA2DF7-B964-4016-9746-06F87C8A02E1}"/>
    <cellStyle name="Normal 68 2 2 3 3 2" xfId="20082" xr:uid="{F23BE264-D464-4540-B9FB-FA902BE8B9E2}"/>
    <cellStyle name="Normal 68 2 2 3 4" xfId="20083" xr:uid="{D1C9B68C-3877-4882-879A-8A4E2D2DCAC3}"/>
    <cellStyle name="Normal 68 2 2 4" xfId="20084" xr:uid="{4CF9BE48-74DA-466C-8D81-0DF0A1978B88}"/>
    <cellStyle name="Normal 68 2 2 4 2" xfId="20085" xr:uid="{342CE7A8-9C30-45FB-A352-4BD8D62A8EDD}"/>
    <cellStyle name="Normal 68 2 2 4 2 2" xfId="20086" xr:uid="{56BF0C03-E8CB-4173-BC58-E83A8C4638AC}"/>
    <cellStyle name="Normal 68 2 2 4 2 2 2" xfId="20087" xr:uid="{98BF118B-B8A0-4FCE-A927-F0E6A624C4E2}"/>
    <cellStyle name="Normal 68 2 2 4 2 3" xfId="20088" xr:uid="{E1E9065D-DC85-49CF-BB9D-6D68A274F26D}"/>
    <cellStyle name="Normal 68 2 2 4 3" xfId="20089" xr:uid="{4603240D-B476-4E2E-B925-40239D89BD9A}"/>
    <cellStyle name="Normal 68 2 2 4 3 2" xfId="20090" xr:uid="{1B6FA0D8-660A-494C-B53A-6CAAF3F138F8}"/>
    <cellStyle name="Normal 68 2 2 4 4" xfId="20091" xr:uid="{9B9F1ACD-EF66-4ACD-84EE-0BF39B64AEE3}"/>
    <cellStyle name="Normal 68 2 2 5" xfId="20092" xr:uid="{AEFA55E6-83B4-4C61-8770-8D615EC1AC4D}"/>
    <cellStyle name="Normal 68 2 2 5 2" xfId="20093" xr:uid="{D3438257-A605-4581-B8E0-EF2C007B0300}"/>
    <cellStyle name="Normal 68 2 2 5 2 2" xfId="20094" xr:uid="{B7A81278-ED5F-402B-92A0-B34BDAC19DA7}"/>
    <cellStyle name="Normal 68 2 2 5 3" xfId="20095" xr:uid="{6EF05A0B-C0CD-475F-93B6-8887A6A342AE}"/>
    <cellStyle name="Normal 68 2 2 6" xfId="20096" xr:uid="{B4A35DA7-A62F-4840-8B32-E7430153DA80}"/>
    <cellStyle name="Normal 68 2 2 6 2" xfId="20097" xr:uid="{476D72D5-31C6-42F4-923F-528A424797F2}"/>
    <cellStyle name="Normal 68 2 2 7" xfId="20098" xr:uid="{D363233F-D0FC-4336-80C1-83E2B54AF591}"/>
    <cellStyle name="Normal 68 2 3" xfId="20099" xr:uid="{A44B1014-7C7A-4572-AE1B-9211C1AE873C}"/>
    <cellStyle name="Normal 68 2 3 2" xfId="20100" xr:uid="{C310B186-8114-406E-8743-4E1696446987}"/>
    <cellStyle name="Normal 68 2 3 2 2" xfId="20101" xr:uid="{43EC0099-FE8F-4CC4-A922-8BD9042D4EF9}"/>
    <cellStyle name="Normal 68 2 3 2 2 2" xfId="20102" xr:uid="{919B4E59-F11E-42D0-9664-A22A77410E01}"/>
    <cellStyle name="Normal 68 2 3 2 3" xfId="20103" xr:uid="{0A9C9B1F-C4B2-4398-BB62-51DED94102C9}"/>
    <cellStyle name="Normal 68 2 3 3" xfId="20104" xr:uid="{983900E0-D5DA-42CD-BEA4-042C174F3C43}"/>
    <cellStyle name="Normal 68 2 3 3 2" xfId="20105" xr:uid="{54284CAE-0AD5-4B4F-A789-D5D1777C7CBD}"/>
    <cellStyle name="Normal 68 2 3 4" xfId="20106" xr:uid="{1EA048E3-02E5-4A30-BBD9-DBE91468EC9C}"/>
    <cellStyle name="Normal 68 2 4" xfId="20107" xr:uid="{A86FC413-90CA-4BC6-96C3-6BCB87C1D8B3}"/>
    <cellStyle name="Normal 68 2 4 2" xfId="20108" xr:uid="{D5FFC04B-E5F4-4AE5-8437-AEDBC5346691}"/>
    <cellStyle name="Normal 68 2 4 2 2" xfId="20109" xr:uid="{E80EE33F-3A6D-46E6-B8B0-A00E84D6DA27}"/>
    <cellStyle name="Normal 68 2 4 2 2 2" xfId="20110" xr:uid="{23868214-02CB-4A96-971E-026121566E14}"/>
    <cellStyle name="Normal 68 2 4 2 3" xfId="20111" xr:uid="{FA210E7B-D67D-4C84-BEF0-6EAF91F8A1DA}"/>
    <cellStyle name="Normal 68 2 4 3" xfId="20112" xr:uid="{72F46DBD-42F8-4AB4-9822-F8BAE0AB1CDD}"/>
    <cellStyle name="Normal 68 2 4 3 2" xfId="20113" xr:uid="{775229B1-205A-4A1E-99D1-F23FE8B3CC08}"/>
    <cellStyle name="Normal 68 2 4 4" xfId="20114" xr:uid="{88C744FE-D11F-4831-8FE2-A82714794CC2}"/>
    <cellStyle name="Normal 68 2 5" xfId="20115" xr:uid="{8DEF1D8D-49E4-4311-9017-C1B92A345C6D}"/>
    <cellStyle name="Normal 68 2 5 2" xfId="20116" xr:uid="{80DACA3E-C7E0-4012-A12C-C55B2DE93D3E}"/>
    <cellStyle name="Normal 68 2 5 2 2" xfId="20117" xr:uid="{D0E04455-1CBC-4831-9181-F3649E14FD38}"/>
    <cellStyle name="Normal 68 2 5 2 2 2" xfId="20118" xr:uid="{3D425299-5F20-423B-82C7-25991392C834}"/>
    <cellStyle name="Normal 68 2 5 2 3" xfId="20119" xr:uid="{033BE1A4-B3EA-418E-8C4C-261E4D307EAC}"/>
    <cellStyle name="Normal 68 2 5 3" xfId="20120" xr:uid="{39EBCDAC-9635-4C93-B96D-8A72046BC5F7}"/>
    <cellStyle name="Normal 68 2 5 3 2" xfId="20121" xr:uid="{0B9D057F-6857-4EB5-9DD8-0450E52D6C4B}"/>
    <cellStyle name="Normal 68 2 5 4" xfId="20122" xr:uid="{2EB17BC0-9EDF-4A4E-9FBD-A56CD610839C}"/>
    <cellStyle name="Normal 68 2 6" xfId="20123" xr:uid="{FF788DF0-038B-4CCF-BBAF-E6882B7023F6}"/>
    <cellStyle name="Normal 68 2 6 2" xfId="20124" xr:uid="{252E13B5-13B3-4B97-88F4-283F52A37830}"/>
    <cellStyle name="Normal 68 2 6 2 2" xfId="20125" xr:uid="{FC250EF3-E1B9-4BBE-853C-B5905AAE5301}"/>
    <cellStyle name="Normal 68 2 6 3" xfId="20126" xr:uid="{FCAE4A4B-A013-473A-9E97-52E534E8D108}"/>
    <cellStyle name="Normal 68 2 7" xfId="20127" xr:uid="{C3A0FA52-5F42-49D6-B0E7-0D8241A5C80E}"/>
    <cellStyle name="Normal 68 2 7 2" xfId="20128" xr:uid="{A8A24B70-5102-4779-812E-3775AD913529}"/>
    <cellStyle name="Normal 68 2 8" xfId="20129" xr:uid="{840EC136-5A60-4A69-B468-FA18A1DA0A9D}"/>
    <cellStyle name="Normal 68 3" xfId="20130" xr:uid="{1D66D129-1CC8-4A36-99DE-2E36A658A366}"/>
    <cellStyle name="Normal 68 3 2" xfId="20131" xr:uid="{AA432932-4182-4AB6-ACFC-1322D3A31DC9}"/>
    <cellStyle name="Normal 68 3 2 2" xfId="20132" xr:uid="{8107C68C-3D9C-4E64-8DC0-02DBCE17F88B}"/>
    <cellStyle name="Normal 68 3 2 2 2" xfId="20133" xr:uid="{2FF3941C-E5D5-47A4-A9AC-9FE459C73227}"/>
    <cellStyle name="Normal 68 3 2 2 2 2" xfId="20134" xr:uid="{51267EAE-B246-4744-8AA7-FAA621687F90}"/>
    <cellStyle name="Normal 68 3 2 2 2 2 2" xfId="20135" xr:uid="{217EB515-B31F-4559-BA4D-A5E109D60561}"/>
    <cellStyle name="Normal 68 3 2 2 2 3" xfId="20136" xr:uid="{639A36F8-9FE2-439F-8055-C6E1243AFC90}"/>
    <cellStyle name="Normal 68 3 2 2 3" xfId="20137" xr:uid="{E5532780-F832-4F3E-9322-00E60A9D8174}"/>
    <cellStyle name="Normal 68 3 2 2 3 2" xfId="20138" xr:uid="{78EBB03D-10A2-496B-A71B-49FC767A743D}"/>
    <cellStyle name="Normal 68 3 2 2 4" xfId="20139" xr:uid="{6005D8D6-85A6-4AE2-94C2-B543A0C9DE3B}"/>
    <cellStyle name="Normal 68 3 2 3" xfId="20140" xr:uid="{10A474B2-26ED-46BD-B252-7E5DCCCC56EF}"/>
    <cellStyle name="Normal 68 3 2 3 2" xfId="20141" xr:uid="{D072407C-1A8E-4BBB-AC32-4277C45BB400}"/>
    <cellStyle name="Normal 68 3 2 3 2 2" xfId="20142" xr:uid="{7C502011-C13C-4BAA-AE40-8021DEEE8F2D}"/>
    <cellStyle name="Normal 68 3 2 3 2 2 2" xfId="20143" xr:uid="{E8D1FAB4-4BE1-4ABA-8814-F925AA3658D3}"/>
    <cellStyle name="Normal 68 3 2 3 2 3" xfId="20144" xr:uid="{29A1233C-0CE0-4909-B7C8-07CE3895E4FF}"/>
    <cellStyle name="Normal 68 3 2 3 3" xfId="20145" xr:uid="{4251D1E1-DF80-4C69-82B0-3AAC2DE3E6C3}"/>
    <cellStyle name="Normal 68 3 2 3 3 2" xfId="20146" xr:uid="{FFAA56E7-D323-4F4B-872F-0A7CBF497AC5}"/>
    <cellStyle name="Normal 68 3 2 3 4" xfId="20147" xr:uid="{01FD7D30-2B84-47F3-BC63-7AE50EA965D7}"/>
    <cellStyle name="Normal 68 3 2 4" xfId="20148" xr:uid="{72477A36-1352-4658-8BAB-4E14FC3DFFF5}"/>
    <cellStyle name="Normal 68 3 2 4 2" xfId="20149" xr:uid="{BDCF5418-12FB-4F3B-819E-FACF3FD45FF1}"/>
    <cellStyle name="Normal 68 3 2 4 2 2" xfId="20150" xr:uid="{82D3ECEC-9512-4EBD-AFC4-AC0EB6E0491E}"/>
    <cellStyle name="Normal 68 3 2 4 2 2 2" xfId="20151" xr:uid="{6BC3897F-64B7-4AA6-98F8-4AD437EBD965}"/>
    <cellStyle name="Normal 68 3 2 4 2 3" xfId="20152" xr:uid="{C8F90CDD-9D24-4C5E-9EAF-F31E43D5B901}"/>
    <cellStyle name="Normal 68 3 2 4 3" xfId="20153" xr:uid="{2487E4C2-09A9-4934-8893-7A490FCE55CE}"/>
    <cellStyle name="Normal 68 3 2 4 3 2" xfId="20154" xr:uid="{6E11BE44-98F4-4043-B113-13806E81CB23}"/>
    <cellStyle name="Normal 68 3 2 4 4" xfId="20155" xr:uid="{5DBE0ADB-EE62-4B62-B035-7AC8948919A4}"/>
    <cellStyle name="Normal 68 3 2 5" xfId="20156" xr:uid="{BD00A251-94E2-497E-B0FF-197E66209F68}"/>
    <cellStyle name="Normal 68 3 2 5 2" xfId="20157" xr:uid="{905812DF-CCCD-4CB7-96A0-0729644C314D}"/>
    <cellStyle name="Normal 68 3 2 5 2 2" xfId="20158" xr:uid="{2A61AD42-02B9-4D9C-AEC0-E0263020FCCF}"/>
    <cellStyle name="Normal 68 3 2 5 3" xfId="20159" xr:uid="{43B885A8-DC61-45CC-94C1-6E3D360B57DD}"/>
    <cellStyle name="Normal 68 3 2 6" xfId="20160" xr:uid="{9B2A81CC-29C9-4E08-9C76-03A3B0369AB9}"/>
    <cellStyle name="Normal 68 3 2 6 2" xfId="20161" xr:uid="{F8EF4C1D-AC38-40A8-970D-D1B93BB194DF}"/>
    <cellStyle name="Normal 68 3 2 7" xfId="20162" xr:uid="{865A5314-1279-462D-9B39-65310BD13B77}"/>
    <cellStyle name="Normal 68 3 3" xfId="20163" xr:uid="{0AE1757A-2181-4DDF-8932-03CF28FA4691}"/>
    <cellStyle name="Normal 68 3 3 2" xfId="20164" xr:uid="{46F63E02-079E-462F-A0B6-226D22A11CEA}"/>
    <cellStyle name="Normal 68 3 3 2 2" xfId="20165" xr:uid="{40286AA2-6113-4246-BE65-D71043FB2AD4}"/>
    <cellStyle name="Normal 68 3 3 2 2 2" xfId="20166" xr:uid="{5B5557D9-1042-43CE-9E63-FCB72514125F}"/>
    <cellStyle name="Normal 68 3 3 2 3" xfId="20167" xr:uid="{D233E2A3-DD85-48DC-861F-8A7C6E41D624}"/>
    <cellStyle name="Normal 68 3 3 3" xfId="20168" xr:uid="{859F32A6-6282-47BD-A1EF-3513EE416114}"/>
    <cellStyle name="Normal 68 3 3 3 2" xfId="20169" xr:uid="{553E55DD-B3E8-4825-805B-49A85D191EAB}"/>
    <cellStyle name="Normal 68 3 3 4" xfId="20170" xr:uid="{AA2CF2E4-3515-4628-B6D4-95FA27E0DFF2}"/>
    <cellStyle name="Normal 68 3 4" xfId="20171" xr:uid="{98689834-8441-45D6-9ADA-3CF438F981E6}"/>
    <cellStyle name="Normal 68 3 4 2" xfId="20172" xr:uid="{A7F834F8-F0A6-49BB-823F-1E9249129E8B}"/>
    <cellStyle name="Normal 68 3 4 2 2" xfId="20173" xr:uid="{3EA9C5EF-355D-4FB1-A8A0-AA20FB48C9AF}"/>
    <cellStyle name="Normal 68 3 4 2 2 2" xfId="20174" xr:uid="{C069C051-CC39-48D3-86F5-57DCD4F45D67}"/>
    <cellStyle name="Normal 68 3 4 2 3" xfId="20175" xr:uid="{42967089-FB87-4CCC-B149-5FF0A1E746C2}"/>
    <cellStyle name="Normal 68 3 4 3" xfId="20176" xr:uid="{AAA0546B-AF37-4E26-8FF3-121BEC39C4FC}"/>
    <cellStyle name="Normal 68 3 4 3 2" xfId="20177" xr:uid="{2C139BCB-4D0A-4056-89B8-A6C7F70ADAC0}"/>
    <cellStyle name="Normal 68 3 4 4" xfId="20178" xr:uid="{08878650-ABBA-4206-AC3C-4DCB2D2D4F0B}"/>
    <cellStyle name="Normal 68 3 5" xfId="20179" xr:uid="{FDD55CE8-0752-43EA-A349-8C3E59540991}"/>
    <cellStyle name="Normal 68 3 5 2" xfId="20180" xr:uid="{DB01F4EE-DF62-4F12-A7A1-97C09A963B78}"/>
    <cellStyle name="Normal 68 3 5 2 2" xfId="20181" xr:uid="{501C5906-99D1-406F-A8B6-109C76FE56CB}"/>
    <cellStyle name="Normal 68 3 5 2 2 2" xfId="20182" xr:uid="{DD7123E8-F34A-4EB2-B5F4-0A4D7415F6D1}"/>
    <cellStyle name="Normal 68 3 5 2 3" xfId="20183" xr:uid="{CC787C5C-3B7E-4EF3-94F7-691865FBB0FE}"/>
    <cellStyle name="Normal 68 3 5 3" xfId="20184" xr:uid="{E96A5F53-64DC-417F-B1DA-69C1515ABB8D}"/>
    <cellStyle name="Normal 68 3 5 3 2" xfId="20185" xr:uid="{3F060085-33F8-49F7-BED6-8EE1A405805F}"/>
    <cellStyle name="Normal 68 3 5 4" xfId="20186" xr:uid="{AD74EC32-ADE0-4554-A53F-0A0702E76F08}"/>
    <cellStyle name="Normal 68 3 6" xfId="20187" xr:uid="{F9802D1B-F6BF-4470-B096-4F9EAE5EFACB}"/>
    <cellStyle name="Normal 68 3 6 2" xfId="20188" xr:uid="{7CAD87F9-2759-4854-87FC-8DD050F5E919}"/>
    <cellStyle name="Normal 68 3 6 2 2" xfId="20189" xr:uid="{3923425D-EE7F-4DFE-A7D6-3326E7DF0195}"/>
    <cellStyle name="Normal 68 3 6 3" xfId="20190" xr:uid="{95D098DC-DD4F-4F5B-AD96-B4AD813F0A64}"/>
    <cellStyle name="Normal 68 3 7" xfId="20191" xr:uid="{9451CB6E-992C-4607-8137-C149B2673087}"/>
    <cellStyle name="Normal 68 3 7 2" xfId="20192" xr:uid="{678D39F3-4674-4507-9F8E-7CD1A7D5FD69}"/>
    <cellStyle name="Normal 68 3 8" xfId="20193" xr:uid="{ACA02EC1-01F7-40AA-9278-CF59D45E2EE7}"/>
    <cellStyle name="Normal 68 4" xfId="20194" xr:uid="{28348032-7D2E-46A8-85EC-1999C451662E}"/>
    <cellStyle name="Normal 68 4 2" xfId="20195" xr:uid="{D22EEDDE-20CB-4475-BC37-EE1E24006544}"/>
    <cellStyle name="Normal 68 4 2 2" xfId="20196" xr:uid="{277492B5-9D3A-4107-B584-1906C9FDB1E2}"/>
    <cellStyle name="Normal 68 4 2 2 2" xfId="20197" xr:uid="{38DE03C9-144E-4736-B861-BBFCA67561FC}"/>
    <cellStyle name="Normal 68 4 2 2 2 2" xfId="20198" xr:uid="{C172D62D-5A75-4DEC-9BDC-3CC0AAD0B33F}"/>
    <cellStyle name="Normal 68 4 2 2 3" xfId="20199" xr:uid="{915B449A-E321-4071-BE1C-66BF322805A1}"/>
    <cellStyle name="Normal 68 4 2 3" xfId="20200" xr:uid="{3D67D920-3E63-4C41-B646-668CB502DBCD}"/>
    <cellStyle name="Normal 68 4 2 3 2" xfId="20201" xr:uid="{923B55C7-2162-40E9-BFC9-987EA755B3CA}"/>
    <cellStyle name="Normal 68 4 2 4" xfId="20202" xr:uid="{7294CD2E-C4E6-4020-B1E6-8AB12DC44CF2}"/>
    <cellStyle name="Normal 68 4 3" xfId="20203" xr:uid="{576D5D24-A68F-412D-B9FA-EF74E5185120}"/>
    <cellStyle name="Normal 68 4 3 2" xfId="20204" xr:uid="{63808AF1-F2D9-4CB9-8D4F-3905FC6F8CD6}"/>
    <cellStyle name="Normal 68 4 3 2 2" xfId="20205" xr:uid="{3A6D2CAE-F99E-4454-8AC5-F0E8AA9AA044}"/>
    <cellStyle name="Normal 68 4 3 2 2 2" xfId="20206" xr:uid="{5024F81B-8A7B-47A5-9D3F-B0DE8E83999C}"/>
    <cellStyle name="Normal 68 4 3 2 3" xfId="20207" xr:uid="{541AD2F8-0369-40FA-83FF-74D0C95E3972}"/>
    <cellStyle name="Normal 68 4 3 3" xfId="20208" xr:uid="{D0C4B0B8-BF39-4591-8CDA-74D7DD15762D}"/>
    <cellStyle name="Normal 68 4 3 3 2" xfId="20209" xr:uid="{583DF947-E94C-41E4-B071-8F0DE90F7CEF}"/>
    <cellStyle name="Normal 68 4 3 4" xfId="20210" xr:uid="{7739D2D7-6F63-48EF-AF30-B7CB01023EDF}"/>
    <cellStyle name="Normal 68 4 4" xfId="20211" xr:uid="{80E2E6D8-DEDB-42ED-9144-95960251A539}"/>
    <cellStyle name="Normal 68 4 4 2" xfId="20212" xr:uid="{46DE469E-EE61-4EDA-9145-6DFCB070D9EB}"/>
    <cellStyle name="Normal 68 4 4 2 2" xfId="20213" xr:uid="{23F09643-98BF-4ADA-A444-11C1F2B1DF51}"/>
    <cellStyle name="Normal 68 4 4 2 2 2" xfId="20214" xr:uid="{1FC59005-5A68-4834-A785-9A6CCB3EF1ED}"/>
    <cellStyle name="Normal 68 4 4 2 3" xfId="20215" xr:uid="{1E877D31-38A2-4DE4-B92E-0A206910444D}"/>
    <cellStyle name="Normal 68 4 4 3" xfId="20216" xr:uid="{614086EE-7561-42F0-AD2B-0B0D698B965D}"/>
    <cellStyle name="Normal 68 4 4 3 2" xfId="20217" xr:uid="{C1A5D0CC-9D61-437F-91AE-6E7FB625B5D9}"/>
    <cellStyle name="Normal 68 4 4 4" xfId="20218" xr:uid="{7B7C8F6C-61AB-446F-9182-08133CC93F45}"/>
    <cellStyle name="Normal 68 4 5" xfId="20219" xr:uid="{13F96E08-50C4-4B20-8AA6-7AEB4F285515}"/>
    <cellStyle name="Normal 68 4 5 2" xfId="20220" xr:uid="{7FFE4EAB-03B3-4793-B872-2AF57EC43D6D}"/>
    <cellStyle name="Normal 68 4 5 2 2" xfId="20221" xr:uid="{FD78297F-8EA0-44E9-B71C-73086794FC98}"/>
    <cellStyle name="Normal 68 4 5 3" xfId="20222" xr:uid="{C58DD383-3A0B-4D57-A8C5-605E0CFA740B}"/>
    <cellStyle name="Normal 68 4 6" xfId="20223" xr:uid="{204E4104-2761-4AFC-8038-F27E57D94534}"/>
    <cellStyle name="Normal 68 4 6 2" xfId="20224" xr:uid="{B69A7F59-CB86-48AD-BF3F-14CF20163D6C}"/>
    <cellStyle name="Normal 68 4 7" xfId="20225" xr:uid="{FBD33E4A-3C5F-457E-8398-2D89F28FE37E}"/>
    <cellStyle name="Normal 68 5" xfId="20226" xr:uid="{E3004AA9-1597-4FEF-BF7F-A73F2E4C1BA1}"/>
    <cellStyle name="Normal 68 5 2" xfId="20227" xr:uid="{6DD6DD02-5F15-41EA-A635-EB144256C70C}"/>
    <cellStyle name="Normal 68 5 2 2" xfId="20228" xr:uid="{EBB0A19E-3BAE-4D3D-92C0-8B12EB2B4D48}"/>
    <cellStyle name="Normal 68 5 2 2 2" xfId="20229" xr:uid="{7E81E829-EAEB-4665-913E-B38419985861}"/>
    <cellStyle name="Normal 68 5 2 3" xfId="20230" xr:uid="{C5506158-7805-4013-ABDF-49337DE54BE8}"/>
    <cellStyle name="Normal 68 5 3" xfId="20231" xr:uid="{F226D25B-71E1-445D-8AE1-F46888A0D33C}"/>
    <cellStyle name="Normal 68 5 3 2" xfId="20232" xr:uid="{505AA2BE-73CE-49CD-B1F0-549DF06E7BAB}"/>
    <cellStyle name="Normal 68 5 4" xfId="20233" xr:uid="{F6782EC2-0925-4DAB-BBCE-A43FE95669F8}"/>
    <cellStyle name="Normal 68 6" xfId="20234" xr:uid="{9A9678D6-8E28-4ABB-9732-3E1D7867D42A}"/>
    <cellStyle name="Normal 68 6 2" xfId="20235" xr:uid="{051396B4-E88E-4DCB-ACB2-1207EE5F4882}"/>
    <cellStyle name="Normal 68 6 2 2" xfId="20236" xr:uid="{6287DC57-FD54-4106-B6BC-C14B828B8434}"/>
    <cellStyle name="Normal 68 6 2 2 2" xfId="20237" xr:uid="{41532357-E517-4C40-90A1-2C3466341EAA}"/>
    <cellStyle name="Normal 68 6 2 3" xfId="20238" xr:uid="{724C4219-3443-4A67-AD41-BC397A252529}"/>
    <cellStyle name="Normal 68 6 3" xfId="20239" xr:uid="{6BF07D9A-A095-4929-8908-1E8C26BEE3A7}"/>
    <cellStyle name="Normal 68 6 3 2" xfId="20240" xr:uid="{9C395865-F07D-4118-A3E4-55B801A18320}"/>
    <cellStyle name="Normal 68 6 4" xfId="20241" xr:uid="{D3C1DDB2-1056-4754-BA3B-B645525CE259}"/>
    <cellStyle name="Normal 68 7" xfId="20242" xr:uid="{A649CB58-72AE-46D3-8F59-AC0E9FA83FF5}"/>
    <cellStyle name="Normal 68 7 2" xfId="20243" xr:uid="{35A686E5-5D66-48B4-9A8B-100AF680C46D}"/>
    <cellStyle name="Normal 68 7 2 2" xfId="20244" xr:uid="{C56B7861-4B2C-4BF4-B1B0-A83248292C17}"/>
    <cellStyle name="Normal 68 7 2 2 2" xfId="20245" xr:uid="{7D85A5D0-A7D8-4536-B910-874157D6CAA6}"/>
    <cellStyle name="Normal 68 7 2 3" xfId="20246" xr:uid="{F581AB3D-0CB2-4D76-BE6E-281A369CD52B}"/>
    <cellStyle name="Normal 68 7 3" xfId="20247" xr:uid="{895EDE53-BA16-46AC-9F8A-C7BCCF198795}"/>
    <cellStyle name="Normal 68 7 3 2" xfId="20248" xr:uid="{B342E177-B609-415C-AAA6-0C11DF5D37AF}"/>
    <cellStyle name="Normal 68 7 4" xfId="20249" xr:uid="{F24E4C2C-0A40-4D7C-A180-C79690AB82CC}"/>
    <cellStyle name="Normal 68 8" xfId="20250" xr:uid="{2EF50BD9-094F-499E-B345-92C6D369D516}"/>
    <cellStyle name="Normal 68 8 2" xfId="20251" xr:uid="{F528F367-A508-4210-8745-17A4DB6D950F}"/>
    <cellStyle name="Normal 68 8 2 2" xfId="20252" xr:uid="{407316DB-9372-4FD6-9F1C-EC59B105F675}"/>
    <cellStyle name="Normal 68 8 3" xfId="20253" xr:uid="{9161AA38-CF2A-42AF-91FC-C92D861C2487}"/>
    <cellStyle name="Normal 68 9" xfId="20254" xr:uid="{73648687-56FC-40BD-89FE-ED6ECABF1D8B}"/>
    <cellStyle name="Normal 68 9 2" xfId="20255" xr:uid="{2DD24088-E6FB-4DC4-8655-60DF994DD282}"/>
    <cellStyle name="Normal 69" xfId="20256" xr:uid="{EE69DB54-F1FC-495E-A456-370B49E02441}"/>
    <cellStyle name="Normal 69 10" xfId="20257" xr:uid="{C7AE4E87-CE23-48DB-9B8C-840F92A7542F}"/>
    <cellStyle name="Normal 69 2" xfId="20258" xr:uid="{238C32A8-0ABD-403E-8CF9-1010E1FE8920}"/>
    <cellStyle name="Normal 69 2 2" xfId="20259" xr:uid="{7CEB2856-991A-44B2-B32B-C1231ECC6CF8}"/>
    <cellStyle name="Normal 69 2 2 2" xfId="20260" xr:uid="{B4D1E7DF-64FE-49C7-8010-907686702B6D}"/>
    <cellStyle name="Normal 69 2 2 2 2" xfId="20261" xr:uid="{6C354BF1-16EC-42D0-BCD4-0AA8E26D3E3D}"/>
    <cellStyle name="Normal 69 2 2 2 2 2" xfId="20262" xr:uid="{AD35D1EA-5524-4AA6-B010-BC243A6268E5}"/>
    <cellStyle name="Normal 69 2 2 2 2 2 2" xfId="20263" xr:uid="{46E1D763-F80D-4582-9B33-1C1ABBB1435E}"/>
    <cellStyle name="Normal 69 2 2 2 2 3" xfId="20264" xr:uid="{C5338A7B-FD18-496E-87F9-2E01363DF726}"/>
    <cellStyle name="Normal 69 2 2 2 3" xfId="20265" xr:uid="{CB4C35A4-6DFC-4192-91D0-343381C0C49E}"/>
    <cellStyle name="Normal 69 2 2 2 3 2" xfId="20266" xr:uid="{13670E6A-6776-4F81-89FB-41D57A803044}"/>
    <cellStyle name="Normal 69 2 2 2 4" xfId="20267" xr:uid="{CA60990D-5B68-4AE3-89A1-C0CE26868ADD}"/>
    <cellStyle name="Normal 69 2 2 3" xfId="20268" xr:uid="{0F2DFE04-B5B5-4156-AA42-08B6A7A18673}"/>
    <cellStyle name="Normal 69 2 2 3 2" xfId="20269" xr:uid="{14A2C482-DC26-43EF-A9EC-B96DDCCFEE41}"/>
    <cellStyle name="Normal 69 2 2 3 2 2" xfId="20270" xr:uid="{636B3539-0B7A-4F15-9B27-90D6B6D2ACAA}"/>
    <cellStyle name="Normal 69 2 2 3 2 2 2" xfId="20271" xr:uid="{0339D4C9-FBDB-4F3E-AAF9-52112F6D2378}"/>
    <cellStyle name="Normal 69 2 2 3 2 3" xfId="20272" xr:uid="{1CC0D42F-87C8-4C5C-9A0F-40C7B9B941C0}"/>
    <cellStyle name="Normal 69 2 2 3 3" xfId="20273" xr:uid="{CCF14AF5-F204-410F-96DC-ED3C0F0B48B8}"/>
    <cellStyle name="Normal 69 2 2 3 3 2" xfId="20274" xr:uid="{9A64C5C6-9612-4CDE-AE1B-61438DD7DAFD}"/>
    <cellStyle name="Normal 69 2 2 3 4" xfId="20275" xr:uid="{2869443B-36F6-4FFC-843E-7E8AE4A4590D}"/>
    <cellStyle name="Normal 69 2 2 4" xfId="20276" xr:uid="{9FC9616B-44B1-42EA-A5C0-6F896511858C}"/>
    <cellStyle name="Normal 69 2 2 4 2" xfId="20277" xr:uid="{6E731100-3905-4665-959F-CF25697A4F6B}"/>
    <cellStyle name="Normal 69 2 2 4 2 2" xfId="20278" xr:uid="{DA966997-C860-42D5-A201-E59EE8D3FD86}"/>
    <cellStyle name="Normal 69 2 2 4 2 2 2" xfId="20279" xr:uid="{B5A8247F-503F-4335-99EB-E8E7A3F0DE95}"/>
    <cellStyle name="Normal 69 2 2 4 2 3" xfId="20280" xr:uid="{706C9F00-6607-4A4E-B905-40654131E117}"/>
    <cellStyle name="Normal 69 2 2 4 3" xfId="20281" xr:uid="{9DFAF4D7-CD2D-4BCB-84FA-90333002984C}"/>
    <cellStyle name="Normal 69 2 2 4 3 2" xfId="20282" xr:uid="{CAD23C59-C7B3-4227-82F5-A33D0DDFD4DE}"/>
    <cellStyle name="Normal 69 2 2 4 4" xfId="20283" xr:uid="{1F647071-F1F3-4B6F-9936-D34C9BEC8D03}"/>
    <cellStyle name="Normal 69 2 2 5" xfId="20284" xr:uid="{5C2C8C5C-D27F-4655-A317-3C815ADA4B9C}"/>
    <cellStyle name="Normal 69 2 2 5 2" xfId="20285" xr:uid="{9FB59D15-4290-42C5-899C-6032803E8A53}"/>
    <cellStyle name="Normal 69 2 2 5 2 2" xfId="20286" xr:uid="{31406873-BC8A-432B-9D1B-8FE43C907F79}"/>
    <cellStyle name="Normal 69 2 2 5 3" xfId="20287" xr:uid="{A798BDE6-F965-42F6-A5B2-D55CB17BC0D4}"/>
    <cellStyle name="Normal 69 2 2 6" xfId="20288" xr:uid="{794064F7-2E5F-4695-A527-DBD683DB8BB1}"/>
    <cellStyle name="Normal 69 2 2 6 2" xfId="20289" xr:uid="{8D322962-2079-4B56-BE34-4AECF3A86E0F}"/>
    <cellStyle name="Normal 69 2 2 7" xfId="20290" xr:uid="{A55932A1-B006-4AF3-BD85-D888ECD39738}"/>
    <cellStyle name="Normal 69 2 3" xfId="20291" xr:uid="{BB74B64B-F85E-43F0-9E20-81904B2DC0F0}"/>
    <cellStyle name="Normal 69 2 3 2" xfId="20292" xr:uid="{2197B41C-4B65-42EE-99C7-259C326C2125}"/>
    <cellStyle name="Normal 69 2 3 2 2" xfId="20293" xr:uid="{BA0FF303-5921-47C7-AB43-A79FD3846056}"/>
    <cellStyle name="Normal 69 2 3 2 2 2" xfId="20294" xr:uid="{976A39AF-0E8C-4CC3-A8AC-62BF472C32F3}"/>
    <cellStyle name="Normal 69 2 3 2 3" xfId="20295" xr:uid="{6D181126-2AAD-4A35-9743-3752F369A232}"/>
    <cellStyle name="Normal 69 2 3 3" xfId="20296" xr:uid="{BDDA0E2A-ED8E-4FB4-B652-AC497282387F}"/>
    <cellStyle name="Normal 69 2 3 3 2" xfId="20297" xr:uid="{118031F0-E869-4B66-B717-F506ED95E317}"/>
    <cellStyle name="Normal 69 2 3 4" xfId="20298" xr:uid="{850A51C0-CA46-4108-883A-0B9F1189138C}"/>
    <cellStyle name="Normal 69 2 4" xfId="20299" xr:uid="{72EACF25-88D7-4A5F-A22C-20EF885D78F4}"/>
    <cellStyle name="Normal 69 2 4 2" xfId="20300" xr:uid="{822FC85B-A820-4D75-BB04-6B830FD44832}"/>
    <cellStyle name="Normal 69 2 4 2 2" xfId="20301" xr:uid="{5696294C-69A7-4F6A-9368-0E4A38A2FC5D}"/>
    <cellStyle name="Normal 69 2 4 2 2 2" xfId="20302" xr:uid="{B6D7AD5E-E009-4909-82AF-600FF57945CF}"/>
    <cellStyle name="Normal 69 2 4 2 3" xfId="20303" xr:uid="{A1380793-ACAC-49B2-83A8-1FB35E655129}"/>
    <cellStyle name="Normal 69 2 4 3" xfId="20304" xr:uid="{C548299B-0E4E-46D7-B188-59910B65C209}"/>
    <cellStyle name="Normal 69 2 4 3 2" xfId="20305" xr:uid="{21EC20AF-B5E2-4402-8043-4F808BE04FEA}"/>
    <cellStyle name="Normal 69 2 4 4" xfId="20306" xr:uid="{771AAA6B-90FE-41D2-9EE9-D1A652742D24}"/>
    <cellStyle name="Normal 69 2 5" xfId="20307" xr:uid="{CC4906F6-49EB-4400-BE85-2A28BD73A314}"/>
    <cellStyle name="Normal 69 2 5 2" xfId="20308" xr:uid="{71928DAD-C672-4C24-B6C3-3C73B3242D5A}"/>
    <cellStyle name="Normal 69 2 5 2 2" xfId="20309" xr:uid="{D87DE4A2-3CC0-461A-B3F9-DC51ABF345BD}"/>
    <cellStyle name="Normal 69 2 5 2 2 2" xfId="20310" xr:uid="{A141831D-31A0-41C2-8055-01B4BCF9BBB6}"/>
    <cellStyle name="Normal 69 2 5 2 3" xfId="20311" xr:uid="{44791AC8-9305-47DB-96B1-0A3181D4025F}"/>
    <cellStyle name="Normal 69 2 5 3" xfId="20312" xr:uid="{F19F1BE8-8A58-44A0-AC9A-F2C31929ADDB}"/>
    <cellStyle name="Normal 69 2 5 3 2" xfId="20313" xr:uid="{436F7DAE-DA11-4F98-AEC2-008EF8B09813}"/>
    <cellStyle name="Normal 69 2 5 4" xfId="20314" xr:uid="{3A10C079-F1E7-4B32-BAF9-672812FA4449}"/>
    <cellStyle name="Normal 69 2 6" xfId="20315" xr:uid="{BDD62E53-65C7-41AF-96FF-384F4F3CBBA6}"/>
    <cellStyle name="Normal 69 2 6 2" xfId="20316" xr:uid="{7EB7BE09-6B1A-4032-8A7A-4D8204E89F7C}"/>
    <cellStyle name="Normal 69 2 6 2 2" xfId="20317" xr:uid="{5BFA95E8-ED90-41C1-B937-4EE2C465BA32}"/>
    <cellStyle name="Normal 69 2 6 3" xfId="20318" xr:uid="{3C988D12-4327-4AF3-9237-CE79C71DFD82}"/>
    <cellStyle name="Normal 69 2 7" xfId="20319" xr:uid="{E275DE88-2D7C-4591-B9F7-F7221184265E}"/>
    <cellStyle name="Normal 69 2 7 2" xfId="20320" xr:uid="{4C03545F-4A6B-4334-8AEC-5D2196D52465}"/>
    <cellStyle name="Normal 69 2 8" xfId="20321" xr:uid="{43094C6F-CBC9-4FE3-AB57-5E2332B0CBEF}"/>
    <cellStyle name="Normal 69 3" xfId="20322" xr:uid="{0EF52840-625A-4B4A-B8C8-D686849E2AE4}"/>
    <cellStyle name="Normal 69 3 2" xfId="20323" xr:uid="{0E91EF06-D091-4BC0-B2B2-0DBA80D06A59}"/>
    <cellStyle name="Normal 69 3 2 2" xfId="20324" xr:uid="{F43C8C96-5EB3-41ED-ADE5-75B6E3EF1562}"/>
    <cellStyle name="Normal 69 3 2 2 2" xfId="20325" xr:uid="{5507F33E-4B5E-424A-8D17-E64E716886D0}"/>
    <cellStyle name="Normal 69 3 2 2 2 2" xfId="20326" xr:uid="{A23F0391-7374-44FD-A890-95095E4FA855}"/>
    <cellStyle name="Normal 69 3 2 2 2 2 2" xfId="20327" xr:uid="{C2012A28-DE52-474F-BF8E-DC6F692ACEE6}"/>
    <cellStyle name="Normal 69 3 2 2 2 3" xfId="20328" xr:uid="{43E0932A-CA53-4ADA-A282-970BFB92DDDA}"/>
    <cellStyle name="Normal 69 3 2 2 3" xfId="20329" xr:uid="{C562DAE6-0ACB-439E-AC09-6714F74ECF81}"/>
    <cellStyle name="Normal 69 3 2 2 3 2" xfId="20330" xr:uid="{A0318101-179D-49D5-AA54-D30131306DD9}"/>
    <cellStyle name="Normal 69 3 2 2 4" xfId="20331" xr:uid="{2BD82E56-6515-4B31-9BFF-7788D36F1152}"/>
    <cellStyle name="Normal 69 3 2 3" xfId="20332" xr:uid="{76D4FF6F-34E6-4301-A999-69FA1F3BAA59}"/>
    <cellStyle name="Normal 69 3 2 3 2" xfId="20333" xr:uid="{EA7AEFBE-498F-42EC-8E5D-2EFF70B0CE6C}"/>
    <cellStyle name="Normal 69 3 2 3 2 2" xfId="20334" xr:uid="{932BE6A5-33DE-4BEC-9FB6-CCD1D193289E}"/>
    <cellStyle name="Normal 69 3 2 3 2 2 2" xfId="20335" xr:uid="{6B439A69-0A4E-4B10-8326-452552D85191}"/>
    <cellStyle name="Normal 69 3 2 3 2 3" xfId="20336" xr:uid="{8A903739-8471-4D63-943C-B47C5305A306}"/>
    <cellStyle name="Normal 69 3 2 3 3" xfId="20337" xr:uid="{042CDF67-9F37-45FC-A841-F99D27C48EC8}"/>
    <cellStyle name="Normal 69 3 2 3 3 2" xfId="20338" xr:uid="{D7C6FC97-C8B4-43E1-B77A-5F65ECC55A5D}"/>
    <cellStyle name="Normal 69 3 2 3 4" xfId="20339" xr:uid="{9E0EB8EA-0FD3-42D5-871C-D4A02097709D}"/>
    <cellStyle name="Normal 69 3 2 4" xfId="20340" xr:uid="{0F2B066A-F3A4-48E7-A32A-7AF3C5AF96E4}"/>
    <cellStyle name="Normal 69 3 2 4 2" xfId="20341" xr:uid="{02CB1C24-63E4-4B62-80ED-C0765C4A5FED}"/>
    <cellStyle name="Normal 69 3 2 4 2 2" xfId="20342" xr:uid="{7AD20A8D-AFC8-4056-A626-5B204D80702A}"/>
    <cellStyle name="Normal 69 3 2 4 2 2 2" xfId="20343" xr:uid="{FD8B0FCA-5C64-4842-A718-F2401058B4D2}"/>
    <cellStyle name="Normal 69 3 2 4 2 3" xfId="20344" xr:uid="{8D0DE061-A689-48ED-AD6D-0D22205CFB99}"/>
    <cellStyle name="Normal 69 3 2 4 3" xfId="20345" xr:uid="{643F1837-7A2D-4148-A99A-AB935247C1A2}"/>
    <cellStyle name="Normal 69 3 2 4 3 2" xfId="20346" xr:uid="{6AA97E38-E0CD-429E-AD5D-BF24E98136BD}"/>
    <cellStyle name="Normal 69 3 2 4 4" xfId="20347" xr:uid="{AD9A80C7-5B4D-4580-BD59-CC73E27D44A2}"/>
    <cellStyle name="Normal 69 3 2 5" xfId="20348" xr:uid="{78140FB3-609D-4824-A08D-D0CF41F1003C}"/>
    <cellStyle name="Normal 69 3 2 5 2" xfId="20349" xr:uid="{BFFF4790-1D1D-47B2-957D-267F4B38A90D}"/>
    <cellStyle name="Normal 69 3 2 5 2 2" xfId="20350" xr:uid="{4663E3EF-2A8B-4759-87C5-D6F65FCDF12C}"/>
    <cellStyle name="Normal 69 3 2 5 3" xfId="20351" xr:uid="{11BEEA35-4611-4F2D-925D-46F0155FE1C7}"/>
    <cellStyle name="Normal 69 3 2 6" xfId="20352" xr:uid="{DC660AC2-DBE2-4998-879A-36DF234A1B30}"/>
    <cellStyle name="Normal 69 3 2 6 2" xfId="20353" xr:uid="{F0F0BEC4-C7C0-429C-9D29-B101EB34825C}"/>
    <cellStyle name="Normal 69 3 2 7" xfId="20354" xr:uid="{7E52F9CA-5C7B-4A66-8456-7C58A7444ECF}"/>
    <cellStyle name="Normal 69 3 3" xfId="20355" xr:uid="{00B1899B-EB50-45FC-9EEC-6F8AAD10CDDB}"/>
    <cellStyle name="Normal 69 3 3 2" xfId="20356" xr:uid="{4B60AAF0-A370-4640-82A1-9C770D7D5AD5}"/>
    <cellStyle name="Normal 69 3 3 2 2" xfId="20357" xr:uid="{1F29F7D9-B850-4414-A619-7B6927CF23B8}"/>
    <cellStyle name="Normal 69 3 3 2 2 2" xfId="20358" xr:uid="{ECCDE992-1861-4E3D-AF90-3C06747AA52F}"/>
    <cellStyle name="Normal 69 3 3 2 3" xfId="20359" xr:uid="{A9325BD7-27E6-4C7E-B01F-03720206BD72}"/>
    <cellStyle name="Normal 69 3 3 3" xfId="20360" xr:uid="{A8B8C6DD-F482-4281-901F-909D7AA2CA25}"/>
    <cellStyle name="Normal 69 3 3 3 2" xfId="20361" xr:uid="{CD00A8DF-E21C-46A9-AA12-37ED5EB2A1C5}"/>
    <cellStyle name="Normal 69 3 3 4" xfId="20362" xr:uid="{7C7BC710-649C-47EE-8F50-074D8996413A}"/>
    <cellStyle name="Normal 69 3 4" xfId="20363" xr:uid="{FB97799E-41D1-4CCE-A528-EF7445EACEB9}"/>
    <cellStyle name="Normal 69 3 4 2" xfId="20364" xr:uid="{7DF30FF4-EE1C-4CFF-9772-6008432CB222}"/>
    <cellStyle name="Normal 69 3 4 2 2" xfId="20365" xr:uid="{03E629B0-E3D1-4A28-9AB3-EB7E69DB5882}"/>
    <cellStyle name="Normal 69 3 4 2 2 2" xfId="20366" xr:uid="{AF7008F9-6839-4B4B-BBDB-6E9C53A18A6D}"/>
    <cellStyle name="Normal 69 3 4 2 3" xfId="20367" xr:uid="{D75AFD4D-0D47-413E-9201-09C22FA5C00B}"/>
    <cellStyle name="Normal 69 3 4 3" xfId="20368" xr:uid="{8734C79F-28F9-4970-9A85-A4A157B06710}"/>
    <cellStyle name="Normal 69 3 4 3 2" xfId="20369" xr:uid="{D42AE756-C03B-46A7-BB5A-F56D8747C2AC}"/>
    <cellStyle name="Normal 69 3 4 4" xfId="20370" xr:uid="{6D63D877-9AF1-4998-B361-615C600E0F9A}"/>
    <cellStyle name="Normal 69 3 5" xfId="20371" xr:uid="{1CA8A551-F8D6-4903-85AC-FE034857AE58}"/>
    <cellStyle name="Normal 69 3 5 2" xfId="20372" xr:uid="{E0B2998F-895B-43E6-ACB4-E0FD0AB1F19B}"/>
    <cellStyle name="Normal 69 3 5 2 2" xfId="20373" xr:uid="{59D9D45E-B191-4C02-BF7E-9015E6E8992D}"/>
    <cellStyle name="Normal 69 3 5 2 2 2" xfId="20374" xr:uid="{3E3F71C2-6DF5-4664-A275-987C1C7D46A6}"/>
    <cellStyle name="Normal 69 3 5 2 3" xfId="20375" xr:uid="{818AF225-E21A-44F3-BFCD-81CB8A694344}"/>
    <cellStyle name="Normal 69 3 5 3" xfId="20376" xr:uid="{83D09CAB-F9B1-4B53-9899-7BAC71A63750}"/>
    <cellStyle name="Normal 69 3 5 3 2" xfId="20377" xr:uid="{D07AF6F8-E873-4170-B2FC-D684AC6957AE}"/>
    <cellStyle name="Normal 69 3 5 4" xfId="20378" xr:uid="{039E8AB2-0DF3-42F2-8BBA-9A8FD942E0ED}"/>
    <cellStyle name="Normal 69 3 6" xfId="20379" xr:uid="{BC7B3495-9F8C-4832-ABF3-9A54CDD1E924}"/>
    <cellStyle name="Normal 69 3 6 2" xfId="20380" xr:uid="{9D24D3EA-008E-40E3-BFCF-5251251815D3}"/>
    <cellStyle name="Normal 69 3 6 2 2" xfId="20381" xr:uid="{F9EA2ED6-DF16-4922-8C34-57DE749D87CD}"/>
    <cellStyle name="Normal 69 3 6 3" xfId="20382" xr:uid="{3099F6F2-334C-40B6-8E31-D088E956B4EB}"/>
    <cellStyle name="Normal 69 3 7" xfId="20383" xr:uid="{E0BEF31D-8AF8-498B-8E9C-2F6B7B08D879}"/>
    <cellStyle name="Normal 69 3 7 2" xfId="20384" xr:uid="{B58326A6-90BC-4D58-B398-256EE279D917}"/>
    <cellStyle name="Normal 69 3 8" xfId="20385" xr:uid="{0F3EAE7B-98EE-4E21-87EB-E89925D08DEE}"/>
    <cellStyle name="Normal 69 4" xfId="20386" xr:uid="{8294E0A5-64C5-4A22-895A-AFF7BB427A64}"/>
    <cellStyle name="Normal 69 4 2" xfId="20387" xr:uid="{B5642276-490E-4CFF-9886-9F159782C176}"/>
    <cellStyle name="Normal 69 4 2 2" xfId="20388" xr:uid="{F62F878C-C8AD-48C5-8C5A-9103B9D40ACE}"/>
    <cellStyle name="Normal 69 4 2 2 2" xfId="20389" xr:uid="{AD31CE86-AB9F-4C99-B410-45F514386A9E}"/>
    <cellStyle name="Normal 69 4 2 2 2 2" xfId="20390" xr:uid="{87F372A2-8D5C-4E35-84A5-D158966F1316}"/>
    <cellStyle name="Normal 69 4 2 2 3" xfId="20391" xr:uid="{CC184823-2054-4DE0-A9FD-E1CA95E9186D}"/>
    <cellStyle name="Normal 69 4 2 3" xfId="20392" xr:uid="{C7E72A2C-A090-4927-BE06-4D086ACF3356}"/>
    <cellStyle name="Normal 69 4 2 3 2" xfId="20393" xr:uid="{A0D6FAE4-DB1D-4DDF-946D-A26044E894F2}"/>
    <cellStyle name="Normal 69 4 2 4" xfId="20394" xr:uid="{28675D9F-698F-4BC3-9CE3-E93DC08180F8}"/>
    <cellStyle name="Normal 69 4 3" xfId="20395" xr:uid="{C91B040A-7770-4B34-B6C1-941759A554E2}"/>
    <cellStyle name="Normal 69 4 3 2" xfId="20396" xr:uid="{AE317E13-5F8C-44F5-B736-D50E64B7B3EB}"/>
    <cellStyle name="Normal 69 4 3 2 2" xfId="20397" xr:uid="{A938E702-206C-4712-9757-A971CF0CB772}"/>
    <cellStyle name="Normal 69 4 3 2 2 2" xfId="20398" xr:uid="{852D5851-9C45-41E9-B948-C20C8F7E350D}"/>
    <cellStyle name="Normal 69 4 3 2 3" xfId="20399" xr:uid="{B9F46EFC-3EE4-4B40-B23D-7A7801126B59}"/>
    <cellStyle name="Normal 69 4 3 3" xfId="20400" xr:uid="{38104034-4A97-461F-9F4C-96866DC21F98}"/>
    <cellStyle name="Normal 69 4 3 3 2" xfId="20401" xr:uid="{8218E4E9-2720-43EF-9D1E-62999AACC7FE}"/>
    <cellStyle name="Normal 69 4 3 4" xfId="20402" xr:uid="{DB869175-7998-483F-9546-0C5006CF5EA7}"/>
    <cellStyle name="Normal 69 4 4" xfId="20403" xr:uid="{A43D67CD-5B0A-4857-BFC3-3A5D0CBBA160}"/>
    <cellStyle name="Normal 69 4 4 2" xfId="20404" xr:uid="{A48B4AE5-5BD0-47B2-97E0-F492C02C8842}"/>
    <cellStyle name="Normal 69 4 4 2 2" xfId="20405" xr:uid="{2074956D-E8DE-4E37-80BE-CCD4EC7344E2}"/>
    <cellStyle name="Normal 69 4 4 2 2 2" xfId="20406" xr:uid="{A30C47FA-9E73-4671-A9F4-D226E66E91F1}"/>
    <cellStyle name="Normal 69 4 4 2 3" xfId="20407" xr:uid="{5E0B6B67-7510-4BF9-AC29-1D8B7DB011DF}"/>
    <cellStyle name="Normal 69 4 4 3" xfId="20408" xr:uid="{74DD16EF-BC17-45D6-803E-83013412041F}"/>
    <cellStyle name="Normal 69 4 4 3 2" xfId="20409" xr:uid="{19F63BA2-85B3-48D7-A266-5E3D4559CC12}"/>
    <cellStyle name="Normal 69 4 4 4" xfId="20410" xr:uid="{B10B93C4-86D5-4D8A-9CC4-C2B5EDC126BE}"/>
    <cellStyle name="Normal 69 4 5" xfId="20411" xr:uid="{617F0CBC-CFE6-4786-940B-2A82B6D0CDDE}"/>
    <cellStyle name="Normal 69 4 5 2" xfId="20412" xr:uid="{DD7F7FB2-DE23-48FB-81C3-503236DCFD9F}"/>
    <cellStyle name="Normal 69 4 5 2 2" xfId="20413" xr:uid="{36A6345A-9CB1-4207-A84A-928AD0311F1E}"/>
    <cellStyle name="Normal 69 4 5 3" xfId="20414" xr:uid="{56E99D90-1AA9-4ED8-A5E2-0D673DE82D1D}"/>
    <cellStyle name="Normal 69 4 6" xfId="20415" xr:uid="{C275B6FE-9EC5-41A8-A585-84B49A6F4514}"/>
    <cellStyle name="Normal 69 4 6 2" xfId="20416" xr:uid="{391F878B-FD1F-460C-847D-547C9A0963E5}"/>
    <cellStyle name="Normal 69 4 7" xfId="20417" xr:uid="{0EF205A7-5736-49CC-A14D-D96F6ACFCCB6}"/>
    <cellStyle name="Normal 69 5" xfId="20418" xr:uid="{A774C546-442D-4B13-A103-B1C4210A557B}"/>
    <cellStyle name="Normal 69 5 2" xfId="20419" xr:uid="{AB4B9164-B356-43EC-9F79-57D82C2AEB5A}"/>
    <cellStyle name="Normal 69 5 2 2" xfId="20420" xr:uid="{3244DD31-1EA1-4EE3-BCDF-C429CA90EEC5}"/>
    <cellStyle name="Normal 69 5 2 2 2" xfId="20421" xr:uid="{FDA6B473-00D1-4B20-940E-67BAB4A597D2}"/>
    <cellStyle name="Normal 69 5 2 3" xfId="20422" xr:uid="{E58691B4-9C34-41BD-8001-A4C2FE06929A}"/>
    <cellStyle name="Normal 69 5 3" xfId="20423" xr:uid="{44BD204B-5A7D-4972-A807-E79428EEF67B}"/>
    <cellStyle name="Normal 69 5 3 2" xfId="20424" xr:uid="{1F1D02CE-7F4E-4628-9690-4C1BDFAC4D41}"/>
    <cellStyle name="Normal 69 5 4" xfId="20425" xr:uid="{6FCAE5C1-E3DB-4B9F-8202-C40E1ED2295E}"/>
    <cellStyle name="Normal 69 6" xfId="20426" xr:uid="{BFDA179C-0675-4666-80C8-732D86A573EC}"/>
    <cellStyle name="Normal 69 6 2" xfId="20427" xr:uid="{9A85FD81-34F0-4EE8-A9F6-6E47358DFB17}"/>
    <cellStyle name="Normal 69 6 2 2" xfId="20428" xr:uid="{0C238589-8BF6-4045-9A54-4515BEF065A9}"/>
    <cellStyle name="Normal 69 6 2 2 2" xfId="20429" xr:uid="{548FF1EF-882B-4C5C-A982-C88561374069}"/>
    <cellStyle name="Normal 69 6 2 3" xfId="20430" xr:uid="{FC3B4774-3FAF-4299-A1DA-9210BBA2C2D5}"/>
    <cellStyle name="Normal 69 6 3" xfId="20431" xr:uid="{B65E742C-C2AC-4224-9D0F-753B757F09E9}"/>
    <cellStyle name="Normal 69 6 3 2" xfId="20432" xr:uid="{E3CAB37D-1913-4468-ABAE-8F40FBB58987}"/>
    <cellStyle name="Normal 69 6 4" xfId="20433" xr:uid="{CB78E50D-6C94-44D5-A96C-876F5D4249B3}"/>
    <cellStyle name="Normal 69 7" xfId="20434" xr:uid="{4FB35199-AA4B-4A95-A7DB-BCB545C78FE2}"/>
    <cellStyle name="Normal 69 7 2" xfId="20435" xr:uid="{8886AB4B-5952-4197-8EFD-0A2CE5EEE934}"/>
    <cellStyle name="Normal 69 7 2 2" xfId="20436" xr:uid="{B32D5D3D-7756-4440-BA46-B85E80CFED87}"/>
    <cellStyle name="Normal 69 7 2 2 2" xfId="20437" xr:uid="{11EB3868-F6CB-4825-ACED-CA54C588ECEF}"/>
    <cellStyle name="Normal 69 7 2 3" xfId="20438" xr:uid="{1DD6DB07-6067-4D20-A1EA-E1403C800276}"/>
    <cellStyle name="Normal 69 7 3" xfId="20439" xr:uid="{D9BB6810-3B03-48CC-AE16-D4CEB0AD916B}"/>
    <cellStyle name="Normal 69 7 3 2" xfId="20440" xr:uid="{C0D8BAAC-9FA5-4423-81F4-63CA7EDA8410}"/>
    <cellStyle name="Normal 69 7 4" xfId="20441" xr:uid="{9A8195E4-37BE-4B03-B6E9-7DC019391B52}"/>
    <cellStyle name="Normal 69 8" xfId="20442" xr:uid="{20C5923E-E89A-43B1-BA3E-1C7710A69DA4}"/>
    <cellStyle name="Normal 69 8 2" xfId="20443" xr:uid="{5985FEBF-A9FD-4C6A-A748-E507D3925984}"/>
    <cellStyle name="Normal 69 8 2 2" xfId="20444" xr:uid="{AB0F0A65-1C0C-428D-A1F4-90C9203A43BC}"/>
    <cellStyle name="Normal 69 8 3" xfId="20445" xr:uid="{B2B744A9-D690-483A-AFF7-E068BD41B1A4}"/>
    <cellStyle name="Normal 69 9" xfId="20446" xr:uid="{D60A6184-3DB2-4157-B2AB-3AA0BB34A2D0}"/>
    <cellStyle name="Normal 69 9 2" xfId="20447" xr:uid="{79B73C6F-4C53-4A3B-8740-FA275FDC32AD}"/>
    <cellStyle name="Normal 7" xfId="20448" xr:uid="{388FDD8E-BA7D-4CD7-B1ED-ADDDAD9DEF7A}"/>
    <cellStyle name="Normal 7 2" xfId="20449" xr:uid="{8E6D6EC7-1037-4D3B-8309-9B3EEC3FBAC1}"/>
    <cellStyle name="Normal 7 2 2" xfId="20450" xr:uid="{FB103785-97B1-42D1-BA7B-BA7409E6C894}"/>
    <cellStyle name="Normal 7 2 2 2" xfId="20451" xr:uid="{9540DE27-9B5D-48EC-B54D-F5A32A983D84}"/>
    <cellStyle name="Normal 7 2 2 2 2" xfId="20452" xr:uid="{6AEE515F-6E9C-4A1B-963C-E0010FCCD540}"/>
    <cellStyle name="Normal 7 2 2 2 2 2" xfId="20453" xr:uid="{A94B4FED-4AAE-416D-80B1-53B43330E999}"/>
    <cellStyle name="Normal 7 2 2 2 2 2 2" xfId="20454" xr:uid="{5F817D4B-67C2-40D5-9891-BB757BB3D39E}"/>
    <cellStyle name="Normal 7 2 2 2 2 2 2 2" xfId="20455" xr:uid="{5DEA8CBD-688E-4EB5-B938-6C2575A6576F}"/>
    <cellStyle name="Normal 7 2 2 2 2 2 2 2 2" xfId="20456" xr:uid="{F3600F50-990C-49B4-89DA-B4D668C4694B}"/>
    <cellStyle name="Normal 7 2 2 2 2 2 2 3" xfId="20457" xr:uid="{A9CBF088-CFFA-448A-B056-47AEC74CAB24}"/>
    <cellStyle name="Normal 7 2 2 2 2 2 3" xfId="20458" xr:uid="{B4556FBD-0545-4A8E-82C5-DFA73C32F0E4}"/>
    <cellStyle name="Normal 7 2 2 2 2 2 3 2" xfId="20459" xr:uid="{57A6F372-CC05-4DBF-AD64-43138091C5F8}"/>
    <cellStyle name="Normal 7 2 2 2 2 2 4" xfId="20460" xr:uid="{CA09ECE1-3464-4968-9F7F-85580FC2EB06}"/>
    <cellStyle name="Normal 7 2 2 2 2 3" xfId="20461" xr:uid="{04F4E311-0B67-456B-BCEC-BD66A19ED661}"/>
    <cellStyle name="Normal 7 2 2 2 2 3 2" xfId="20462" xr:uid="{B4DAFB41-0E01-47D6-B263-4780737C19C7}"/>
    <cellStyle name="Normal 7 2 2 2 2 3 2 2" xfId="20463" xr:uid="{07E4F336-8ACA-427C-A39D-77EB7B3AA5A8}"/>
    <cellStyle name="Normal 7 2 2 2 2 3 3" xfId="20464" xr:uid="{568964EE-294A-427F-AFE4-FF7CE9AAFB89}"/>
    <cellStyle name="Normal 7 2 2 2 2 4" xfId="20465" xr:uid="{91B76DA2-9585-41F8-8CB6-6F526CE043CA}"/>
    <cellStyle name="Normal 7 2 2 2 2 4 2" xfId="20466" xr:uid="{97FF0334-D045-47FE-911C-C6CC3C1A9E57}"/>
    <cellStyle name="Normal 7 2 2 2 2 5" xfId="20467" xr:uid="{856BA97B-189E-42C8-BD77-279D929E8162}"/>
    <cellStyle name="Normal 7 2 2 2 3" xfId="20468" xr:uid="{BF7674E4-CB77-458B-A960-992FEB6EE123}"/>
    <cellStyle name="Normal 7 2 2 2 3 2" xfId="20469" xr:uid="{6A630466-92F4-424F-8387-34E1B40429DC}"/>
    <cellStyle name="Normal 7 2 2 2 3 2 2" xfId="20470" xr:uid="{C7DF6563-7F5E-4C61-B41A-6C3D756921F9}"/>
    <cellStyle name="Normal 7 2 2 2 3 2 2 2" xfId="20471" xr:uid="{8388BB48-B7EF-4A8F-A070-8B6741B9EDE9}"/>
    <cellStyle name="Normal 7 2 2 2 3 2 3" xfId="20472" xr:uid="{48EFC8E6-291A-44FF-82D4-4B63C910B7AC}"/>
    <cellStyle name="Normal 7 2 2 2 3 3" xfId="20473" xr:uid="{FB7DD14E-81D5-4272-B6C3-371AFB939D1C}"/>
    <cellStyle name="Normal 7 2 2 2 3 3 2" xfId="20474" xr:uid="{43676861-0EDD-4931-B133-80BBB9C83EB1}"/>
    <cellStyle name="Normal 7 2 2 2 3 4" xfId="20475" xr:uid="{D2A3A7B7-AAC6-47FF-ABA9-6802DB788308}"/>
    <cellStyle name="Normal 7 2 2 2 4" xfId="20476" xr:uid="{CD00B3C5-88B4-4041-B90E-3C4DCFA0B91D}"/>
    <cellStyle name="Normal 7 2 2 2 4 2" xfId="20477" xr:uid="{3AF2C2DA-AA10-452C-8644-C29AD5D668E1}"/>
    <cellStyle name="Normal 7 2 2 2 4 2 2" xfId="20478" xr:uid="{4CB8519B-F7AA-4D44-9B4A-0F7D9C48B2C3}"/>
    <cellStyle name="Normal 7 2 2 2 4 3" xfId="20479" xr:uid="{89171FE6-0D1D-4E66-BA42-3E5885D3D11B}"/>
    <cellStyle name="Normal 7 2 2 2 5" xfId="20480" xr:uid="{F1A8E896-E548-4726-BB8A-F1BFD2756CF1}"/>
    <cellStyle name="Normal 7 2 2 2 5 2" xfId="20481" xr:uid="{1A34D7F5-B187-46F3-B8BF-88703C18159D}"/>
    <cellStyle name="Normal 7 2 2 2 6" xfId="20482" xr:uid="{9C8058A0-08A0-4496-8A97-9EDBE9D1ACBD}"/>
    <cellStyle name="Normal 7 2 2 3" xfId="20483" xr:uid="{DB8E0196-BEFC-4E5C-91A7-2854A804F4F6}"/>
    <cellStyle name="Normal 7 2 2 3 2" xfId="20484" xr:uid="{3B17245E-DF92-4836-A713-B356BDFE8861}"/>
    <cellStyle name="Normal 7 2 2 3 2 2" xfId="20485" xr:uid="{BEE8F7A5-F42A-4CB1-97E6-4D80DF4C99F5}"/>
    <cellStyle name="Normal 7 2 2 3 2 2 2" xfId="20486" xr:uid="{85A3023C-9F0E-4682-BB1A-E4FB5FC6B6E2}"/>
    <cellStyle name="Normal 7 2 2 3 2 2 2 2" xfId="20487" xr:uid="{62A0425A-54FE-487B-9BD5-B22A62E609B0}"/>
    <cellStyle name="Normal 7 2 2 3 2 2 3" xfId="20488" xr:uid="{ECFF3B79-5C09-4A65-A25C-00E12E7BB2E8}"/>
    <cellStyle name="Normal 7 2 2 3 2 3" xfId="20489" xr:uid="{F46A008B-8DF1-4D79-816A-62C124F0BDF3}"/>
    <cellStyle name="Normal 7 2 2 3 2 3 2" xfId="20490" xr:uid="{68CC6F6C-864A-4DD6-AFC4-74DC2FA11EFB}"/>
    <cellStyle name="Normal 7 2 2 3 2 4" xfId="20491" xr:uid="{48CE8370-B9D6-48A3-9637-E581C9406D5F}"/>
    <cellStyle name="Normal 7 2 2 3 3" xfId="20492" xr:uid="{EFEC1134-0755-47B7-ABD9-41728BB7EA75}"/>
    <cellStyle name="Normal 7 2 2 3 3 2" xfId="20493" xr:uid="{7FF7298C-6EEA-492B-80E3-35DD4AF46073}"/>
    <cellStyle name="Normal 7 2 2 3 3 2 2" xfId="20494" xr:uid="{C362B29E-9547-421A-B928-E2F132174A37}"/>
    <cellStyle name="Normal 7 2 2 3 3 3" xfId="20495" xr:uid="{9002E8ED-4D39-4528-BD00-29823EC4FD1F}"/>
    <cellStyle name="Normal 7 2 2 3 4" xfId="20496" xr:uid="{E918CB68-4F9E-4005-B0E5-5B73F63B19F2}"/>
    <cellStyle name="Normal 7 2 2 3 4 2" xfId="20497" xr:uid="{604CDA2F-9485-4728-A435-A6DC5AC33124}"/>
    <cellStyle name="Normal 7 2 2 3 5" xfId="20498" xr:uid="{6FC42151-DFB3-4279-861A-6B26605C58FD}"/>
    <cellStyle name="Normal 7 2 2 4" xfId="20499" xr:uid="{52FB47BD-D2E7-4D02-A6D8-F231D3CF0DE5}"/>
    <cellStyle name="Normal 7 2 2 4 2" xfId="20500" xr:uid="{5F6B7888-8E0B-4679-A0CD-6EF4CCF71C3E}"/>
    <cellStyle name="Normal 7 2 2 4 2 2" xfId="20501" xr:uid="{EFA5FE30-2D86-4956-9656-E9DE2E1775D1}"/>
    <cellStyle name="Normal 7 2 2 4 2 2 2" xfId="20502" xr:uid="{B489775C-FBA0-464F-ACE1-6616859E51F9}"/>
    <cellStyle name="Normal 7 2 2 4 2 3" xfId="20503" xr:uid="{A1DC4439-2EBE-4780-A4A9-0B45C4ECBF95}"/>
    <cellStyle name="Normal 7 2 2 4 3" xfId="20504" xr:uid="{D0008A4B-C0FB-4E38-AE13-6AC1C2159386}"/>
    <cellStyle name="Normal 7 2 2 4 3 2" xfId="20505" xr:uid="{CCE0F31B-48A3-43BC-ABF8-088292B2A7DF}"/>
    <cellStyle name="Normal 7 2 2 4 4" xfId="20506" xr:uid="{C4AB94AE-E316-4631-A7E1-2FDA9702AB63}"/>
    <cellStyle name="Normal 7 2 2 5" xfId="20507" xr:uid="{C1CAAC50-3675-41B2-A3E4-0270BDB33D8B}"/>
    <cellStyle name="Normal 7 2 2 5 2" xfId="20508" xr:uid="{D5175395-FF3F-4BC3-A59A-60FFF2D437DA}"/>
    <cellStyle name="Normal 7 2 2 5 2 2" xfId="20509" xr:uid="{4155B31F-43E1-47E5-9EBB-DA65238EB362}"/>
    <cellStyle name="Normal 7 2 2 5 3" xfId="20510" xr:uid="{427B5020-9F56-4423-ABFE-F2E282399F16}"/>
    <cellStyle name="Normal 7 2 3" xfId="20511" xr:uid="{CE926230-B938-4369-A092-29C9FA369321}"/>
    <cellStyle name="Normal 7 2 3 2" xfId="20512" xr:uid="{2D605DA7-30C6-4FCF-94F8-E48134C6026B}"/>
    <cellStyle name="Normal 7 2 3 2 2" xfId="20513" xr:uid="{F4D4F917-D28B-47CA-98C4-D7841D1B270B}"/>
    <cellStyle name="Normal 7 2 3 2 2 2" xfId="20514" xr:uid="{3267B83F-223D-4566-8C28-156E0675E57E}"/>
    <cellStyle name="Normal 7 2 3 2 2 2 2" xfId="20515" xr:uid="{818190A6-649B-4E27-A01F-418A704D2DD9}"/>
    <cellStyle name="Normal 7 2 3 2 2 2 2 2" xfId="20516" xr:uid="{68AEBAE8-D512-4B03-BAA8-44D48FA6F7D8}"/>
    <cellStyle name="Normal 7 2 3 2 2 2 3" xfId="20517" xr:uid="{646209EB-1884-403F-B3D7-77CC64334CD8}"/>
    <cellStyle name="Normal 7 2 3 2 2 3" xfId="20518" xr:uid="{8D2116FC-F8FC-4148-8490-4592FEC05C6C}"/>
    <cellStyle name="Normal 7 2 3 2 2 3 2" xfId="20519" xr:uid="{A7A79B03-409C-49B8-B39D-5E26CDA16ABD}"/>
    <cellStyle name="Normal 7 2 3 2 2 4" xfId="20520" xr:uid="{4A94B050-9F94-4DA8-B66C-F1A4EB62536B}"/>
    <cellStyle name="Normal 7 2 3 2 3" xfId="20521" xr:uid="{2533C2C7-9FBF-42CA-B013-3151DE6AADA3}"/>
    <cellStyle name="Normal 7 2 3 2 3 2" xfId="20522" xr:uid="{1BA2056C-726D-44DA-B3AB-E67E62930720}"/>
    <cellStyle name="Normal 7 2 3 2 3 2 2" xfId="20523" xr:uid="{3429FF53-FA1F-45E0-8714-D574A94EB7A5}"/>
    <cellStyle name="Normal 7 2 3 2 3 3" xfId="20524" xr:uid="{BCC09B3F-6944-4E61-A331-B60237078F5E}"/>
    <cellStyle name="Normal 7 2 3 2 4" xfId="20525" xr:uid="{58E15B77-D85D-45C2-BB1F-1E8CCB2A202A}"/>
    <cellStyle name="Normal 7 2 3 2 4 2" xfId="20526" xr:uid="{F8ACC716-8C99-488B-8CF3-5801444636DF}"/>
    <cellStyle name="Normal 7 2 3 2 5" xfId="20527" xr:uid="{64B1BC89-0AAD-4E87-8EA0-0176C43DD567}"/>
    <cellStyle name="Normal 7 2 3 3" xfId="20528" xr:uid="{168063E6-3378-47B6-B443-48C600BEFEA8}"/>
    <cellStyle name="Normal 7 2 3 3 2" xfId="20529" xr:uid="{05BA8988-1B1C-420C-9312-4A0DD606762B}"/>
    <cellStyle name="Normal 7 2 3 3 2 2" xfId="20530" xr:uid="{76368F9A-DEF5-4FFA-9CAB-73F7B6D6088C}"/>
    <cellStyle name="Normal 7 2 3 3 2 2 2" xfId="20531" xr:uid="{97CB5D4D-494D-4F91-BC05-C4B31B5D57B1}"/>
    <cellStyle name="Normal 7 2 3 3 2 3" xfId="20532" xr:uid="{01566A66-4727-4D17-ABF1-4BA124F89420}"/>
    <cellStyle name="Normal 7 2 3 3 3" xfId="20533" xr:uid="{5D0959C3-72EE-4283-8F94-E42D494DE97E}"/>
    <cellStyle name="Normal 7 2 3 3 3 2" xfId="20534" xr:uid="{734B9431-0A14-4019-B060-1BFCDD1F910F}"/>
    <cellStyle name="Normal 7 2 3 3 4" xfId="20535" xr:uid="{DB95E3B5-A542-4BF7-B2A4-90C863A595E3}"/>
    <cellStyle name="Normal 7 2 3 4" xfId="20536" xr:uid="{DE970EC8-E63D-4556-9E92-5522BADA29EC}"/>
    <cellStyle name="Normal 7 2 3 4 2" xfId="20537" xr:uid="{62B7DAAB-385B-4338-9D9A-C999BCD47271}"/>
    <cellStyle name="Normal 7 2 3 4 2 2" xfId="20538" xr:uid="{5395CADB-6C44-47F2-869E-6C13918F2FEA}"/>
    <cellStyle name="Normal 7 2 3 4 3" xfId="20539" xr:uid="{F6C02A06-E45F-4401-80EF-E6002A38C19F}"/>
    <cellStyle name="Normal 7 2 3 5" xfId="20540" xr:uid="{7E9B27D5-A388-46A0-B669-BD04597BC97D}"/>
    <cellStyle name="Normal 7 2 3 5 2" xfId="20541" xr:uid="{1434CC35-5082-45A0-B104-F6856485D6B6}"/>
    <cellStyle name="Normal 7 2 3 6" xfId="20542" xr:uid="{F1C82215-3F36-4612-ADEC-14511686277C}"/>
    <cellStyle name="Normal 7 2 4" xfId="20543" xr:uid="{996B29E4-2D0D-4E57-A293-9CB2B920AB13}"/>
    <cellStyle name="Normal 7 2 4 2" xfId="20544" xr:uid="{30883B43-53AF-4CDB-98A1-064942B6D9A2}"/>
    <cellStyle name="Normal 7 2 4 2 2" xfId="20545" xr:uid="{918E0A5A-B0F3-4748-9E96-065FB5368386}"/>
    <cellStyle name="Normal 7 2 4 2 2 2" xfId="20546" xr:uid="{9658987F-14BB-41B4-80AD-E1AB2F6CDB35}"/>
    <cellStyle name="Normal 7 2 4 2 2 2 2" xfId="20547" xr:uid="{051EF5DF-EE23-40A6-929D-923EC2B23F16}"/>
    <cellStyle name="Normal 7 2 4 2 2 3" xfId="20548" xr:uid="{A387758D-861C-4B6C-BBFA-0050209995D9}"/>
    <cellStyle name="Normal 7 2 4 2 3" xfId="20549" xr:uid="{05F7D866-026B-4120-8878-CA01384A862C}"/>
    <cellStyle name="Normal 7 2 4 2 3 2" xfId="20550" xr:uid="{04063E3E-EC60-406D-BA58-E7435115F23C}"/>
    <cellStyle name="Normal 7 2 4 2 4" xfId="20551" xr:uid="{DCD13F69-4EB7-4902-B369-B40697ACF99C}"/>
    <cellStyle name="Normal 7 2 4 3" xfId="20552" xr:uid="{F6FEE2C1-1897-4057-94B1-DD1E905C2CFF}"/>
    <cellStyle name="Normal 7 2 4 3 2" xfId="20553" xr:uid="{39F101CB-72B3-4C65-AD19-8534BC6FC348}"/>
    <cellStyle name="Normal 7 2 4 3 2 2" xfId="20554" xr:uid="{3D441865-1A4B-44FB-AF07-CC24B255936C}"/>
    <cellStyle name="Normal 7 2 4 3 3" xfId="20555" xr:uid="{34E7178D-72A6-462A-834A-BB150EA84F50}"/>
    <cellStyle name="Normal 7 2 4 4" xfId="20556" xr:uid="{E33EA724-C6E9-496C-A2B0-05600DC0005E}"/>
    <cellStyle name="Normal 7 2 4 4 2" xfId="20557" xr:uid="{3B9E91E0-23E7-4E29-9BE5-CA7D04257426}"/>
    <cellStyle name="Normal 7 2 4 5" xfId="20558" xr:uid="{2E9E7CA6-6D93-4E5E-9D67-AEA8BB4094E9}"/>
    <cellStyle name="Normal 7 2 5" xfId="20559" xr:uid="{B1E89B04-02BA-4E42-B342-F2DFD26AC7FF}"/>
    <cellStyle name="Normal 7 2 5 2" xfId="20560" xr:uid="{783B86AF-7862-41F2-80B6-E53518730F8B}"/>
    <cellStyle name="Normal 7 2 5 2 2" xfId="20561" xr:uid="{B772FB4E-B4C7-4B6C-9482-D19064DB242B}"/>
    <cellStyle name="Normal 7 2 5 2 2 2" xfId="20562" xr:uid="{79FB0154-7046-47E2-A9C7-97BCDD7A9CC3}"/>
    <cellStyle name="Normal 7 2 5 2 3" xfId="20563" xr:uid="{D1347B52-A10A-40E3-A3F5-AB0F9008B1F9}"/>
    <cellStyle name="Normal 7 2 5 3" xfId="20564" xr:uid="{7C8187E6-8AC4-4D5C-8A5C-DCC82C865B11}"/>
    <cellStyle name="Normal 7 2 5 3 2" xfId="20565" xr:uid="{002D44A1-60DC-4F12-A23E-26D2711FC5B5}"/>
    <cellStyle name="Normal 7 2 5 4" xfId="20566" xr:uid="{8E81F3E4-879B-493A-B84D-B67474B3AE8A}"/>
    <cellStyle name="Normal 7 2 6" xfId="20567" xr:uid="{E8C3A436-B65C-4B9A-B1EF-76453BA59A79}"/>
    <cellStyle name="Normal 7 2 6 2" xfId="20568" xr:uid="{9FFF539C-C655-4DD4-A2CC-BCE9D0EA1941}"/>
    <cellStyle name="Normal 7 2 6 2 2" xfId="20569" xr:uid="{AD50AD73-0F25-4300-B2A4-011E50D76FD0}"/>
    <cellStyle name="Normal 7 2 6 3" xfId="20570" xr:uid="{5F39C295-6A3C-4F25-BED5-9C0271DFB056}"/>
    <cellStyle name="Normal 7 2_ReportingEntities" xfId="20571" xr:uid="{5C1A0963-F26C-4F6D-B754-FE772AD5F24C}"/>
    <cellStyle name="Normal 7 3" xfId="20572" xr:uid="{9942EA8B-3E6C-400C-A5E4-0621455F8195}"/>
    <cellStyle name="Normal 7 3 2" xfId="20573" xr:uid="{863FE438-8BA7-428C-8342-2BB8F9FA3A1F}"/>
    <cellStyle name="Normal 7 3 2 2" xfId="20574" xr:uid="{91BE559F-4571-4287-9542-F1D5BFE407B9}"/>
    <cellStyle name="Normal 7 3 2 2 2" xfId="20575" xr:uid="{4F026D24-4C87-4132-B175-D316DA17080D}"/>
    <cellStyle name="Normal 7 3 2 2 2 2" xfId="20576" xr:uid="{CA7CD047-8B27-46DE-89BC-DF690486B77B}"/>
    <cellStyle name="Normal 7 3 2 2 2 2 2" xfId="20577" xr:uid="{52F8FA0B-C677-49F9-B563-9ED99F02AE8D}"/>
    <cellStyle name="Normal 7 3 2 2 2 2 2 2" xfId="20578" xr:uid="{D1315CE1-A7FC-42FC-AD7A-ABD9EA6345D3}"/>
    <cellStyle name="Normal 7 3 2 2 2 2 3" xfId="20579" xr:uid="{DEC3D168-E8CB-4468-91BC-F45BDC5E91D5}"/>
    <cellStyle name="Normal 7 3 2 2 2 3" xfId="20580" xr:uid="{F8AB67E1-E64F-470A-8FE1-4444A1505869}"/>
    <cellStyle name="Normal 7 3 2 2 2 3 2" xfId="20581" xr:uid="{8AE129DC-1BE4-4460-961E-632D01D3C6F4}"/>
    <cellStyle name="Normal 7 3 2 2 2 4" xfId="20582" xr:uid="{AB8C0545-FC2F-4CA4-8798-9166FE2ED669}"/>
    <cellStyle name="Normal 7 3 2 2 3" xfId="20583" xr:uid="{1EACB5C8-C398-47F5-9E36-A585308E1C31}"/>
    <cellStyle name="Normal 7 3 2 2 3 2" xfId="20584" xr:uid="{60F8F9FC-42A2-4069-952C-6B598AF64864}"/>
    <cellStyle name="Normal 7 3 2 2 3 2 2" xfId="20585" xr:uid="{462F950E-2F41-4544-AEF5-B036F8970C6B}"/>
    <cellStyle name="Normal 7 3 2 2 3 3" xfId="20586" xr:uid="{DE9BDCEF-0EF8-41E4-8F39-BCE98698473A}"/>
    <cellStyle name="Normal 7 3 2 2 4" xfId="20587" xr:uid="{F63FBC75-7C9C-4DCD-90D3-0CAE62897232}"/>
    <cellStyle name="Normal 7 3 2 2 4 2" xfId="20588" xr:uid="{800CB825-FA60-481E-A6BD-07053FB46C76}"/>
    <cellStyle name="Normal 7 3 2 2 5" xfId="20589" xr:uid="{D06FB69A-F5BA-4ECC-9627-7943CA87C1C3}"/>
    <cellStyle name="Normal 7 3 2 3" xfId="20590" xr:uid="{C5F85952-215D-4D82-9BC0-123E36EE2566}"/>
    <cellStyle name="Normal 7 3 2 3 2" xfId="20591" xr:uid="{358F6F78-5E7A-472D-9FB6-E3112A2F7F3B}"/>
    <cellStyle name="Normal 7 3 2 3 2 2" xfId="20592" xr:uid="{FD82AF54-6E5A-43F9-813D-8298187EEECD}"/>
    <cellStyle name="Normal 7 3 2 3 2 2 2" xfId="20593" xr:uid="{BCDA4EC7-D0CD-4EFA-8818-CB6311EAC0A0}"/>
    <cellStyle name="Normal 7 3 2 3 2 3" xfId="20594" xr:uid="{60B083AE-C3C6-48DA-A147-2E84AC61EBBC}"/>
    <cellStyle name="Normal 7 3 2 3 3" xfId="20595" xr:uid="{4A263063-B4D9-4429-B1B4-9953633804FB}"/>
    <cellStyle name="Normal 7 3 2 3 3 2" xfId="20596" xr:uid="{A67CCE85-54E6-4614-8003-091B853E6EA7}"/>
    <cellStyle name="Normal 7 3 2 3 4" xfId="20597" xr:uid="{A5D9E1F2-5E7B-4A23-A7FD-64C1BDF0793B}"/>
    <cellStyle name="Normal 7 3 2 4" xfId="20598" xr:uid="{D88FC9D6-4801-47CE-A3AC-CCD253ECBDF4}"/>
    <cellStyle name="Normal 7 3 2 4 2" xfId="20599" xr:uid="{70A46613-9604-4714-8CAC-03834722AE86}"/>
    <cellStyle name="Normal 7 3 2 4 2 2" xfId="20600" xr:uid="{2ECADD7F-CA66-4A7F-9FE1-73BDDD99B7C9}"/>
    <cellStyle name="Normal 7 3 2 4 3" xfId="20601" xr:uid="{2672CCEC-DFC2-4B41-863F-8C70FA00344F}"/>
    <cellStyle name="Normal 7 3 2 5" xfId="20602" xr:uid="{F4A7CC4C-6D14-4061-8A7D-6BBC1C450BDD}"/>
    <cellStyle name="Normal 7 3 2 5 2" xfId="20603" xr:uid="{7BB54C52-F878-4472-AFF8-08C56594EE8D}"/>
    <cellStyle name="Normal 7 3 2 6" xfId="20604" xr:uid="{0F02BCF4-5C53-4DB3-877A-FF740F27AEDE}"/>
    <cellStyle name="Normal 7 3 3" xfId="20605" xr:uid="{36F20F05-3F68-4351-869A-01D00CC468AB}"/>
    <cellStyle name="Normal 7 3 3 2" xfId="20606" xr:uid="{3A67F425-0595-4FC7-A35C-E839F8154763}"/>
    <cellStyle name="Normal 7 3 3 2 2" xfId="20607" xr:uid="{6438D0E2-5F95-4648-BD68-58C75DECF514}"/>
    <cellStyle name="Normal 7 3 3 2 2 2" xfId="20608" xr:uid="{D5A39B35-4D06-4279-B661-52A769E0C43C}"/>
    <cellStyle name="Normal 7 3 3 2 2 2 2" xfId="20609" xr:uid="{69FEAB61-FA49-4BE7-911C-4E19CAE91D71}"/>
    <cellStyle name="Normal 7 3 3 2 2 3" xfId="20610" xr:uid="{8D60F3A6-DB15-48E2-B7AF-D788C2DC405A}"/>
    <cellStyle name="Normal 7 3 3 2 3" xfId="20611" xr:uid="{A2AD9EC5-F5E5-4C59-A267-7BC2CAAA07AD}"/>
    <cellStyle name="Normal 7 3 3 2 3 2" xfId="20612" xr:uid="{25AEB06D-23F6-427A-A36A-0B6348A5B60A}"/>
    <cellStyle name="Normal 7 3 3 2 4" xfId="20613" xr:uid="{25893FCA-9D60-4CD5-9844-A26AE2505FA5}"/>
    <cellStyle name="Normal 7 3 3 3" xfId="20614" xr:uid="{8F62F62F-3087-4BEA-BBB6-88BD208BC375}"/>
    <cellStyle name="Normal 7 3 3 3 2" xfId="20615" xr:uid="{D6F92AF1-FFC7-4189-B323-FA3662ECF8C2}"/>
    <cellStyle name="Normal 7 3 3 3 2 2" xfId="20616" xr:uid="{50E6435F-4962-41EA-AC8B-59138772E9CC}"/>
    <cellStyle name="Normal 7 3 3 3 3" xfId="20617" xr:uid="{513464CD-3D80-4D43-A8C0-7496133DEA61}"/>
    <cellStyle name="Normal 7 3 3 4" xfId="20618" xr:uid="{245F7078-6051-4676-AFAA-87E989924FD2}"/>
    <cellStyle name="Normal 7 3 3 4 2" xfId="20619" xr:uid="{7F88D601-74DE-4CAE-964B-DB3F91EA647E}"/>
    <cellStyle name="Normal 7 3 3 5" xfId="20620" xr:uid="{89B9FD67-C87F-4F97-A523-ADFD5A71BC71}"/>
    <cellStyle name="Normal 7 3 4" xfId="20621" xr:uid="{B79331E7-453F-4488-B124-E0144522212E}"/>
    <cellStyle name="Normal 7 3 4 2" xfId="20622" xr:uid="{84768706-6742-40CD-87EB-DFCDCE4BCF83}"/>
    <cellStyle name="Normal 7 3 4 2 2" xfId="20623" xr:uid="{43F6F31F-0201-41A6-B443-0DC39E8E09DD}"/>
    <cellStyle name="Normal 7 3 4 2 2 2" xfId="20624" xr:uid="{16A001BB-2ED5-4410-98D5-6757340FE7D0}"/>
    <cellStyle name="Normal 7 3 4 2 3" xfId="20625" xr:uid="{3DFA2C6C-E8CB-48F9-A174-A1DCD35560A0}"/>
    <cellStyle name="Normal 7 3 4 3" xfId="20626" xr:uid="{9BFCF7F9-91BD-46CE-8AEC-F28AA3B9FFAF}"/>
    <cellStyle name="Normal 7 3 4 3 2" xfId="20627" xr:uid="{F61A92F8-0F6D-43AF-9092-1749556A9A1F}"/>
    <cellStyle name="Normal 7 3 4 4" xfId="20628" xr:uid="{CE1E5CA5-5343-41CF-B389-2409D68E74E1}"/>
    <cellStyle name="Normal 7 3 5" xfId="20629" xr:uid="{C4BD1153-B3FD-4333-99C0-5821BF0974AC}"/>
    <cellStyle name="Normal 7 3 5 2" xfId="20630" xr:uid="{7DDCB919-57AD-44FB-9974-AB3E20E8DEBF}"/>
    <cellStyle name="Normal 7 3 5 2 2" xfId="20631" xr:uid="{781EA3AE-2075-461F-8B56-9A4F41A1E203}"/>
    <cellStyle name="Normal 7 3 5 3" xfId="20632" xr:uid="{9B82AE7E-AE93-4D40-AD92-E59401566325}"/>
    <cellStyle name="Normal 7 4" xfId="20633" xr:uid="{C69496D3-2F02-4698-85AA-A6D32A5AA80E}"/>
    <cellStyle name="Normal 7 4 2" xfId="20634" xr:uid="{FF2EF687-0F74-48EC-BE26-7FA385EADD65}"/>
    <cellStyle name="Normal 7 4 2 2" xfId="20635" xr:uid="{54C7A58C-21A8-4837-8FB8-2BBB8CF73B15}"/>
    <cellStyle name="Normal 7 4 2 2 2" xfId="20636" xr:uid="{798EBA67-47CD-4AAE-8CC5-1290380D0BD9}"/>
    <cellStyle name="Normal 7 4 2 2 2 2" xfId="20637" xr:uid="{96E124A5-E830-42CF-AEC3-1D6A46837695}"/>
    <cellStyle name="Normal 7 4 2 2 2 2 2" xfId="20638" xr:uid="{13E2B102-4CE6-4CD3-BB45-A49A99F073CF}"/>
    <cellStyle name="Normal 7 4 2 2 2 3" xfId="20639" xr:uid="{EF241F4A-C827-46DD-BFE0-D6F7B258F546}"/>
    <cellStyle name="Normal 7 4 2 2 3" xfId="20640" xr:uid="{F80C2585-C43A-4E57-B339-5C49B0374E73}"/>
    <cellStyle name="Normal 7 4 2 2 3 2" xfId="20641" xr:uid="{C9E3A416-5F2B-4172-A210-E6E96E6E96FB}"/>
    <cellStyle name="Normal 7 4 2 2 4" xfId="20642" xr:uid="{2EDD0A0F-D235-4653-84AA-D7330FB9F3AF}"/>
    <cellStyle name="Normal 7 4 2 3" xfId="20643" xr:uid="{5AB22281-99FB-4F49-95E3-0834ADEAD433}"/>
    <cellStyle name="Normal 7 4 2 3 2" xfId="20644" xr:uid="{F0978861-5C86-48D0-8FDD-9895115E7E30}"/>
    <cellStyle name="Normal 7 4 2 3 2 2" xfId="20645" xr:uid="{2E5D5723-9E0A-48AF-9F19-45DD1D832482}"/>
    <cellStyle name="Normal 7 4 2 3 3" xfId="20646" xr:uid="{54DE6A42-CAB6-4E01-8083-AA3A13E64465}"/>
    <cellStyle name="Normal 7 4 2 4" xfId="20647" xr:uid="{61C5694F-6318-47F6-ADB9-DFD8B0C5B088}"/>
    <cellStyle name="Normal 7 4 2 4 2" xfId="20648" xr:uid="{F9F596CE-532B-48A2-8637-7EB35E343474}"/>
    <cellStyle name="Normal 7 4 2 5" xfId="20649" xr:uid="{C43290F5-E48A-4CBB-9017-01BE5BAD7C23}"/>
    <cellStyle name="Normal 7 4 3" xfId="20650" xr:uid="{3B8EBDC1-AA9E-40E0-80C8-A698A40A6B5A}"/>
    <cellStyle name="Normal 7 4 3 2" xfId="20651" xr:uid="{8EA31649-7D5F-412A-B195-A8D129E5BD37}"/>
    <cellStyle name="Normal 7 4 3 2 2" xfId="20652" xr:uid="{1B832801-02A6-453D-8075-86050A81686B}"/>
    <cellStyle name="Normal 7 4 3 2 2 2" xfId="20653" xr:uid="{116A1571-7112-4726-B11B-CFF17695DC01}"/>
    <cellStyle name="Normal 7 4 3 2 3" xfId="20654" xr:uid="{CB4D648C-7020-406D-9182-AF2B486AC489}"/>
    <cellStyle name="Normal 7 4 3 3" xfId="20655" xr:uid="{AEB64EFE-2ED5-453A-ABB3-567B45232221}"/>
    <cellStyle name="Normal 7 4 3 3 2" xfId="20656" xr:uid="{F3753389-1377-456F-BD79-673760F1902C}"/>
    <cellStyle name="Normal 7 4 3 4" xfId="20657" xr:uid="{15CF4B41-3BAF-4607-8A67-DA854D975835}"/>
    <cellStyle name="Normal 7 4 4" xfId="20658" xr:uid="{C788E9EE-463B-478B-A240-86DA47D5743B}"/>
    <cellStyle name="Normal 7 4 4 2" xfId="20659" xr:uid="{1B7C08AF-D706-4BA3-A480-E76F33A9CEAF}"/>
    <cellStyle name="Normal 7 4 4 2 2" xfId="20660" xr:uid="{A2335782-41F2-4811-8BA0-083D5068C8A8}"/>
    <cellStyle name="Normal 7 4 4 3" xfId="20661" xr:uid="{96DF24C5-E01C-4B41-A894-107488F846F3}"/>
    <cellStyle name="Normal 7 4 5" xfId="20662" xr:uid="{35C9840C-C225-4DCA-BBE5-DE4FA973BCAE}"/>
    <cellStyle name="Normal 7 4 5 2" xfId="20663" xr:uid="{227C33D9-C280-4C08-8CD6-8A8D839FD73E}"/>
    <cellStyle name="Normal 7 4 6" xfId="20664" xr:uid="{13D087F7-588B-4DAF-9184-20B114A5F66D}"/>
    <cellStyle name="Normal 7 5" xfId="20665" xr:uid="{B50C4853-C576-4FA8-AC83-DC503516E202}"/>
    <cellStyle name="Normal 7 5 2" xfId="20666" xr:uid="{4F2F2906-8152-496F-B302-12FD7439A6B0}"/>
    <cellStyle name="Normal 7 5 2 2" xfId="20667" xr:uid="{30F7473B-F333-4D84-9D1C-4D3B65B1C853}"/>
    <cellStyle name="Normal 7 5 2 2 2" xfId="20668" xr:uid="{3DCBBD5E-CAA6-41EF-B1B5-AB263B9A584C}"/>
    <cellStyle name="Normal 7 5 2 2 2 2" xfId="20669" xr:uid="{441DD248-45C6-4193-BF63-D68F66CAD9F8}"/>
    <cellStyle name="Normal 7 5 2 2 3" xfId="20670" xr:uid="{0E9F482B-83A7-4B55-B890-78561E63D4D5}"/>
    <cellStyle name="Normal 7 5 2 3" xfId="20671" xr:uid="{C4D70BE1-1EAD-4EF2-A124-4BE5A69C5FF8}"/>
    <cellStyle name="Normal 7 5 2 3 2" xfId="20672" xr:uid="{7F42E320-4404-40B9-9090-51333856FB26}"/>
    <cellStyle name="Normal 7 5 2 4" xfId="20673" xr:uid="{9168BAA4-BBD6-45A6-84A9-5DF62603AC79}"/>
    <cellStyle name="Normal 7 5 3" xfId="20674" xr:uid="{17690158-66CA-47FF-8038-9C1C37DB366B}"/>
    <cellStyle name="Normal 7 5 3 2" xfId="20675" xr:uid="{AF3FD27F-8A15-40CD-BCEB-271679E76CE7}"/>
    <cellStyle name="Normal 7 5 3 2 2" xfId="20676" xr:uid="{C774A9F6-6F05-4DCA-8AB4-AF5D8D46ABFB}"/>
    <cellStyle name="Normal 7 5 3 3" xfId="20677" xr:uid="{1853BDFC-BE6E-43E4-B5B9-B7B7CB1F3C0F}"/>
    <cellStyle name="Normal 7 5 4" xfId="20678" xr:uid="{8DA0BD07-EAF7-4807-ACB3-013DFAF80AE3}"/>
    <cellStyle name="Normal 7 5 4 2" xfId="20679" xr:uid="{28E6F6DF-00E4-4366-A001-D089C30CD25A}"/>
    <cellStyle name="Normal 7 5 5" xfId="20680" xr:uid="{6BD78935-050D-4816-8DD3-B376B27E938E}"/>
    <cellStyle name="Normal 7 6" xfId="20681" xr:uid="{E8E727FA-E56D-4A06-A001-67B0F4B33B43}"/>
    <cellStyle name="Normal 7 6 2" xfId="20682" xr:uid="{5DC0F6F1-6F2D-4543-B538-551EB4B1303B}"/>
    <cellStyle name="Normal 7 6 2 2" xfId="20683" xr:uid="{5B913CF2-B7BC-4E24-8347-B12F184DC17B}"/>
    <cellStyle name="Normal 7 6 2 2 2" xfId="20684" xr:uid="{411328ED-D045-4F7B-BCA1-17ECCFDA94A3}"/>
    <cellStyle name="Normal 7 6 2 3" xfId="20685" xr:uid="{B9936F3A-7016-4F80-AE40-AB24233A4F55}"/>
    <cellStyle name="Normal 7 6 3" xfId="20686" xr:uid="{C3C819EC-8E0B-408B-8C43-21FC6804736B}"/>
    <cellStyle name="Normal 7 6 3 2" xfId="20687" xr:uid="{A1D8460F-4F47-418B-9DFE-A401F15FEA89}"/>
    <cellStyle name="Normal 7 6 4" xfId="20688" xr:uid="{DC521310-EC13-42B5-99B0-C7D775B53B64}"/>
    <cellStyle name="Normal 7 7" xfId="20689" xr:uid="{DE8F5B62-C918-4DE1-B4A4-36DEEDCFF40E}"/>
    <cellStyle name="Normal 7 7 2" xfId="20690" xr:uid="{51090E82-F925-4BA5-9527-EF9173DA4F41}"/>
    <cellStyle name="Normal 7 7 2 2" xfId="20691" xr:uid="{643D915B-5B7C-4730-A729-D8E07997BF71}"/>
    <cellStyle name="Normal 7 7 3" xfId="20692" xr:uid="{1D2300E1-08CD-4399-A54F-DD026FC117F3}"/>
    <cellStyle name="Normal 7_20120821 Draft - ITS on reporting_Annex I_market risk" xfId="20693" xr:uid="{D1CFE82A-C492-499B-891D-E19E87614041}"/>
    <cellStyle name="Normal 70" xfId="20694" xr:uid="{740460E5-A5C2-4F6B-8F23-16C98EFD3AAA}"/>
    <cellStyle name="Normal 70 10" xfId="20695" xr:uid="{F2BD4496-AC6F-493A-9555-0D3D9BF7AE9B}"/>
    <cellStyle name="Normal 70 2" xfId="20696" xr:uid="{C9FC1A00-928C-411A-B0FC-8579A11DA4FD}"/>
    <cellStyle name="Normal 70 2 2" xfId="20697" xr:uid="{B9AB0786-D1EF-4CA0-8A78-F7374746857F}"/>
    <cellStyle name="Normal 70 2 2 2" xfId="20698" xr:uid="{9321C0E8-DD2C-472A-80BA-7AA1C53D0D2B}"/>
    <cellStyle name="Normal 70 2 2 2 2" xfId="20699" xr:uid="{1528CB93-8021-4F53-A593-41BFF6961226}"/>
    <cellStyle name="Normal 70 2 2 2 2 2" xfId="20700" xr:uid="{03562B8B-96FF-4EC3-AF7D-F31CCB1D6760}"/>
    <cellStyle name="Normal 70 2 2 2 2 2 2" xfId="20701" xr:uid="{020058B1-B90F-4E8F-A33B-86292C3BCE37}"/>
    <cellStyle name="Normal 70 2 2 2 2 3" xfId="20702" xr:uid="{8B720DC2-63E2-4953-86BF-630988921C67}"/>
    <cellStyle name="Normal 70 2 2 2 3" xfId="20703" xr:uid="{7DAFC28C-1843-4536-8C15-5D1BA7C94A2B}"/>
    <cellStyle name="Normal 70 2 2 2 3 2" xfId="20704" xr:uid="{9EABCF31-04EF-4E29-BBD2-32EB78A02206}"/>
    <cellStyle name="Normal 70 2 2 2 4" xfId="20705" xr:uid="{52880124-4F05-4EAB-9522-40D728AA13AF}"/>
    <cellStyle name="Normal 70 2 2 3" xfId="20706" xr:uid="{2A09B352-A1A1-4895-B823-D8DF78247235}"/>
    <cellStyle name="Normal 70 2 2 3 2" xfId="20707" xr:uid="{9D0F8579-6774-4156-B051-F0EA57524DF0}"/>
    <cellStyle name="Normal 70 2 2 3 2 2" xfId="20708" xr:uid="{1625769B-285A-4E30-826E-3B295B81F337}"/>
    <cellStyle name="Normal 70 2 2 3 2 2 2" xfId="20709" xr:uid="{BA89704D-8F72-4F22-982E-DC832358F342}"/>
    <cellStyle name="Normal 70 2 2 3 2 3" xfId="20710" xr:uid="{5167C73E-7C1F-44FF-839D-87AE29E24F2C}"/>
    <cellStyle name="Normal 70 2 2 3 3" xfId="20711" xr:uid="{89326C2B-B2FA-4283-9B4F-F26A96CFD0F8}"/>
    <cellStyle name="Normal 70 2 2 3 3 2" xfId="20712" xr:uid="{568851EF-CDB4-4ED8-85AF-1DA9D5AAFCCF}"/>
    <cellStyle name="Normal 70 2 2 3 4" xfId="20713" xr:uid="{86E777EB-D7B3-422F-92D9-12D2C7C43D93}"/>
    <cellStyle name="Normal 70 2 2 4" xfId="20714" xr:uid="{50C4466C-2CEA-4A64-A9E3-A560ADDE1B89}"/>
    <cellStyle name="Normal 70 2 2 4 2" xfId="20715" xr:uid="{E4341459-E4DE-4175-AD89-4D1CEA0ADA85}"/>
    <cellStyle name="Normal 70 2 2 4 2 2" xfId="20716" xr:uid="{1594F45A-67A8-4142-9301-6BCA620D09D0}"/>
    <cellStyle name="Normal 70 2 2 4 2 2 2" xfId="20717" xr:uid="{1F296A7C-820F-468B-9FF1-B7437A3DA86B}"/>
    <cellStyle name="Normal 70 2 2 4 2 3" xfId="20718" xr:uid="{94DD85AF-4B7D-43E2-A845-E836B583FEBC}"/>
    <cellStyle name="Normal 70 2 2 4 3" xfId="20719" xr:uid="{67CBEA6A-4580-4E88-8605-31BA73D5FE18}"/>
    <cellStyle name="Normal 70 2 2 4 3 2" xfId="20720" xr:uid="{34728CE9-29E8-4226-9014-E74B27F8822A}"/>
    <cellStyle name="Normal 70 2 2 4 4" xfId="20721" xr:uid="{2FC04E18-FF50-46D6-914A-D2FB1ECF583D}"/>
    <cellStyle name="Normal 70 2 2 5" xfId="20722" xr:uid="{6CD157BC-6851-4A01-B569-C6FE320D73E4}"/>
    <cellStyle name="Normal 70 2 2 5 2" xfId="20723" xr:uid="{143AFA31-B5D2-43AD-8764-7DA7D124B646}"/>
    <cellStyle name="Normal 70 2 2 5 2 2" xfId="20724" xr:uid="{0B014C03-73E0-46CD-85CB-1EB9EA0A639E}"/>
    <cellStyle name="Normal 70 2 2 5 3" xfId="20725" xr:uid="{AC8B68E5-A09B-4253-BDBE-239300BD6D19}"/>
    <cellStyle name="Normal 70 2 2 6" xfId="20726" xr:uid="{12626505-E1A4-49E3-AE9F-A7489DCAEAE2}"/>
    <cellStyle name="Normal 70 2 2 6 2" xfId="20727" xr:uid="{BB37AC50-DD4D-4F06-9833-D9D038F31A12}"/>
    <cellStyle name="Normal 70 2 2 7" xfId="20728" xr:uid="{5E9E44C3-4A51-445E-AC2F-6E48177CB103}"/>
    <cellStyle name="Normal 70 2 3" xfId="20729" xr:uid="{8F4A899A-5550-492C-8411-425756EF8982}"/>
    <cellStyle name="Normal 70 2 3 2" xfId="20730" xr:uid="{82792D72-96E3-4BE5-A7E2-17E68D39EB7F}"/>
    <cellStyle name="Normal 70 2 3 2 2" xfId="20731" xr:uid="{D1401F0C-A1FE-46B9-AF84-B5F408AEB4F2}"/>
    <cellStyle name="Normal 70 2 3 2 2 2" xfId="20732" xr:uid="{1CAB16AE-1D77-4C80-8FE2-FC7BE9F41F6E}"/>
    <cellStyle name="Normal 70 2 3 2 3" xfId="20733" xr:uid="{726FF866-C63A-499B-BADE-BB1CEAA65D81}"/>
    <cellStyle name="Normal 70 2 3 3" xfId="20734" xr:uid="{A3681BBE-2C51-497A-B4DE-5A2ECFD7D4A6}"/>
    <cellStyle name="Normal 70 2 3 3 2" xfId="20735" xr:uid="{D9880962-98D3-4C3C-9261-AAEDBECBE34D}"/>
    <cellStyle name="Normal 70 2 3 4" xfId="20736" xr:uid="{D94F2D60-5A79-47FD-BE82-C987D6CDF10F}"/>
    <cellStyle name="Normal 70 2 4" xfId="20737" xr:uid="{1F3BC954-7758-4485-9C39-58057C8572F4}"/>
    <cellStyle name="Normal 70 2 4 2" xfId="20738" xr:uid="{6F761C59-4F05-4B1A-A693-7AFCA44B9AFE}"/>
    <cellStyle name="Normal 70 2 4 2 2" xfId="20739" xr:uid="{A7E7E423-127C-4390-B6B8-45FDDD233CC8}"/>
    <cellStyle name="Normal 70 2 4 2 2 2" xfId="20740" xr:uid="{0A71FF88-5393-43AC-A63C-F117006FDF65}"/>
    <cellStyle name="Normal 70 2 4 2 3" xfId="20741" xr:uid="{E815C579-D962-4D5C-A75D-47C1C1DDF843}"/>
    <cellStyle name="Normal 70 2 4 3" xfId="20742" xr:uid="{120FBFAE-974E-4E94-A911-2617FB40460B}"/>
    <cellStyle name="Normal 70 2 4 3 2" xfId="20743" xr:uid="{DCBBFE48-B351-4FFA-9C95-4F63E1CDA98F}"/>
    <cellStyle name="Normal 70 2 4 4" xfId="20744" xr:uid="{4252B011-05D9-4AF9-9D96-F95C43F3729B}"/>
    <cellStyle name="Normal 70 2 5" xfId="20745" xr:uid="{38AC891F-A3B3-44AB-BEB4-866831F9764E}"/>
    <cellStyle name="Normal 70 2 5 2" xfId="20746" xr:uid="{EDCE0D0C-957C-4FB2-95A3-C119BAC0ACA3}"/>
    <cellStyle name="Normal 70 2 5 2 2" xfId="20747" xr:uid="{28BE32A1-7F0E-4D24-9CB5-EEB3E410922D}"/>
    <cellStyle name="Normal 70 2 5 2 2 2" xfId="20748" xr:uid="{07AAB1B0-013E-4922-AD1E-358820348D07}"/>
    <cellStyle name="Normal 70 2 5 2 3" xfId="20749" xr:uid="{8CBEAE56-A387-4164-A1C9-327FF1492715}"/>
    <cellStyle name="Normal 70 2 5 3" xfId="20750" xr:uid="{655DD033-5400-4981-8499-BD6EAB52E5CA}"/>
    <cellStyle name="Normal 70 2 5 3 2" xfId="20751" xr:uid="{8DCE263D-8D8A-49A8-A6D3-0C992A1CE2DB}"/>
    <cellStyle name="Normal 70 2 5 4" xfId="20752" xr:uid="{E95D1904-2B02-4222-AA35-840B6D46B070}"/>
    <cellStyle name="Normal 70 2 6" xfId="20753" xr:uid="{19EDAB90-33E1-472B-A60A-CDEBE24F9223}"/>
    <cellStyle name="Normal 70 2 6 2" xfId="20754" xr:uid="{DCE19EDD-0EE4-4D3D-9136-B44F7B44FA53}"/>
    <cellStyle name="Normal 70 2 6 2 2" xfId="20755" xr:uid="{FEDEDFE3-BFD6-48E1-928B-5B7841FEE9A8}"/>
    <cellStyle name="Normal 70 2 6 3" xfId="20756" xr:uid="{BA41A132-BF0F-4FD4-A199-B0AD06F3ABFF}"/>
    <cellStyle name="Normal 70 2 7" xfId="20757" xr:uid="{42489813-631F-4C98-BD35-0EE793D9040C}"/>
    <cellStyle name="Normal 70 2 7 2" xfId="20758" xr:uid="{001CF856-DDB3-4AB3-BCAC-BED8EA001125}"/>
    <cellStyle name="Normal 70 2 8" xfId="20759" xr:uid="{A8152C32-9337-49A4-B770-35293F8F3F0E}"/>
    <cellStyle name="Normal 70 3" xfId="20760" xr:uid="{89491841-A99F-4620-BDEE-B6C5F7D22134}"/>
    <cellStyle name="Normal 70 3 2" xfId="20761" xr:uid="{F5111115-49BB-45BE-A2B7-AD17A9CF1DAC}"/>
    <cellStyle name="Normal 70 3 2 2" xfId="20762" xr:uid="{AF63371F-7AAD-4AC3-BC8C-E96B9865651C}"/>
    <cellStyle name="Normal 70 3 2 2 2" xfId="20763" xr:uid="{81E5F3AE-B2A5-43E1-B695-C87E6755B5D4}"/>
    <cellStyle name="Normal 70 3 2 2 2 2" xfId="20764" xr:uid="{13FB8189-5016-4818-8EDD-36A683181B6A}"/>
    <cellStyle name="Normal 70 3 2 2 2 2 2" xfId="20765" xr:uid="{DE2166A0-A64A-4BBB-A307-F671060BA0D5}"/>
    <cellStyle name="Normal 70 3 2 2 2 3" xfId="20766" xr:uid="{54C6F618-6749-45F5-B304-A087EB8FB282}"/>
    <cellStyle name="Normal 70 3 2 2 3" xfId="20767" xr:uid="{9A687E82-42B6-4BE3-A838-8A8F06759573}"/>
    <cellStyle name="Normal 70 3 2 2 3 2" xfId="20768" xr:uid="{2D6AE7E2-349C-40F0-BA91-9F04769A91A1}"/>
    <cellStyle name="Normal 70 3 2 2 4" xfId="20769" xr:uid="{CA99FB9E-0683-4CE2-BF09-7BC8D3A93454}"/>
    <cellStyle name="Normal 70 3 2 3" xfId="20770" xr:uid="{9D69967E-A1BB-4FF2-8A04-F90D6A358E32}"/>
    <cellStyle name="Normal 70 3 2 3 2" xfId="20771" xr:uid="{92096A3C-FEA3-41BA-A48C-833FFEE50DF8}"/>
    <cellStyle name="Normal 70 3 2 3 2 2" xfId="20772" xr:uid="{598CBC21-D92D-408E-A9E5-66AA02037447}"/>
    <cellStyle name="Normal 70 3 2 3 2 2 2" xfId="20773" xr:uid="{8A40757C-8142-460C-AE5A-EA6E24385639}"/>
    <cellStyle name="Normal 70 3 2 3 2 3" xfId="20774" xr:uid="{0CA709F2-78DB-4EAA-BFD0-AFFED27E037A}"/>
    <cellStyle name="Normal 70 3 2 3 3" xfId="20775" xr:uid="{ACB23A04-FA93-47AE-A3D8-9B226657957C}"/>
    <cellStyle name="Normal 70 3 2 3 3 2" xfId="20776" xr:uid="{60489367-73FD-421C-82C5-468A250907D1}"/>
    <cellStyle name="Normal 70 3 2 3 4" xfId="20777" xr:uid="{10E6BAEE-C406-41F4-AC5D-ABCA2D9EFEBC}"/>
    <cellStyle name="Normal 70 3 2 4" xfId="20778" xr:uid="{39F29241-713E-403B-B399-0C6B3FEB8522}"/>
    <cellStyle name="Normal 70 3 2 4 2" xfId="20779" xr:uid="{49B61FD4-0F58-44AB-BABB-788D7D7ED251}"/>
    <cellStyle name="Normal 70 3 2 4 2 2" xfId="20780" xr:uid="{79C7E439-68F3-48F2-9729-623B69F5543E}"/>
    <cellStyle name="Normal 70 3 2 4 2 2 2" xfId="20781" xr:uid="{A47D2B59-2CF1-4055-8E1D-463537D07BBE}"/>
    <cellStyle name="Normal 70 3 2 4 2 3" xfId="20782" xr:uid="{981B6670-6B9A-461D-97F8-70D5CEE84A6B}"/>
    <cellStyle name="Normal 70 3 2 4 3" xfId="20783" xr:uid="{E3A5A13C-AB81-4DCC-8630-F6024F9169A7}"/>
    <cellStyle name="Normal 70 3 2 4 3 2" xfId="20784" xr:uid="{BD484D43-2F26-4BC7-995F-B8C6B3DCE3F5}"/>
    <cellStyle name="Normal 70 3 2 4 4" xfId="20785" xr:uid="{C22C35D0-497E-4450-8623-681918D9114D}"/>
    <cellStyle name="Normal 70 3 2 5" xfId="20786" xr:uid="{BD0D955F-55FA-44BC-BC89-CA868FADFA6F}"/>
    <cellStyle name="Normal 70 3 2 5 2" xfId="20787" xr:uid="{743F4B23-8817-4C2E-8F3B-D1D4F8950DD7}"/>
    <cellStyle name="Normal 70 3 2 5 2 2" xfId="20788" xr:uid="{0DBBCAB6-B1C3-4BE3-ADE1-1521DBC557DF}"/>
    <cellStyle name="Normal 70 3 2 5 3" xfId="20789" xr:uid="{358EC5AD-65D8-4704-89A3-A59FF883C9B2}"/>
    <cellStyle name="Normal 70 3 2 6" xfId="20790" xr:uid="{A905185F-32ED-487D-BB49-ABD4934B42F8}"/>
    <cellStyle name="Normal 70 3 2 6 2" xfId="20791" xr:uid="{151F9DB9-87DC-4DC6-BA35-209EBD71B745}"/>
    <cellStyle name="Normal 70 3 2 7" xfId="20792" xr:uid="{9247B676-8CF7-43AC-A324-CA5609A67669}"/>
    <cellStyle name="Normal 70 3 3" xfId="20793" xr:uid="{C9216C5A-2816-4B3C-A23B-AE6D93B0101A}"/>
    <cellStyle name="Normal 70 3 3 2" xfId="20794" xr:uid="{968993F6-531A-4275-A1C7-0B87F8E70D6D}"/>
    <cellStyle name="Normal 70 3 3 2 2" xfId="20795" xr:uid="{0DE67090-2FF6-4E26-A0D3-94A7950EC067}"/>
    <cellStyle name="Normal 70 3 3 2 2 2" xfId="20796" xr:uid="{5FFF321C-7E68-481B-BD4A-4C379BE2B371}"/>
    <cellStyle name="Normal 70 3 3 2 3" xfId="20797" xr:uid="{4D1D0BED-B46A-48AC-9807-EECEBEB13A05}"/>
    <cellStyle name="Normal 70 3 3 3" xfId="20798" xr:uid="{27CF8780-A807-4D04-A75A-57F3C2E80991}"/>
    <cellStyle name="Normal 70 3 3 3 2" xfId="20799" xr:uid="{B57FEC95-2D0D-4119-B28E-BAAC37495F8D}"/>
    <cellStyle name="Normal 70 3 3 4" xfId="20800" xr:uid="{5282CAA5-565F-45DD-96AE-E429402A24D2}"/>
    <cellStyle name="Normal 70 3 4" xfId="20801" xr:uid="{3DA5EB62-9175-4E9D-9C26-046B595140FE}"/>
    <cellStyle name="Normal 70 3 4 2" xfId="20802" xr:uid="{639E71A8-59CC-4FDC-A2AD-243E15953250}"/>
    <cellStyle name="Normal 70 3 4 2 2" xfId="20803" xr:uid="{97163014-C1E7-4286-A3E8-9CFB023A5863}"/>
    <cellStyle name="Normal 70 3 4 2 2 2" xfId="20804" xr:uid="{5AF58916-0F58-4133-BCDB-BB4BF80FDCC8}"/>
    <cellStyle name="Normal 70 3 4 2 3" xfId="20805" xr:uid="{5CAC1331-4CB4-48C2-A3DA-353413EAC2E8}"/>
    <cellStyle name="Normal 70 3 4 3" xfId="20806" xr:uid="{D62F4913-9A5B-49A1-9337-77ADF6F1D507}"/>
    <cellStyle name="Normal 70 3 4 3 2" xfId="20807" xr:uid="{555F1FF6-1C1F-4972-B444-A3BAD059C9D1}"/>
    <cellStyle name="Normal 70 3 4 4" xfId="20808" xr:uid="{4DB9D7D4-A409-46F0-8061-00CBB416C634}"/>
    <cellStyle name="Normal 70 3 5" xfId="20809" xr:uid="{404582A0-A1B5-46AC-B6F0-5D511AE1A619}"/>
    <cellStyle name="Normal 70 3 5 2" xfId="20810" xr:uid="{57DBE078-5A46-41F3-8916-5D075A378C1D}"/>
    <cellStyle name="Normal 70 3 5 2 2" xfId="20811" xr:uid="{D4E986A0-FD9F-42D1-917D-BEC2F03BE8B0}"/>
    <cellStyle name="Normal 70 3 5 2 2 2" xfId="20812" xr:uid="{E1B927C9-9B25-49DD-BF34-FE22E1712045}"/>
    <cellStyle name="Normal 70 3 5 2 3" xfId="20813" xr:uid="{84226EEF-CB90-4C00-8A10-C9DE8835678D}"/>
    <cellStyle name="Normal 70 3 5 3" xfId="20814" xr:uid="{A1F86898-5880-4101-96AC-499FC0634B99}"/>
    <cellStyle name="Normal 70 3 5 3 2" xfId="20815" xr:uid="{167F7C16-7C79-4414-8B3A-2ACC9FD80694}"/>
    <cellStyle name="Normal 70 3 5 4" xfId="20816" xr:uid="{EC083D00-2043-4A81-ACD5-ABE250124E82}"/>
    <cellStyle name="Normal 70 3 6" xfId="20817" xr:uid="{C3E3AB67-7583-4246-B96D-99FFE05BE05A}"/>
    <cellStyle name="Normal 70 3 6 2" xfId="20818" xr:uid="{3136C505-0319-421F-87C4-CA71DB310F0F}"/>
    <cellStyle name="Normal 70 3 6 2 2" xfId="20819" xr:uid="{2969EE39-5FCB-454A-87F7-06D2AEBFF54B}"/>
    <cellStyle name="Normal 70 3 6 3" xfId="20820" xr:uid="{4E25D070-A318-4951-B995-5E1C02B5976B}"/>
    <cellStyle name="Normal 70 3 7" xfId="20821" xr:uid="{8BA3DBC2-64E0-4690-92D7-1BD493BE398A}"/>
    <cellStyle name="Normal 70 3 7 2" xfId="20822" xr:uid="{D3418D07-2C87-425D-A766-D178A9505F5B}"/>
    <cellStyle name="Normal 70 3 8" xfId="20823" xr:uid="{BE658EC9-A94E-46E0-B36E-FD8798C1C285}"/>
    <cellStyle name="Normal 70 4" xfId="20824" xr:uid="{34187FDE-974D-412E-8A00-2B93B40A33F5}"/>
    <cellStyle name="Normal 70 4 2" xfId="20825" xr:uid="{1BF5FFD9-9A61-45A5-A608-DCCED830E04A}"/>
    <cellStyle name="Normal 70 4 2 2" xfId="20826" xr:uid="{8EC16AE7-AA93-4B6C-8A6F-B859F138E941}"/>
    <cellStyle name="Normal 70 4 2 2 2" xfId="20827" xr:uid="{2988E1E4-ED4B-4FA2-ADC4-6CD8676B7C29}"/>
    <cellStyle name="Normal 70 4 2 2 2 2" xfId="20828" xr:uid="{99B1FCEA-7B2A-497E-84F7-3EA8083A048C}"/>
    <cellStyle name="Normal 70 4 2 2 3" xfId="20829" xr:uid="{058DD78C-EACC-4890-B083-30E6CAFDBB20}"/>
    <cellStyle name="Normal 70 4 2 3" xfId="20830" xr:uid="{06BD0AA1-C839-47B2-9330-42E81944062F}"/>
    <cellStyle name="Normal 70 4 2 3 2" xfId="20831" xr:uid="{590789AB-09F0-4377-B58E-2ED9E591CF8E}"/>
    <cellStyle name="Normal 70 4 2 4" xfId="20832" xr:uid="{F44FBB48-8B88-4F9C-9C42-687D7D4B121C}"/>
    <cellStyle name="Normal 70 4 3" xfId="20833" xr:uid="{A7055F19-35AD-4092-8CF6-E0F52ACC1389}"/>
    <cellStyle name="Normal 70 4 3 2" xfId="20834" xr:uid="{2A4A0C14-1C7D-4587-8640-A009F606945B}"/>
    <cellStyle name="Normal 70 4 3 2 2" xfId="20835" xr:uid="{5410A304-D63A-4C5D-9E02-B21D8E141609}"/>
    <cellStyle name="Normal 70 4 3 2 2 2" xfId="20836" xr:uid="{325D7054-AE64-4954-90F0-2ADA70CAEE45}"/>
    <cellStyle name="Normal 70 4 3 2 3" xfId="20837" xr:uid="{247FCBA6-6AFA-4B8C-BBB5-CA38945357E2}"/>
    <cellStyle name="Normal 70 4 3 3" xfId="20838" xr:uid="{35760391-A2E5-4EDB-9BF5-3F539C4475F7}"/>
    <cellStyle name="Normal 70 4 3 3 2" xfId="20839" xr:uid="{07C35DBD-0A4D-419F-8516-26416F23009E}"/>
    <cellStyle name="Normal 70 4 3 4" xfId="20840" xr:uid="{03CFB69C-8F21-418D-823F-6BFF9B50E3E7}"/>
    <cellStyle name="Normal 70 4 4" xfId="20841" xr:uid="{0A22B68D-C23E-4617-BEAE-B3009ECF0876}"/>
    <cellStyle name="Normal 70 4 4 2" xfId="20842" xr:uid="{D739D808-72AF-442E-96C9-06F2F0B45FE4}"/>
    <cellStyle name="Normal 70 4 4 2 2" xfId="20843" xr:uid="{5A573F2D-71D5-4A44-8249-B2B997703D63}"/>
    <cellStyle name="Normal 70 4 4 2 2 2" xfId="20844" xr:uid="{CD09B824-5A1D-4D61-82DB-2C426A3E4A21}"/>
    <cellStyle name="Normal 70 4 4 2 3" xfId="20845" xr:uid="{DEE961F5-0AAB-49D1-88D2-7644F3B90278}"/>
    <cellStyle name="Normal 70 4 4 3" xfId="20846" xr:uid="{B72CE6B2-AD63-4BBC-ADF6-F08890C46BF1}"/>
    <cellStyle name="Normal 70 4 4 3 2" xfId="20847" xr:uid="{660BF63D-385D-4198-99D4-AFE0D45E1242}"/>
    <cellStyle name="Normal 70 4 4 4" xfId="20848" xr:uid="{9C5C915E-95BC-40D9-95C5-3131FD360B78}"/>
    <cellStyle name="Normal 70 4 5" xfId="20849" xr:uid="{59BE6FD3-CD84-42B9-8A83-4F6059EBE155}"/>
    <cellStyle name="Normal 70 4 5 2" xfId="20850" xr:uid="{B37417A9-0C73-4A2D-A2D3-9E1890CC71F7}"/>
    <cellStyle name="Normal 70 4 5 2 2" xfId="20851" xr:uid="{8FD32D92-3D49-407A-9327-66A08E2A3438}"/>
    <cellStyle name="Normal 70 4 5 3" xfId="20852" xr:uid="{6B178803-96ED-4C74-B601-758BBB114BBB}"/>
    <cellStyle name="Normal 70 4 6" xfId="20853" xr:uid="{C149ECC5-084A-426A-BAD9-1C65241EF27F}"/>
    <cellStyle name="Normal 70 4 6 2" xfId="20854" xr:uid="{5C7474DB-4A92-42EE-B668-9F04C78F8AAD}"/>
    <cellStyle name="Normal 70 4 7" xfId="20855" xr:uid="{307240A2-F008-44AB-94B0-76A839769B40}"/>
    <cellStyle name="Normal 70 5" xfId="20856" xr:uid="{59F14DCD-5467-44BF-A962-AE9B400C81F6}"/>
    <cellStyle name="Normal 70 5 2" xfId="20857" xr:uid="{0ACA6BEA-526E-4785-9236-4A18F3A2C971}"/>
    <cellStyle name="Normal 70 5 2 2" xfId="20858" xr:uid="{65F3CE68-7AF4-445A-91DF-B30A166F5FEB}"/>
    <cellStyle name="Normal 70 5 2 2 2" xfId="20859" xr:uid="{24E51272-9402-4D89-BC86-A0B1F9BEE0D0}"/>
    <cellStyle name="Normal 70 5 2 3" xfId="20860" xr:uid="{29FC9507-C9D4-422F-AFE2-F5894FA5F195}"/>
    <cellStyle name="Normal 70 5 3" xfId="20861" xr:uid="{E3AF98F0-AF3D-4F5E-BC9A-A97C313BE2D6}"/>
    <cellStyle name="Normal 70 5 3 2" xfId="20862" xr:uid="{D633F552-A08F-469E-8619-109421EAFEB7}"/>
    <cellStyle name="Normal 70 5 4" xfId="20863" xr:uid="{DD0FB07C-CEDB-4DCD-A2EE-6028D2F16481}"/>
    <cellStyle name="Normal 70 6" xfId="20864" xr:uid="{24B8F56C-3D91-48F8-83FB-6ED21AF5AB4B}"/>
    <cellStyle name="Normal 70 6 2" xfId="20865" xr:uid="{AE7B19C9-4B51-4B13-AE3C-ED4A85409840}"/>
    <cellStyle name="Normal 70 6 2 2" xfId="20866" xr:uid="{5DC46C0C-CE2C-4D03-B58C-9D51A8E5DDEE}"/>
    <cellStyle name="Normal 70 6 2 2 2" xfId="20867" xr:uid="{34936D64-46AD-4572-AA7A-ACC823D60F1E}"/>
    <cellStyle name="Normal 70 6 2 3" xfId="20868" xr:uid="{D941906C-ADAA-4956-AF0F-1BDD530CE08B}"/>
    <cellStyle name="Normal 70 6 3" xfId="20869" xr:uid="{B6C14C3B-0702-4782-9B64-66621F586713}"/>
    <cellStyle name="Normal 70 6 3 2" xfId="20870" xr:uid="{C52D4008-DECD-4233-A662-E71C91F008B3}"/>
    <cellStyle name="Normal 70 6 4" xfId="20871" xr:uid="{32E1A971-51C6-48FE-86BE-849A16E187F6}"/>
    <cellStyle name="Normal 70 7" xfId="20872" xr:uid="{B6780622-618A-4D03-B7FE-3623E34A3A97}"/>
    <cellStyle name="Normal 70 7 2" xfId="20873" xr:uid="{DA546413-7657-440F-B0B6-B1F28B28420C}"/>
    <cellStyle name="Normal 70 7 2 2" xfId="20874" xr:uid="{9B81FB83-DDD7-4EA7-85EA-7E48A4BC8D00}"/>
    <cellStyle name="Normal 70 7 2 2 2" xfId="20875" xr:uid="{010DC6C9-6616-413F-B049-0AC29438830E}"/>
    <cellStyle name="Normal 70 7 2 3" xfId="20876" xr:uid="{A072D1FF-A84D-48F2-AD55-7A0C346BD701}"/>
    <cellStyle name="Normal 70 7 3" xfId="20877" xr:uid="{EA985D6A-948C-4BE6-9048-395647BD2C33}"/>
    <cellStyle name="Normal 70 7 3 2" xfId="20878" xr:uid="{DDD141D9-BAE3-4C08-AEE0-51C3180D2775}"/>
    <cellStyle name="Normal 70 7 4" xfId="20879" xr:uid="{EC99CA85-2357-4026-B40A-1F242E74B1B4}"/>
    <cellStyle name="Normal 70 8" xfId="20880" xr:uid="{5BCEEADD-8BDB-4B3E-B670-3806CB115B3C}"/>
    <cellStyle name="Normal 70 8 2" xfId="20881" xr:uid="{3D2D1C56-B447-4269-8208-78AF614B204D}"/>
    <cellStyle name="Normal 70 8 2 2" xfId="20882" xr:uid="{FBD3D020-1C9A-49F8-91A9-3978DD627D3C}"/>
    <cellStyle name="Normal 70 8 3" xfId="20883" xr:uid="{90EA2C5F-9AE4-4E61-8F58-0959F8E93FAC}"/>
    <cellStyle name="Normal 70 9" xfId="20884" xr:uid="{93404DB9-BFED-49B3-BD4F-156E50D82B18}"/>
    <cellStyle name="Normal 70 9 2" xfId="20885" xr:uid="{133E21FE-EB5A-440F-B6E1-7C0A7734B181}"/>
    <cellStyle name="Normal 71" xfId="20886" xr:uid="{020F2D2C-DF8B-4C44-9D85-C83A9EAC98CC}"/>
    <cellStyle name="Normal 71 10" xfId="20887" xr:uid="{FABDC856-9E91-4C20-8435-B9F8642ED755}"/>
    <cellStyle name="Normal 71 2" xfId="20888" xr:uid="{EC0EB504-AFF0-4EC8-90BE-6251AB78A3B5}"/>
    <cellStyle name="Normal 71 2 2" xfId="20889" xr:uid="{AD2748C8-BCC7-411B-8D48-B53DFBC3FDDF}"/>
    <cellStyle name="Normal 71 2 2 2" xfId="20890" xr:uid="{D8FD3F32-B18D-4D31-91F6-D7044ACF18B6}"/>
    <cellStyle name="Normal 71 2 2 2 2" xfId="20891" xr:uid="{C36EC698-9207-4AB3-BBD5-2483D7D43400}"/>
    <cellStyle name="Normal 71 2 2 2 2 2" xfId="20892" xr:uid="{E6821A2B-5568-4BF7-97C3-3BE7A56025E3}"/>
    <cellStyle name="Normal 71 2 2 2 2 2 2" xfId="20893" xr:uid="{64DCC3F6-66F9-482D-9052-5BE22B398660}"/>
    <cellStyle name="Normal 71 2 2 2 2 3" xfId="20894" xr:uid="{0E2F3CD5-812C-47D7-8DE2-F66779560F7F}"/>
    <cellStyle name="Normal 71 2 2 2 3" xfId="20895" xr:uid="{A285E8CA-0477-4596-A1CC-847BCF4ECC1C}"/>
    <cellStyle name="Normal 71 2 2 2 3 2" xfId="20896" xr:uid="{D0CACF8B-1EA4-4A82-9AE0-403F9BE8D67B}"/>
    <cellStyle name="Normal 71 2 2 2 4" xfId="20897" xr:uid="{8863F580-BFFB-4EE1-8205-6B0E41D2293F}"/>
    <cellStyle name="Normal 71 2 2 3" xfId="20898" xr:uid="{D09E6C07-CBCA-48E4-991B-4F46EAB1D915}"/>
    <cellStyle name="Normal 71 2 2 3 2" xfId="20899" xr:uid="{CB20DEE0-A173-4BFF-88BD-8E574FA70853}"/>
    <cellStyle name="Normal 71 2 2 3 2 2" xfId="20900" xr:uid="{220ADFA6-3D20-4F61-982A-280DBE1B6C28}"/>
    <cellStyle name="Normal 71 2 2 3 2 2 2" xfId="20901" xr:uid="{067BEA84-67C7-4B00-BBDB-141494EF08F7}"/>
    <cellStyle name="Normal 71 2 2 3 2 3" xfId="20902" xr:uid="{AC5A69A3-01DD-4C9A-92E1-4A42E4B41C9A}"/>
    <cellStyle name="Normal 71 2 2 3 3" xfId="20903" xr:uid="{23D5B4E5-94DC-486A-8E58-96E830DDD36E}"/>
    <cellStyle name="Normal 71 2 2 3 3 2" xfId="20904" xr:uid="{B4FB8C2D-BA5F-4489-847B-D07D9185AB0F}"/>
    <cellStyle name="Normal 71 2 2 3 4" xfId="20905" xr:uid="{9B3B92BE-62B2-4D08-A7CF-7F21C8968361}"/>
    <cellStyle name="Normal 71 2 2 4" xfId="20906" xr:uid="{5C62A074-4817-40FE-884C-C3CF5D4567F2}"/>
    <cellStyle name="Normal 71 2 2 4 2" xfId="20907" xr:uid="{552ED4EB-B1A5-479D-B59C-6CD2542DB57E}"/>
    <cellStyle name="Normal 71 2 2 4 2 2" xfId="20908" xr:uid="{449B4A7B-26C6-443D-967C-0647F12F24F4}"/>
    <cellStyle name="Normal 71 2 2 4 2 2 2" xfId="20909" xr:uid="{61936032-5F9D-4572-A366-259E7160F480}"/>
    <cellStyle name="Normal 71 2 2 4 2 3" xfId="20910" xr:uid="{7DFA2D83-FA89-42AD-84DC-F2F6189DCA58}"/>
    <cellStyle name="Normal 71 2 2 4 3" xfId="20911" xr:uid="{210210FA-FEBA-4E70-A12C-AB2CE6B21419}"/>
    <cellStyle name="Normal 71 2 2 4 3 2" xfId="20912" xr:uid="{57D8386E-C923-4977-871C-63C64648DDCD}"/>
    <cellStyle name="Normal 71 2 2 4 4" xfId="20913" xr:uid="{791CC135-AE50-4183-8403-F2C4AC5748CC}"/>
    <cellStyle name="Normal 71 2 2 5" xfId="20914" xr:uid="{BB28F0ED-67DC-441A-9158-18849CBE82A6}"/>
    <cellStyle name="Normal 71 2 2 5 2" xfId="20915" xr:uid="{16E3DAB9-9C4A-4F13-B11C-AA22C6E63858}"/>
    <cellStyle name="Normal 71 2 2 5 2 2" xfId="20916" xr:uid="{78DFB254-096D-43D8-9D7C-10F1D4F2BDD3}"/>
    <cellStyle name="Normal 71 2 2 5 3" xfId="20917" xr:uid="{D065EC73-7873-4152-8D6C-B3EF18481698}"/>
    <cellStyle name="Normal 71 2 2 6" xfId="20918" xr:uid="{E1CB4649-E730-4E0D-A949-81F6C76A6490}"/>
    <cellStyle name="Normal 71 2 2 6 2" xfId="20919" xr:uid="{CD65C92B-C755-4CFE-8A11-F9AF60EC1C30}"/>
    <cellStyle name="Normal 71 2 2 7" xfId="20920" xr:uid="{08BFB731-3E45-4B6F-9211-45549EA09A23}"/>
    <cellStyle name="Normal 71 2 3" xfId="20921" xr:uid="{35122A7B-2E76-4BB7-B857-18223FFBF99F}"/>
    <cellStyle name="Normal 71 2 3 2" xfId="20922" xr:uid="{C09C86E5-B691-41CE-A71E-D229B94C1748}"/>
    <cellStyle name="Normal 71 2 3 2 2" xfId="20923" xr:uid="{3CC291E4-7830-4BBA-AC12-816A7E75A06A}"/>
    <cellStyle name="Normal 71 2 3 2 2 2" xfId="20924" xr:uid="{6D24EEE6-AE56-4885-B5CC-9254FACBB2CA}"/>
    <cellStyle name="Normal 71 2 3 2 3" xfId="20925" xr:uid="{2D50C6DD-9BBF-45FE-A15D-9D42A7C60B24}"/>
    <cellStyle name="Normal 71 2 3 3" xfId="20926" xr:uid="{2A574CE5-2951-4590-B667-4D1D16A30D86}"/>
    <cellStyle name="Normal 71 2 3 3 2" xfId="20927" xr:uid="{73B74F2C-4F4D-479E-909F-517FE8879DCF}"/>
    <cellStyle name="Normal 71 2 3 4" xfId="20928" xr:uid="{69FC02B6-E62C-4A4F-B396-86B76C5E4CD6}"/>
    <cellStyle name="Normal 71 2 4" xfId="20929" xr:uid="{DA18F6B1-4C76-4F97-A1D6-F4AF990AE6B6}"/>
    <cellStyle name="Normal 71 2 4 2" xfId="20930" xr:uid="{B6138DB3-F5E8-4F5D-910B-1152F8A778AD}"/>
    <cellStyle name="Normal 71 2 4 2 2" xfId="20931" xr:uid="{B1BFFC29-6ADB-497E-85FE-EC9E75C4CD3F}"/>
    <cellStyle name="Normal 71 2 4 2 2 2" xfId="20932" xr:uid="{BBD411F6-6A34-4882-BAD9-BF65C33E0BDD}"/>
    <cellStyle name="Normal 71 2 4 2 3" xfId="20933" xr:uid="{6F7CA0F3-99DC-4578-9C6F-E3013AFF2198}"/>
    <cellStyle name="Normal 71 2 4 3" xfId="20934" xr:uid="{8C9869BC-BBAB-493B-BDE3-9E300CEC2CB9}"/>
    <cellStyle name="Normal 71 2 4 3 2" xfId="20935" xr:uid="{E67B445A-08FA-424C-8072-FF3ADE96BBE5}"/>
    <cellStyle name="Normal 71 2 4 4" xfId="20936" xr:uid="{63F04ADB-04BD-486B-9A22-C0880E87CCA4}"/>
    <cellStyle name="Normal 71 2 5" xfId="20937" xr:uid="{F928DAEF-434D-4AE7-B672-84F3F14F5B0B}"/>
    <cellStyle name="Normal 71 2 5 2" xfId="20938" xr:uid="{91E31A28-A24D-4EAC-A72A-1D6CEF5494A0}"/>
    <cellStyle name="Normal 71 2 5 2 2" xfId="20939" xr:uid="{7503F02C-E6BC-49D6-984F-4061B11B56F7}"/>
    <cellStyle name="Normal 71 2 5 2 2 2" xfId="20940" xr:uid="{9426ED5D-68A2-4588-8DC4-B4526A17BCE9}"/>
    <cellStyle name="Normal 71 2 5 2 3" xfId="20941" xr:uid="{3A65FC8D-DDCD-4116-BDD4-119F2112BE98}"/>
    <cellStyle name="Normal 71 2 5 3" xfId="20942" xr:uid="{B080757E-C92C-4745-B480-6F0C97CA0F6F}"/>
    <cellStyle name="Normal 71 2 5 3 2" xfId="20943" xr:uid="{D79D31EA-FC0E-46D9-9131-3ACF2301DE5B}"/>
    <cellStyle name="Normal 71 2 5 4" xfId="20944" xr:uid="{D66A400B-0195-40EC-A2B5-7475CAE251A1}"/>
    <cellStyle name="Normal 71 2 6" xfId="20945" xr:uid="{16A309A0-CCB2-4B0F-829C-EE4BB749D467}"/>
    <cellStyle name="Normal 71 2 6 2" xfId="20946" xr:uid="{720B3A72-7D80-4F2C-B61A-FF5188C94ECA}"/>
    <cellStyle name="Normal 71 2 6 2 2" xfId="20947" xr:uid="{C5C2B189-2169-4387-AEED-C01DADEB4741}"/>
    <cellStyle name="Normal 71 2 6 3" xfId="20948" xr:uid="{F763863F-972C-438F-BE44-C6380F5DFC9E}"/>
    <cellStyle name="Normal 71 2 7" xfId="20949" xr:uid="{EDF4664D-9D71-46ED-8BC5-35D74A8CCC20}"/>
    <cellStyle name="Normal 71 2 7 2" xfId="20950" xr:uid="{C5F5E3EC-B31D-4702-9E01-5EBF645159D7}"/>
    <cellStyle name="Normal 71 2 8" xfId="20951" xr:uid="{A536B7EF-DCEB-4949-BE49-2C352AB37997}"/>
    <cellStyle name="Normal 71 3" xfId="20952" xr:uid="{C6E1449A-E01C-4FC8-BC05-46223CD8B157}"/>
    <cellStyle name="Normal 71 3 2" xfId="20953" xr:uid="{D6A4D7BA-A54F-409D-BA39-FCF86DE32328}"/>
    <cellStyle name="Normal 71 3 2 2" xfId="20954" xr:uid="{577F3D65-0814-44EB-9C8A-E676CA962176}"/>
    <cellStyle name="Normal 71 3 2 2 2" xfId="20955" xr:uid="{A26004C8-2BA5-4DFF-B044-2208AAC1D3C9}"/>
    <cellStyle name="Normal 71 3 2 2 2 2" xfId="20956" xr:uid="{2E1C6591-3931-411B-A4D6-30E5D1FC42F4}"/>
    <cellStyle name="Normal 71 3 2 2 2 2 2" xfId="20957" xr:uid="{B83E0E69-C6DA-4027-AB87-2AFA075258AC}"/>
    <cellStyle name="Normal 71 3 2 2 2 3" xfId="20958" xr:uid="{E518D490-BFAC-4D3F-94B4-9FAAA153B7F9}"/>
    <cellStyle name="Normal 71 3 2 2 3" xfId="20959" xr:uid="{CECB8BCD-6F1D-4C76-80E9-79ADB8DF78A0}"/>
    <cellStyle name="Normal 71 3 2 2 3 2" xfId="20960" xr:uid="{1ED9D08F-0AB0-4407-A9C8-A062BFD1C264}"/>
    <cellStyle name="Normal 71 3 2 2 4" xfId="20961" xr:uid="{0CA9D6A0-ABEF-497B-B6A6-EA7356E21A13}"/>
    <cellStyle name="Normal 71 3 2 3" xfId="20962" xr:uid="{6F709DA7-5361-4779-9EB3-0027780EBB2A}"/>
    <cellStyle name="Normal 71 3 2 3 2" xfId="20963" xr:uid="{B7375AE4-2B61-46A9-959F-E8E134BB2C5E}"/>
    <cellStyle name="Normal 71 3 2 3 2 2" xfId="20964" xr:uid="{7719EBBB-4307-43B2-9DEA-4E8E3DB1BBC3}"/>
    <cellStyle name="Normal 71 3 2 3 2 2 2" xfId="20965" xr:uid="{63DB72B4-1FA7-43F9-92A9-7467C80D4576}"/>
    <cellStyle name="Normal 71 3 2 3 2 3" xfId="20966" xr:uid="{1D770C4A-62FE-4487-A1F4-92618E024912}"/>
    <cellStyle name="Normal 71 3 2 3 3" xfId="20967" xr:uid="{48AD95E6-3296-4088-B20A-B37692A362CB}"/>
    <cellStyle name="Normal 71 3 2 3 3 2" xfId="20968" xr:uid="{18D5B8EF-CF5F-4F26-AD33-FD2ED9E4F076}"/>
    <cellStyle name="Normal 71 3 2 3 4" xfId="20969" xr:uid="{6398ACEB-13B8-4D03-97E1-589EA3FDECC9}"/>
    <cellStyle name="Normal 71 3 2 4" xfId="20970" xr:uid="{76773875-99F1-4DF4-BE8D-69EE9002BB2F}"/>
    <cellStyle name="Normal 71 3 2 4 2" xfId="20971" xr:uid="{2B47C665-2F9F-408B-860D-BCA27B3A4AA2}"/>
    <cellStyle name="Normal 71 3 2 4 2 2" xfId="20972" xr:uid="{746FAD92-C59A-42CB-B350-DA059F872C0A}"/>
    <cellStyle name="Normal 71 3 2 4 2 2 2" xfId="20973" xr:uid="{697BE07F-CE4F-4863-92ED-BB20DFC6BBCB}"/>
    <cellStyle name="Normal 71 3 2 4 2 3" xfId="20974" xr:uid="{B44B7703-B466-48C9-ACCE-857CDD08D9C7}"/>
    <cellStyle name="Normal 71 3 2 4 3" xfId="20975" xr:uid="{6734869A-FD77-4683-B64C-794A6AC89D9E}"/>
    <cellStyle name="Normal 71 3 2 4 3 2" xfId="20976" xr:uid="{6C4ED2A0-A213-4E27-BC77-3A661EB16EC6}"/>
    <cellStyle name="Normal 71 3 2 4 4" xfId="20977" xr:uid="{8F652974-07AC-47E9-89CE-4E8A4B1D6512}"/>
    <cellStyle name="Normal 71 3 2 5" xfId="20978" xr:uid="{868BC12A-B624-4DA8-9E1A-E9304BF1A4BE}"/>
    <cellStyle name="Normal 71 3 2 5 2" xfId="20979" xr:uid="{5F14DA8E-47CE-4378-BF07-23754F20DF7D}"/>
    <cellStyle name="Normal 71 3 2 5 2 2" xfId="20980" xr:uid="{D8395A8E-8F0E-4C52-8434-1B15587DC9B9}"/>
    <cellStyle name="Normal 71 3 2 5 3" xfId="20981" xr:uid="{2791C54F-2926-4DD6-B156-8E6461221796}"/>
    <cellStyle name="Normal 71 3 2 6" xfId="20982" xr:uid="{4F251845-4F8F-4485-9BA4-63102B2CB419}"/>
    <cellStyle name="Normal 71 3 2 6 2" xfId="20983" xr:uid="{04774D64-DA3B-4048-8BC5-20D996564B2A}"/>
    <cellStyle name="Normal 71 3 2 7" xfId="20984" xr:uid="{388302D6-ABE5-4B46-A278-B676C650EBC9}"/>
    <cellStyle name="Normal 71 3 3" xfId="20985" xr:uid="{F16294D1-0E9B-44CC-AF60-9EECCA6C9D5C}"/>
    <cellStyle name="Normal 71 3 3 2" xfId="20986" xr:uid="{C2048535-6D5C-4CBB-B4BD-A2346725A132}"/>
    <cellStyle name="Normal 71 3 3 2 2" xfId="20987" xr:uid="{3CCD7EB6-EEED-45DD-B624-6C69061D1EEB}"/>
    <cellStyle name="Normal 71 3 3 2 2 2" xfId="20988" xr:uid="{CBCCBB57-90B5-493C-8CFC-4269195FDC8A}"/>
    <cellStyle name="Normal 71 3 3 2 3" xfId="20989" xr:uid="{E56E5DC2-6F1A-4AF5-B63B-6C7399618CAA}"/>
    <cellStyle name="Normal 71 3 3 3" xfId="20990" xr:uid="{765C897C-5329-4944-846C-1B3CC7B47D81}"/>
    <cellStyle name="Normal 71 3 3 3 2" xfId="20991" xr:uid="{E0D59026-4931-4E5C-A12B-B27A4FCCC04C}"/>
    <cellStyle name="Normal 71 3 3 4" xfId="20992" xr:uid="{64AD24E5-4B71-4C17-9693-BBD5AA25AE1A}"/>
    <cellStyle name="Normal 71 3 4" xfId="20993" xr:uid="{4667F0E0-D111-4335-8B73-152A7A41F0DA}"/>
    <cellStyle name="Normal 71 3 4 2" xfId="20994" xr:uid="{11F1917C-08DE-4730-B2A2-72A83CA2BFAA}"/>
    <cellStyle name="Normal 71 3 4 2 2" xfId="20995" xr:uid="{4CB93251-5E0E-4FD2-B3A1-B535DE70AB01}"/>
    <cellStyle name="Normal 71 3 4 2 2 2" xfId="20996" xr:uid="{C39AB1EA-7464-4ADF-96EA-3778D8A23FC0}"/>
    <cellStyle name="Normal 71 3 4 2 3" xfId="20997" xr:uid="{A863D68D-11F4-467E-A3D9-BADB1CCEB8C2}"/>
    <cellStyle name="Normal 71 3 4 3" xfId="20998" xr:uid="{7FF92124-2608-4265-9292-65E1C2B1ECF9}"/>
    <cellStyle name="Normal 71 3 4 3 2" xfId="20999" xr:uid="{658E4D07-FDC5-4556-AAEE-A7A2EBEA12B9}"/>
    <cellStyle name="Normal 71 3 4 4" xfId="21000" xr:uid="{3C912DE7-A123-4568-8683-B76E0E22ECA2}"/>
    <cellStyle name="Normal 71 3 5" xfId="21001" xr:uid="{0B12D18E-ACFD-41EE-BBED-B0919920B0A0}"/>
    <cellStyle name="Normal 71 3 5 2" xfId="21002" xr:uid="{3F9B20A5-AED4-4F22-B265-ABB6891B1731}"/>
    <cellStyle name="Normal 71 3 5 2 2" xfId="21003" xr:uid="{0A360BC1-93B0-4EA3-A8EA-6B160B328BD8}"/>
    <cellStyle name="Normal 71 3 5 2 2 2" xfId="21004" xr:uid="{1CCBE716-8A90-43EB-9C52-79F98FC48183}"/>
    <cellStyle name="Normal 71 3 5 2 3" xfId="21005" xr:uid="{26157459-E16D-4933-9377-B91AC5CC1DA8}"/>
    <cellStyle name="Normal 71 3 5 3" xfId="21006" xr:uid="{273C5099-5886-41F2-9BC9-F0ED4C8E7B23}"/>
    <cellStyle name="Normal 71 3 5 3 2" xfId="21007" xr:uid="{6BD66C52-F1B3-4FCE-A8E0-E6593F519570}"/>
    <cellStyle name="Normal 71 3 5 4" xfId="21008" xr:uid="{5FA3FE25-80F7-4B43-87E0-F42AB2C464E6}"/>
    <cellStyle name="Normal 71 3 6" xfId="21009" xr:uid="{0254216B-5D1C-4B51-ADC7-A4ED84500F1A}"/>
    <cellStyle name="Normal 71 3 6 2" xfId="21010" xr:uid="{039C6DE6-73BC-4008-8392-5AB2EEEB1DF2}"/>
    <cellStyle name="Normal 71 3 6 2 2" xfId="21011" xr:uid="{1486130B-8C16-4842-9047-FCB055FB1C16}"/>
    <cellStyle name="Normal 71 3 6 3" xfId="21012" xr:uid="{FE4B6972-5890-4985-9F22-455B234A7C25}"/>
    <cellStyle name="Normal 71 3 7" xfId="21013" xr:uid="{5125F408-3B18-4F17-B5FF-A056463741B2}"/>
    <cellStyle name="Normal 71 3 7 2" xfId="21014" xr:uid="{01D5F57E-179F-4B7E-AEDA-6D8036A0D45E}"/>
    <cellStyle name="Normal 71 3 8" xfId="21015" xr:uid="{67107D44-0D1A-4657-9B5E-336D3A788D8F}"/>
    <cellStyle name="Normal 71 4" xfId="21016" xr:uid="{629D1A1E-459A-4945-9B4C-F1B23C64BBCF}"/>
    <cellStyle name="Normal 71 4 2" xfId="21017" xr:uid="{860E2E16-CC57-4D90-ACDD-B49C9AD0D06E}"/>
    <cellStyle name="Normal 71 4 2 2" xfId="21018" xr:uid="{CE67D311-5B0C-4ADA-B880-2C64CD4116E0}"/>
    <cellStyle name="Normal 71 4 2 2 2" xfId="21019" xr:uid="{709CC9EE-8642-4137-89D0-7490D6AB841B}"/>
    <cellStyle name="Normal 71 4 2 2 2 2" xfId="21020" xr:uid="{622921B1-A5FC-4D8F-81E6-85FD42B1E365}"/>
    <cellStyle name="Normal 71 4 2 2 3" xfId="21021" xr:uid="{F6EBD19A-6713-4573-8EB8-B9CD3D662DA1}"/>
    <cellStyle name="Normal 71 4 2 3" xfId="21022" xr:uid="{0BC8044B-FB8E-4750-8CC6-FF34CBEB1D71}"/>
    <cellStyle name="Normal 71 4 2 3 2" xfId="21023" xr:uid="{22FA5E55-AB4B-4052-97DE-5ED7A3CDA6A2}"/>
    <cellStyle name="Normal 71 4 2 4" xfId="21024" xr:uid="{A271CBCF-4F75-4953-805D-68C37D40E754}"/>
    <cellStyle name="Normal 71 4 3" xfId="21025" xr:uid="{7FA7685D-967D-4EA4-8E3C-4E2D75004428}"/>
    <cellStyle name="Normal 71 4 3 2" xfId="21026" xr:uid="{39AE2907-0ABB-49F6-9F18-D40787EFCCCE}"/>
    <cellStyle name="Normal 71 4 3 2 2" xfId="21027" xr:uid="{D0D39008-6F92-4885-BF4E-5658B416A1B7}"/>
    <cellStyle name="Normal 71 4 3 2 2 2" xfId="21028" xr:uid="{AC8ACDB3-CC75-47CC-8036-F4B13BA23D05}"/>
    <cellStyle name="Normal 71 4 3 2 3" xfId="21029" xr:uid="{7302C09D-4AF0-43DA-B149-BDBA335EDF7D}"/>
    <cellStyle name="Normal 71 4 3 3" xfId="21030" xr:uid="{236CF695-2A31-4DA8-9343-458654A4BB50}"/>
    <cellStyle name="Normal 71 4 3 3 2" xfId="21031" xr:uid="{FCCB7C41-F3BB-47AA-96C9-5D017B2C20AC}"/>
    <cellStyle name="Normal 71 4 3 4" xfId="21032" xr:uid="{45A9AE32-9618-4C9B-8984-576651C96DC3}"/>
    <cellStyle name="Normal 71 4 4" xfId="21033" xr:uid="{CB869EC1-A850-4A19-83E2-C93080DC6A58}"/>
    <cellStyle name="Normal 71 4 4 2" xfId="21034" xr:uid="{8C8B0E97-0B06-4B46-813C-44BC83855F72}"/>
    <cellStyle name="Normal 71 4 4 2 2" xfId="21035" xr:uid="{DC9C82FF-E758-437B-9898-4F9E108D149A}"/>
    <cellStyle name="Normal 71 4 4 2 2 2" xfId="21036" xr:uid="{1195C7BD-10A7-4466-B531-2CA8888401B8}"/>
    <cellStyle name="Normal 71 4 4 2 3" xfId="21037" xr:uid="{A8B62E23-1CC5-4987-A6BD-A645258970EA}"/>
    <cellStyle name="Normal 71 4 4 3" xfId="21038" xr:uid="{3932C656-CA51-4332-B4D3-446DD526E22E}"/>
    <cellStyle name="Normal 71 4 4 3 2" xfId="21039" xr:uid="{6EFAD44D-4553-49A5-A331-1EC4D17465E0}"/>
    <cellStyle name="Normal 71 4 4 4" xfId="21040" xr:uid="{91E13038-1A08-49F5-8736-BD9C5EE71836}"/>
    <cellStyle name="Normal 71 4 5" xfId="21041" xr:uid="{CD74E5A6-43CB-402F-910A-0F04BFC3B139}"/>
    <cellStyle name="Normal 71 4 5 2" xfId="21042" xr:uid="{8D487176-AC8F-4285-A753-40206D3E19F3}"/>
    <cellStyle name="Normal 71 4 5 2 2" xfId="21043" xr:uid="{5B4B9949-5AA9-4599-A978-AE14E4692F83}"/>
    <cellStyle name="Normal 71 4 5 3" xfId="21044" xr:uid="{F6A13BA2-163D-4A62-8F7A-A6C3816CC9E3}"/>
    <cellStyle name="Normal 71 4 6" xfId="21045" xr:uid="{5DE52C66-0535-44DB-85E0-DDC0DEC1D9C4}"/>
    <cellStyle name="Normal 71 4 6 2" xfId="21046" xr:uid="{7B2A8704-34C6-4936-B086-C46B0B74A1C7}"/>
    <cellStyle name="Normal 71 4 7" xfId="21047" xr:uid="{8B51A8DB-B055-48EE-A176-F253BC42FB89}"/>
    <cellStyle name="Normal 71 5" xfId="21048" xr:uid="{3331CDBA-293C-4841-8287-91571EA560A2}"/>
    <cellStyle name="Normal 71 5 2" xfId="21049" xr:uid="{DF803D8F-FE4F-451D-947E-DC6346D04C26}"/>
    <cellStyle name="Normal 71 5 2 2" xfId="21050" xr:uid="{1CCD4A91-BC75-4878-9ED9-C194BDAFAD39}"/>
    <cellStyle name="Normal 71 5 2 2 2" xfId="21051" xr:uid="{1108E35F-A71B-4C36-9743-FDE362E7CD25}"/>
    <cellStyle name="Normal 71 5 2 3" xfId="21052" xr:uid="{E6D6F59B-3011-48A6-ABC8-E30D2A0787E3}"/>
    <cellStyle name="Normal 71 5 3" xfId="21053" xr:uid="{286F5D68-FFDB-4C6B-9192-699B8E079FE3}"/>
    <cellStyle name="Normal 71 5 3 2" xfId="21054" xr:uid="{EC8A22DE-58D4-466D-B66C-308AECE6C4FF}"/>
    <cellStyle name="Normal 71 5 4" xfId="21055" xr:uid="{A99D2531-0CE8-4EC4-A9C0-B663517ECBC8}"/>
    <cellStyle name="Normal 71 6" xfId="21056" xr:uid="{4D3A55A6-784F-43F4-A9A1-AE7E5935B81E}"/>
    <cellStyle name="Normal 71 6 2" xfId="21057" xr:uid="{88F7EABC-A4B5-4C4B-97CB-A40BA88B82CA}"/>
    <cellStyle name="Normal 71 6 2 2" xfId="21058" xr:uid="{8F256009-BFE0-4F8E-A7EE-F7404F76FF54}"/>
    <cellStyle name="Normal 71 6 2 2 2" xfId="21059" xr:uid="{8958BAAC-E286-400F-8F7F-060237EBA353}"/>
    <cellStyle name="Normal 71 6 2 3" xfId="21060" xr:uid="{273C17A2-4C74-470D-A02A-8CB0E8BC4395}"/>
    <cellStyle name="Normal 71 6 3" xfId="21061" xr:uid="{83498FCD-7991-4AF4-961B-9500DE5513A2}"/>
    <cellStyle name="Normal 71 6 3 2" xfId="21062" xr:uid="{0FFC8EF3-7101-4A3C-B056-65945AB9E90B}"/>
    <cellStyle name="Normal 71 6 4" xfId="21063" xr:uid="{9FC15CB9-43AE-4DE2-8CEA-CC6AF39AA7B7}"/>
    <cellStyle name="Normal 71 7" xfId="21064" xr:uid="{C393093F-1AB1-4533-B82F-F1AC8D04AC77}"/>
    <cellStyle name="Normal 71 7 2" xfId="21065" xr:uid="{8497DEA2-4466-45BA-8B5A-E72785751AA6}"/>
    <cellStyle name="Normal 71 7 2 2" xfId="21066" xr:uid="{58BFE1FA-E445-409C-B867-1A701AD3F533}"/>
    <cellStyle name="Normal 71 7 2 2 2" xfId="21067" xr:uid="{B0AC2547-3D15-4A24-BFE2-074C69B8D7C6}"/>
    <cellStyle name="Normal 71 7 2 3" xfId="21068" xr:uid="{31A6EBBC-EC99-4E45-BF73-CDD7A9B667D6}"/>
    <cellStyle name="Normal 71 7 3" xfId="21069" xr:uid="{5B292E12-F5D2-4590-A3E2-16146915CF48}"/>
    <cellStyle name="Normal 71 7 3 2" xfId="21070" xr:uid="{16DB77BE-108D-40D8-B5B7-25961C562415}"/>
    <cellStyle name="Normal 71 7 4" xfId="21071" xr:uid="{E653B004-61A4-4AD5-818A-CE109A16D03D}"/>
    <cellStyle name="Normal 71 8" xfId="21072" xr:uid="{24E0F0B4-CB14-498C-A0A5-9856E117C613}"/>
    <cellStyle name="Normal 71 8 2" xfId="21073" xr:uid="{C22F4E48-B1CE-4224-B429-1FAADEDFF545}"/>
    <cellStyle name="Normal 71 8 2 2" xfId="21074" xr:uid="{85275A5C-C905-4FFB-9F72-5665CD8B3757}"/>
    <cellStyle name="Normal 71 8 3" xfId="21075" xr:uid="{DFBF53AA-B42E-4B59-8500-F9D830C60454}"/>
    <cellStyle name="Normal 71 9" xfId="21076" xr:uid="{4CB31F65-D2A1-48D8-8BA7-BD6876604EB8}"/>
    <cellStyle name="Normal 71 9 2" xfId="21077" xr:uid="{95E9E453-BF98-441A-BA83-38254490BC63}"/>
    <cellStyle name="Normal 72" xfId="21078" xr:uid="{BBADB0BE-D8F2-4E17-BC21-95DC9C8B8BF9}"/>
    <cellStyle name="Normal 72 10" xfId="21079" xr:uid="{5451CA50-B617-49D2-B23E-2BB9BB28F0AC}"/>
    <cellStyle name="Normal 72 2" xfId="21080" xr:uid="{6A07A680-1D9C-4C1C-8F5F-7B2A9D49B851}"/>
    <cellStyle name="Normal 72 2 2" xfId="21081" xr:uid="{8FDEF8BD-17C8-4BDC-95ED-2B31C5A7B5E4}"/>
    <cellStyle name="Normal 72 2 2 2" xfId="21082" xr:uid="{59A4DCEC-A6EF-4403-B0B9-842292334A10}"/>
    <cellStyle name="Normal 72 2 2 2 2" xfId="21083" xr:uid="{79D17E26-922F-45A5-95C7-A274BE964CFD}"/>
    <cellStyle name="Normal 72 2 2 2 2 2" xfId="21084" xr:uid="{5972F426-5D83-437B-83F7-F0D8BA25C844}"/>
    <cellStyle name="Normal 72 2 2 2 2 2 2" xfId="21085" xr:uid="{6D80D404-731D-4811-ABC0-F1CF0D4CD6C8}"/>
    <cellStyle name="Normal 72 2 2 2 2 3" xfId="21086" xr:uid="{4DB432F2-684B-4BB3-A3C1-C17E5438B162}"/>
    <cellStyle name="Normal 72 2 2 2 3" xfId="21087" xr:uid="{6E647719-1D2F-44B2-B5F2-DC9651E8E119}"/>
    <cellStyle name="Normal 72 2 2 2 3 2" xfId="21088" xr:uid="{BC96F1D7-E42D-4DDF-80B2-FFDFCC8C7E51}"/>
    <cellStyle name="Normal 72 2 2 2 4" xfId="21089" xr:uid="{E84E93BB-C32D-4148-842B-C5FC2C17F792}"/>
    <cellStyle name="Normal 72 2 2 3" xfId="21090" xr:uid="{D4677173-2C5B-4553-94E0-D91BBFD9D200}"/>
    <cellStyle name="Normal 72 2 2 3 2" xfId="21091" xr:uid="{79C5D9F0-44C2-44C0-AD32-AE221B64552F}"/>
    <cellStyle name="Normal 72 2 2 3 2 2" xfId="21092" xr:uid="{EC5EE2A3-8733-4365-B592-40DC5E8C54A4}"/>
    <cellStyle name="Normal 72 2 2 3 2 2 2" xfId="21093" xr:uid="{7543E3B8-65AF-4E9B-9050-57983BC226DE}"/>
    <cellStyle name="Normal 72 2 2 3 2 3" xfId="21094" xr:uid="{C8FBCF13-92C6-49AA-857E-942E775FAB0D}"/>
    <cellStyle name="Normal 72 2 2 3 3" xfId="21095" xr:uid="{89D97E73-6D71-495A-A5F1-73E3BA1D61A7}"/>
    <cellStyle name="Normal 72 2 2 3 3 2" xfId="21096" xr:uid="{1E78B7BB-D97D-46E6-871A-0F5F9FD6DCC9}"/>
    <cellStyle name="Normal 72 2 2 3 4" xfId="21097" xr:uid="{1648537E-5426-4111-8E72-577B5ADD209B}"/>
    <cellStyle name="Normal 72 2 2 4" xfId="21098" xr:uid="{EB5CF7C1-1FD4-49D3-994E-7DFB266ED146}"/>
    <cellStyle name="Normal 72 2 2 4 2" xfId="21099" xr:uid="{612A087E-14C9-4812-88D2-1E349C3546F8}"/>
    <cellStyle name="Normal 72 2 2 4 2 2" xfId="21100" xr:uid="{072FE066-E71A-4ADF-9CCB-E1B8F6B16221}"/>
    <cellStyle name="Normal 72 2 2 4 2 2 2" xfId="21101" xr:uid="{A71D1A88-6715-41D6-9A66-04695A72236A}"/>
    <cellStyle name="Normal 72 2 2 4 2 3" xfId="21102" xr:uid="{A1496263-B90B-4024-8784-0FA030345B44}"/>
    <cellStyle name="Normal 72 2 2 4 3" xfId="21103" xr:uid="{30147129-0ECB-4A4B-9D53-EA8B603ED6E9}"/>
    <cellStyle name="Normal 72 2 2 4 3 2" xfId="21104" xr:uid="{5507C6E8-EA5C-40E6-A5C7-2C11988810E6}"/>
    <cellStyle name="Normal 72 2 2 4 4" xfId="21105" xr:uid="{19194566-FA3B-4D4D-AA69-6577D4B9F749}"/>
    <cellStyle name="Normal 72 2 2 5" xfId="21106" xr:uid="{53BA4881-7B10-4295-AEB2-46A131D86084}"/>
    <cellStyle name="Normal 72 2 2 5 2" xfId="21107" xr:uid="{032ED8CC-DDB7-4C27-8638-2FAAAEFF51A7}"/>
    <cellStyle name="Normal 72 2 2 5 2 2" xfId="21108" xr:uid="{2825A3F7-A6EC-4D3B-BA6E-542050836E78}"/>
    <cellStyle name="Normal 72 2 2 5 3" xfId="21109" xr:uid="{F574D492-7811-4B25-B97E-A71CD1639E97}"/>
    <cellStyle name="Normal 72 2 2 6" xfId="21110" xr:uid="{EEC730B2-E24C-4E4A-A323-45445CEA9D6B}"/>
    <cellStyle name="Normal 72 2 2 6 2" xfId="21111" xr:uid="{A687ECDE-A811-427E-A9CA-B274A0545055}"/>
    <cellStyle name="Normal 72 2 2 7" xfId="21112" xr:uid="{1B14A5C2-3ACD-498B-9CE3-1A7261666D2C}"/>
    <cellStyle name="Normal 72 2 3" xfId="21113" xr:uid="{C7B6DD29-1C52-41CC-91DB-948E3D4BFAAF}"/>
    <cellStyle name="Normal 72 2 3 2" xfId="21114" xr:uid="{915384BC-0E61-49E3-B61F-81DA0F2882A7}"/>
    <cellStyle name="Normal 72 2 3 2 2" xfId="21115" xr:uid="{3A03E3CD-949B-4B79-8C28-E99FA4245E2B}"/>
    <cellStyle name="Normal 72 2 3 2 2 2" xfId="21116" xr:uid="{F1FEEB25-0E6B-4244-8A13-497EDD77B746}"/>
    <cellStyle name="Normal 72 2 3 2 3" xfId="21117" xr:uid="{19F350BE-4476-4145-8CB9-A4AA70969260}"/>
    <cellStyle name="Normal 72 2 3 3" xfId="21118" xr:uid="{16E8C39E-2FC7-4F57-A412-CA9555501580}"/>
    <cellStyle name="Normal 72 2 3 3 2" xfId="21119" xr:uid="{2A52F36A-E2C9-4495-B344-10E93B1E2B99}"/>
    <cellStyle name="Normal 72 2 3 4" xfId="21120" xr:uid="{B8CBEBE1-B682-4A89-A854-2074E5ED4CB9}"/>
    <cellStyle name="Normal 72 2 4" xfId="21121" xr:uid="{CD9F4D82-2EE0-46D5-A26A-0978BBF05DDA}"/>
    <cellStyle name="Normal 72 2 4 2" xfId="21122" xr:uid="{9C9777CC-2724-4C82-98B9-57AD3D4B5CD0}"/>
    <cellStyle name="Normal 72 2 4 2 2" xfId="21123" xr:uid="{0B5A689B-BD3C-492F-A932-67CC57C731F2}"/>
    <cellStyle name="Normal 72 2 4 2 2 2" xfId="21124" xr:uid="{7E2CF415-7D6A-445D-ABEF-7264C30C0B31}"/>
    <cellStyle name="Normal 72 2 4 2 3" xfId="21125" xr:uid="{F748E669-8ACC-4AE8-8BE1-F6C855D4EC78}"/>
    <cellStyle name="Normal 72 2 4 3" xfId="21126" xr:uid="{28BEBAD4-65D2-4BAA-AE59-FAC00E77E04D}"/>
    <cellStyle name="Normal 72 2 4 3 2" xfId="21127" xr:uid="{36716F1B-4CBB-49D5-B59A-6377C56B2A27}"/>
    <cellStyle name="Normal 72 2 4 4" xfId="21128" xr:uid="{C450FC6C-9AC6-4156-BE03-A04F6808FE5C}"/>
    <cellStyle name="Normal 72 2 5" xfId="21129" xr:uid="{299DC891-C1A1-4FBE-B012-13C0ACC2D5EE}"/>
    <cellStyle name="Normal 72 2 5 2" xfId="21130" xr:uid="{2F27FEAF-F314-4FDE-88E9-B79BD40C6E4C}"/>
    <cellStyle name="Normal 72 2 5 2 2" xfId="21131" xr:uid="{3FFC88EB-AAEF-4D5C-B1B0-04170897AED9}"/>
    <cellStyle name="Normal 72 2 5 2 2 2" xfId="21132" xr:uid="{70FE8CBB-2F21-4849-9528-57009830A744}"/>
    <cellStyle name="Normal 72 2 5 2 3" xfId="21133" xr:uid="{E1FAD037-3627-4857-8710-0961A67A7B8D}"/>
    <cellStyle name="Normal 72 2 5 3" xfId="21134" xr:uid="{914EFFF3-6618-4382-A4DB-F7EE9EFE7CD9}"/>
    <cellStyle name="Normal 72 2 5 3 2" xfId="21135" xr:uid="{20739D41-E708-4B6A-ACA6-CF212FE93C32}"/>
    <cellStyle name="Normal 72 2 5 4" xfId="21136" xr:uid="{721CAE09-4529-4A76-B79D-5D5208F848B2}"/>
    <cellStyle name="Normal 72 2 6" xfId="21137" xr:uid="{B7FA9A8D-B3BC-4272-B543-A5D4FEE6EA19}"/>
    <cellStyle name="Normal 72 2 6 2" xfId="21138" xr:uid="{7409AC5E-A9B8-401A-A9BC-DF604557D246}"/>
    <cellStyle name="Normal 72 2 6 2 2" xfId="21139" xr:uid="{3F5CE735-952C-4FA4-8A81-AF71F23F42B3}"/>
    <cellStyle name="Normal 72 2 6 3" xfId="21140" xr:uid="{7189A8F2-1B4E-4939-A5CC-6E55EFE9DD74}"/>
    <cellStyle name="Normal 72 2 7" xfId="21141" xr:uid="{E25943F3-5ED5-4E56-A9A6-8137E0CF947F}"/>
    <cellStyle name="Normal 72 2 7 2" xfId="21142" xr:uid="{D7D0FB3D-A0A6-4A36-84D0-FC10205BA7DD}"/>
    <cellStyle name="Normal 72 2 8" xfId="21143" xr:uid="{4A4F8E2A-C0C6-4BB2-9E65-209B9E230DFA}"/>
    <cellStyle name="Normal 72 3" xfId="21144" xr:uid="{920B97BD-E414-4098-9B17-F55412618267}"/>
    <cellStyle name="Normal 72 3 2" xfId="21145" xr:uid="{1CA6ED54-4882-4D20-95D4-7777CCB8BD63}"/>
    <cellStyle name="Normal 72 3 2 2" xfId="21146" xr:uid="{5EDE21B0-37A7-4E65-82AC-699C983C739E}"/>
    <cellStyle name="Normal 72 3 2 2 2" xfId="21147" xr:uid="{D64EB310-22BC-424D-A459-0DC7528482F8}"/>
    <cellStyle name="Normal 72 3 2 2 2 2" xfId="21148" xr:uid="{29926396-C889-4372-8F1B-C68C66638D94}"/>
    <cellStyle name="Normal 72 3 2 2 2 2 2" xfId="21149" xr:uid="{F2041B41-22F3-4B4B-B90F-8CFD0C5FC5AA}"/>
    <cellStyle name="Normal 72 3 2 2 2 3" xfId="21150" xr:uid="{6B45BED8-9B04-41CF-8ECF-0C26B65753C9}"/>
    <cellStyle name="Normal 72 3 2 2 3" xfId="21151" xr:uid="{6908D2D2-B870-4DA1-8531-FF0BEDB5CFD7}"/>
    <cellStyle name="Normal 72 3 2 2 3 2" xfId="21152" xr:uid="{4BCBA9A9-DA91-4A60-A7E9-767C30EADA0C}"/>
    <cellStyle name="Normal 72 3 2 2 4" xfId="21153" xr:uid="{500E6870-5F2A-4FCC-A9A6-1CE26B2DC237}"/>
    <cellStyle name="Normal 72 3 2 3" xfId="21154" xr:uid="{258B94FA-78A9-4C40-9994-CAD28F0E5918}"/>
    <cellStyle name="Normal 72 3 2 3 2" xfId="21155" xr:uid="{FDA52D8E-F1A4-490E-89F9-9D7980BCF135}"/>
    <cellStyle name="Normal 72 3 2 3 2 2" xfId="21156" xr:uid="{2DC4AD27-BB32-40B8-8946-82132E2C2856}"/>
    <cellStyle name="Normal 72 3 2 3 2 2 2" xfId="21157" xr:uid="{C200AEA6-942B-481C-A71B-4CFA3E66602E}"/>
    <cellStyle name="Normal 72 3 2 3 2 3" xfId="21158" xr:uid="{DF94EB33-171B-4264-A2C9-CE672E28BD2C}"/>
    <cellStyle name="Normal 72 3 2 3 3" xfId="21159" xr:uid="{12BE389B-2B71-4728-A59A-9A057938C74A}"/>
    <cellStyle name="Normal 72 3 2 3 3 2" xfId="21160" xr:uid="{207AD6E6-F2C0-45DD-9D0E-DB362844B749}"/>
    <cellStyle name="Normal 72 3 2 3 4" xfId="21161" xr:uid="{3AFCC7AC-7A1B-435E-A95F-42C3B1364128}"/>
    <cellStyle name="Normal 72 3 2 4" xfId="21162" xr:uid="{6A9CB5CC-5362-49F9-B7CC-997704673280}"/>
    <cellStyle name="Normal 72 3 2 4 2" xfId="21163" xr:uid="{07F6078E-BE61-478D-9A1E-022B1E3FDF2F}"/>
    <cellStyle name="Normal 72 3 2 4 2 2" xfId="21164" xr:uid="{E48165A4-9491-41C7-A66C-55BB740FD7E9}"/>
    <cellStyle name="Normal 72 3 2 4 2 2 2" xfId="21165" xr:uid="{DDE0008C-A07E-4325-A505-67A6A4BDB746}"/>
    <cellStyle name="Normal 72 3 2 4 2 3" xfId="21166" xr:uid="{A4AB474D-41AE-419E-A08D-2C40A0D9A7B8}"/>
    <cellStyle name="Normal 72 3 2 4 3" xfId="21167" xr:uid="{0AB42D1B-C3E5-4D69-BCEC-A79E94AD9730}"/>
    <cellStyle name="Normal 72 3 2 4 3 2" xfId="21168" xr:uid="{5221DE3A-AF9A-47DD-A7F6-C83A8016CF96}"/>
    <cellStyle name="Normal 72 3 2 4 4" xfId="21169" xr:uid="{7269AE93-ACB5-42F4-BEF9-DD52D912F8DE}"/>
    <cellStyle name="Normal 72 3 2 5" xfId="21170" xr:uid="{D0544787-F056-4C98-98F4-AA45B9B6AAF8}"/>
    <cellStyle name="Normal 72 3 2 5 2" xfId="21171" xr:uid="{FC08BBB6-A04E-4343-961D-2142EC7065A7}"/>
    <cellStyle name="Normal 72 3 2 5 2 2" xfId="21172" xr:uid="{5C51D386-01D7-47F6-8906-02CB241320B0}"/>
    <cellStyle name="Normal 72 3 2 5 3" xfId="21173" xr:uid="{D72B7065-DCED-42DC-AA1F-CAB2BEE4FA12}"/>
    <cellStyle name="Normal 72 3 2 6" xfId="21174" xr:uid="{17E5F573-7629-4E98-B16F-748D547A9F7F}"/>
    <cellStyle name="Normal 72 3 2 6 2" xfId="21175" xr:uid="{BA01DC22-4630-429F-8EFD-127B099A5A85}"/>
    <cellStyle name="Normal 72 3 2 7" xfId="21176" xr:uid="{0708E164-0E65-451A-B2BE-B71DAC9FDB00}"/>
    <cellStyle name="Normal 72 3 3" xfId="21177" xr:uid="{C7A1143F-CE45-4E2E-917D-1DECF7D06B77}"/>
    <cellStyle name="Normal 72 3 3 2" xfId="21178" xr:uid="{48703E73-B029-4DD7-A67E-C8DBD59C23E8}"/>
    <cellStyle name="Normal 72 3 3 2 2" xfId="21179" xr:uid="{3C5E3B09-6052-4680-8010-FF53A584BE82}"/>
    <cellStyle name="Normal 72 3 3 2 2 2" xfId="21180" xr:uid="{5FDB51FD-C202-4558-8B02-AE5D242AD623}"/>
    <cellStyle name="Normal 72 3 3 2 3" xfId="21181" xr:uid="{C2E6B40E-608C-4356-9206-DFC0E9D5AB6D}"/>
    <cellStyle name="Normal 72 3 3 3" xfId="21182" xr:uid="{DFC2B487-D6C4-47F0-BA82-4561538D49D7}"/>
    <cellStyle name="Normal 72 3 3 3 2" xfId="21183" xr:uid="{40F94CD0-38FC-43E7-BCC8-01E98DE6F6ED}"/>
    <cellStyle name="Normal 72 3 3 4" xfId="21184" xr:uid="{0E6B244B-E09C-4B58-93D2-D9FF220FFDD0}"/>
    <cellStyle name="Normal 72 3 4" xfId="21185" xr:uid="{DF1C1D91-6E64-40B9-8167-077DFDD86E3D}"/>
    <cellStyle name="Normal 72 3 4 2" xfId="21186" xr:uid="{A8A2C87A-BAA8-4BB6-8208-2DA6E98D000E}"/>
    <cellStyle name="Normal 72 3 4 2 2" xfId="21187" xr:uid="{A951021D-CD84-43ED-B17F-B5D6B1E98B71}"/>
    <cellStyle name="Normal 72 3 4 2 2 2" xfId="21188" xr:uid="{9C3EC70F-2CA3-4934-BDD2-6E0FF681067A}"/>
    <cellStyle name="Normal 72 3 4 2 3" xfId="21189" xr:uid="{B992AF0F-01CA-4764-98BD-B0B7A26DB176}"/>
    <cellStyle name="Normal 72 3 4 3" xfId="21190" xr:uid="{1EE47381-27F3-46CA-8A10-A9531F1FE7C5}"/>
    <cellStyle name="Normal 72 3 4 3 2" xfId="21191" xr:uid="{D07A3102-D126-473C-858B-803338E0D307}"/>
    <cellStyle name="Normal 72 3 4 4" xfId="21192" xr:uid="{976D6472-B45E-44CA-BDCA-7342ACE70C07}"/>
    <cellStyle name="Normal 72 3 5" xfId="21193" xr:uid="{F6C000F9-BC74-4ED8-B164-C2C838694953}"/>
    <cellStyle name="Normal 72 3 5 2" xfId="21194" xr:uid="{D90C6B75-47C0-4156-A943-6FB24B9B749F}"/>
    <cellStyle name="Normal 72 3 5 2 2" xfId="21195" xr:uid="{2D290C87-3E64-45D6-8177-84597C8FC7A4}"/>
    <cellStyle name="Normal 72 3 5 2 2 2" xfId="21196" xr:uid="{1E486481-05B7-4D6D-978B-D8BA6DB3E25E}"/>
    <cellStyle name="Normal 72 3 5 2 3" xfId="21197" xr:uid="{B392D4C2-334C-4237-A472-BC5F3A852F8A}"/>
    <cellStyle name="Normal 72 3 5 3" xfId="21198" xr:uid="{C251FC92-25B7-4D30-9A3D-07862231A402}"/>
    <cellStyle name="Normal 72 3 5 3 2" xfId="21199" xr:uid="{AA12B362-F626-4FF8-A713-5748A4FFF22D}"/>
    <cellStyle name="Normal 72 3 5 4" xfId="21200" xr:uid="{83A06EA8-F7C0-4FB8-AFE7-DB02C3D95754}"/>
    <cellStyle name="Normal 72 3 6" xfId="21201" xr:uid="{4EE00CA0-92EB-406B-915A-08F513E0EAAA}"/>
    <cellStyle name="Normal 72 3 6 2" xfId="21202" xr:uid="{3F942763-56D2-44E5-92F5-82E9B57CE7D4}"/>
    <cellStyle name="Normal 72 3 6 2 2" xfId="21203" xr:uid="{57E676EE-4103-4F4E-8DE9-8DB1CC03D5E9}"/>
    <cellStyle name="Normal 72 3 6 3" xfId="21204" xr:uid="{2E937A50-7232-42FD-9475-A20F43416CA2}"/>
    <cellStyle name="Normal 72 3 7" xfId="21205" xr:uid="{A7F34123-B8A3-4DAE-A31D-CF0FBFE43263}"/>
    <cellStyle name="Normal 72 3 7 2" xfId="21206" xr:uid="{B9529EAA-A43A-44E4-BD4E-5D08ECFB8BE3}"/>
    <cellStyle name="Normal 72 3 8" xfId="21207" xr:uid="{CBAE2BA7-0A32-45EE-A1E3-28F96A250F21}"/>
    <cellStyle name="Normal 72 4" xfId="21208" xr:uid="{5C40A4DC-9E84-411B-BFA4-D1CF2CF29716}"/>
    <cellStyle name="Normal 72 4 2" xfId="21209" xr:uid="{89506E84-BE7C-465A-B00E-359297E9BB36}"/>
    <cellStyle name="Normal 72 4 2 2" xfId="21210" xr:uid="{4CE7DDCF-546B-45BB-BB0A-203E71110741}"/>
    <cellStyle name="Normal 72 4 2 2 2" xfId="21211" xr:uid="{6095E9E7-C876-4E5D-AAAD-654262033E2D}"/>
    <cellStyle name="Normal 72 4 2 2 2 2" xfId="21212" xr:uid="{D167E9F1-B21D-4ABA-988F-CC2244367F43}"/>
    <cellStyle name="Normal 72 4 2 2 3" xfId="21213" xr:uid="{81C4205B-A1E1-44F3-A762-9F08BAEBC061}"/>
    <cellStyle name="Normal 72 4 2 3" xfId="21214" xr:uid="{69816DA2-7A53-4979-9BF2-DE4C19A5823E}"/>
    <cellStyle name="Normal 72 4 2 3 2" xfId="21215" xr:uid="{ADFD46D7-44AF-4CCE-A543-1A6FE8329EC4}"/>
    <cellStyle name="Normal 72 4 2 4" xfId="21216" xr:uid="{15F062BA-DA18-49DB-9391-A249AA2E880C}"/>
    <cellStyle name="Normal 72 4 3" xfId="21217" xr:uid="{3D0A86A7-83EF-4685-9F63-8C210F9EF883}"/>
    <cellStyle name="Normal 72 4 3 2" xfId="21218" xr:uid="{C03BDEE5-3056-48E1-AD61-28B73592617F}"/>
    <cellStyle name="Normal 72 4 3 2 2" xfId="21219" xr:uid="{3DDD6487-A508-4891-A3DD-46B2E332B075}"/>
    <cellStyle name="Normal 72 4 3 2 2 2" xfId="21220" xr:uid="{90B80DD8-1675-4C86-9E6F-F375A3238500}"/>
    <cellStyle name="Normal 72 4 3 2 3" xfId="21221" xr:uid="{4F386113-E793-49D7-A051-0EDF28B5F37A}"/>
    <cellStyle name="Normal 72 4 3 3" xfId="21222" xr:uid="{AFC5D05B-04BD-4B98-816E-B0E3A8BA9B46}"/>
    <cellStyle name="Normal 72 4 3 3 2" xfId="21223" xr:uid="{AC3208C2-C1E9-4840-8A31-579451F0F71F}"/>
    <cellStyle name="Normal 72 4 3 4" xfId="21224" xr:uid="{35C9B6C8-93D1-409E-9FEE-14EA5D787FC9}"/>
    <cellStyle name="Normal 72 4 4" xfId="21225" xr:uid="{32A02F87-269C-4162-8D1C-CCA4BBC23C3E}"/>
    <cellStyle name="Normal 72 4 4 2" xfId="21226" xr:uid="{40858A08-C970-4852-A339-D8C1C355813E}"/>
    <cellStyle name="Normal 72 4 4 2 2" xfId="21227" xr:uid="{6F1664B5-545F-4D21-973D-675740546ABB}"/>
    <cellStyle name="Normal 72 4 4 2 2 2" xfId="21228" xr:uid="{EF5063AA-241B-4FFB-B8C0-87800F316553}"/>
    <cellStyle name="Normal 72 4 4 2 3" xfId="21229" xr:uid="{21BB32D1-7FF3-48A6-85AC-0696E0E2C715}"/>
    <cellStyle name="Normal 72 4 4 3" xfId="21230" xr:uid="{5242AB2A-4BC7-4D25-A46A-7B67E2665F8C}"/>
    <cellStyle name="Normal 72 4 4 3 2" xfId="21231" xr:uid="{26EFC97A-96C2-426A-B2ED-422A0B0714D3}"/>
    <cellStyle name="Normal 72 4 4 4" xfId="21232" xr:uid="{F5AED93A-D2FE-4223-8CF4-4D601FC9DF66}"/>
    <cellStyle name="Normal 72 4 5" xfId="21233" xr:uid="{7C92E6F8-F10C-44C4-921E-8BDA91A01ECC}"/>
    <cellStyle name="Normal 72 4 5 2" xfId="21234" xr:uid="{3DDC5962-92D3-4E59-9ADF-7DD714ECBA38}"/>
    <cellStyle name="Normal 72 4 5 2 2" xfId="21235" xr:uid="{42864F8C-6F71-4096-A4B5-3FFCB753365F}"/>
    <cellStyle name="Normal 72 4 5 3" xfId="21236" xr:uid="{C8ABAF99-E5F2-4BB8-995B-D3E9CD69A46F}"/>
    <cellStyle name="Normal 72 4 6" xfId="21237" xr:uid="{715E7713-C815-4AF7-A6E4-1B84656941DF}"/>
    <cellStyle name="Normal 72 4 6 2" xfId="21238" xr:uid="{FC2B80FE-9C97-4B5F-AD8C-34B995B6EEFC}"/>
    <cellStyle name="Normal 72 4 7" xfId="21239" xr:uid="{4F17F4F3-9239-4523-AA41-38A1BECD53D6}"/>
    <cellStyle name="Normal 72 5" xfId="21240" xr:uid="{0E0A89DD-3B85-49C3-8B45-9F8E936E5D0C}"/>
    <cellStyle name="Normal 72 5 2" xfId="21241" xr:uid="{ADE172A2-81D3-459E-953E-7D7F5432CAF8}"/>
    <cellStyle name="Normal 72 5 2 2" xfId="21242" xr:uid="{D26AC1A7-B28B-45F6-AA23-9E81E26D61CE}"/>
    <cellStyle name="Normal 72 5 2 2 2" xfId="21243" xr:uid="{1C213148-1FAF-4CE1-9C61-7F2906388A57}"/>
    <cellStyle name="Normal 72 5 2 3" xfId="21244" xr:uid="{DCFA8633-BA92-4566-8969-388D0CE1168E}"/>
    <cellStyle name="Normal 72 5 3" xfId="21245" xr:uid="{D7F6656E-DACA-4419-94EA-397A00755BD4}"/>
    <cellStyle name="Normal 72 5 3 2" xfId="21246" xr:uid="{77F500FE-FC24-4C65-97EC-EB69F078E155}"/>
    <cellStyle name="Normal 72 5 4" xfId="21247" xr:uid="{3BE02E7D-298F-4C17-AD7E-B414E4B92C9D}"/>
    <cellStyle name="Normal 72 6" xfId="21248" xr:uid="{BEF8D00C-E5E7-4958-A5E7-7E2B464B741A}"/>
    <cellStyle name="Normal 72 6 2" xfId="21249" xr:uid="{2AC79B52-6019-4EBB-86B8-A1C2CD5FCBF0}"/>
    <cellStyle name="Normal 72 6 2 2" xfId="21250" xr:uid="{84C29227-92F0-4EE4-A852-BC274FD702D3}"/>
    <cellStyle name="Normal 72 6 2 2 2" xfId="21251" xr:uid="{F06DB0DC-6B65-4946-B8C0-4A4B3016A877}"/>
    <cellStyle name="Normal 72 6 2 3" xfId="21252" xr:uid="{D690AE40-21D3-444E-8577-AB58FA9233FC}"/>
    <cellStyle name="Normal 72 6 3" xfId="21253" xr:uid="{64E456D1-0B1D-4F26-AD08-C57B9785FEAF}"/>
    <cellStyle name="Normal 72 6 3 2" xfId="21254" xr:uid="{D724F795-76C5-42E7-81FF-716F32D4DE60}"/>
    <cellStyle name="Normal 72 6 4" xfId="21255" xr:uid="{81CED5F5-191C-4579-B31D-683DB3DFB149}"/>
    <cellStyle name="Normal 72 7" xfId="21256" xr:uid="{27F09E52-B3B7-43C1-B2E1-DFAE4CB136FA}"/>
    <cellStyle name="Normal 72 7 2" xfId="21257" xr:uid="{5406ADA7-6EEE-40E8-81C0-9F4216BEBE19}"/>
    <cellStyle name="Normal 72 7 2 2" xfId="21258" xr:uid="{AB9B4959-9452-42AE-951F-00FA5C9011A9}"/>
    <cellStyle name="Normal 72 7 2 2 2" xfId="21259" xr:uid="{AA82DF0A-B740-4397-B6A3-06F869CDCCD4}"/>
    <cellStyle name="Normal 72 7 2 3" xfId="21260" xr:uid="{940AB626-BE8B-46AC-BAFB-F8116366112A}"/>
    <cellStyle name="Normal 72 7 3" xfId="21261" xr:uid="{C6D174C7-A7D2-41A7-8290-E234CF43B43E}"/>
    <cellStyle name="Normal 72 7 3 2" xfId="21262" xr:uid="{F2FA5109-AA60-4A59-937C-9CB0C9CE7D9D}"/>
    <cellStyle name="Normal 72 7 4" xfId="21263" xr:uid="{ED4F9E8D-C82F-4D20-9428-74737BFE41E0}"/>
    <cellStyle name="Normal 72 8" xfId="21264" xr:uid="{BA2DBE84-3AFF-4228-BDA4-C5258B9D227A}"/>
    <cellStyle name="Normal 72 8 2" xfId="21265" xr:uid="{32888D7C-0118-47D1-BC96-0CE221784103}"/>
    <cellStyle name="Normal 72 8 2 2" xfId="21266" xr:uid="{552159FF-9419-4561-B475-AAEF81AC983C}"/>
    <cellStyle name="Normal 72 8 3" xfId="21267" xr:uid="{BD8A76E6-1115-421E-A3CF-3076A155C303}"/>
    <cellStyle name="Normal 72 9" xfId="21268" xr:uid="{E8691FB6-8232-4B75-8D57-272E5866733E}"/>
    <cellStyle name="Normal 72 9 2" xfId="21269" xr:uid="{3586DAD2-AE57-4C3A-A9D9-D03D3AA5D50B}"/>
    <cellStyle name="Normal 73" xfId="21270" xr:uid="{729BAC53-A352-4759-B307-80329A15B59B}"/>
    <cellStyle name="Normal 73 10" xfId="21271" xr:uid="{6727FE6A-5E5B-4962-87A0-568E7AA701C0}"/>
    <cellStyle name="Normal 73 2" xfId="21272" xr:uid="{D8701BBC-4F3F-4B81-B255-8A671E6F833E}"/>
    <cellStyle name="Normal 73 2 2" xfId="21273" xr:uid="{5699D28E-761F-479D-9A1C-382542602F08}"/>
    <cellStyle name="Normal 73 2 2 2" xfId="21274" xr:uid="{AF21E9DA-DAA8-4BFD-9C30-58F62B3060B0}"/>
    <cellStyle name="Normal 73 2 2 2 2" xfId="21275" xr:uid="{1B4484F7-4041-43D5-8C49-4545D9003437}"/>
    <cellStyle name="Normal 73 2 2 2 2 2" xfId="21276" xr:uid="{F55ED155-2CE0-45EF-9459-3538B60C81AA}"/>
    <cellStyle name="Normal 73 2 2 2 2 2 2" xfId="21277" xr:uid="{8B5DD995-F966-4DE2-8C03-2723303F6763}"/>
    <cellStyle name="Normal 73 2 2 2 2 3" xfId="21278" xr:uid="{76FA9207-CB89-4648-96E4-5A59CEBB9DB9}"/>
    <cellStyle name="Normal 73 2 2 2 3" xfId="21279" xr:uid="{292D5687-7F9C-4982-B0B8-C983762DD452}"/>
    <cellStyle name="Normal 73 2 2 2 3 2" xfId="21280" xr:uid="{063627A5-3D2A-4F2C-A244-FB5810091620}"/>
    <cellStyle name="Normal 73 2 2 2 4" xfId="21281" xr:uid="{43309E98-04A9-42C8-91A4-1E75F0D52A99}"/>
    <cellStyle name="Normal 73 2 2 3" xfId="21282" xr:uid="{D816F4BB-5608-4545-8172-00A7529C6CCF}"/>
    <cellStyle name="Normal 73 2 2 3 2" xfId="21283" xr:uid="{44B38D98-7154-40BC-B92F-F51252AD060F}"/>
    <cellStyle name="Normal 73 2 2 3 2 2" xfId="21284" xr:uid="{97751256-79B9-46D6-97C8-27BE8962737A}"/>
    <cellStyle name="Normal 73 2 2 3 2 2 2" xfId="21285" xr:uid="{0843F4B1-7C63-414A-8FF6-D77EAE7F2285}"/>
    <cellStyle name="Normal 73 2 2 3 2 3" xfId="21286" xr:uid="{7A050C92-1837-4C25-8CED-791465F20E4C}"/>
    <cellStyle name="Normal 73 2 2 3 3" xfId="21287" xr:uid="{D3639223-37F7-4373-9584-09BC7301F35C}"/>
    <cellStyle name="Normal 73 2 2 3 3 2" xfId="21288" xr:uid="{5618A60D-F5E2-4462-B191-D80B3AB825DD}"/>
    <cellStyle name="Normal 73 2 2 3 4" xfId="21289" xr:uid="{B14A3CAC-1AC1-4C05-B319-EFD7CBC1E305}"/>
    <cellStyle name="Normal 73 2 2 4" xfId="21290" xr:uid="{68E2C06C-79C5-4EAC-89B1-18A16FD7473D}"/>
    <cellStyle name="Normal 73 2 2 4 2" xfId="21291" xr:uid="{5B4BA6B2-CAEF-462D-A6F4-B67286DD5C74}"/>
    <cellStyle name="Normal 73 2 2 4 2 2" xfId="21292" xr:uid="{FD00877C-EAA2-4E2F-9012-DB4F711DF89D}"/>
    <cellStyle name="Normal 73 2 2 4 2 2 2" xfId="21293" xr:uid="{4EF7CC16-6CFB-410B-BD01-D86555B4BD2A}"/>
    <cellStyle name="Normal 73 2 2 4 2 3" xfId="21294" xr:uid="{7BA1111D-C7CC-473D-94C8-DBBE733BF593}"/>
    <cellStyle name="Normal 73 2 2 4 3" xfId="21295" xr:uid="{EC17978E-0698-476D-BB4F-CBE86D5EFB5B}"/>
    <cellStyle name="Normal 73 2 2 4 3 2" xfId="21296" xr:uid="{35812C10-D4D7-4501-AF29-856644F82078}"/>
    <cellStyle name="Normal 73 2 2 4 4" xfId="21297" xr:uid="{D2D08D86-AC34-4B22-8EFF-B229ED38567F}"/>
    <cellStyle name="Normal 73 2 2 5" xfId="21298" xr:uid="{4F349D0B-29FC-46C1-A5ED-1EC06EC366BE}"/>
    <cellStyle name="Normal 73 2 2 5 2" xfId="21299" xr:uid="{658AAF39-8391-446E-B913-3DB383B39E1C}"/>
    <cellStyle name="Normal 73 2 2 5 2 2" xfId="21300" xr:uid="{EB760D36-486D-44E1-ABC9-4CE556074958}"/>
    <cellStyle name="Normal 73 2 2 5 3" xfId="21301" xr:uid="{6A63D5B9-E4C5-4319-AEC6-5896CE814C97}"/>
    <cellStyle name="Normal 73 2 2 6" xfId="21302" xr:uid="{3E9D3669-125E-4C3F-BDE3-F51955981EA2}"/>
    <cellStyle name="Normal 73 2 2 6 2" xfId="21303" xr:uid="{1A96F878-A5EB-4D43-881E-038986DC33C6}"/>
    <cellStyle name="Normal 73 2 2 7" xfId="21304" xr:uid="{7C878CCC-E6A5-42BE-A1EC-0AEC8E5FFC51}"/>
    <cellStyle name="Normal 73 2 3" xfId="21305" xr:uid="{DA4CF67E-96E3-4A5C-91E2-7E92AF2E948F}"/>
    <cellStyle name="Normal 73 2 3 2" xfId="21306" xr:uid="{AB4DCCC0-6F5B-4FC3-A025-84668AD6ED50}"/>
    <cellStyle name="Normal 73 2 3 2 2" xfId="21307" xr:uid="{8A037498-4922-4D85-A7C8-584DDD5CFF18}"/>
    <cellStyle name="Normal 73 2 3 2 2 2" xfId="21308" xr:uid="{5CF916F9-DF7A-4780-9060-62480D2FFA36}"/>
    <cellStyle name="Normal 73 2 3 2 3" xfId="21309" xr:uid="{56AF6CF5-6D76-4FAE-BE1C-6EF9E0BBBA5B}"/>
    <cellStyle name="Normal 73 2 3 3" xfId="21310" xr:uid="{684D1428-0A89-4473-A122-BEDC894B4AE6}"/>
    <cellStyle name="Normal 73 2 3 3 2" xfId="21311" xr:uid="{11EA14C6-7C36-4B01-A59A-ED145263AA67}"/>
    <cellStyle name="Normal 73 2 3 4" xfId="21312" xr:uid="{9B89FB0F-02BA-4B80-86C1-754634B1C5E5}"/>
    <cellStyle name="Normal 73 2 4" xfId="21313" xr:uid="{D2E65DC3-FE23-4252-BA03-2C4CD4C23CC6}"/>
    <cellStyle name="Normal 73 2 4 2" xfId="21314" xr:uid="{08B005EC-26B1-4E8F-937A-793CD40EB7F2}"/>
    <cellStyle name="Normal 73 2 4 2 2" xfId="21315" xr:uid="{489B1604-262E-47B8-B3EF-2B9606482CC4}"/>
    <cellStyle name="Normal 73 2 4 2 2 2" xfId="21316" xr:uid="{3D5E1690-421B-4163-AA6C-0A22DD983F2E}"/>
    <cellStyle name="Normal 73 2 4 2 3" xfId="21317" xr:uid="{B2152970-316F-4CC0-B83B-540006D2ADC8}"/>
    <cellStyle name="Normal 73 2 4 3" xfId="21318" xr:uid="{364F909F-48D3-4175-BD3F-1E2ED89E4FFA}"/>
    <cellStyle name="Normal 73 2 4 3 2" xfId="21319" xr:uid="{8858B5AF-15DC-440C-94AD-4C65EDBE8B0A}"/>
    <cellStyle name="Normal 73 2 4 4" xfId="21320" xr:uid="{CEADD868-35FB-4BB4-8FCB-73B45F18A2AA}"/>
    <cellStyle name="Normal 73 2 5" xfId="21321" xr:uid="{68BFEA3A-0F3B-4A6B-9C41-14976E5B4FFD}"/>
    <cellStyle name="Normal 73 2 5 2" xfId="21322" xr:uid="{580F029B-0B3B-4937-9D6F-53C078471B7F}"/>
    <cellStyle name="Normal 73 2 5 2 2" xfId="21323" xr:uid="{15AB675A-98B7-48FD-BD86-6223645E195C}"/>
    <cellStyle name="Normal 73 2 5 2 2 2" xfId="21324" xr:uid="{57937731-46FC-4B54-A87C-9649B250C2FB}"/>
    <cellStyle name="Normal 73 2 5 2 3" xfId="21325" xr:uid="{0AD9C86F-F4A4-4DD6-8AE5-AEE0B6A1789D}"/>
    <cellStyle name="Normal 73 2 5 3" xfId="21326" xr:uid="{E7F22B65-657E-472C-80A8-EB787C85625D}"/>
    <cellStyle name="Normal 73 2 5 3 2" xfId="21327" xr:uid="{0CCC0193-E00D-4E7F-BA01-0BC24954C307}"/>
    <cellStyle name="Normal 73 2 5 4" xfId="21328" xr:uid="{6FA17E9D-6E64-4D29-9B72-2AF35AACB650}"/>
    <cellStyle name="Normal 73 2 6" xfId="21329" xr:uid="{E02654B4-9BB8-4D77-B9F6-D40F3641FE72}"/>
    <cellStyle name="Normal 73 2 6 2" xfId="21330" xr:uid="{836A598E-651D-4AB0-BCD4-55B21058093E}"/>
    <cellStyle name="Normal 73 2 6 2 2" xfId="21331" xr:uid="{0DE36802-A20F-4B73-939D-5848D47C075B}"/>
    <cellStyle name="Normal 73 2 6 3" xfId="21332" xr:uid="{2C9F149B-78ED-4F8F-9268-CF6955AEA55B}"/>
    <cellStyle name="Normal 73 2 7" xfId="21333" xr:uid="{D131787A-556B-4C30-BAF1-01E5B5958125}"/>
    <cellStyle name="Normal 73 2 7 2" xfId="21334" xr:uid="{25B372A4-DCCE-42A9-A300-37E61346D734}"/>
    <cellStyle name="Normal 73 2 8" xfId="21335" xr:uid="{F26381B2-1F73-4C78-B7C7-A91506CA1302}"/>
    <cellStyle name="Normal 73 3" xfId="21336" xr:uid="{740E582F-224C-4B75-8BA5-B60A9232D6E9}"/>
    <cellStyle name="Normal 73 3 2" xfId="21337" xr:uid="{5F5669B1-42A3-4816-9343-5692DD093E25}"/>
    <cellStyle name="Normal 73 3 2 2" xfId="21338" xr:uid="{E51C96FA-B1A7-4752-9C5D-6032DF298D5A}"/>
    <cellStyle name="Normal 73 3 2 2 2" xfId="21339" xr:uid="{CF76CB86-206E-44B3-8875-61E7B8817918}"/>
    <cellStyle name="Normal 73 3 2 2 2 2" xfId="21340" xr:uid="{0FB6FDC8-037A-4F7F-82AC-AD057AB93943}"/>
    <cellStyle name="Normal 73 3 2 2 2 2 2" xfId="21341" xr:uid="{26B11682-6E35-40E1-9174-5709CFDF4133}"/>
    <cellStyle name="Normal 73 3 2 2 2 3" xfId="21342" xr:uid="{40533A15-1EC4-4707-BBA8-CAEC4F4B1388}"/>
    <cellStyle name="Normal 73 3 2 2 3" xfId="21343" xr:uid="{34974351-E47E-4B94-9FCC-1FAD0FD691BF}"/>
    <cellStyle name="Normal 73 3 2 2 3 2" xfId="21344" xr:uid="{C49B59C3-6FCB-469E-A427-A78E35D7CC26}"/>
    <cellStyle name="Normal 73 3 2 2 4" xfId="21345" xr:uid="{68A0E403-EC76-4B2E-A856-762D817B4133}"/>
    <cellStyle name="Normal 73 3 2 3" xfId="21346" xr:uid="{B709444E-214B-4508-872F-56BAB70034E3}"/>
    <cellStyle name="Normal 73 3 2 3 2" xfId="21347" xr:uid="{321AFEF2-4D64-4842-A0CD-AC3DAB734C63}"/>
    <cellStyle name="Normal 73 3 2 3 2 2" xfId="21348" xr:uid="{C717065B-7990-4B64-B610-3417AD9F8701}"/>
    <cellStyle name="Normal 73 3 2 3 2 2 2" xfId="21349" xr:uid="{5D4DBBA8-0D45-4757-8490-845C08AAF891}"/>
    <cellStyle name="Normal 73 3 2 3 2 3" xfId="21350" xr:uid="{B4316197-8ADB-4CA5-8AE3-818316025A82}"/>
    <cellStyle name="Normal 73 3 2 3 3" xfId="21351" xr:uid="{74A337D3-B57D-4203-AC99-8FCEADA33D99}"/>
    <cellStyle name="Normal 73 3 2 3 3 2" xfId="21352" xr:uid="{5CE2BA88-9BD7-4E59-81D6-21E29191950D}"/>
    <cellStyle name="Normal 73 3 2 3 4" xfId="21353" xr:uid="{4772C4AF-4B6F-4648-960B-F88229D9CFB4}"/>
    <cellStyle name="Normal 73 3 2 4" xfId="21354" xr:uid="{62D02860-BB11-4C68-8FB7-FD5EA7C874EC}"/>
    <cellStyle name="Normal 73 3 2 4 2" xfId="21355" xr:uid="{A6F210CE-E651-45F6-BF24-725347822ED8}"/>
    <cellStyle name="Normal 73 3 2 4 2 2" xfId="21356" xr:uid="{13437367-97A3-4520-B334-F5040A4856EF}"/>
    <cellStyle name="Normal 73 3 2 4 2 2 2" xfId="21357" xr:uid="{485A93EF-C81D-4AB3-9B86-A0841FDA49C9}"/>
    <cellStyle name="Normal 73 3 2 4 2 3" xfId="21358" xr:uid="{0CFBD346-5AA1-41D4-AF54-663F4363A1A0}"/>
    <cellStyle name="Normal 73 3 2 4 3" xfId="21359" xr:uid="{A901CE5E-02BC-40B5-8B5F-86F9D56D6D12}"/>
    <cellStyle name="Normal 73 3 2 4 3 2" xfId="21360" xr:uid="{589EE653-4573-4FFB-A5B3-90B393AB86F4}"/>
    <cellStyle name="Normal 73 3 2 4 4" xfId="21361" xr:uid="{4CE1572B-DC35-433D-914B-2225C63ECC46}"/>
    <cellStyle name="Normal 73 3 2 5" xfId="21362" xr:uid="{5AB60E1B-5AF0-4D1A-B9D6-775F818CE4D9}"/>
    <cellStyle name="Normal 73 3 2 5 2" xfId="21363" xr:uid="{EE6ADF2B-6D7F-4D9B-854E-5A04310980A5}"/>
    <cellStyle name="Normal 73 3 2 5 2 2" xfId="21364" xr:uid="{92273774-6046-472C-B529-61EA998C385C}"/>
    <cellStyle name="Normal 73 3 2 5 3" xfId="21365" xr:uid="{CD4EED5F-8EFE-4F79-8B26-3505BDA0D673}"/>
    <cellStyle name="Normal 73 3 2 6" xfId="21366" xr:uid="{685A0218-AC43-4468-AA40-A943F763D8F0}"/>
    <cellStyle name="Normal 73 3 2 6 2" xfId="21367" xr:uid="{C858F718-0C6D-4290-9775-0FA3F33E3E00}"/>
    <cellStyle name="Normal 73 3 2 7" xfId="21368" xr:uid="{3D32527C-AE80-42A4-83CA-38FFF7F58AFC}"/>
    <cellStyle name="Normal 73 3 3" xfId="21369" xr:uid="{C3BAC566-C1EC-44DD-B76A-8AEB2BF8890D}"/>
    <cellStyle name="Normal 73 3 3 2" xfId="21370" xr:uid="{21F4B149-3D7C-4820-98DC-88C2D2B31EC1}"/>
    <cellStyle name="Normal 73 3 3 2 2" xfId="21371" xr:uid="{50446723-A98A-4CEE-9AFF-B019F05D651C}"/>
    <cellStyle name="Normal 73 3 3 2 2 2" xfId="21372" xr:uid="{828A17B1-83E7-4AA8-BBDB-DF4188B69325}"/>
    <cellStyle name="Normal 73 3 3 2 3" xfId="21373" xr:uid="{479A3F0B-3636-4C20-B97E-A1680D37A54C}"/>
    <cellStyle name="Normal 73 3 3 3" xfId="21374" xr:uid="{3124206B-9547-4D61-93C1-D76DE6EE641A}"/>
    <cellStyle name="Normal 73 3 3 3 2" xfId="21375" xr:uid="{69F57B8B-C483-47FD-8877-62DE0F50F89A}"/>
    <cellStyle name="Normal 73 3 3 4" xfId="21376" xr:uid="{7B5321FB-8B76-49B4-9771-B18E578E5C5C}"/>
    <cellStyle name="Normal 73 3 4" xfId="21377" xr:uid="{0498C61B-00E6-499F-9FD1-C7DFEEFE5881}"/>
    <cellStyle name="Normal 73 3 4 2" xfId="21378" xr:uid="{68A51739-B477-4EFE-9119-423C3E5792C8}"/>
    <cellStyle name="Normal 73 3 4 2 2" xfId="21379" xr:uid="{3657973D-590E-4490-9E18-025855644E49}"/>
    <cellStyle name="Normal 73 3 4 2 2 2" xfId="21380" xr:uid="{1333455F-6E52-4781-B633-BCC8564B838C}"/>
    <cellStyle name="Normal 73 3 4 2 3" xfId="21381" xr:uid="{1436ED46-AF80-4D73-9CDB-9BE9A95737AA}"/>
    <cellStyle name="Normal 73 3 4 3" xfId="21382" xr:uid="{E0FBDFF1-7AAB-499B-BC79-9B7AF0A164F4}"/>
    <cellStyle name="Normal 73 3 4 3 2" xfId="21383" xr:uid="{C37A5553-7916-49E8-94C0-7197D3F8DB16}"/>
    <cellStyle name="Normal 73 3 4 4" xfId="21384" xr:uid="{A126CD81-4630-4349-B513-A3DAABCFAC16}"/>
    <cellStyle name="Normal 73 3 5" xfId="21385" xr:uid="{308114A9-7033-41B2-A69A-8F2AADE9C47A}"/>
    <cellStyle name="Normal 73 3 5 2" xfId="21386" xr:uid="{F78A9A38-5767-4B32-9C06-598903C2DFC1}"/>
    <cellStyle name="Normal 73 3 5 2 2" xfId="21387" xr:uid="{73CDD234-70F8-4237-A4A9-85FFBCBEFA39}"/>
    <cellStyle name="Normal 73 3 5 2 2 2" xfId="21388" xr:uid="{823D961D-B623-4B14-92B9-ED600A7FA1EF}"/>
    <cellStyle name="Normal 73 3 5 2 3" xfId="21389" xr:uid="{335AC857-4ECC-45C7-8B70-AF067E019C70}"/>
    <cellStyle name="Normal 73 3 5 3" xfId="21390" xr:uid="{DA0134A8-CB09-4675-859B-91BC55234214}"/>
    <cellStyle name="Normal 73 3 5 3 2" xfId="21391" xr:uid="{771A72B7-144B-4DEB-967D-B71EE5B4E821}"/>
    <cellStyle name="Normal 73 3 5 4" xfId="21392" xr:uid="{89FA792B-FD48-4975-ACFA-C811CF9086DE}"/>
    <cellStyle name="Normal 73 3 6" xfId="21393" xr:uid="{AAD34B43-FEEE-4894-AA53-02F3ED7C7A12}"/>
    <cellStyle name="Normal 73 3 6 2" xfId="21394" xr:uid="{101F7851-7D71-47AF-AB39-90D209B8105F}"/>
    <cellStyle name="Normal 73 3 6 2 2" xfId="21395" xr:uid="{35B709ED-68FA-4C1A-8817-491CADA141C3}"/>
    <cellStyle name="Normal 73 3 6 3" xfId="21396" xr:uid="{A6A804EB-BF0A-4F57-B5B1-012862880DE0}"/>
    <cellStyle name="Normal 73 3 7" xfId="21397" xr:uid="{F153764D-F15A-4AE0-AF3E-1FE11A2FC339}"/>
    <cellStyle name="Normal 73 3 7 2" xfId="21398" xr:uid="{F1AA36B7-6270-43D5-A3C8-18DE3353F4FA}"/>
    <cellStyle name="Normal 73 3 8" xfId="21399" xr:uid="{5CCC95EE-F7CA-4387-929B-ADB3A97ABB57}"/>
    <cellStyle name="Normal 73 4" xfId="21400" xr:uid="{3454AEB5-5966-4DF0-B1FB-3040E5208842}"/>
    <cellStyle name="Normal 73 4 2" xfId="21401" xr:uid="{0103569C-898C-4D7B-95DF-33CC46A91C25}"/>
    <cellStyle name="Normal 73 4 2 2" xfId="21402" xr:uid="{1F61C8F6-3925-4B66-B97E-8168C22E4378}"/>
    <cellStyle name="Normal 73 4 2 2 2" xfId="21403" xr:uid="{031D1ABC-873E-4A0B-B59F-DDCB2F6A5A2C}"/>
    <cellStyle name="Normal 73 4 2 2 2 2" xfId="21404" xr:uid="{ADD2C642-E5E0-46E4-AF26-642882935D69}"/>
    <cellStyle name="Normal 73 4 2 2 3" xfId="21405" xr:uid="{4D9B89BE-2D67-415C-A87F-C6DA2257F4D1}"/>
    <cellStyle name="Normal 73 4 2 3" xfId="21406" xr:uid="{DD709F15-A507-4988-BAB2-AA6F5E5B0F09}"/>
    <cellStyle name="Normal 73 4 2 3 2" xfId="21407" xr:uid="{A9101CDE-5FAD-4E29-8C1E-A563361D9371}"/>
    <cellStyle name="Normal 73 4 2 4" xfId="21408" xr:uid="{08C14DA6-2DC8-4ED8-8D92-6174B0FF30C6}"/>
    <cellStyle name="Normal 73 4 3" xfId="21409" xr:uid="{083135E9-EA64-4A5C-AC75-FC9F5FB33B3F}"/>
    <cellStyle name="Normal 73 4 3 2" xfId="21410" xr:uid="{0AD5D334-E9A3-4C8A-AE98-558A36F1D85F}"/>
    <cellStyle name="Normal 73 4 3 2 2" xfId="21411" xr:uid="{456CDEF6-C6A8-46BF-82C9-FE3D13846E94}"/>
    <cellStyle name="Normal 73 4 3 2 2 2" xfId="21412" xr:uid="{0C2AF6D5-C369-41CC-9A52-3E8AF1CD3419}"/>
    <cellStyle name="Normal 73 4 3 2 3" xfId="21413" xr:uid="{0BFF4369-0DCE-45D8-A3F3-004DCA250550}"/>
    <cellStyle name="Normal 73 4 3 3" xfId="21414" xr:uid="{61A0F45B-F776-4205-AC22-E6DC9F8A4970}"/>
    <cellStyle name="Normal 73 4 3 3 2" xfId="21415" xr:uid="{EAA1ECC9-983B-421F-9737-AC4EE170F5C3}"/>
    <cellStyle name="Normal 73 4 3 4" xfId="21416" xr:uid="{A02FA7E4-DDA5-4770-84B3-A875C90797A2}"/>
    <cellStyle name="Normal 73 4 4" xfId="21417" xr:uid="{4A477CD8-3A86-479C-B2B4-D46039AEDF39}"/>
    <cellStyle name="Normal 73 4 4 2" xfId="21418" xr:uid="{CFEE8A00-E7FB-4B0D-BD67-91AE934B0B6F}"/>
    <cellStyle name="Normal 73 4 4 2 2" xfId="21419" xr:uid="{8D6AF6C2-2E54-4CD6-94E8-12778F509E34}"/>
    <cellStyle name="Normal 73 4 4 2 2 2" xfId="21420" xr:uid="{067379A9-76BB-4122-B872-FB60AACFAB17}"/>
    <cellStyle name="Normal 73 4 4 2 3" xfId="21421" xr:uid="{3AD09841-EC5A-417B-8FAF-F3981685E501}"/>
    <cellStyle name="Normal 73 4 4 3" xfId="21422" xr:uid="{F4367411-5494-4A9D-AF3C-BE2B4E9226DE}"/>
    <cellStyle name="Normal 73 4 4 3 2" xfId="21423" xr:uid="{F8E31C06-B5BF-4A3C-B8CC-88E2E5261778}"/>
    <cellStyle name="Normal 73 4 4 4" xfId="21424" xr:uid="{0EE1ECC2-C3D8-43E3-A9BE-3551DC36D1BC}"/>
    <cellStyle name="Normal 73 4 5" xfId="21425" xr:uid="{0D254962-343B-4C44-988C-3D3F5750B33A}"/>
    <cellStyle name="Normal 73 4 5 2" xfId="21426" xr:uid="{D5948A30-7ABD-4035-A37F-FFA760B9FDFF}"/>
    <cellStyle name="Normal 73 4 5 2 2" xfId="21427" xr:uid="{E306CD8A-922E-4723-B8CF-5B4A683A86B0}"/>
    <cellStyle name="Normal 73 4 5 3" xfId="21428" xr:uid="{3AF7576F-FBE6-4BA4-B783-AE2A3E90A619}"/>
    <cellStyle name="Normal 73 4 6" xfId="21429" xr:uid="{A80F9FA0-E097-4D81-B879-B5D6E0151863}"/>
    <cellStyle name="Normal 73 4 6 2" xfId="21430" xr:uid="{617D48EC-B6E2-431A-A093-12ACEBA71DB2}"/>
    <cellStyle name="Normal 73 4 7" xfId="21431" xr:uid="{BDF058E3-32FD-479F-B037-92D0CE5343BD}"/>
    <cellStyle name="Normal 73 5" xfId="21432" xr:uid="{307C87A5-EFAF-43D8-8EAF-E0BAD590BD47}"/>
    <cellStyle name="Normal 73 5 2" xfId="21433" xr:uid="{1E2A573B-5542-4C0B-BC17-A101951E4E00}"/>
    <cellStyle name="Normal 73 5 2 2" xfId="21434" xr:uid="{AA00D0AA-0CB8-4676-9EE8-EC6280E52224}"/>
    <cellStyle name="Normal 73 5 2 2 2" xfId="21435" xr:uid="{CAC0EE6B-D59F-4E3B-900F-655E9F6FB9D5}"/>
    <cellStyle name="Normal 73 5 2 3" xfId="21436" xr:uid="{6DCD2F4A-1D2C-462F-BE7F-739BAE771648}"/>
    <cellStyle name="Normal 73 5 3" xfId="21437" xr:uid="{79F6340F-0E6D-484A-9CC0-C7BC41C09DA9}"/>
    <cellStyle name="Normal 73 5 3 2" xfId="21438" xr:uid="{559945EB-E9F8-4D30-A008-F75C9E5DFD4C}"/>
    <cellStyle name="Normal 73 5 4" xfId="21439" xr:uid="{57CC5391-E4C3-494D-96B7-B489B49CC505}"/>
    <cellStyle name="Normal 73 6" xfId="21440" xr:uid="{25F3B6F4-2F25-42D1-B1E3-2CD4999D79AD}"/>
    <cellStyle name="Normal 73 6 2" xfId="21441" xr:uid="{1EEE2A09-A6C5-4F96-AC8E-87207905BADB}"/>
    <cellStyle name="Normal 73 6 2 2" xfId="21442" xr:uid="{5C482742-5436-44AC-9FFF-B9614829D53A}"/>
    <cellStyle name="Normal 73 6 2 2 2" xfId="21443" xr:uid="{2138FD5D-697B-496F-9B23-176DD4B85C15}"/>
    <cellStyle name="Normal 73 6 2 3" xfId="21444" xr:uid="{3997F68F-556E-4FB5-9695-6957A5C71752}"/>
    <cellStyle name="Normal 73 6 3" xfId="21445" xr:uid="{6C53BA5D-A9F3-41B5-A098-2FA47F560A0E}"/>
    <cellStyle name="Normal 73 6 3 2" xfId="21446" xr:uid="{D90F836A-8F27-461E-8DB9-9932EEE8F52B}"/>
    <cellStyle name="Normal 73 6 4" xfId="21447" xr:uid="{202A7CC6-282B-4177-8340-691C2CDB8818}"/>
    <cellStyle name="Normal 73 7" xfId="21448" xr:uid="{3BA8077D-B376-4169-AD97-9025DBE9CC33}"/>
    <cellStyle name="Normal 73 7 2" xfId="21449" xr:uid="{879DB987-D878-4426-989F-911C5B5E1A58}"/>
    <cellStyle name="Normal 73 7 2 2" xfId="21450" xr:uid="{E5DB0D3F-F7C1-4172-895C-374858C53222}"/>
    <cellStyle name="Normal 73 7 2 2 2" xfId="21451" xr:uid="{AEBF6D28-D6AD-473C-A985-6D9889438AF0}"/>
    <cellStyle name="Normal 73 7 2 3" xfId="21452" xr:uid="{6380B1E5-D25C-4A63-A417-DA70775EA344}"/>
    <cellStyle name="Normal 73 7 3" xfId="21453" xr:uid="{8CE3779C-B484-4C70-8CF3-0EEE61520C6A}"/>
    <cellStyle name="Normal 73 7 3 2" xfId="21454" xr:uid="{CEC948DD-712B-4597-973A-DC3D5C02C4CB}"/>
    <cellStyle name="Normal 73 7 4" xfId="21455" xr:uid="{ABE175A6-4ABA-4C83-B72E-3651DA5A95CD}"/>
    <cellStyle name="Normal 73 8" xfId="21456" xr:uid="{7D7D3E83-5AED-49C4-946A-7E23ED5BFF93}"/>
    <cellStyle name="Normal 73 8 2" xfId="21457" xr:uid="{2D694692-1D2A-4034-8365-75C154794BA3}"/>
    <cellStyle name="Normal 73 8 2 2" xfId="21458" xr:uid="{8F3F8119-30C9-4313-A802-13D3329D7042}"/>
    <cellStyle name="Normal 73 8 3" xfId="21459" xr:uid="{BC7FADCE-6313-4B0E-9635-46651C33398C}"/>
    <cellStyle name="Normal 73 9" xfId="21460" xr:uid="{398DC776-800A-4257-AD27-60E7C0F697B0}"/>
    <cellStyle name="Normal 73 9 2" xfId="21461" xr:uid="{49A03F3F-62AC-423A-9C08-030E21C7DDF3}"/>
    <cellStyle name="Normal 74" xfId="21462" xr:uid="{B4DD61FE-55FF-464F-8063-886D6CD32111}"/>
    <cellStyle name="Normal 74 10" xfId="21463" xr:uid="{1144DB90-BA11-4A92-8041-FE135839364C}"/>
    <cellStyle name="Normal 74 2" xfId="21464" xr:uid="{A0D559ED-2F0A-4F96-ACF0-C2C8711B5E04}"/>
    <cellStyle name="Normal 74 2 2" xfId="21465" xr:uid="{B7661F87-6156-483F-91FA-0210A40C2ED8}"/>
    <cellStyle name="Normal 74 2 2 2" xfId="21466" xr:uid="{4A75E09D-7E01-4928-8D11-6459438EB673}"/>
    <cellStyle name="Normal 74 2 2 2 2" xfId="21467" xr:uid="{7F3D0747-B446-4B6C-A05C-9279E2C4E3F7}"/>
    <cellStyle name="Normal 74 2 2 2 2 2" xfId="21468" xr:uid="{9DFD9E75-F28C-4E42-8E25-E1EE3B75A630}"/>
    <cellStyle name="Normal 74 2 2 2 2 2 2" xfId="21469" xr:uid="{CE1E6153-2A9C-4F09-B8C3-561B492EEA76}"/>
    <cellStyle name="Normal 74 2 2 2 2 3" xfId="21470" xr:uid="{BB246FEB-DAA5-4142-9743-284590E0E234}"/>
    <cellStyle name="Normal 74 2 2 2 3" xfId="21471" xr:uid="{825E8980-7241-431B-A70A-BE67A5446DE6}"/>
    <cellStyle name="Normal 74 2 2 2 3 2" xfId="21472" xr:uid="{290F3383-1964-4A51-B777-3F6F88CDFA59}"/>
    <cellStyle name="Normal 74 2 2 2 4" xfId="21473" xr:uid="{93D41FE5-C0BF-4ABB-85C1-58BBD02299E1}"/>
    <cellStyle name="Normal 74 2 2 3" xfId="21474" xr:uid="{4E8BFA12-4E03-40AC-814A-B789D16442CC}"/>
    <cellStyle name="Normal 74 2 2 3 2" xfId="21475" xr:uid="{DB03658B-79F5-41A1-BDF3-D12F17DEA981}"/>
    <cellStyle name="Normal 74 2 2 3 2 2" xfId="21476" xr:uid="{AC218CD1-B298-475E-99C2-357219D37EFA}"/>
    <cellStyle name="Normal 74 2 2 3 2 2 2" xfId="21477" xr:uid="{0934B29B-7415-4FCC-83EB-1FBAF2092028}"/>
    <cellStyle name="Normal 74 2 2 3 2 3" xfId="21478" xr:uid="{FE96B1BB-4562-4FC8-B888-C60FB213C424}"/>
    <cellStyle name="Normal 74 2 2 3 3" xfId="21479" xr:uid="{57B2962A-64A0-4F9F-9530-94413FC82278}"/>
    <cellStyle name="Normal 74 2 2 3 3 2" xfId="21480" xr:uid="{08E5BFB3-8393-4482-9BD6-419B116BBB48}"/>
    <cellStyle name="Normal 74 2 2 3 4" xfId="21481" xr:uid="{F7719598-26B8-4AA0-B1C6-23D09C2246F7}"/>
    <cellStyle name="Normal 74 2 2 4" xfId="21482" xr:uid="{97C04EB2-EFB3-44E7-8AC3-464F0C1066D0}"/>
    <cellStyle name="Normal 74 2 2 4 2" xfId="21483" xr:uid="{3FCE2848-B609-4FC0-B760-3C10278046A0}"/>
    <cellStyle name="Normal 74 2 2 4 2 2" xfId="21484" xr:uid="{B02FDC18-3CC5-4C30-8BCD-F0F34CF9D95D}"/>
    <cellStyle name="Normal 74 2 2 4 2 2 2" xfId="21485" xr:uid="{A2BA9397-3932-4F7C-9A2A-53273A73584B}"/>
    <cellStyle name="Normal 74 2 2 4 2 3" xfId="21486" xr:uid="{46223AC0-604C-4066-8D1F-5A5B05885BC0}"/>
    <cellStyle name="Normal 74 2 2 4 3" xfId="21487" xr:uid="{D439E936-9667-477D-9332-12676CBC82A0}"/>
    <cellStyle name="Normal 74 2 2 4 3 2" xfId="21488" xr:uid="{A13F1683-9D5C-4DBE-84F5-3633C245B4D3}"/>
    <cellStyle name="Normal 74 2 2 4 4" xfId="21489" xr:uid="{7CE7C65B-E034-494C-B797-11F81A84E7D9}"/>
    <cellStyle name="Normal 74 2 2 5" xfId="21490" xr:uid="{275F857A-958A-4EC1-B18B-8EF86990A39B}"/>
    <cellStyle name="Normal 74 2 2 5 2" xfId="21491" xr:uid="{1A2BC744-C3B6-4C17-BB5A-8DBAB581B1BD}"/>
    <cellStyle name="Normal 74 2 2 5 2 2" xfId="21492" xr:uid="{E5300019-70CC-4E79-8DA1-4A1EF433C303}"/>
    <cellStyle name="Normal 74 2 2 5 3" xfId="21493" xr:uid="{E11EA21C-02D4-47D4-A70E-6889AB0E6184}"/>
    <cellStyle name="Normal 74 2 2 6" xfId="21494" xr:uid="{1EBAFEF2-CAEA-4006-BB5F-08195A1CB03F}"/>
    <cellStyle name="Normal 74 2 2 6 2" xfId="21495" xr:uid="{A4039481-ABF4-414A-9EC7-3622C65A4983}"/>
    <cellStyle name="Normal 74 2 2 7" xfId="21496" xr:uid="{CDA6CCBE-629B-44DD-8D6C-9D8710758CCC}"/>
    <cellStyle name="Normal 74 2 3" xfId="21497" xr:uid="{98684E06-4CD6-458C-9140-992050E830DA}"/>
    <cellStyle name="Normal 74 2 3 2" xfId="21498" xr:uid="{9ED9D7B3-3E23-474B-BFF8-4DD5F25DA220}"/>
    <cellStyle name="Normal 74 2 3 2 2" xfId="21499" xr:uid="{AC001997-8416-4335-8E9F-B8A927671F1F}"/>
    <cellStyle name="Normal 74 2 3 2 2 2" xfId="21500" xr:uid="{42A16BD3-0FCA-4B8F-8BCD-414AA99E0213}"/>
    <cellStyle name="Normal 74 2 3 2 3" xfId="21501" xr:uid="{3AC3CCA0-F457-4710-BB8E-A078C01909CD}"/>
    <cellStyle name="Normal 74 2 3 3" xfId="21502" xr:uid="{A93A7F34-9600-4099-A4B6-39CD3BAC90C3}"/>
    <cellStyle name="Normal 74 2 3 3 2" xfId="21503" xr:uid="{64C68327-38CB-4ABB-AE23-ED7202D914B5}"/>
    <cellStyle name="Normal 74 2 3 4" xfId="21504" xr:uid="{13E88658-6C07-43DA-945E-2F107DF44C7B}"/>
    <cellStyle name="Normal 74 2 4" xfId="21505" xr:uid="{02A78B46-0BDB-4F28-9F44-F3423D09294C}"/>
    <cellStyle name="Normal 74 2 4 2" xfId="21506" xr:uid="{879DCBD1-DA58-4278-BE0D-69D8372E8587}"/>
    <cellStyle name="Normal 74 2 4 2 2" xfId="21507" xr:uid="{F94629BC-DE0B-4294-8918-EB183FF5DD34}"/>
    <cellStyle name="Normal 74 2 4 2 2 2" xfId="21508" xr:uid="{3B03CDF5-9D1E-4BC3-9464-685637B3CE31}"/>
    <cellStyle name="Normal 74 2 4 2 3" xfId="21509" xr:uid="{F6437662-CF64-4692-ADF5-B0D99C00454F}"/>
    <cellStyle name="Normal 74 2 4 3" xfId="21510" xr:uid="{6619F9BC-C242-4926-AFB7-19CBD3125381}"/>
    <cellStyle name="Normal 74 2 4 3 2" xfId="21511" xr:uid="{EDB7961B-FA97-474A-A0BA-2248E3AB90A1}"/>
    <cellStyle name="Normal 74 2 4 4" xfId="21512" xr:uid="{8C7378AA-3F73-42F8-9066-4C202DADE0E1}"/>
    <cellStyle name="Normal 74 2 5" xfId="21513" xr:uid="{1B5C4300-9429-4E51-8A51-D72F458E2354}"/>
    <cellStyle name="Normal 74 2 5 2" xfId="21514" xr:uid="{5E60D4DD-362C-4864-BC87-0AAEC4212F1B}"/>
    <cellStyle name="Normal 74 2 5 2 2" xfId="21515" xr:uid="{0656AA97-9062-4D9F-A526-AAB88DA37213}"/>
    <cellStyle name="Normal 74 2 5 2 2 2" xfId="21516" xr:uid="{8520EAFF-44B1-4CD2-9C06-341DA82056DD}"/>
    <cellStyle name="Normal 74 2 5 2 3" xfId="21517" xr:uid="{EBB712E9-5804-445B-B002-EA074B2E02CC}"/>
    <cellStyle name="Normal 74 2 5 3" xfId="21518" xr:uid="{3E35D15F-AF48-4F35-B07E-51059A402887}"/>
    <cellStyle name="Normal 74 2 5 3 2" xfId="21519" xr:uid="{AFB2D169-09DC-49BF-94A4-A26135F96C5D}"/>
    <cellStyle name="Normal 74 2 5 4" xfId="21520" xr:uid="{FEEC011B-E740-431D-9CB1-681E1BC8A7AA}"/>
    <cellStyle name="Normal 74 2 6" xfId="21521" xr:uid="{986B17C0-5042-42D2-8833-295EC880F5F6}"/>
    <cellStyle name="Normal 74 2 6 2" xfId="21522" xr:uid="{E0EEDC75-1454-4587-8491-66FB9F8C4E90}"/>
    <cellStyle name="Normal 74 2 6 2 2" xfId="21523" xr:uid="{2483962F-9508-4EA9-9F63-157C69689342}"/>
    <cellStyle name="Normal 74 2 6 3" xfId="21524" xr:uid="{7DD486AA-8312-4CDF-A498-8F04E7EED4AD}"/>
    <cellStyle name="Normal 74 2 7" xfId="21525" xr:uid="{522B9C93-091E-44B1-BA99-55EF6A1572B9}"/>
    <cellStyle name="Normal 74 2 7 2" xfId="21526" xr:uid="{53DC73A3-E715-43FF-82A1-A50FBFDFAF8B}"/>
    <cellStyle name="Normal 74 2 8" xfId="21527" xr:uid="{F3EFFF86-6FCE-41D9-9DF4-5AFB5943BC49}"/>
    <cellStyle name="Normal 74 3" xfId="21528" xr:uid="{8AB7F8CF-39C6-470A-B8B3-CC25DE3753B3}"/>
    <cellStyle name="Normal 74 3 2" xfId="21529" xr:uid="{9A5E79F3-E332-4CE9-8B53-177353074402}"/>
    <cellStyle name="Normal 74 3 2 2" xfId="21530" xr:uid="{D008F6DB-4A9F-42B4-8B25-4E3D15D2237E}"/>
    <cellStyle name="Normal 74 3 2 2 2" xfId="21531" xr:uid="{ADFD1777-FF43-401A-B434-E86DF54CB93D}"/>
    <cellStyle name="Normal 74 3 2 2 2 2" xfId="21532" xr:uid="{BF7F2AA5-F84B-4200-B560-77B98067470F}"/>
    <cellStyle name="Normal 74 3 2 2 2 2 2" xfId="21533" xr:uid="{640ACE65-3D17-4398-B5B7-56F192F5897F}"/>
    <cellStyle name="Normal 74 3 2 2 2 3" xfId="21534" xr:uid="{5B710789-12E6-46D5-945B-8229D207EBAE}"/>
    <cellStyle name="Normal 74 3 2 2 3" xfId="21535" xr:uid="{DCA13108-26CD-4D17-81E1-A7B13CF5CCC6}"/>
    <cellStyle name="Normal 74 3 2 2 3 2" xfId="21536" xr:uid="{19DE5F47-30DE-4375-AFF9-047A7091A920}"/>
    <cellStyle name="Normal 74 3 2 2 4" xfId="21537" xr:uid="{C42D99D1-1088-4022-AACF-92FB235CC1CD}"/>
    <cellStyle name="Normal 74 3 2 3" xfId="21538" xr:uid="{B5D5CCCE-889A-4B83-80FE-E815B1E5A1AC}"/>
    <cellStyle name="Normal 74 3 2 3 2" xfId="21539" xr:uid="{F742C8A7-3B76-49CB-A818-7CDDE888472E}"/>
    <cellStyle name="Normal 74 3 2 3 2 2" xfId="21540" xr:uid="{37B7DE2D-D17E-4951-A9E2-A0CB864F9D21}"/>
    <cellStyle name="Normal 74 3 2 3 2 2 2" xfId="21541" xr:uid="{5451FEEA-7263-4107-BAA7-897C065B08A5}"/>
    <cellStyle name="Normal 74 3 2 3 2 3" xfId="21542" xr:uid="{B6E7FAB8-301E-4C82-8702-63BB26A85412}"/>
    <cellStyle name="Normal 74 3 2 3 3" xfId="21543" xr:uid="{6EF9239F-987C-4D81-B128-8EBF1A884F3D}"/>
    <cellStyle name="Normal 74 3 2 3 3 2" xfId="21544" xr:uid="{CB2BB096-B47A-4CD4-962F-26E15EBC731F}"/>
    <cellStyle name="Normal 74 3 2 3 4" xfId="21545" xr:uid="{1CB2C4F7-C9DF-429E-B5F9-BB2AE518C6AE}"/>
    <cellStyle name="Normal 74 3 2 4" xfId="21546" xr:uid="{007A241F-190F-4C8E-9DE3-7B41A65A3972}"/>
    <cellStyle name="Normal 74 3 2 4 2" xfId="21547" xr:uid="{0A53A1B5-8179-48A3-85A0-AFDA1A6F6CB6}"/>
    <cellStyle name="Normal 74 3 2 4 2 2" xfId="21548" xr:uid="{7A5EDC21-49C4-42CD-A77C-B0985A26429B}"/>
    <cellStyle name="Normal 74 3 2 4 2 2 2" xfId="21549" xr:uid="{64337D60-1B52-4448-BDD8-4B193108F4C9}"/>
    <cellStyle name="Normal 74 3 2 4 2 3" xfId="21550" xr:uid="{B949EE0B-202E-4716-95AD-D5021836A166}"/>
    <cellStyle name="Normal 74 3 2 4 3" xfId="21551" xr:uid="{663B2498-CE0C-4626-A788-9FF808143188}"/>
    <cellStyle name="Normal 74 3 2 4 3 2" xfId="21552" xr:uid="{AA369EA2-C93F-4165-9702-6A9710D2866F}"/>
    <cellStyle name="Normal 74 3 2 4 4" xfId="21553" xr:uid="{5420CF75-91D9-437A-B27E-B483AAC4154C}"/>
    <cellStyle name="Normal 74 3 2 5" xfId="21554" xr:uid="{5F4B382D-B168-41DF-AF98-E5F88F827DCB}"/>
    <cellStyle name="Normal 74 3 2 5 2" xfId="21555" xr:uid="{205A4FDD-1271-47F4-8C69-EF4887019E1D}"/>
    <cellStyle name="Normal 74 3 2 5 2 2" xfId="21556" xr:uid="{88BC3473-47B3-433E-ACA6-76D7801A68AD}"/>
    <cellStyle name="Normal 74 3 2 5 3" xfId="21557" xr:uid="{E1E8757A-9C15-4157-949B-3850BC08259F}"/>
    <cellStyle name="Normal 74 3 2 6" xfId="21558" xr:uid="{F5D01221-6A7B-4953-8A5C-DBE0BEE8F37E}"/>
    <cellStyle name="Normal 74 3 2 6 2" xfId="21559" xr:uid="{4F40B8CE-1EA7-4D20-AC95-37293D8B0C1F}"/>
    <cellStyle name="Normal 74 3 2 7" xfId="21560" xr:uid="{3DD72FBB-864C-4C00-8D6C-8A4D67F8B481}"/>
    <cellStyle name="Normal 74 3 3" xfId="21561" xr:uid="{7E8F27CD-8DB1-430D-AA44-D6CF65699619}"/>
    <cellStyle name="Normal 74 3 3 2" xfId="21562" xr:uid="{C556F0AA-E0E4-4CB1-94E0-F770DB6876CB}"/>
    <cellStyle name="Normal 74 3 3 2 2" xfId="21563" xr:uid="{D6AA94C8-744A-4245-AFFC-A66F3CA6A4C9}"/>
    <cellStyle name="Normal 74 3 3 2 2 2" xfId="21564" xr:uid="{36DDE18C-AB7B-41D0-B677-F4DB5B9BD7D2}"/>
    <cellStyle name="Normal 74 3 3 2 3" xfId="21565" xr:uid="{13C56FD5-1E9E-4C1A-8541-301460936C3A}"/>
    <cellStyle name="Normal 74 3 3 3" xfId="21566" xr:uid="{24BA0F13-BA8D-48BD-B0A6-BC3F67FA10F6}"/>
    <cellStyle name="Normal 74 3 3 3 2" xfId="21567" xr:uid="{8F9BFD69-5C28-46F9-9269-BD9E79A05452}"/>
    <cellStyle name="Normal 74 3 3 4" xfId="21568" xr:uid="{C24225D9-AFAB-4B20-8788-5EF88794876D}"/>
    <cellStyle name="Normal 74 3 4" xfId="21569" xr:uid="{A97666AE-64B1-4F6E-8AFA-EE912ABAA99F}"/>
    <cellStyle name="Normal 74 3 4 2" xfId="21570" xr:uid="{2F281964-9314-4868-A77E-F161A903B6A9}"/>
    <cellStyle name="Normal 74 3 4 2 2" xfId="21571" xr:uid="{42FD0BEE-189D-44FC-BC14-25446DC0D72E}"/>
    <cellStyle name="Normal 74 3 4 2 2 2" xfId="21572" xr:uid="{B64C4994-924C-4BC4-AE38-BDCA72B60F60}"/>
    <cellStyle name="Normal 74 3 4 2 3" xfId="21573" xr:uid="{2F047B74-C516-4208-90B9-477A419BD99E}"/>
    <cellStyle name="Normal 74 3 4 3" xfId="21574" xr:uid="{9AE7119A-25E9-412D-BA12-F372F4F40D8D}"/>
    <cellStyle name="Normal 74 3 4 3 2" xfId="21575" xr:uid="{2A4A6259-1F81-4AB8-AE22-BBB7FDCFF4AE}"/>
    <cellStyle name="Normal 74 3 4 4" xfId="21576" xr:uid="{9E61750B-EF20-4226-8F0C-2DBCA755D9DB}"/>
    <cellStyle name="Normal 74 3 5" xfId="21577" xr:uid="{5CE7AFBC-B15A-4C11-9B82-AFE7EA82A0B7}"/>
    <cellStyle name="Normal 74 3 5 2" xfId="21578" xr:uid="{B758393E-66D3-4A03-AF2F-DD6F3BC87AAF}"/>
    <cellStyle name="Normal 74 3 5 2 2" xfId="21579" xr:uid="{68179638-C831-478F-86FD-3D0AA1BAA1D8}"/>
    <cellStyle name="Normal 74 3 5 2 2 2" xfId="21580" xr:uid="{38A42342-4C56-4E62-ADC1-61210A68BA16}"/>
    <cellStyle name="Normal 74 3 5 2 3" xfId="21581" xr:uid="{627C8419-BFD6-430D-971A-881821075A97}"/>
    <cellStyle name="Normal 74 3 5 3" xfId="21582" xr:uid="{538C9985-6639-45D4-B2CE-0AA05CFC7F67}"/>
    <cellStyle name="Normal 74 3 5 3 2" xfId="21583" xr:uid="{DDDACA41-ADED-46A6-9BB1-34A54AB67E31}"/>
    <cellStyle name="Normal 74 3 5 4" xfId="21584" xr:uid="{796E13BD-FDC3-4C22-8CD9-ABB683E6D2C0}"/>
    <cellStyle name="Normal 74 3 6" xfId="21585" xr:uid="{1D264E3C-49EC-4D33-B3D7-8AB7860480FA}"/>
    <cellStyle name="Normal 74 3 6 2" xfId="21586" xr:uid="{3D081317-ADED-4837-944E-A1AFD3C8D87C}"/>
    <cellStyle name="Normal 74 3 6 2 2" xfId="21587" xr:uid="{5DDAD7CD-EA06-454B-8D5B-08F4EA906A1C}"/>
    <cellStyle name="Normal 74 3 6 3" xfId="21588" xr:uid="{FF827458-E875-4CD5-A189-D94DC6ED4E2B}"/>
    <cellStyle name="Normal 74 3 7" xfId="21589" xr:uid="{93C84D5E-D541-43E3-8961-511B3B23114F}"/>
    <cellStyle name="Normal 74 3 7 2" xfId="21590" xr:uid="{7B9752D5-8D19-49F3-96E5-12232F68462B}"/>
    <cellStyle name="Normal 74 3 8" xfId="21591" xr:uid="{C82F98FE-5F79-4ABD-877B-61AB45A59904}"/>
    <cellStyle name="Normal 74 4" xfId="21592" xr:uid="{CDF3B5F7-A367-406B-8217-30EA24E097FE}"/>
    <cellStyle name="Normal 74 4 2" xfId="21593" xr:uid="{9315F1C7-5176-4CD8-AD04-65507DC9F4EA}"/>
    <cellStyle name="Normal 74 4 2 2" xfId="21594" xr:uid="{8CA064AE-5BA3-45AB-9E09-1DF9A4F173DE}"/>
    <cellStyle name="Normal 74 4 2 2 2" xfId="21595" xr:uid="{A108B9DA-181D-4CA3-B4C6-EDFFB0FBE363}"/>
    <cellStyle name="Normal 74 4 2 2 2 2" xfId="21596" xr:uid="{CBAEBA2C-DFB4-4A7B-BE52-E9DB2D1C7BA7}"/>
    <cellStyle name="Normal 74 4 2 2 3" xfId="21597" xr:uid="{740B8F12-170D-4C78-AB59-F80E4C1D6255}"/>
    <cellStyle name="Normal 74 4 2 3" xfId="21598" xr:uid="{C963919E-D8B1-4867-B881-0F3684AE39DE}"/>
    <cellStyle name="Normal 74 4 2 3 2" xfId="21599" xr:uid="{D15FCCEE-37C6-4EAE-AF50-297B2F15DDDC}"/>
    <cellStyle name="Normal 74 4 2 4" xfId="21600" xr:uid="{74F918A0-49BC-4A9A-A477-CCEE39E994FE}"/>
    <cellStyle name="Normal 74 4 3" xfId="21601" xr:uid="{AB50DC41-3D45-4B12-A6CA-F0AC50617F87}"/>
    <cellStyle name="Normal 74 4 3 2" xfId="21602" xr:uid="{59C09916-21A8-4462-81FF-08202AF6F5EE}"/>
    <cellStyle name="Normal 74 4 3 2 2" xfId="21603" xr:uid="{612FD3BC-17F9-41E9-A3AD-6EABD57A2C66}"/>
    <cellStyle name="Normal 74 4 3 2 2 2" xfId="21604" xr:uid="{F4102557-CF80-4929-BB26-CED6ACDD9C4E}"/>
    <cellStyle name="Normal 74 4 3 2 3" xfId="21605" xr:uid="{BB49E9D3-52B8-41BC-BBBC-D75F26DDBCD5}"/>
    <cellStyle name="Normal 74 4 3 3" xfId="21606" xr:uid="{066FD64F-D115-436B-AD2C-FFD4685D9AA3}"/>
    <cellStyle name="Normal 74 4 3 3 2" xfId="21607" xr:uid="{90AFBBA5-3D1B-472E-B6CF-9005BA85B41E}"/>
    <cellStyle name="Normal 74 4 3 4" xfId="21608" xr:uid="{C3061A9F-A2E1-4FF9-B584-65EF8D57A4B4}"/>
    <cellStyle name="Normal 74 4 4" xfId="21609" xr:uid="{17324690-E73E-4E7A-9E41-621BD65E032C}"/>
    <cellStyle name="Normal 74 4 4 2" xfId="21610" xr:uid="{5B1DDB12-36AE-4B19-8EDF-FCF7E387CAC4}"/>
    <cellStyle name="Normal 74 4 4 2 2" xfId="21611" xr:uid="{28A59103-32AA-4244-86BD-0F89E91410A2}"/>
    <cellStyle name="Normal 74 4 4 2 2 2" xfId="21612" xr:uid="{99B158D3-C4E8-4581-8034-732AEB301175}"/>
    <cellStyle name="Normal 74 4 4 2 3" xfId="21613" xr:uid="{CD605779-9B15-4D70-A3F3-DBCA1A0069FB}"/>
    <cellStyle name="Normal 74 4 4 3" xfId="21614" xr:uid="{CD401A0E-0837-4B1A-BF48-DBC353804BD6}"/>
    <cellStyle name="Normal 74 4 4 3 2" xfId="21615" xr:uid="{F828DA7C-C758-47C2-A38B-21F47492D9A5}"/>
    <cellStyle name="Normal 74 4 4 4" xfId="21616" xr:uid="{DEB99146-F5B1-40B7-B32A-B4D0B5B2317C}"/>
    <cellStyle name="Normal 74 4 5" xfId="21617" xr:uid="{263D34D3-3072-4EC1-A09A-483C68310A93}"/>
    <cellStyle name="Normal 74 4 5 2" xfId="21618" xr:uid="{BC478A2F-FFAF-4399-ABE6-673DBBA2DB59}"/>
    <cellStyle name="Normal 74 4 5 2 2" xfId="21619" xr:uid="{BB01CCC6-335C-4453-8966-AF1E8D9B4D54}"/>
    <cellStyle name="Normal 74 4 5 3" xfId="21620" xr:uid="{A4A5A29A-B579-42BC-AD2B-494E2BB49E0E}"/>
    <cellStyle name="Normal 74 4 6" xfId="21621" xr:uid="{BA9D030A-337F-423F-B873-09A15BDB4331}"/>
    <cellStyle name="Normal 74 4 6 2" xfId="21622" xr:uid="{FDE09818-47B5-47F2-AB24-D79C1608D8BB}"/>
    <cellStyle name="Normal 74 4 7" xfId="21623" xr:uid="{7B0DD696-C8F8-4337-95C3-C5567CFC1249}"/>
    <cellStyle name="Normal 74 5" xfId="21624" xr:uid="{1953964F-12FB-4829-BE7B-01964E8D4A07}"/>
    <cellStyle name="Normal 74 5 2" xfId="21625" xr:uid="{C22318F9-CE5B-46ED-BE82-35D239ED0923}"/>
    <cellStyle name="Normal 74 5 2 2" xfId="21626" xr:uid="{C9B6D805-9249-4BBD-B980-B910BF35A16F}"/>
    <cellStyle name="Normal 74 5 2 2 2" xfId="21627" xr:uid="{DF80685A-1768-4D05-9D9C-97A6904B368E}"/>
    <cellStyle name="Normal 74 5 2 3" xfId="21628" xr:uid="{BA24B8B4-31E8-4CB0-A226-3EBE0FA42708}"/>
    <cellStyle name="Normal 74 5 3" xfId="21629" xr:uid="{CF1CDD1B-268C-4B1C-9C3C-9B4180640413}"/>
    <cellStyle name="Normal 74 5 3 2" xfId="21630" xr:uid="{AE6E275A-24A9-48C4-A0DC-5CC34A348D91}"/>
    <cellStyle name="Normal 74 5 4" xfId="21631" xr:uid="{3993E2D1-8CBE-41F2-B650-3F0760612A07}"/>
    <cellStyle name="Normal 74 6" xfId="21632" xr:uid="{4B6802E2-E1D4-439F-A407-E40985BE4E87}"/>
    <cellStyle name="Normal 74 6 2" xfId="21633" xr:uid="{6BA09F03-E6EB-4076-8C85-1DB67F77EFB3}"/>
    <cellStyle name="Normal 74 6 2 2" xfId="21634" xr:uid="{19FD0E6A-111F-4601-8A89-B4B0DCDAB996}"/>
    <cellStyle name="Normal 74 6 2 2 2" xfId="21635" xr:uid="{F5505197-1860-41B9-9E99-1662416EAFFF}"/>
    <cellStyle name="Normal 74 6 2 3" xfId="21636" xr:uid="{5BFBBB75-0FF5-429F-A708-1EFF3482F7D7}"/>
    <cellStyle name="Normal 74 6 3" xfId="21637" xr:uid="{9F3366D3-5F8D-4631-9018-1DCC060AF787}"/>
    <cellStyle name="Normal 74 6 3 2" xfId="21638" xr:uid="{68767C20-7B25-4144-A844-FF71DB9A52D5}"/>
    <cellStyle name="Normal 74 6 4" xfId="21639" xr:uid="{5482CB2D-1B11-49B3-8153-1250DCE70159}"/>
    <cellStyle name="Normal 74 7" xfId="21640" xr:uid="{95949ED1-8F4B-45CF-AB6B-119B65A96AB6}"/>
    <cellStyle name="Normal 74 7 2" xfId="21641" xr:uid="{477A65D1-0E59-4EC4-A208-BF79E0F951E6}"/>
    <cellStyle name="Normal 74 7 2 2" xfId="21642" xr:uid="{6973436E-1165-4632-9DB4-9163752EEB07}"/>
    <cellStyle name="Normal 74 7 2 2 2" xfId="21643" xr:uid="{B687C66B-6B71-476F-9415-252C8DAF354F}"/>
    <cellStyle name="Normal 74 7 2 3" xfId="21644" xr:uid="{319DA97C-14C4-48B2-B852-A2D682673A91}"/>
    <cellStyle name="Normal 74 7 3" xfId="21645" xr:uid="{D0560E30-40A0-4980-88C8-E5BD6DD9D89B}"/>
    <cellStyle name="Normal 74 7 3 2" xfId="21646" xr:uid="{1934D32F-C4E0-4317-97D3-88EA09FC360F}"/>
    <cellStyle name="Normal 74 7 4" xfId="21647" xr:uid="{8A29AABB-903D-43E6-8CCA-75781C59F0CE}"/>
    <cellStyle name="Normal 74 8" xfId="21648" xr:uid="{8E73C0A3-146F-4344-BDF6-9E10C62CC2EB}"/>
    <cellStyle name="Normal 74 8 2" xfId="21649" xr:uid="{74CB9C20-3175-40E4-928C-3F5B08C739BF}"/>
    <cellStyle name="Normal 74 8 2 2" xfId="21650" xr:uid="{9541FE2A-D6E4-44E2-8090-E0619CB9D9D9}"/>
    <cellStyle name="Normal 74 8 3" xfId="21651" xr:uid="{45E2C1A0-A4BA-41BD-B021-819DB93AC2B8}"/>
    <cellStyle name="Normal 74 9" xfId="21652" xr:uid="{85692DE8-9575-4EA6-B477-DED771D744E7}"/>
    <cellStyle name="Normal 74 9 2" xfId="21653" xr:uid="{88D5B601-D6EA-4738-BB77-618A4E876372}"/>
    <cellStyle name="Normal 75" xfId="21654" xr:uid="{0FBFBDD8-9D5E-4AF4-82E2-D9E7404EA4CC}"/>
    <cellStyle name="Normal 75 10" xfId="21655" xr:uid="{312A5041-34F8-413F-9392-594B78F66856}"/>
    <cellStyle name="Normal 75 2" xfId="21656" xr:uid="{5C7075E5-09AB-4486-8B4D-CA70451D2701}"/>
    <cellStyle name="Normal 75 2 2" xfId="21657" xr:uid="{37E3F280-008B-4A69-941C-F06BDED55516}"/>
    <cellStyle name="Normal 75 2 2 2" xfId="21658" xr:uid="{4CD677FF-4542-4123-A93B-EC7B4E9E825F}"/>
    <cellStyle name="Normal 75 2 2 2 2" xfId="21659" xr:uid="{8FF1A9D4-F5F7-431F-A9CB-CB7D9EECCC65}"/>
    <cellStyle name="Normal 75 2 2 2 2 2" xfId="21660" xr:uid="{BA457033-7775-472E-A03D-EE3199DBE453}"/>
    <cellStyle name="Normal 75 2 2 2 2 2 2" xfId="21661" xr:uid="{72447300-148F-43BE-8C9C-CA9A99DF6170}"/>
    <cellStyle name="Normal 75 2 2 2 2 3" xfId="21662" xr:uid="{45FA4118-6342-4008-80A3-D5DD1116D6E8}"/>
    <cellStyle name="Normal 75 2 2 2 3" xfId="21663" xr:uid="{CD2D8D88-AC74-4C9C-8D93-94FC485348FF}"/>
    <cellStyle name="Normal 75 2 2 2 3 2" xfId="21664" xr:uid="{D523976A-4DC6-4EBB-A9C8-83FABE7B926F}"/>
    <cellStyle name="Normal 75 2 2 2 4" xfId="21665" xr:uid="{50161B12-8BC8-44CC-98C3-CBA4CFD90CB0}"/>
    <cellStyle name="Normal 75 2 2 3" xfId="21666" xr:uid="{6AFDF88B-490E-4E2B-B54C-078B0BC8D1F6}"/>
    <cellStyle name="Normal 75 2 2 3 2" xfId="21667" xr:uid="{00EF09EA-3A9D-428D-8628-ECA93E241DCC}"/>
    <cellStyle name="Normal 75 2 2 3 2 2" xfId="21668" xr:uid="{0000B1CD-0A64-44AC-8083-9FE3A08B4A3B}"/>
    <cellStyle name="Normal 75 2 2 3 2 2 2" xfId="21669" xr:uid="{C843C1C7-2FCF-40DE-876A-B38DB3AD2A13}"/>
    <cellStyle name="Normal 75 2 2 3 2 3" xfId="21670" xr:uid="{C64AE0A7-2FF8-4C3E-A8B3-12F3EF3EF6F6}"/>
    <cellStyle name="Normal 75 2 2 3 3" xfId="21671" xr:uid="{F7020791-923D-408C-AA7D-705594846704}"/>
    <cellStyle name="Normal 75 2 2 3 3 2" xfId="21672" xr:uid="{A4CE6A36-6217-47AD-8134-2845D0827E93}"/>
    <cellStyle name="Normal 75 2 2 3 4" xfId="21673" xr:uid="{7CA9CDE0-5856-4583-A360-C99D357A8B45}"/>
    <cellStyle name="Normal 75 2 2 4" xfId="21674" xr:uid="{B0E46AEE-1340-4C26-889F-D0EFB860664C}"/>
    <cellStyle name="Normal 75 2 2 4 2" xfId="21675" xr:uid="{CB00B06A-25AC-4F85-9C8F-12D29C60D58A}"/>
    <cellStyle name="Normal 75 2 2 4 2 2" xfId="21676" xr:uid="{759FE1C1-80CD-4DE4-94EA-9A1DFC51ABA0}"/>
    <cellStyle name="Normal 75 2 2 4 2 2 2" xfId="21677" xr:uid="{DFFE2ECB-92AC-4D27-9F88-63E64B448CEA}"/>
    <cellStyle name="Normal 75 2 2 4 2 3" xfId="21678" xr:uid="{FDA592F0-6540-4253-9472-5337A23D6BD7}"/>
    <cellStyle name="Normal 75 2 2 4 3" xfId="21679" xr:uid="{3D5A01F4-2EE2-4946-8E4B-F51E2F5A51ED}"/>
    <cellStyle name="Normal 75 2 2 4 3 2" xfId="21680" xr:uid="{9566306D-627E-48A8-8660-AC3F65BC801A}"/>
    <cellStyle name="Normal 75 2 2 4 4" xfId="21681" xr:uid="{3B237A88-11AE-4286-B745-299394CFAC6F}"/>
    <cellStyle name="Normal 75 2 2 5" xfId="21682" xr:uid="{EADF87D5-AC45-4600-9C4E-5EDD12A2DE25}"/>
    <cellStyle name="Normal 75 2 2 5 2" xfId="21683" xr:uid="{D43927B9-C669-4CF8-9339-3623D3BE5FAE}"/>
    <cellStyle name="Normal 75 2 2 5 2 2" xfId="21684" xr:uid="{5BD16566-C02A-48FE-9BC8-D063FE65090E}"/>
    <cellStyle name="Normal 75 2 2 5 3" xfId="21685" xr:uid="{C365C7B5-A11B-4475-B5F4-D59B586218B6}"/>
    <cellStyle name="Normal 75 2 2 6" xfId="21686" xr:uid="{02559DB8-0B28-4908-8341-27252AFA09EB}"/>
    <cellStyle name="Normal 75 2 2 6 2" xfId="21687" xr:uid="{CF90B004-8A30-4C51-8707-88F251D54D8A}"/>
    <cellStyle name="Normal 75 2 2 7" xfId="21688" xr:uid="{6868175A-8BAA-4236-9FC8-24C04181AA3A}"/>
    <cellStyle name="Normal 75 2 3" xfId="21689" xr:uid="{72E0C21A-8DEB-48CA-991E-53F22274A60F}"/>
    <cellStyle name="Normal 75 2 3 2" xfId="21690" xr:uid="{A8B1A53F-E88B-45B1-80E0-394927BF8A0A}"/>
    <cellStyle name="Normal 75 2 3 2 2" xfId="21691" xr:uid="{41B76299-8AD6-4BB6-A5A1-8E746E05ADFD}"/>
    <cellStyle name="Normal 75 2 3 2 2 2" xfId="21692" xr:uid="{3D693937-D6F3-4221-9D03-16D84DE76658}"/>
    <cellStyle name="Normal 75 2 3 2 3" xfId="21693" xr:uid="{66023F5C-C2B3-44E4-940B-B7D807189CDF}"/>
    <cellStyle name="Normal 75 2 3 3" xfId="21694" xr:uid="{CDFB5E15-FDFC-4EF1-8627-B8ECCEF42445}"/>
    <cellStyle name="Normal 75 2 3 3 2" xfId="21695" xr:uid="{9DCAFB13-96BE-4EBE-993D-4C9AF6E182E8}"/>
    <cellStyle name="Normal 75 2 3 4" xfId="21696" xr:uid="{AFF9DE58-6C50-4754-AFB4-0D911A127065}"/>
    <cellStyle name="Normal 75 2 4" xfId="21697" xr:uid="{41680CB4-10D8-48D7-A58F-78CA0D757E73}"/>
    <cellStyle name="Normal 75 2 4 2" xfId="21698" xr:uid="{4E42B060-5840-4E57-907D-24F5BBFF38E4}"/>
    <cellStyle name="Normal 75 2 4 2 2" xfId="21699" xr:uid="{9E42365F-0803-4000-B107-0567C29F0F71}"/>
    <cellStyle name="Normal 75 2 4 2 2 2" xfId="21700" xr:uid="{9C1F8582-95A8-45B3-ABB0-E1BDA9FBA345}"/>
    <cellStyle name="Normal 75 2 4 2 3" xfId="21701" xr:uid="{7DA3B4A9-7ADE-4190-85F7-FDD261B7A923}"/>
    <cellStyle name="Normal 75 2 4 3" xfId="21702" xr:uid="{B6993291-B5BE-4BB4-98C4-358A0367AFE6}"/>
    <cellStyle name="Normal 75 2 4 3 2" xfId="21703" xr:uid="{D21997C2-B04C-440D-B569-C54A1CF18B03}"/>
    <cellStyle name="Normal 75 2 4 4" xfId="21704" xr:uid="{09D6C796-95BE-43EF-A6E5-A33EE885E2F7}"/>
    <cellStyle name="Normal 75 2 5" xfId="21705" xr:uid="{6993FD77-41E4-4736-9D2A-2D7B9E8DC1F3}"/>
    <cellStyle name="Normal 75 2 5 2" xfId="21706" xr:uid="{FB29F5B6-8A15-4A92-8C3E-64E7AD56F014}"/>
    <cellStyle name="Normal 75 2 5 2 2" xfId="21707" xr:uid="{368BD74E-0B1C-41D5-AB96-51A560CBF0A6}"/>
    <cellStyle name="Normal 75 2 5 2 2 2" xfId="21708" xr:uid="{99D48BE1-1B6F-44D1-A176-B70351BE3CBE}"/>
    <cellStyle name="Normal 75 2 5 2 3" xfId="21709" xr:uid="{26905212-5E34-4753-A623-48A26916D382}"/>
    <cellStyle name="Normal 75 2 5 3" xfId="21710" xr:uid="{9DF4E49C-D560-4F2D-BF37-43B01041702F}"/>
    <cellStyle name="Normal 75 2 5 3 2" xfId="21711" xr:uid="{6BA1C8FD-F6D9-48E8-B5AE-5375AFDF5E4D}"/>
    <cellStyle name="Normal 75 2 5 4" xfId="21712" xr:uid="{3C282CDF-6B4A-46EE-B892-DBA8D5929FA0}"/>
    <cellStyle name="Normal 75 2 6" xfId="21713" xr:uid="{10800D7E-FE1C-4AFD-8A59-D4D4BF58FD0C}"/>
    <cellStyle name="Normal 75 2 6 2" xfId="21714" xr:uid="{9A68334F-C55A-429A-87DC-735AB39C4607}"/>
    <cellStyle name="Normal 75 2 6 2 2" xfId="21715" xr:uid="{41747F3A-C2D3-42DC-85D4-2BC725E2286B}"/>
    <cellStyle name="Normal 75 2 6 3" xfId="21716" xr:uid="{59A37216-6A87-4DA0-88B2-B15517640B2E}"/>
    <cellStyle name="Normal 75 2 7" xfId="21717" xr:uid="{FE01289A-17AC-4B59-A190-D5ED8D898394}"/>
    <cellStyle name="Normal 75 2 7 2" xfId="21718" xr:uid="{59C58204-B8A3-4835-8440-50EB7F7C5EE8}"/>
    <cellStyle name="Normal 75 2 8" xfId="21719" xr:uid="{02A9FD44-D4EF-46E8-A695-A7B2290CC8E2}"/>
    <cellStyle name="Normal 75 3" xfId="21720" xr:uid="{61CE989F-06C3-4EA2-9C0E-98989D403C50}"/>
    <cellStyle name="Normal 75 3 2" xfId="21721" xr:uid="{49CAFCAC-8BD7-42FF-9C45-A451693C8880}"/>
    <cellStyle name="Normal 75 3 2 2" xfId="21722" xr:uid="{6071BE07-AC97-4DE7-8066-70E9952DCEE5}"/>
    <cellStyle name="Normal 75 3 2 2 2" xfId="21723" xr:uid="{B6B9185E-429B-41D1-A761-4AB44C31B56A}"/>
    <cellStyle name="Normal 75 3 2 2 2 2" xfId="21724" xr:uid="{2CE84104-1BFD-4AA8-93D5-969D9E017CE8}"/>
    <cellStyle name="Normal 75 3 2 2 2 2 2" xfId="21725" xr:uid="{96FA6E9B-0842-4302-A20D-5490BEC715A3}"/>
    <cellStyle name="Normal 75 3 2 2 2 3" xfId="21726" xr:uid="{3430F8BF-C989-4F91-806E-2FF7A660778D}"/>
    <cellStyle name="Normal 75 3 2 2 3" xfId="21727" xr:uid="{FA8B586B-3E0B-4BBC-9B2B-5D49201442BF}"/>
    <cellStyle name="Normal 75 3 2 2 3 2" xfId="21728" xr:uid="{3FD77D9A-7E16-4D67-BC0C-ABDC9E805F56}"/>
    <cellStyle name="Normal 75 3 2 2 4" xfId="21729" xr:uid="{1BD5B8B3-7E06-4AA4-A7BD-0AAEF1396200}"/>
    <cellStyle name="Normal 75 3 2 3" xfId="21730" xr:uid="{7844F37F-8920-44AA-AFE4-31B4981AC627}"/>
    <cellStyle name="Normal 75 3 2 3 2" xfId="21731" xr:uid="{956A2CC4-6C5F-4A63-BB54-8A2C9360236C}"/>
    <cellStyle name="Normal 75 3 2 3 2 2" xfId="21732" xr:uid="{188500F8-5470-4E7E-AD12-FC62AA80879D}"/>
    <cellStyle name="Normal 75 3 2 3 2 2 2" xfId="21733" xr:uid="{D0B476E9-009A-417E-9D32-8C5BD6A88842}"/>
    <cellStyle name="Normal 75 3 2 3 2 3" xfId="21734" xr:uid="{D8F6412F-FFEE-4159-A631-B70A6CAAF189}"/>
    <cellStyle name="Normal 75 3 2 3 3" xfId="21735" xr:uid="{25A1D593-526D-463F-BDD9-496BBD76855B}"/>
    <cellStyle name="Normal 75 3 2 3 3 2" xfId="21736" xr:uid="{5855036F-B377-4C0E-9783-70CBD59E17F0}"/>
    <cellStyle name="Normal 75 3 2 3 4" xfId="21737" xr:uid="{FFB25F30-98F1-4D37-B997-1E52472A85B6}"/>
    <cellStyle name="Normal 75 3 2 4" xfId="21738" xr:uid="{C7BD4BEB-5841-4971-ACDD-2C90A6759FA1}"/>
    <cellStyle name="Normal 75 3 2 4 2" xfId="21739" xr:uid="{ABC5E0E3-D206-437F-95F2-BBEE7F6F7030}"/>
    <cellStyle name="Normal 75 3 2 4 2 2" xfId="21740" xr:uid="{38DC0360-9785-494E-985B-2C71D71687F8}"/>
    <cellStyle name="Normal 75 3 2 4 2 2 2" xfId="21741" xr:uid="{8A35EE37-2153-4D35-A641-4EC8F6715B9D}"/>
    <cellStyle name="Normal 75 3 2 4 2 3" xfId="21742" xr:uid="{92CF759F-280E-4768-BF42-5913F3EFCED9}"/>
    <cellStyle name="Normal 75 3 2 4 3" xfId="21743" xr:uid="{01CBE42C-4A46-4A39-B857-B9D0DA724875}"/>
    <cellStyle name="Normal 75 3 2 4 3 2" xfId="21744" xr:uid="{27DC25D9-E1A7-4AAE-B4DF-F8D78C52B7C9}"/>
    <cellStyle name="Normal 75 3 2 4 4" xfId="21745" xr:uid="{3F5D82F2-34E1-4CDE-A15D-DAEF10623CCA}"/>
    <cellStyle name="Normal 75 3 2 5" xfId="21746" xr:uid="{88A080E0-BED3-4BCA-A7E2-949060EAEC10}"/>
    <cellStyle name="Normal 75 3 2 5 2" xfId="21747" xr:uid="{DA78932E-AAD2-41C5-AE76-C9CC16B27CE9}"/>
    <cellStyle name="Normal 75 3 2 5 2 2" xfId="21748" xr:uid="{BE924FB5-4B90-4F02-8408-E9BF0DEE5B83}"/>
    <cellStyle name="Normal 75 3 2 5 3" xfId="21749" xr:uid="{28FA4629-BA67-4128-A8AF-42888DB66397}"/>
    <cellStyle name="Normal 75 3 2 6" xfId="21750" xr:uid="{F34B0C65-4C56-4BCE-8A0E-CAE4F58CB96B}"/>
    <cellStyle name="Normal 75 3 2 6 2" xfId="21751" xr:uid="{2BCBC0EF-AE88-46CC-99B7-B2A3A84D8177}"/>
    <cellStyle name="Normal 75 3 2 7" xfId="21752" xr:uid="{25DBBAEE-D414-4200-B8A8-44A1E1C1EE7A}"/>
    <cellStyle name="Normal 75 3 3" xfId="21753" xr:uid="{F03C6E2A-0F52-4829-9C77-2866C83EFD43}"/>
    <cellStyle name="Normal 75 3 3 2" xfId="21754" xr:uid="{DE50061C-BAAF-42E3-A1EE-4C23DDEE1998}"/>
    <cellStyle name="Normal 75 3 3 2 2" xfId="21755" xr:uid="{9FB52CBB-5A1F-4A43-9070-B02A1B42F78A}"/>
    <cellStyle name="Normal 75 3 3 2 2 2" xfId="21756" xr:uid="{04F44615-989A-4D0C-909B-14B311550337}"/>
    <cellStyle name="Normal 75 3 3 2 3" xfId="21757" xr:uid="{8DF3BA5E-50E4-48AC-8EC4-6AA5DC8F36C7}"/>
    <cellStyle name="Normal 75 3 3 3" xfId="21758" xr:uid="{F09087AC-D5A6-4844-9E7A-E23246753753}"/>
    <cellStyle name="Normal 75 3 3 3 2" xfId="21759" xr:uid="{6EA8F44B-413F-43F5-9860-B4F85191149A}"/>
    <cellStyle name="Normal 75 3 3 4" xfId="21760" xr:uid="{9931FFA1-9DC4-4ED6-AC55-96A74B4383EE}"/>
    <cellStyle name="Normal 75 3 4" xfId="21761" xr:uid="{01641B95-5AC6-4CE1-8288-5C694B690F84}"/>
    <cellStyle name="Normal 75 3 4 2" xfId="21762" xr:uid="{FB9EA0B8-EFF2-4ECB-A504-BB312937ED1B}"/>
    <cellStyle name="Normal 75 3 4 2 2" xfId="21763" xr:uid="{4AD5B944-A4E6-4530-BC00-5837DAD6F91C}"/>
    <cellStyle name="Normal 75 3 4 2 2 2" xfId="21764" xr:uid="{FE9F582A-3F33-4312-9F8F-F26DFA229828}"/>
    <cellStyle name="Normal 75 3 4 2 3" xfId="21765" xr:uid="{C39C9A6F-A58D-479A-80CB-3A8E1EEFD26C}"/>
    <cellStyle name="Normal 75 3 4 3" xfId="21766" xr:uid="{0A6014AB-80CD-4E12-9780-787C7B1D4F13}"/>
    <cellStyle name="Normal 75 3 4 3 2" xfId="21767" xr:uid="{5955E41A-29AA-4AAB-8875-562CD9AB4B38}"/>
    <cellStyle name="Normal 75 3 4 4" xfId="21768" xr:uid="{91D57524-9EE9-47CD-914F-CFEA4C489936}"/>
    <cellStyle name="Normal 75 3 5" xfId="21769" xr:uid="{36A3990E-3DCB-4CB5-8F66-FF403CC5A374}"/>
    <cellStyle name="Normal 75 3 5 2" xfId="21770" xr:uid="{909EEC06-A478-45AA-984C-AB74CB2A5B68}"/>
    <cellStyle name="Normal 75 3 5 2 2" xfId="21771" xr:uid="{83BC7BA3-B95E-4B0C-BD55-6AD5C75B7449}"/>
    <cellStyle name="Normal 75 3 5 2 2 2" xfId="21772" xr:uid="{75BE6E46-BA77-40AB-9670-6365971E9A64}"/>
    <cellStyle name="Normal 75 3 5 2 3" xfId="21773" xr:uid="{B6BAD04A-66EB-4621-A768-CF493E6E9ABE}"/>
    <cellStyle name="Normal 75 3 5 3" xfId="21774" xr:uid="{92E2509C-3C8A-4E71-B1AA-39F0CF985E17}"/>
    <cellStyle name="Normal 75 3 5 3 2" xfId="21775" xr:uid="{BB923B3E-6C98-446C-A5D8-D7A61FD2D4F2}"/>
    <cellStyle name="Normal 75 3 5 4" xfId="21776" xr:uid="{8FF46317-2894-467E-A6AE-827CBFC25AD6}"/>
    <cellStyle name="Normal 75 3 6" xfId="21777" xr:uid="{4018E9D9-DA84-45AE-BB51-03FC0956C56B}"/>
    <cellStyle name="Normal 75 3 6 2" xfId="21778" xr:uid="{9B70164E-DE7B-4727-9D0D-156E1C42DCB7}"/>
    <cellStyle name="Normal 75 3 6 2 2" xfId="21779" xr:uid="{53B0D154-6D16-41F2-8CC8-F8CE85947229}"/>
    <cellStyle name="Normal 75 3 6 3" xfId="21780" xr:uid="{D7D0F3A4-9B62-4F3B-8723-078A4246D280}"/>
    <cellStyle name="Normal 75 3 7" xfId="21781" xr:uid="{DB468FB8-EDFA-4D97-B7BB-2BB9DC7442AD}"/>
    <cellStyle name="Normal 75 3 7 2" xfId="21782" xr:uid="{FF0A9161-141B-4E6B-B015-5948B0200EEE}"/>
    <cellStyle name="Normal 75 3 8" xfId="21783" xr:uid="{22D49A39-9FC4-4EDA-942E-5C2FD1197FC6}"/>
    <cellStyle name="Normal 75 4" xfId="21784" xr:uid="{1770F5AA-9C7C-41F7-85C9-E2A284B7F545}"/>
    <cellStyle name="Normal 75 4 2" xfId="21785" xr:uid="{6BD986C1-0A52-4247-A3D3-B5471B629930}"/>
    <cellStyle name="Normal 75 4 2 2" xfId="21786" xr:uid="{37CFF60D-2A8E-4969-9C3B-9651473D310A}"/>
    <cellStyle name="Normal 75 4 2 2 2" xfId="21787" xr:uid="{5D64907F-6535-4258-82CA-EC7F4D4FE10F}"/>
    <cellStyle name="Normal 75 4 2 2 2 2" xfId="21788" xr:uid="{2C7ADB04-A02F-44F7-AC10-C3FB8A72445F}"/>
    <cellStyle name="Normal 75 4 2 2 3" xfId="21789" xr:uid="{7698013E-D1DF-450D-802A-E0061942D4EA}"/>
    <cellStyle name="Normal 75 4 2 3" xfId="21790" xr:uid="{4FE0A05E-F769-4616-A859-DE14EB7D2B88}"/>
    <cellStyle name="Normal 75 4 2 3 2" xfId="21791" xr:uid="{AF3D7D7E-FA29-4797-AD79-22999D1A8D1B}"/>
    <cellStyle name="Normal 75 4 2 4" xfId="21792" xr:uid="{F690DEF0-6631-4F21-B701-E5B6450EFC5D}"/>
    <cellStyle name="Normal 75 4 3" xfId="21793" xr:uid="{1B7C2FE6-2A04-4112-9974-DA8AB5D9C5E0}"/>
    <cellStyle name="Normal 75 4 3 2" xfId="21794" xr:uid="{460E77D6-FFD8-44A9-84AF-5707BA334450}"/>
    <cellStyle name="Normal 75 4 3 2 2" xfId="21795" xr:uid="{D44A8408-E4D1-42D0-BADA-B0FF21EFA50A}"/>
    <cellStyle name="Normal 75 4 3 2 2 2" xfId="21796" xr:uid="{859F8C16-3410-4E87-BB5B-BB780C63E3DA}"/>
    <cellStyle name="Normal 75 4 3 2 3" xfId="21797" xr:uid="{B72CF4EE-2809-4B23-91C8-64905B014DB9}"/>
    <cellStyle name="Normal 75 4 3 3" xfId="21798" xr:uid="{FBB7368E-0F24-4AE5-BFD1-4EF562D4F782}"/>
    <cellStyle name="Normal 75 4 3 3 2" xfId="21799" xr:uid="{32462495-090B-4BF9-B3EB-2BAFA3763D90}"/>
    <cellStyle name="Normal 75 4 3 4" xfId="21800" xr:uid="{CCB76E75-FCD2-4ADB-A949-EF4316A7DF36}"/>
    <cellStyle name="Normal 75 4 4" xfId="21801" xr:uid="{82073C89-7D63-49AA-92FC-A8D19D7EB455}"/>
    <cellStyle name="Normal 75 4 4 2" xfId="21802" xr:uid="{5A92A669-E30C-4748-90F0-BE33F2ADC72B}"/>
    <cellStyle name="Normal 75 4 4 2 2" xfId="21803" xr:uid="{B666D85C-9858-41A3-8423-86EF70BF60F8}"/>
    <cellStyle name="Normal 75 4 4 2 2 2" xfId="21804" xr:uid="{EF52B1B1-DAA5-4166-ADB0-A49C9B5DE678}"/>
    <cellStyle name="Normal 75 4 4 2 3" xfId="21805" xr:uid="{849640D9-4802-4C5F-9105-3BABA7A7681C}"/>
    <cellStyle name="Normal 75 4 4 3" xfId="21806" xr:uid="{42531FE7-F865-4DC2-9DA4-10842344C365}"/>
    <cellStyle name="Normal 75 4 4 3 2" xfId="21807" xr:uid="{691C8F56-2C1F-4CC1-A867-813524E04E5B}"/>
    <cellStyle name="Normal 75 4 4 4" xfId="21808" xr:uid="{4DDEAFDC-A6A4-4758-8FFE-EB1585617F57}"/>
    <cellStyle name="Normal 75 4 5" xfId="21809" xr:uid="{8F63183F-1DC9-4155-ACCF-7EE1D3AD4581}"/>
    <cellStyle name="Normal 75 4 5 2" xfId="21810" xr:uid="{D9DA6077-1073-4E44-BAE4-368442ABCD5D}"/>
    <cellStyle name="Normal 75 4 5 2 2" xfId="21811" xr:uid="{931CB7E4-EB13-4C5E-AB02-23DAF18AE17C}"/>
    <cellStyle name="Normal 75 4 5 3" xfId="21812" xr:uid="{33774A8A-7822-4933-8EC7-D3D722DBE50C}"/>
    <cellStyle name="Normal 75 4 6" xfId="21813" xr:uid="{3C27220D-A972-4AB7-A35C-69EAEE2ABA4B}"/>
    <cellStyle name="Normal 75 4 6 2" xfId="21814" xr:uid="{0311BE16-392D-482B-8640-14B95BB9334B}"/>
    <cellStyle name="Normal 75 4 7" xfId="21815" xr:uid="{B88C769D-891D-4049-BD50-A018825CA2BB}"/>
    <cellStyle name="Normal 75 5" xfId="21816" xr:uid="{28A7E103-D0D4-4FB5-9CB3-CC465AE9B7FF}"/>
    <cellStyle name="Normal 75 5 2" xfId="21817" xr:uid="{47C290D0-5BC0-44BF-A1A4-6EEB7A85BEA7}"/>
    <cellStyle name="Normal 75 5 2 2" xfId="21818" xr:uid="{A50673AC-F5E6-472F-A78A-F9B356B0D8C9}"/>
    <cellStyle name="Normal 75 5 2 2 2" xfId="21819" xr:uid="{2FBB59E4-73FB-49BD-873E-FD21869118FC}"/>
    <cellStyle name="Normal 75 5 2 3" xfId="21820" xr:uid="{B9270E3A-E66A-44E9-BFFB-3F2D82FB5C94}"/>
    <cellStyle name="Normal 75 5 3" xfId="21821" xr:uid="{575B74D1-82AA-49FE-9634-3A308AD9C8FF}"/>
    <cellStyle name="Normal 75 5 3 2" xfId="21822" xr:uid="{37794867-B877-4644-836F-D52F5D6BB52A}"/>
    <cellStyle name="Normal 75 5 4" xfId="21823" xr:uid="{DFF30252-CC59-4A44-B86F-F57C82D0832F}"/>
    <cellStyle name="Normal 75 6" xfId="21824" xr:uid="{AA0B8F7E-8908-4D9D-991B-F824E5017763}"/>
    <cellStyle name="Normal 75 6 2" xfId="21825" xr:uid="{1A496141-836B-45CA-A1BE-5EE1A11F78F2}"/>
    <cellStyle name="Normal 75 6 2 2" xfId="21826" xr:uid="{07A93A21-2D6D-4401-8270-012D2C04E9C3}"/>
    <cellStyle name="Normal 75 6 2 2 2" xfId="21827" xr:uid="{C61ED6E5-7BFE-4C79-A92B-F0925523F670}"/>
    <cellStyle name="Normal 75 6 2 3" xfId="21828" xr:uid="{C2A6570B-EF98-44F4-9887-066ABB650A8F}"/>
    <cellStyle name="Normal 75 6 3" xfId="21829" xr:uid="{050E78DD-179E-45F0-BABD-8787A5BC9B12}"/>
    <cellStyle name="Normal 75 6 3 2" xfId="21830" xr:uid="{A0DF7F0F-75BC-417C-A78F-F380D8590EE8}"/>
    <cellStyle name="Normal 75 6 4" xfId="21831" xr:uid="{64FE1244-0CB5-4625-B7CA-811F543F48D8}"/>
    <cellStyle name="Normal 75 7" xfId="21832" xr:uid="{F5451441-C422-4A11-97CC-F8FAF2CBFFD3}"/>
    <cellStyle name="Normal 75 7 2" xfId="21833" xr:uid="{560FDD8D-6139-49C3-A0DD-48349012C139}"/>
    <cellStyle name="Normal 75 7 2 2" xfId="21834" xr:uid="{6211A4BE-F0E6-43BA-A17D-FCB5712FD6C3}"/>
    <cellStyle name="Normal 75 7 2 2 2" xfId="21835" xr:uid="{FE457453-27D2-4E6F-9A19-C7132F95D81B}"/>
    <cellStyle name="Normal 75 7 2 3" xfId="21836" xr:uid="{3350505E-030A-4BC8-9B31-71A299762107}"/>
    <cellStyle name="Normal 75 7 3" xfId="21837" xr:uid="{C13DAB86-6916-46CB-AC2A-B722281A4809}"/>
    <cellStyle name="Normal 75 7 3 2" xfId="21838" xr:uid="{CCA57747-8A10-4DA8-B9E7-10964FA6F86B}"/>
    <cellStyle name="Normal 75 7 4" xfId="21839" xr:uid="{9952E63D-8FD2-4BC3-B66B-F7C7EC82C667}"/>
    <cellStyle name="Normal 75 8" xfId="21840" xr:uid="{D213ADE9-C0C9-45B7-BCE8-BC1D5006E5FC}"/>
    <cellStyle name="Normal 75 8 2" xfId="21841" xr:uid="{65663F47-B9C7-42B9-97B4-2112EFF9616B}"/>
    <cellStyle name="Normal 75 8 2 2" xfId="21842" xr:uid="{B05098A9-1217-4AF2-8819-46CB4A13F222}"/>
    <cellStyle name="Normal 75 8 3" xfId="21843" xr:uid="{A3AC8761-DA31-494D-AB99-FA2B6F2B1894}"/>
    <cellStyle name="Normal 75 9" xfId="21844" xr:uid="{6119B884-D48D-47F7-9059-858C4090D633}"/>
    <cellStyle name="Normal 75 9 2" xfId="21845" xr:uid="{77ACE0C9-0406-4374-B26D-F9D63387D715}"/>
    <cellStyle name="Normal 76" xfId="21846" xr:uid="{0B93620B-6588-4DE9-B927-5F7F604014F9}"/>
    <cellStyle name="Normal 76 10" xfId="21847" xr:uid="{20BF9C84-9F33-4717-8BB2-7CBBBCFCD013}"/>
    <cellStyle name="Normal 76 2" xfId="21848" xr:uid="{5793E182-C947-4661-9B8C-9F3A615C6903}"/>
    <cellStyle name="Normal 76 2 2" xfId="21849" xr:uid="{7D619DCA-AFC2-425A-8411-64A2B97AF37A}"/>
    <cellStyle name="Normal 76 2 2 2" xfId="21850" xr:uid="{AF2348B0-86F4-4204-93B4-511BCD75DDAE}"/>
    <cellStyle name="Normal 76 2 2 2 2" xfId="21851" xr:uid="{E50F8856-9CA5-4827-B8C1-B994A9EA4C36}"/>
    <cellStyle name="Normal 76 2 2 2 2 2" xfId="21852" xr:uid="{0724FB89-7A16-4C3D-80F3-3FC7D6C4EEA0}"/>
    <cellStyle name="Normal 76 2 2 2 2 2 2" xfId="21853" xr:uid="{0292679A-2CB0-41A1-8D17-1630A5000EB4}"/>
    <cellStyle name="Normal 76 2 2 2 2 3" xfId="21854" xr:uid="{1CFDD0BA-9E5F-47A8-A58B-DE7507592C4F}"/>
    <cellStyle name="Normal 76 2 2 2 3" xfId="21855" xr:uid="{D57B5A3A-8868-4C7B-889E-73C8F7381519}"/>
    <cellStyle name="Normal 76 2 2 2 3 2" xfId="21856" xr:uid="{CBF1DBC4-1986-44F1-9852-C2F42C9C741C}"/>
    <cellStyle name="Normal 76 2 2 2 4" xfId="21857" xr:uid="{54443D1C-0DEF-4D86-9437-76B331A9C23D}"/>
    <cellStyle name="Normal 76 2 2 3" xfId="21858" xr:uid="{BE50CCCA-2483-4F48-87E4-18DCD67A2F63}"/>
    <cellStyle name="Normal 76 2 2 3 2" xfId="21859" xr:uid="{3D83E670-D00E-4DB2-8487-7B298536C721}"/>
    <cellStyle name="Normal 76 2 2 3 2 2" xfId="21860" xr:uid="{36DDB569-4273-41D1-ACD0-11094169A5D4}"/>
    <cellStyle name="Normal 76 2 2 3 2 2 2" xfId="21861" xr:uid="{6EA0CFA7-0682-4DF3-BFA6-B5860375DBB9}"/>
    <cellStyle name="Normal 76 2 2 3 2 3" xfId="21862" xr:uid="{16DEDE3B-962C-40F2-85F3-DA49C8466223}"/>
    <cellStyle name="Normal 76 2 2 3 3" xfId="21863" xr:uid="{7E5AE357-28F0-43CD-B1EE-46E2CD4426EF}"/>
    <cellStyle name="Normal 76 2 2 3 3 2" xfId="21864" xr:uid="{3EE0FFBC-FF8E-40D7-8439-E9C38DD8F982}"/>
    <cellStyle name="Normal 76 2 2 3 4" xfId="21865" xr:uid="{2A4B2862-B6F1-410E-9A2F-5FF980792168}"/>
    <cellStyle name="Normal 76 2 2 4" xfId="21866" xr:uid="{8E28CC53-8A18-4631-A999-9EBC74A12DB1}"/>
    <cellStyle name="Normal 76 2 2 4 2" xfId="21867" xr:uid="{63D93C73-ABD1-46D0-9440-8ABBA6FD08DE}"/>
    <cellStyle name="Normal 76 2 2 4 2 2" xfId="21868" xr:uid="{BECA83E5-B0F8-4936-A5B3-8B33EFDC3141}"/>
    <cellStyle name="Normal 76 2 2 4 2 2 2" xfId="21869" xr:uid="{3B070FEE-22F7-4ED0-9D0D-191D894FF2BD}"/>
    <cellStyle name="Normal 76 2 2 4 2 3" xfId="21870" xr:uid="{B6106A91-A94D-48E3-88A5-19E8F2B2F805}"/>
    <cellStyle name="Normal 76 2 2 4 3" xfId="21871" xr:uid="{7EC82B25-7CF8-4550-B722-E24477981C73}"/>
    <cellStyle name="Normal 76 2 2 4 3 2" xfId="21872" xr:uid="{F72095CC-3466-4753-85FA-48A6FA92B649}"/>
    <cellStyle name="Normal 76 2 2 4 4" xfId="21873" xr:uid="{D017135A-2658-48E3-B2E5-FAF886199B09}"/>
    <cellStyle name="Normal 76 2 2 5" xfId="21874" xr:uid="{D199C780-96A8-449D-A394-D1643D58CE8F}"/>
    <cellStyle name="Normal 76 2 2 5 2" xfId="21875" xr:uid="{2601D597-92DD-4E13-9C7F-366D565657C2}"/>
    <cellStyle name="Normal 76 2 2 5 2 2" xfId="21876" xr:uid="{38F6DA0D-92E7-461B-8F94-219546E001E9}"/>
    <cellStyle name="Normal 76 2 2 5 3" xfId="21877" xr:uid="{80D8C794-181C-4BB7-ADDF-29871AB4ABD9}"/>
    <cellStyle name="Normal 76 2 2 6" xfId="21878" xr:uid="{9EEA0C77-91E5-4D21-BA0E-E638CB70D75E}"/>
    <cellStyle name="Normal 76 2 2 6 2" xfId="21879" xr:uid="{22A70183-C6FB-4A41-AC0F-CC0F2940ECA3}"/>
    <cellStyle name="Normal 76 2 2 7" xfId="21880" xr:uid="{68C78976-BC89-4591-9980-D414804CF2F2}"/>
    <cellStyle name="Normal 76 2 3" xfId="21881" xr:uid="{97DF131A-4803-4A1B-954A-8AACEC27F970}"/>
    <cellStyle name="Normal 76 2 3 2" xfId="21882" xr:uid="{D5ED749B-AC94-461F-8567-51A3C82B4E20}"/>
    <cellStyle name="Normal 76 2 3 2 2" xfId="21883" xr:uid="{4AFF414A-769C-44C2-A9EF-CCCB08A32425}"/>
    <cellStyle name="Normal 76 2 3 2 2 2" xfId="21884" xr:uid="{B13F4202-2A89-4B60-B086-8DFCB45B3F92}"/>
    <cellStyle name="Normal 76 2 3 2 3" xfId="21885" xr:uid="{8C6675B0-B15E-46D9-8737-92EFE835A0DA}"/>
    <cellStyle name="Normal 76 2 3 3" xfId="21886" xr:uid="{9782FD1A-60C2-4454-90AD-2937A93C6FDB}"/>
    <cellStyle name="Normal 76 2 3 3 2" xfId="21887" xr:uid="{799E7522-1ADD-4E07-9FA4-FE34F2E965D4}"/>
    <cellStyle name="Normal 76 2 3 4" xfId="21888" xr:uid="{B735DDCE-21B7-4805-8DCF-8E6AF6EC7551}"/>
    <cellStyle name="Normal 76 2 4" xfId="21889" xr:uid="{6501C76F-511B-4243-B7A0-68D7BE60F3EB}"/>
    <cellStyle name="Normal 76 2 4 2" xfId="21890" xr:uid="{5383CAEB-D851-4C6E-9007-33A5B658D00D}"/>
    <cellStyle name="Normal 76 2 4 2 2" xfId="21891" xr:uid="{7250FCB1-6598-43ED-95FC-D45AD0EA0BAF}"/>
    <cellStyle name="Normal 76 2 4 2 2 2" xfId="21892" xr:uid="{E5E2E1A9-FEEE-40FF-B043-F27B705AED50}"/>
    <cellStyle name="Normal 76 2 4 2 3" xfId="21893" xr:uid="{78910A13-FB57-496A-B509-ECB6D7BCE92D}"/>
    <cellStyle name="Normal 76 2 4 3" xfId="21894" xr:uid="{F90C5275-A9D7-4DB6-A941-ADF446CCA037}"/>
    <cellStyle name="Normal 76 2 4 3 2" xfId="21895" xr:uid="{E7C95F07-507E-44C3-8BDF-9D011E4F03E2}"/>
    <cellStyle name="Normal 76 2 4 4" xfId="21896" xr:uid="{DF64071D-6A98-4FEB-9D30-62785FC2B99A}"/>
    <cellStyle name="Normal 76 2 5" xfId="21897" xr:uid="{4656DB3B-AD5B-48D9-8A0B-B89F8E2EB789}"/>
    <cellStyle name="Normal 76 2 5 2" xfId="21898" xr:uid="{FFA08D12-A983-4655-9E6E-D70BF8A15EA8}"/>
    <cellStyle name="Normal 76 2 5 2 2" xfId="21899" xr:uid="{D04271C2-8D64-4850-9CDA-5116C7D4C6B1}"/>
    <cellStyle name="Normal 76 2 5 2 2 2" xfId="21900" xr:uid="{A1CA9134-6939-4CED-84A7-8DDABAC8D569}"/>
    <cellStyle name="Normal 76 2 5 2 3" xfId="21901" xr:uid="{E6EA09BC-2574-475E-A132-BF9D3D4A6829}"/>
    <cellStyle name="Normal 76 2 5 3" xfId="21902" xr:uid="{3E200618-A3E9-447D-B109-44E1FEEBB805}"/>
    <cellStyle name="Normal 76 2 5 3 2" xfId="21903" xr:uid="{EE33C3DA-0128-478A-9B83-D396773182CA}"/>
    <cellStyle name="Normal 76 2 5 4" xfId="21904" xr:uid="{9AD46FE3-45F6-4D7F-A59B-9503336A84D1}"/>
    <cellStyle name="Normal 76 2 6" xfId="21905" xr:uid="{4F79DF5C-012E-4D27-9F13-776E15067363}"/>
    <cellStyle name="Normal 76 2 6 2" xfId="21906" xr:uid="{40FA1FCC-E286-4C15-AB46-45AFDCBB54FD}"/>
    <cellStyle name="Normal 76 2 6 2 2" xfId="21907" xr:uid="{E04FAACB-099C-49EC-9F44-EFEAA7BAD394}"/>
    <cellStyle name="Normal 76 2 6 3" xfId="21908" xr:uid="{2A25FC06-0B5B-40CE-84EC-F8E5C9297D17}"/>
    <cellStyle name="Normal 76 2 7" xfId="21909" xr:uid="{7A11C897-EB0E-4F3B-A859-F12AEFDD7C81}"/>
    <cellStyle name="Normal 76 2 7 2" xfId="21910" xr:uid="{9AE607A0-5BE4-408D-8A50-22551FD5E262}"/>
    <cellStyle name="Normal 76 2 8" xfId="21911" xr:uid="{D72C3A8B-1338-436D-B48E-16D021F6B41D}"/>
    <cellStyle name="Normal 76 3" xfId="21912" xr:uid="{428B1CA2-A932-47E1-8F5F-4C75229B30C4}"/>
    <cellStyle name="Normal 76 3 2" xfId="21913" xr:uid="{5A92DF65-1F9D-4F56-A550-8F43D0DC9418}"/>
    <cellStyle name="Normal 76 3 2 2" xfId="21914" xr:uid="{D83C44E2-41FF-468B-89B2-71EB1FE64B04}"/>
    <cellStyle name="Normal 76 3 2 2 2" xfId="21915" xr:uid="{50C90B33-F7A5-4485-90F5-46A22C9E8ADA}"/>
    <cellStyle name="Normal 76 3 2 2 2 2" xfId="21916" xr:uid="{85E0ECFB-4AEB-4429-B3E7-1D74BA1622AD}"/>
    <cellStyle name="Normal 76 3 2 2 2 2 2" xfId="21917" xr:uid="{8B4255DD-6049-4B4C-887E-6512E5398C3C}"/>
    <cellStyle name="Normal 76 3 2 2 2 3" xfId="21918" xr:uid="{BC8AC518-22EE-4AF8-9AE7-B63B20D3454E}"/>
    <cellStyle name="Normal 76 3 2 2 3" xfId="21919" xr:uid="{B918CEAE-6E01-4298-B007-A505B2907218}"/>
    <cellStyle name="Normal 76 3 2 2 3 2" xfId="21920" xr:uid="{54DBC08A-E928-406F-AA6D-5CFC51733087}"/>
    <cellStyle name="Normal 76 3 2 2 4" xfId="21921" xr:uid="{6BC5D6CF-4155-4614-889C-6D10AECC4788}"/>
    <cellStyle name="Normal 76 3 2 3" xfId="21922" xr:uid="{FD54AA11-B09B-4200-B1AE-B215CCEC0C56}"/>
    <cellStyle name="Normal 76 3 2 3 2" xfId="21923" xr:uid="{4048D7B6-FF7B-4507-9506-79C9F9CE737A}"/>
    <cellStyle name="Normal 76 3 2 3 2 2" xfId="21924" xr:uid="{25096558-6191-4094-B166-68D98837239C}"/>
    <cellStyle name="Normal 76 3 2 3 2 2 2" xfId="21925" xr:uid="{3F83FB51-F42F-4EC6-AA50-F8A72B3AEB8E}"/>
    <cellStyle name="Normal 76 3 2 3 2 3" xfId="21926" xr:uid="{C7C9EF38-2824-4055-AE20-2FBB357D48C1}"/>
    <cellStyle name="Normal 76 3 2 3 3" xfId="21927" xr:uid="{0E83281B-26F6-4BF7-BFF1-CF056EB8F929}"/>
    <cellStyle name="Normal 76 3 2 3 3 2" xfId="21928" xr:uid="{952636AE-39A6-4AC8-B521-2CCECD2EC4FA}"/>
    <cellStyle name="Normal 76 3 2 3 4" xfId="21929" xr:uid="{D6FA234D-4241-4F94-AFDA-ABC217667872}"/>
    <cellStyle name="Normal 76 3 2 4" xfId="21930" xr:uid="{316C8858-F69E-4857-9AB3-1AAE18E074E3}"/>
    <cellStyle name="Normal 76 3 2 4 2" xfId="21931" xr:uid="{2ED19578-B604-4BE6-A259-77EDD1A973B9}"/>
    <cellStyle name="Normal 76 3 2 4 2 2" xfId="21932" xr:uid="{4D1868E3-FB3B-4FA8-BE0A-75DA6097CB41}"/>
    <cellStyle name="Normal 76 3 2 4 2 2 2" xfId="21933" xr:uid="{623A2255-A141-4FFA-A3C9-818FA0A96171}"/>
    <cellStyle name="Normal 76 3 2 4 2 3" xfId="21934" xr:uid="{7197397D-3D1A-47CE-9FD9-36FBD1BD1C2C}"/>
    <cellStyle name="Normal 76 3 2 4 3" xfId="21935" xr:uid="{B242BC3D-A734-416E-913D-92513C604B1A}"/>
    <cellStyle name="Normal 76 3 2 4 3 2" xfId="21936" xr:uid="{71FA58AD-85F8-4BAF-9990-82C152550415}"/>
    <cellStyle name="Normal 76 3 2 4 4" xfId="21937" xr:uid="{3BF48C76-50A0-4F4C-9449-0013F7C35389}"/>
    <cellStyle name="Normal 76 3 2 5" xfId="21938" xr:uid="{D4B3A070-6176-4D8B-A33F-7B2C16FE75D6}"/>
    <cellStyle name="Normal 76 3 2 5 2" xfId="21939" xr:uid="{4544BA23-1372-4457-BCB6-07863031D0FD}"/>
    <cellStyle name="Normal 76 3 2 5 2 2" xfId="21940" xr:uid="{71612556-A7EF-486D-B973-DA47A563C772}"/>
    <cellStyle name="Normal 76 3 2 5 3" xfId="21941" xr:uid="{6A2C4E64-C912-46D2-8D94-2DF313C2A4D7}"/>
    <cellStyle name="Normal 76 3 2 6" xfId="21942" xr:uid="{9859901F-C4FB-4B29-A2E7-1878F1522098}"/>
    <cellStyle name="Normal 76 3 2 6 2" xfId="21943" xr:uid="{E5C69F20-A125-441A-8022-03C77E669E33}"/>
    <cellStyle name="Normal 76 3 2 7" xfId="21944" xr:uid="{DACE4070-0100-4986-92E6-5F187E4C057A}"/>
    <cellStyle name="Normal 76 3 3" xfId="21945" xr:uid="{702018CD-0454-466D-B6F9-93334E1C6671}"/>
    <cellStyle name="Normal 76 3 3 2" xfId="21946" xr:uid="{F995C3AA-07C8-492F-AA69-8CD3833FF42B}"/>
    <cellStyle name="Normal 76 3 3 2 2" xfId="21947" xr:uid="{078CF55F-E0DB-4327-BF2F-0ED2B64C677E}"/>
    <cellStyle name="Normal 76 3 3 2 2 2" xfId="21948" xr:uid="{FD64006F-123D-48DB-8A87-DC4B4A7AAB63}"/>
    <cellStyle name="Normal 76 3 3 2 3" xfId="21949" xr:uid="{8C06D4EF-6434-4100-A7C7-C3CA9131EEBB}"/>
    <cellStyle name="Normal 76 3 3 3" xfId="21950" xr:uid="{CA3F672C-3C2B-48A0-BABB-3EDFFB6FF87B}"/>
    <cellStyle name="Normal 76 3 3 3 2" xfId="21951" xr:uid="{53BB24AE-B8C0-4AF2-8542-B68CB2772F86}"/>
    <cellStyle name="Normal 76 3 3 4" xfId="21952" xr:uid="{C61D12B1-5AF1-4DC2-9033-5B04C07220DA}"/>
    <cellStyle name="Normal 76 3 4" xfId="21953" xr:uid="{8F9D3C7B-F5B0-4079-8B3D-0596C87AFCF6}"/>
    <cellStyle name="Normal 76 3 4 2" xfId="21954" xr:uid="{6080E17D-ADBA-4F52-8C96-91A4748BC4CC}"/>
    <cellStyle name="Normal 76 3 4 2 2" xfId="21955" xr:uid="{07DA8570-B401-4746-AF4B-7FC0F0268B9B}"/>
    <cellStyle name="Normal 76 3 4 2 2 2" xfId="21956" xr:uid="{460D0778-539D-4919-BF04-5FE479B07A5A}"/>
    <cellStyle name="Normal 76 3 4 2 3" xfId="21957" xr:uid="{CD03D8B1-56D5-437C-B630-57E34873024E}"/>
    <cellStyle name="Normal 76 3 4 3" xfId="21958" xr:uid="{97D41CBD-DEFF-4309-81E2-2348B90389D3}"/>
    <cellStyle name="Normal 76 3 4 3 2" xfId="21959" xr:uid="{FCCA2B84-6283-403D-9DA8-BC3451731E31}"/>
    <cellStyle name="Normal 76 3 4 4" xfId="21960" xr:uid="{D4A5AC73-16B6-4E59-980A-1EEDD7C0F911}"/>
    <cellStyle name="Normal 76 3 5" xfId="21961" xr:uid="{BBC6881A-EB30-423B-AAA9-7010CBCAA1AB}"/>
    <cellStyle name="Normal 76 3 5 2" xfId="21962" xr:uid="{45B13C90-1A45-4439-B2E4-4B9F134B00F9}"/>
    <cellStyle name="Normal 76 3 5 2 2" xfId="21963" xr:uid="{8FE28686-A1E2-4482-BA55-50208EAB1E00}"/>
    <cellStyle name="Normal 76 3 5 2 2 2" xfId="21964" xr:uid="{D60A32F3-0562-42D9-B372-F9B8CC4D4656}"/>
    <cellStyle name="Normal 76 3 5 2 3" xfId="21965" xr:uid="{61836BFA-EA4F-465C-8A2B-9523AC56F02D}"/>
    <cellStyle name="Normal 76 3 5 3" xfId="21966" xr:uid="{5F716160-2CBF-4700-B704-D77DDA15CDEE}"/>
    <cellStyle name="Normal 76 3 5 3 2" xfId="21967" xr:uid="{7347ADF6-5F7E-406D-BC0C-748E028BB3B9}"/>
    <cellStyle name="Normal 76 3 5 4" xfId="21968" xr:uid="{4C492CD0-748C-414D-B1DC-02995CE0328F}"/>
    <cellStyle name="Normal 76 3 6" xfId="21969" xr:uid="{6BBC16E2-7054-4755-A80C-B3EBA491C717}"/>
    <cellStyle name="Normal 76 3 6 2" xfId="21970" xr:uid="{4E8301AC-25E2-4917-A879-2BA3905CE854}"/>
    <cellStyle name="Normal 76 3 6 2 2" xfId="21971" xr:uid="{FA76ADDC-3680-449B-B260-B824E4252C44}"/>
    <cellStyle name="Normal 76 3 6 3" xfId="21972" xr:uid="{7B73BD1D-0C26-42D2-9817-B4A9031A4894}"/>
    <cellStyle name="Normal 76 3 7" xfId="21973" xr:uid="{C8E3EAA5-30D3-4510-A172-FF1B40CC3FF2}"/>
    <cellStyle name="Normal 76 3 7 2" xfId="21974" xr:uid="{401E5BC8-BC2C-4949-852E-EE3CFCE788D3}"/>
    <cellStyle name="Normal 76 3 8" xfId="21975" xr:uid="{1B35E9E2-37F3-4798-AAA0-181F968E73EE}"/>
    <cellStyle name="Normal 76 4" xfId="21976" xr:uid="{F2293ED7-524A-4E33-85EE-C22EAC74A6D7}"/>
    <cellStyle name="Normal 76 4 2" xfId="21977" xr:uid="{D6C59157-1432-4884-A09A-31D5693DF02E}"/>
    <cellStyle name="Normal 76 4 2 2" xfId="21978" xr:uid="{4E1C7761-C954-46EE-B80B-A6399C643633}"/>
    <cellStyle name="Normal 76 4 2 2 2" xfId="21979" xr:uid="{8C2FE8A1-15DD-4773-8A64-EA1DC5BD1852}"/>
    <cellStyle name="Normal 76 4 2 2 2 2" xfId="21980" xr:uid="{FE814C58-31A4-4578-AD69-EB107CD3CE04}"/>
    <cellStyle name="Normal 76 4 2 2 3" xfId="21981" xr:uid="{34FEA54B-909E-46B4-87B6-5692DBDB239C}"/>
    <cellStyle name="Normal 76 4 2 3" xfId="21982" xr:uid="{9E10D0CA-36B1-40E9-9EB5-5039D852835E}"/>
    <cellStyle name="Normal 76 4 2 3 2" xfId="21983" xr:uid="{6AE0E003-467E-4948-9803-0E2D43F7952D}"/>
    <cellStyle name="Normal 76 4 2 4" xfId="21984" xr:uid="{3419AF69-52CC-470B-BBED-51CB9E2E3E5E}"/>
    <cellStyle name="Normal 76 4 3" xfId="21985" xr:uid="{ABB4C746-CD6A-435F-B4E7-F8D93E4379EF}"/>
    <cellStyle name="Normal 76 4 3 2" xfId="21986" xr:uid="{9AA22EE9-9F6E-4158-9F86-CFCCDA145FA5}"/>
    <cellStyle name="Normal 76 4 3 2 2" xfId="21987" xr:uid="{DB2108E3-5602-438F-B167-257588C5353B}"/>
    <cellStyle name="Normal 76 4 3 2 2 2" xfId="21988" xr:uid="{1D1C3678-3AA6-4C8B-9266-937EBEE8A996}"/>
    <cellStyle name="Normal 76 4 3 2 3" xfId="21989" xr:uid="{D7EA3005-DDCB-4EF4-B6DC-48C4EDC637C3}"/>
    <cellStyle name="Normal 76 4 3 3" xfId="21990" xr:uid="{A71D1B5F-9DF8-4679-9A21-AAA5C7D078D8}"/>
    <cellStyle name="Normal 76 4 3 3 2" xfId="21991" xr:uid="{89478038-DBC4-4EA9-AD45-570D75D6790A}"/>
    <cellStyle name="Normal 76 4 3 4" xfId="21992" xr:uid="{93F5FA6B-A99E-44E3-84AB-F7E7F0EA548D}"/>
    <cellStyle name="Normal 76 4 4" xfId="21993" xr:uid="{82854FE9-769D-497F-A0B7-AC40C94DDF08}"/>
    <cellStyle name="Normal 76 4 4 2" xfId="21994" xr:uid="{C33377EF-C4C8-4913-BC78-1F5D7797BF59}"/>
    <cellStyle name="Normal 76 4 4 2 2" xfId="21995" xr:uid="{08CD4D1D-C3E4-4FE6-B94B-155A90BFB80B}"/>
    <cellStyle name="Normal 76 4 4 2 2 2" xfId="21996" xr:uid="{84968DE7-72D0-4378-A3EE-3718E3AE84E0}"/>
    <cellStyle name="Normal 76 4 4 2 3" xfId="21997" xr:uid="{779C936A-843A-40C1-8B86-3C6A7C04C6F7}"/>
    <cellStyle name="Normal 76 4 4 3" xfId="21998" xr:uid="{62EB5D43-94DB-4DA6-8C96-F459375A499C}"/>
    <cellStyle name="Normal 76 4 4 3 2" xfId="21999" xr:uid="{49A5C510-D14D-42F4-A75C-4EE74F7F92BE}"/>
    <cellStyle name="Normal 76 4 4 4" xfId="22000" xr:uid="{961F6F90-2857-41ED-9F0D-21B9A3B11092}"/>
    <cellStyle name="Normal 76 4 5" xfId="22001" xr:uid="{BE944FFD-0E59-4E34-86B2-571E580D98A2}"/>
    <cellStyle name="Normal 76 4 5 2" xfId="22002" xr:uid="{34CB0196-868E-459B-8385-999E020C19DA}"/>
    <cellStyle name="Normal 76 4 5 2 2" xfId="22003" xr:uid="{72EE7AB8-6E13-4C6A-81B8-BDCAE32D3C7D}"/>
    <cellStyle name="Normal 76 4 5 3" xfId="22004" xr:uid="{7FE3E2E7-E03A-452C-894A-46EDCEAC9D4A}"/>
    <cellStyle name="Normal 76 4 6" xfId="22005" xr:uid="{9B10BE47-9741-460A-AD9F-4B60DD6A0883}"/>
    <cellStyle name="Normal 76 4 6 2" xfId="22006" xr:uid="{EE1A892C-E9B5-4FCE-8EB1-BCE7373EE889}"/>
    <cellStyle name="Normal 76 4 7" xfId="22007" xr:uid="{E6F711CC-BAD4-40D3-9BF2-8EB2A23DBABB}"/>
    <cellStyle name="Normal 76 5" xfId="22008" xr:uid="{A977DF1F-D28F-4112-B795-13A9D8AB8DD7}"/>
    <cellStyle name="Normal 76 5 2" xfId="22009" xr:uid="{D9428FCB-739C-4C83-AF50-FA3143DF795F}"/>
    <cellStyle name="Normal 76 5 2 2" xfId="22010" xr:uid="{DE24487C-7EAC-405C-A037-538E1BD1FFA8}"/>
    <cellStyle name="Normal 76 5 2 2 2" xfId="22011" xr:uid="{F80860F7-51D7-4C13-A5D3-8A155AEA136D}"/>
    <cellStyle name="Normal 76 5 2 3" xfId="22012" xr:uid="{A2A7C082-9FB4-4154-8756-BB6A9B0C348A}"/>
    <cellStyle name="Normal 76 5 3" xfId="22013" xr:uid="{F9653DC3-F437-4053-8C83-6586DE9C9BBB}"/>
    <cellStyle name="Normal 76 5 3 2" xfId="22014" xr:uid="{D7F27F1C-E4BC-484D-B2D9-E1C624662C9F}"/>
    <cellStyle name="Normal 76 5 4" xfId="22015" xr:uid="{205C797F-8223-4E10-9C36-5429DAAC8905}"/>
    <cellStyle name="Normal 76 6" xfId="22016" xr:uid="{66565A57-431B-4D7E-853C-BB9A680F785C}"/>
    <cellStyle name="Normal 76 6 2" xfId="22017" xr:uid="{1A0A0DC8-2AE4-40D4-855F-6A763B30B091}"/>
    <cellStyle name="Normal 76 6 2 2" xfId="22018" xr:uid="{4E5871C9-1A06-4992-8C7A-CB3C82830361}"/>
    <cellStyle name="Normal 76 6 2 2 2" xfId="22019" xr:uid="{5DAFE805-F87A-4C4A-812B-EF3350273F77}"/>
    <cellStyle name="Normal 76 6 2 3" xfId="22020" xr:uid="{A5B0B1EB-23B4-4BBF-B696-5011975240B1}"/>
    <cellStyle name="Normal 76 6 3" xfId="22021" xr:uid="{CD5CCDE4-D1B3-4A30-B681-4C4F3E09F8EB}"/>
    <cellStyle name="Normal 76 6 3 2" xfId="22022" xr:uid="{BA9372B8-A851-463A-A2C1-755D16AEF750}"/>
    <cellStyle name="Normal 76 6 4" xfId="22023" xr:uid="{C4B25DF3-00FF-44A0-B1B8-540D233B99CB}"/>
    <cellStyle name="Normal 76 7" xfId="22024" xr:uid="{1762BB40-3725-476D-BC79-54A08BA51571}"/>
    <cellStyle name="Normal 76 7 2" xfId="22025" xr:uid="{7890885B-2170-4FA3-8E92-34E3E09B0D3D}"/>
    <cellStyle name="Normal 76 7 2 2" xfId="22026" xr:uid="{2477E3E1-EE32-4C77-9357-5A6BE7CD7783}"/>
    <cellStyle name="Normal 76 7 2 2 2" xfId="22027" xr:uid="{38A42E42-74FD-4818-8ED4-C8895D64204C}"/>
    <cellStyle name="Normal 76 7 2 3" xfId="22028" xr:uid="{1AE0A346-38BF-4068-98E2-AD967A67F2BD}"/>
    <cellStyle name="Normal 76 7 3" xfId="22029" xr:uid="{24D11BA1-DE69-477C-BA4B-241408EA830D}"/>
    <cellStyle name="Normal 76 7 3 2" xfId="22030" xr:uid="{5D33EB43-D4C9-422E-A219-9DB206E61803}"/>
    <cellStyle name="Normal 76 7 4" xfId="22031" xr:uid="{110F64E4-F0C1-42C3-BB9E-A206D221FF37}"/>
    <cellStyle name="Normal 76 8" xfId="22032" xr:uid="{F54F2271-7240-40D9-BAD6-52111F76EC1C}"/>
    <cellStyle name="Normal 76 8 2" xfId="22033" xr:uid="{4A8E466D-A047-4DEF-90EB-BA0384E38291}"/>
    <cellStyle name="Normal 76 8 2 2" xfId="22034" xr:uid="{29BC020E-28F9-4222-8B6F-74C836A66F1A}"/>
    <cellStyle name="Normal 76 8 3" xfId="22035" xr:uid="{992B82C8-A42D-4B2C-A9A6-00528318C265}"/>
    <cellStyle name="Normal 76 9" xfId="22036" xr:uid="{175172DB-778D-407A-9131-AC1D9E966905}"/>
    <cellStyle name="Normal 76 9 2" xfId="22037" xr:uid="{1BA3CA9E-6D80-400F-803A-F6B62E77260A}"/>
    <cellStyle name="Normal 77" xfId="22038" xr:uid="{13799D5C-2B28-4ABB-ADA9-BDF6B6A5E6AD}"/>
    <cellStyle name="Normal 77 10" xfId="22039" xr:uid="{F7803B84-C615-467C-8E5B-7E8636090256}"/>
    <cellStyle name="Normal 77 2" xfId="22040" xr:uid="{D71E6448-7362-4849-AA79-8DE02ADBAC17}"/>
    <cellStyle name="Normal 77 2 2" xfId="22041" xr:uid="{45EF123D-7DF6-4124-9829-C77F0A44D5D2}"/>
    <cellStyle name="Normal 77 2 2 2" xfId="22042" xr:uid="{0D96934B-760A-4644-BE76-3B49F734BF7B}"/>
    <cellStyle name="Normal 77 2 2 2 2" xfId="22043" xr:uid="{E10656D5-2922-4F90-86F5-9A4A8E88BAC0}"/>
    <cellStyle name="Normal 77 2 2 2 2 2" xfId="22044" xr:uid="{B15A45B6-27C1-4158-BE1C-AC115D5496ED}"/>
    <cellStyle name="Normal 77 2 2 2 2 2 2" xfId="22045" xr:uid="{120274FB-FFEC-45A3-BE90-C8A7B2EAE22E}"/>
    <cellStyle name="Normal 77 2 2 2 2 3" xfId="22046" xr:uid="{2EF91926-E574-4910-B199-05CC868CA872}"/>
    <cellStyle name="Normal 77 2 2 2 3" xfId="22047" xr:uid="{DEB64F62-4E51-411A-8EC0-E073F3B3C1E8}"/>
    <cellStyle name="Normal 77 2 2 2 3 2" xfId="22048" xr:uid="{BD35B7BB-D9C7-43FD-A3D5-08BBEE8DB0A4}"/>
    <cellStyle name="Normal 77 2 2 2 4" xfId="22049" xr:uid="{AEA4676D-9D98-4EC0-954A-81312F3D5C96}"/>
    <cellStyle name="Normal 77 2 2 3" xfId="22050" xr:uid="{752F5B10-C815-416F-9C44-19C61907EE92}"/>
    <cellStyle name="Normal 77 2 2 3 2" xfId="22051" xr:uid="{48898727-662F-48D8-A7B0-78A855F5C64E}"/>
    <cellStyle name="Normal 77 2 2 3 2 2" xfId="22052" xr:uid="{3C6B03F0-0930-4A63-9031-A0AB548A7717}"/>
    <cellStyle name="Normal 77 2 2 3 2 2 2" xfId="22053" xr:uid="{F637DD08-9D8A-471F-B616-FEAE93902D2E}"/>
    <cellStyle name="Normal 77 2 2 3 2 3" xfId="22054" xr:uid="{DA0F3E1F-9322-4832-B80F-5D82C5E5B8D4}"/>
    <cellStyle name="Normal 77 2 2 3 3" xfId="22055" xr:uid="{75949C64-1FDA-44B1-8CA2-81CF4DC30CB0}"/>
    <cellStyle name="Normal 77 2 2 3 3 2" xfId="22056" xr:uid="{35D45930-6FFB-4E35-AEC8-378D2911A876}"/>
    <cellStyle name="Normal 77 2 2 3 4" xfId="22057" xr:uid="{15A14E20-3B07-419B-B3B3-E8D9DDA09446}"/>
    <cellStyle name="Normal 77 2 2 4" xfId="22058" xr:uid="{D76543AD-AA56-44D9-8B3B-F968FF08FEB8}"/>
    <cellStyle name="Normal 77 2 2 4 2" xfId="22059" xr:uid="{7212B851-67A2-4929-BBDA-319BF47AE202}"/>
    <cellStyle name="Normal 77 2 2 4 2 2" xfId="22060" xr:uid="{5CC4A1EB-EB33-44FD-9584-9768C7CB9DEB}"/>
    <cellStyle name="Normal 77 2 2 4 2 2 2" xfId="22061" xr:uid="{76CE158B-D1F6-41E0-86CD-D35E85955407}"/>
    <cellStyle name="Normal 77 2 2 4 2 3" xfId="22062" xr:uid="{EB448C31-8F7D-49A1-AB62-0446E604F841}"/>
    <cellStyle name="Normal 77 2 2 4 3" xfId="22063" xr:uid="{CE10EDD1-0A3C-4330-8720-957A44582380}"/>
    <cellStyle name="Normal 77 2 2 4 3 2" xfId="22064" xr:uid="{D49E4514-63A1-46A2-9AA9-A30AEA11CBA6}"/>
    <cellStyle name="Normal 77 2 2 4 4" xfId="22065" xr:uid="{F7FBB1B5-F42B-4B0F-B0F4-46B0635903C4}"/>
    <cellStyle name="Normal 77 2 2 5" xfId="22066" xr:uid="{F4A60D55-7BAC-4808-BA76-334F1E84E17C}"/>
    <cellStyle name="Normal 77 2 2 5 2" xfId="22067" xr:uid="{10EC07ED-16AE-4B0A-8988-AD07AA8864BF}"/>
    <cellStyle name="Normal 77 2 2 5 2 2" xfId="22068" xr:uid="{C075AF94-3F08-4F58-88E7-ABA1BDDA0CA1}"/>
    <cellStyle name="Normal 77 2 2 5 3" xfId="22069" xr:uid="{92673072-0DB4-46FC-8F46-B95A2CB382C4}"/>
    <cellStyle name="Normal 77 2 2 6" xfId="22070" xr:uid="{E0D55C0F-265C-4FE9-8F09-FD4E73F48C17}"/>
    <cellStyle name="Normal 77 2 2 6 2" xfId="22071" xr:uid="{C34C619B-A75A-4050-A39E-F4D6D2E81A81}"/>
    <cellStyle name="Normal 77 2 2 7" xfId="22072" xr:uid="{7E5D368B-382A-4ACC-81FE-D6E65EADB456}"/>
    <cellStyle name="Normal 77 2 3" xfId="22073" xr:uid="{58C38987-CB82-4B2A-A918-A31AC4F8C2DA}"/>
    <cellStyle name="Normal 77 2 3 2" xfId="22074" xr:uid="{44815E3B-F920-42A6-B3B8-1A97FDA7C0B4}"/>
    <cellStyle name="Normal 77 2 3 2 2" xfId="22075" xr:uid="{7B983701-E317-452E-BFC6-365BFD65E970}"/>
    <cellStyle name="Normal 77 2 3 2 2 2" xfId="22076" xr:uid="{AC91A753-2AB6-4720-9F63-5708F9313203}"/>
    <cellStyle name="Normal 77 2 3 2 3" xfId="22077" xr:uid="{96081DA0-71D0-435E-A4CB-7C67541C249F}"/>
    <cellStyle name="Normal 77 2 3 3" xfId="22078" xr:uid="{63E58C87-3CF2-4563-848F-F89CB823AFE7}"/>
    <cellStyle name="Normal 77 2 3 3 2" xfId="22079" xr:uid="{188D2F89-CF1F-4046-80B0-18B12761A2FC}"/>
    <cellStyle name="Normal 77 2 3 4" xfId="22080" xr:uid="{5282F6DE-50BE-423C-B860-DEF970339FF5}"/>
    <cellStyle name="Normal 77 2 4" xfId="22081" xr:uid="{4851132E-39DD-4AC6-B7FC-89FF68BC02E8}"/>
    <cellStyle name="Normal 77 2 4 2" xfId="22082" xr:uid="{3094E05F-CBDB-4252-AEE6-D99D8B308A05}"/>
    <cellStyle name="Normal 77 2 4 2 2" xfId="22083" xr:uid="{8120976F-F89C-4E04-BF2F-3BB9F1690E22}"/>
    <cellStyle name="Normal 77 2 4 2 2 2" xfId="22084" xr:uid="{A234A834-A0E7-448A-87A5-CB3A2034FFBA}"/>
    <cellStyle name="Normal 77 2 4 2 3" xfId="22085" xr:uid="{358194DF-D896-4615-9297-39254DBD8877}"/>
    <cellStyle name="Normal 77 2 4 3" xfId="22086" xr:uid="{618BFD5F-3250-4863-AABB-3BAB64D289AE}"/>
    <cellStyle name="Normal 77 2 4 3 2" xfId="22087" xr:uid="{0EA98A9F-3071-4750-A94C-371B1531E4A4}"/>
    <cellStyle name="Normal 77 2 4 4" xfId="22088" xr:uid="{04CD6636-2659-42E2-81C0-AFCE27A8E30A}"/>
    <cellStyle name="Normal 77 2 5" xfId="22089" xr:uid="{735CCA8D-33A1-4794-96B7-B91E133E2C29}"/>
    <cellStyle name="Normal 77 2 5 2" xfId="22090" xr:uid="{8E45F2E2-B797-4DD2-A855-54AC90756C04}"/>
    <cellStyle name="Normal 77 2 5 2 2" xfId="22091" xr:uid="{80FDEAB0-D5E4-40D1-9D69-92C2CE947F17}"/>
    <cellStyle name="Normal 77 2 5 2 2 2" xfId="22092" xr:uid="{25D74E4F-770E-4866-8F82-97A77913DE74}"/>
    <cellStyle name="Normal 77 2 5 2 3" xfId="22093" xr:uid="{C2679E89-7649-413D-8F87-3D09FCDB94FE}"/>
    <cellStyle name="Normal 77 2 5 3" xfId="22094" xr:uid="{26EE86BD-71A5-477D-B143-82C13BDC2313}"/>
    <cellStyle name="Normal 77 2 5 3 2" xfId="22095" xr:uid="{A68290E8-DC62-45F9-A173-2A9BD5957D2D}"/>
    <cellStyle name="Normal 77 2 5 4" xfId="22096" xr:uid="{815B0F45-2849-463F-9273-D8E1278FBAEE}"/>
    <cellStyle name="Normal 77 2 6" xfId="22097" xr:uid="{EC21B67C-4F18-40F7-AAF2-3742C39C16C6}"/>
    <cellStyle name="Normal 77 2 6 2" xfId="22098" xr:uid="{F9C44189-6912-4390-9739-AAB7F79168E4}"/>
    <cellStyle name="Normal 77 2 6 2 2" xfId="22099" xr:uid="{FE3CDF2B-2E6B-4B1E-95BB-0DC76B65F5B3}"/>
    <cellStyle name="Normal 77 2 6 3" xfId="22100" xr:uid="{CE4360C0-9A12-4DBB-9C68-6AF56163C421}"/>
    <cellStyle name="Normal 77 2 7" xfId="22101" xr:uid="{01A266D0-AD18-4953-A440-D8512C976337}"/>
    <cellStyle name="Normal 77 2 7 2" xfId="22102" xr:uid="{2D83E88B-9AA5-4135-A8C7-F3BD338C84E8}"/>
    <cellStyle name="Normal 77 2 8" xfId="22103" xr:uid="{8A3D9822-0372-44E4-9DC9-529A4216946B}"/>
    <cellStyle name="Normal 77 3" xfId="22104" xr:uid="{545047D5-EE8E-4BC7-8DD0-B6A69E1B106D}"/>
    <cellStyle name="Normal 77 3 2" xfId="22105" xr:uid="{7D0C1508-D428-421F-A897-7A571E92A90C}"/>
    <cellStyle name="Normal 77 3 2 2" xfId="22106" xr:uid="{F8E92A8E-E150-4E9C-89FC-F6A8D3038CF2}"/>
    <cellStyle name="Normal 77 3 2 2 2" xfId="22107" xr:uid="{96A85841-890E-48AC-88CC-1BB94706C155}"/>
    <cellStyle name="Normal 77 3 2 2 2 2" xfId="22108" xr:uid="{EB048A23-3699-4CC6-9387-CC326C8BAB26}"/>
    <cellStyle name="Normal 77 3 2 2 2 2 2" xfId="22109" xr:uid="{74DEE027-3B5F-4588-83C2-1A11F62EDE60}"/>
    <cellStyle name="Normal 77 3 2 2 2 3" xfId="22110" xr:uid="{AB1BE4C0-AFD1-419C-B84D-6079814003FB}"/>
    <cellStyle name="Normal 77 3 2 2 3" xfId="22111" xr:uid="{DDB7EBE9-5DB3-4E8E-9F64-FE4950104615}"/>
    <cellStyle name="Normal 77 3 2 2 3 2" xfId="22112" xr:uid="{418962AC-B15E-4B92-BD83-21593003755D}"/>
    <cellStyle name="Normal 77 3 2 2 4" xfId="22113" xr:uid="{E56C2397-1924-4149-AEFC-10FEBD224CD7}"/>
    <cellStyle name="Normal 77 3 2 3" xfId="22114" xr:uid="{AF6AD7E4-5BD0-43B6-9196-74AB6DC2562C}"/>
    <cellStyle name="Normal 77 3 2 3 2" xfId="22115" xr:uid="{B108AFAF-C3A6-482F-B56D-0D8204668641}"/>
    <cellStyle name="Normal 77 3 2 3 2 2" xfId="22116" xr:uid="{279A71E0-0225-4672-A3EB-8AD13CBE8B6E}"/>
    <cellStyle name="Normal 77 3 2 3 2 2 2" xfId="22117" xr:uid="{1DDE96F2-9FE0-4282-A86B-E0B4A45C4C49}"/>
    <cellStyle name="Normal 77 3 2 3 2 3" xfId="22118" xr:uid="{456110EE-F1A4-4AB8-8F2E-6CAA5F372377}"/>
    <cellStyle name="Normal 77 3 2 3 3" xfId="22119" xr:uid="{7E51DF4B-9B7D-477F-8FE9-B80B0B7B90A0}"/>
    <cellStyle name="Normal 77 3 2 3 3 2" xfId="22120" xr:uid="{A9AA4122-7D78-401F-BE4D-3D79DC2EF129}"/>
    <cellStyle name="Normal 77 3 2 3 4" xfId="22121" xr:uid="{58A12B5E-F553-4996-A1A9-77F771868583}"/>
    <cellStyle name="Normal 77 3 2 4" xfId="22122" xr:uid="{5DAC4F66-9324-412A-8C01-2B07D61D0996}"/>
    <cellStyle name="Normal 77 3 2 4 2" xfId="22123" xr:uid="{534851B5-776D-43C8-AF24-3B65F4878DC1}"/>
    <cellStyle name="Normal 77 3 2 4 2 2" xfId="22124" xr:uid="{F35E7D0B-2F37-4D83-87B1-A6ECE5AD8403}"/>
    <cellStyle name="Normal 77 3 2 4 2 2 2" xfId="22125" xr:uid="{C897499D-9552-45D0-B86B-3EBAF5E2D835}"/>
    <cellStyle name="Normal 77 3 2 4 2 3" xfId="22126" xr:uid="{4DB4C32B-2F7C-4423-BF58-545FB2059E4D}"/>
    <cellStyle name="Normal 77 3 2 4 3" xfId="22127" xr:uid="{EF2645B8-4B51-4DC9-926C-4A903B9A7414}"/>
    <cellStyle name="Normal 77 3 2 4 3 2" xfId="22128" xr:uid="{35E0E7BA-D1B1-459D-99FA-8A86AC60555F}"/>
    <cellStyle name="Normal 77 3 2 4 4" xfId="22129" xr:uid="{F4463E92-E0AF-4B2C-9BE5-8B0C19066429}"/>
    <cellStyle name="Normal 77 3 2 5" xfId="22130" xr:uid="{A74BEDDC-512C-41D9-BC8F-EC8E038BD8E2}"/>
    <cellStyle name="Normal 77 3 2 5 2" xfId="22131" xr:uid="{6DD2EA86-3CBF-4CF7-82E5-52DB47B1FDF4}"/>
    <cellStyle name="Normal 77 3 2 5 2 2" xfId="22132" xr:uid="{F2E8845C-C831-4E93-8F06-5E5C0E7D859D}"/>
    <cellStyle name="Normal 77 3 2 5 3" xfId="22133" xr:uid="{09341736-1EB7-4723-8E86-C79295B7C81F}"/>
    <cellStyle name="Normal 77 3 2 6" xfId="22134" xr:uid="{8A5CE395-C877-45C7-A6E5-3C90FF9EB106}"/>
    <cellStyle name="Normal 77 3 2 6 2" xfId="22135" xr:uid="{9D1E77AB-3B3B-4D7C-AF22-15486E952293}"/>
    <cellStyle name="Normal 77 3 2 7" xfId="22136" xr:uid="{AA8A0C7B-8293-401C-B3B7-D25ABB09461A}"/>
    <cellStyle name="Normal 77 3 3" xfId="22137" xr:uid="{2A51518C-A68C-4A9C-886B-C8CB38762E89}"/>
    <cellStyle name="Normal 77 3 3 2" xfId="22138" xr:uid="{76E35129-1A55-4A59-999C-7C6462E9070F}"/>
    <cellStyle name="Normal 77 3 3 2 2" xfId="22139" xr:uid="{ADFDB74B-0152-4AC9-8C35-4718D3F30590}"/>
    <cellStyle name="Normal 77 3 3 2 2 2" xfId="22140" xr:uid="{B9512740-E8C5-4924-BCA4-D50F80CF55F5}"/>
    <cellStyle name="Normal 77 3 3 2 3" xfId="22141" xr:uid="{D1FAC008-EBD2-4387-9ABC-C5C080A12A9C}"/>
    <cellStyle name="Normal 77 3 3 3" xfId="22142" xr:uid="{171164B0-30BF-417E-9E30-3487A4B2B9A2}"/>
    <cellStyle name="Normal 77 3 3 3 2" xfId="22143" xr:uid="{7DAB39BC-D5B9-46A1-80D3-3757FC801B3F}"/>
    <cellStyle name="Normal 77 3 3 4" xfId="22144" xr:uid="{B26A9443-2C9F-4193-A6DC-5AA80C2E98C3}"/>
    <cellStyle name="Normal 77 3 4" xfId="22145" xr:uid="{65F6E60E-A1F4-4C44-BF8C-CA3FF064BAA9}"/>
    <cellStyle name="Normal 77 3 4 2" xfId="22146" xr:uid="{987A6B09-612D-4946-957A-85659AD54BDE}"/>
    <cellStyle name="Normal 77 3 4 2 2" xfId="22147" xr:uid="{6DD57804-BFA5-4AAD-BB6F-4B9A507AE7EC}"/>
    <cellStyle name="Normal 77 3 4 2 2 2" xfId="22148" xr:uid="{91D1EC9B-8EFD-4CC6-97E2-C45C9D2B0DE4}"/>
    <cellStyle name="Normal 77 3 4 2 3" xfId="22149" xr:uid="{2B52A81B-D2DB-4F7E-8985-F4C13E7BEC08}"/>
    <cellStyle name="Normal 77 3 4 3" xfId="22150" xr:uid="{5123B03A-C542-486D-A38A-12EB5CF7323F}"/>
    <cellStyle name="Normal 77 3 4 3 2" xfId="22151" xr:uid="{1CDACD7A-08A7-4CCF-8BDD-11A789129A51}"/>
    <cellStyle name="Normal 77 3 4 4" xfId="22152" xr:uid="{5BD2DAB9-4731-4E8E-94A0-17E2F3180293}"/>
    <cellStyle name="Normal 77 3 5" xfId="22153" xr:uid="{5E56CE40-E947-4D93-B73F-458FF5A69F9E}"/>
    <cellStyle name="Normal 77 3 5 2" xfId="22154" xr:uid="{CCA2BB5C-6A5E-4C13-A6C6-811A6A876E71}"/>
    <cellStyle name="Normal 77 3 5 2 2" xfId="22155" xr:uid="{F27BE6F4-57E7-4E91-80DD-12A135ED5331}"/>
    <cellStyle name="Normal 77 3 5 2 2 2" xfId="22156" xr:uid="{C33496B3-DFF4-4BA7-9FD5-0F772806E928}"/>
    <cellStyle name="Normal 77 3 5 2 3" xfId="22157" xr:uid="{6261BB62-F908-4552-8346-DC8423269AB8}"/>
    <cellStyle name="Normal 77 3 5 3" xfId="22158" xr:uid="{0C7D47D8-0608-4217-A8D7-AD268EFFC07E}"/>
    <cellStyle name="Normal 77 3 5 3 2" xfId="22159" xr:uid="{68A89382-AE36-48D8-B3CB-A3370D0F1B50}"/>
    <cellStyle name="Normal 77 3 5 4" xfId="22160" xr:uid="{6609B789-491E-426C-8FEF-E91B8EF17F02}"/>
    <cellStyle name="Normal 77 3 6" xfId="22161" xr:uid="{901E8268-9D4B-4C9C-810B-CEEDC19E2375}"/>
    <cellStyle name="Normal 77 3 6 2" xfId="22162" xr:uid="{CA486893-EC9A-4DBC-B283-CE2A8C33C424}"/>
    <cellStyle name="Normal 77 3 6 2 2" xfId="22163" xr:uid="{7A59D19A-82A4-4F7E-9B32-63A1DAB3FFF0}"/>
    <cellStyle name="Normal 77 3 6 3" xfId="22164" xr:uid="{76551F79-23C6-4F0B-9966-4705E6A377ED}"/>
    <cellStyle name="Normal 77 3 7" xfId="22165" xr:uid="{81748B75-D586-47DC-A730-0993664FD27B}"/>
    <cellStyle name="Normal 77 3 7 2" xfId="22166" xr:uid="{75865627-9812-483E-9466-D0ED06C26999}"/>
    <cellStyle name="Normal 77 3 8" xfId="22167" xr:uid="{CA07DF4B-B302-457F-98F5-0526FD05D8A6}"/>
    <cellStyle name="Normal 77 4" xfId="22168" xr:uid="{B4AC32A3-C3FD-4EAE-9367-00C858E126B7}"/>
    <cellStyle name="Normal 77 4 2" xfId="22169" xr:uid="{012B81E7-6228-4B01-85B8-AA93B877CA43}"/>
    <cellStyle name="Normal 77 4 2 2" xfId="22170" xr:uid="{51354081-2599-4FC6-8CDE-71E0738014DD}"/>
    <cellStyle name="Normal 77 4 2 2 2" xfId="22171" xr:uid="{8F5AF799-4097-45D7-AE5D-D922F05B26BE}"/>
    <cellStyle name="Normal 77 4 2 2 2 2" xfId="22172" xr:uid="{511978B1-C25A-441C-A1D7-2E142F7E3E06}"/>
    <cellStyle name="Normal 77 4 2 2 3" xfId="22173" xr:uid="{2218EDB8-81D9-425A-930C-0D9FCC044E05}"/>
    <cellStyle name="Normal 77 4 2 3" xfId="22174" xr:uid="{A21D10A4-C79F-4EE2-89EC-CC9AC1CF3189}"/>
    <cellStyle name="Normal 77 4 2 3 2" xfId="22175" xr:uid="{374DCB58-8B47-4B9F-9888-966B7CB99170}"/>
    <cellStyle name="Normal 77 4 2 4" xfId="22176" xr:uid="{D5372B98-596E-4B7F-8D0E-6C0C35DD50C6}"/>
    <cellStyle name="Normal 77 4 3" xfId="22177" xr:uid="{0F95F9CD-0EA5-4FEE-8AC4-F58BAC7FF826}"/>
    <cellStyle name="Normal 77 4 3 2" xfId="22178" xr:uid="{521F9BA7-EF77-412D-A749-5197FCD8F3C9}"/>
    <cellStyle name="Normal 77 4 3 2 2" xfId="22179" xr:uid="{2EEC5F00-FC63-47A1-A477-5E4C7FF09D78}"/>
    <cellStyle name="Normal 77 4 3 2 2 2" xfId="22180" xr:uid="{BD770D3F-4063-4453-BBC5-0CC04459075C}"/>
    <cellStyle name="Normal 77 4 3 2 3" xfId="22181" xr:uid="{EE2A693B-57C7-41DA-988D-121DFF6482EA}"/>
    <cellStyle name="Normal 77 4 3 3" xfId="22182" xr:uid="{4119AFA9-224C-40FD-A620-76C3995FCF2F}"/>
    <cellStyle name="Normal 77 4 3 3 2" xfId="22183" xr:uid="{A004C2CE-C824-400E-9604-485B700B2739}"/>
    <cellStyle name="Normal 77 4 3 4" xfId="22184" xr:uid="{9AE4B89B-6774-4765-B334-593333E94CF0}"/>
    <cellStyle name="Normal 77 4 4" xfId="22185" xr:uid="{755B5346-D0A6-4830-A255-6BE051FE2525}"/>
    <cellStyle name="Normal 77 4 4 2" xfId="22186" xr:uid="{8241F9F3-9E63-4950-B636-788E71D6A226}"/>
    <cellStyle name="Normal 77 4 4 2 2" xfId="22187" xr:uid="{C638166B-315B-4ED8-BB18-DA0362FFC51B}"/>
    <cellStyle name="Normal 77 4 4 2 2 2" xfId="22188" xr:uid="{E87162E9-506F-4A5C-9418-E055922F39D7}"/>
    <cellStyle name="Normal 77 4 4 2 3" xfId="22189" xr:uid="{4EA421D4-7430-4DE6-B3F6-4CD4CEA1574C}"/>
    <cellStyle name="Normal 77 4 4 3" xfId="22190" xr:uid="{5523290F-6FC0-438B-9B25-F112F48E7AA9}"/>
    <cellStyle name="Normal 77 4 4 3 2" xfId="22191" xr:uid="{3306E3DB-E063-42EC-BD19-60C5DE833B53}"/>
    <cellStyle name="Normal 77 4 4 4" xfId="22192" xr:uid="{54AB0F34-BDC6-4551-A23A-17E44F4A7684}"/>
    <cellStyle name="Normal 77 4 5" xfId="22193" xr:uid="{0424B9DB-79BB-47E9-A86C-36E20E0FCD4A}"/>
    <cellStyle name="Normal 77 4 5 2" xfId="22194" xr:uid="{104805DB-94B6-43B1-9896-E78ED246C00E}"/>
    <cellStyle name="Normal 77 4 5 2 2" xfId="22195" xr:uid="{80C65117-BA1D-4F8C-9AD2-27F03E4E84C1}"/>
    <cellStyle name="Normal 77 4 5 3" xfId="22196" xr:uid="{7FFE1714-D34F-4D4F-A9C6-690763240FA0}"/>
    <cellStyle name="Normal 77 4 6" xfId="22197" xr:uid="{869A1C44-413D-4A96-B29A-5E5BB0A6FD67}"/>
    <cellStyle name="Normal 77 4 6 2" xfId="22198" xr:uid="{BF43FF96-A358-4CA3-8B76-CF164667732C}"/>
    <cellStyle name="Normal 77 4 7" xfId="22199" xr:uid="{160DBBEF-0724-4CD9-91A6-F684A16C8D96}"/>
    <cellStyle name="Normal 77 5" xfId="22200" xr:uid="{05564B3D-1BD4-48E2-93C7-1D524EB7A334}"/>
    <cellStyle name="Normal 77 5 2" xfId="22201" xr:uid="{265D4A66-D154-4F6F-B71A-670BD4C8C5AA}"/>
    <cellStyle name="Normal 77 5 2 2" xfId="22202" xr:uid="{4208F41D-904D-4A55-AA6F-6C9679DA6DB6}"/>
    <cellStyle name="Normal 77 5 2 2 2" xfId="22203" xr:uid="{65406380-D0BE-47D6-84A9-EFA8E63EA8CE}"/>
    <cellStyle name="Normal 77 5 2 3" xfId="22204" xr:uid="{4725AAB6-1B92-428E-B968-E80D59095E97}"/>
    <cellStyle name="Normal 77 5 3" xfId="22205" xr:uid="{6E64FC8D-9F0E-4EA6-93CE-B3CA454B2F5C}"/>
    <cellStyle name="Normal 77 5 3 2" xfId="22206" xr:uid="{9D459AF9-F1CE-47BC-AEAB-01B7F89FC0DF}"/>
    <cellStyle name="Normal 77 5 4" xfId="22207" xr:uid="{44EDAA02-D47E-4FF6-9D2F-BC8F38AC5066}"/>
    <cellStyle name="Normal 77 6" xfId="22208" xr:uid="{423B79F2-657B-4A5C-9017-E64E92ADD6C2}"/>
    <cellStyle name="Normal 77 6 2" xfId="22209" xr:uid="{0DC12365-FE89-42D4-9024-19743F84793F}"/>
    <cellStyle name="Normal 77 6 2 2" xfId="22210" xr:uid="{AD27F9A1-AC1D-4D96-B42D-9F32B81F005C}"/>
    <cellStyle name="Normal 77 6 2 2 2" xfId="22211" xr:uid="{E2BF8C7B-85A7-4278-B58A-7085AAE55F3A}"/>
    <cellStyle name="Normal 77 6 2 3" xfId="22212" xr:uid="{F76A5114-327F-438D-AF6F-AB74BE7E3A3A}"/>
    <cellStyle name="Normal 77 6 3" xfId="22213" xr:uid="{8B4F2E27-9B3D-4360-80E3-C574681342BC}"/>
    <cellStyle name="Normal 77 6 3 2" xfId="22214" xr:uid="{4A59CC22-0900-446A-A5DD-D8168486BA0F}"/>
    <cellStyle name="Normal 77 6 4" xfId="22215" xr:uid="{29F0E5F0-A55C-4EB1-ACF6-3DE2825FA389}"/>
    <cellStyle name="Normal 77 7" xfId="22216" xr:uid="{1A314BD6-ABAA-4690-BD26-089D5F3EB474}"/>
    <cellStyle name="Normal 77 7 2" xfId="22217" xr:uid="{B5FDA0ED-3E94-4FAD-BD0C-B14E45564294}"/>
    <cellStyle name="Normal 77 7 2 2" xfId="22218" xr:uid="{5B72A1BA-00C4-4D49-8A6F-F5D444DE4873}"/>
    <cellStyle name="Normal 77 7 2 2 2" xfId="22219" xr:uid="{B5CD70B6-2D3E-42C5-A532-398A371C83EA}"/>
    <cellStyle name="Normal 77 7 2 3" xfId="22220" xr:uid="{F4D00932-0606-4088-9131-60D5D15D2451}"/>
    <cellStyle name="Normal 77 7 3" xfId="22221" xr:uid="{CE21274B-C6CB-47D0-B1EB-52E977F82A99}"/>
    <cellStyle name="Normal 77 7 3 2" xfId="22222" xr:uid="{B0CA3CF6-730F-42E8-904F-7F3FC71C4E65}"/>
    <cellStyle name="Normal 77 7 4" xfId="22223" xr:uid="{5C0456E2-1AD4-497C-B660-E76F225015AB}"/>
    <cellStyle name="Normal 77 8" xfId="22224" xr:uid="{24DCDB45-D89A-4388-9536-4DBC80483986}"/>
    <cellStyle name="Normal 77 8 2" xfId="22225" xr:uid="{485BCEF2-FF44-454A-8A70-B40A29C2EE83}"/>
    <cellStyle name="Normal 77 8 2 2" xfId="22226" xr:uid="{A5B79368-4AAE-4222-A3D2-D920A536E979}"/>
    <cellStyle name="Normal 77 8 3" xfId="22227" xr:uid="{872F16B3-B815-480F-BE2B-9B5B97F6D353}"/>
    <cellStyle name="Normal 77 9" xfId="22228" xr:uid="{70135F0D-8D00-4FD3-B582-FE34E32C9981}"/>
    <cellStyle name="Normal 77 9 2" xfId="22229" xr:uid="{21670B16-16C6-44DA-AF08-B206FA2BA6EC}"/>
    <cellStyle name="Normal 78" xfId="22230" xr:uid="{F72164AB-98F9-41DB-BD56-D7676EB8FD17}"/>
    <cellStyle name="Normal 78 10" xfId="22231" xr:uid="{FB4DDBD0-A2B6-4D35-BDC8-8E1F1694AE60}"/>
    <cellStyle name="Normal 78 2" xfId="22232" xr:uid="{A76146DC-C387-4777-B9D1-8CA7DE557BE2}"/>
    <cellStyle name="Normal 78 2 2" xfId="22233" xr:uid="{4BF71B31-3FDF-49A5-B3BD-DA4A140C9A1E}"/>
    <cellStyle name="Normal 78 2 2 2" xfId="22234" xr:uid="{640C0CD5-42D1-486D-B9B2-B838EF121B51}"/>
    <cellStyle name="Normal 78 2 2 2 2" xfId="22235" xr:uid="{89864C38-156F-4EAD-81B5-3CE9D3182E9F}"/>
    <cellStyle name="Normal 78 2 2 2 2 2" xfId="22236" xr:uid="{0BCC026E-2ED7-4DAD-85D5-B327BF681CF3}"/>
    <cellStyle name="Normal 78 2 2 2 2 2 2" xfId="22237" xr:uid="{1C003A99-88DC-407F-A286-658ED26B6550}"/>
    <cellStyle name="Normal 78 2 2 2 2 3" xfId="22238" xr:uid="{C7D196E0-9788-4F8C-8257-71AFD7ECE50B}"/>
    <cellStyle name="Normal 78 2 2 2 3" xfId="22239" xr:uid="{CB024528-47E8-4579-BEB5-C00E6C816723}"/>
    <cellStyle name="Normal 78 2 2 2 3 2" xfId="22240" xr:uid="{08D63C26-8EDD-43B3-B920-9ACE6104270E}"/>
    <cellStyle name="Normal 78 2 2 2 4" xfId="22241" xr:uid="{3E537411-53A3-419E-B126-930D3EA7D0FF}"/>
    <cellStyle name="Normal 78 2 2 3" xfId="22242" xr:uid="{EFD966F1-5D05-44EF-AAAD-3746FA518F13}"/>
    <cellStyle name="Normal 78 2 2 3 2" xfId="22243" xr:uid="{73F2FD7B-6AE2-4956-874A-90CAB93FAFDE}"/>
    <cellStyle name="Normal 78 2 2 3 2 2" xfId="22244" xr:uid="{BD881DCF-9A0F-4D96-AB90-5B2F91661E48}"/>
    <cellStyle name="Normal 78 2 2 3 2 2 2" xfId="22245" xr:uid="{86A57ED4-1568-4F4C-980D-7FF5A9AF468B}"/>
    <cellStyle name="Normal 78 2 2 3 2 3" xfId="22246" xr:uid="{F3412249-FF98-412A-89D3-722E2B918A48}"/>
    <cellStyle name="Normal 78 2 2 3 3" xfId="22247" xr:uid="{FEFA0E24-49E7-4E51-9A0E-771468B87555}"/>
    <cellStyle name="Normal 78 2 2 3 3 2" xfId="22248" xr:uid="{6BD6396F-AD43-4F24-8075-8A85E1DD558F}"/>
    <cellStyle name="Normal 78 2 2 3 4" xfId="22249" xr:uid="{4BD5912D-2A13-4CB5-86F4-798AD1B966EB}"/>
    <cellStyle name="Normal 78 2 2 4" xfId="22250" xr:uid="{8DB7DB8B-C1F6-4126-B7CF-AE74699878BF}"/>
    <cellStyle name="Normal 78 2 2 4 2" xfId="22251" xr:uid="{7D1D6887-84CA-4B8B-8C8D-F71B9A48D8B2}"/>
    <cellStyle name="Normal 78 2 2 4 2 2" xfId="22252" xr:uid="{F06E8A28-B1E3-402E-9D4D-3BE714E8E4F6}"/>
    <cellStyle name="Normal 78 2 2 4 2 2 2" xfId="22253" xr:uid="{8BA3743F-0381-4587-89B4-28E9865396E7}"/>
    <cellStyle name="Normal 78 2 2 4 2 3" xfId="22254" xr:uid="{AFCA916E-C4FF-45C5-A2C0-A97DD2799466}"/>
    <cellStyle name="Normal 78 2 2 4 3" xfId="22255" xr:uid="{BAC1807D-056C-426D-8EB3-CAABA71B28C1}"/>
    <cellStyle name="Normal 78 2 2 4 3 2" xfId="22256" xr:uid="{5D47CF34-B2CF-4DC2-B004-B56C10A3E965}"/>
    <cellStyle name="Normal 78 2 2 4 4" xfId="22257" xr:uid="{B5E412D7-CFC8-4BBC-A44F-B383288F47C3}"/>
    <cellStyle name="Normal 78 2 2 5" xfId="22258" xr:uid="{F57A184E-118F-4A52-85C4-F8F67FB932A4}"/>
    <cellStyle name="Normal 78 2 2 5 2" xfId="22259" xr:uid="{E1C57D60-6EEB-4B51-A9FE-400F2F6250BB}"/>
    <cellStyle name="Normal 78 2 2 5 2 2" xfId="22260" xr:uid="{10273BC7-9AB9-45FC-B90F-3ADEC10D948F}"/>
    <cellStyle name="Normal 78 2 2 5 3" xfId="22261" xr:uid="{7E59A907-327A-4CBE-B4F9-CAA1DF49BADE}"/>
    <cellStyle name="Normal 78 2 2 6" xfId="22262" xr:uid="{85585235-5AD5-4BF1-8CFE-E0B5FACEE53A}"/>
    <cellStyle name="Normal 78 2 2 6 2" xfId="22263" xr:uid="{E801BA6B-4F08-4F0D-8AA9-66F7B5F7B8AD}"/>
    <cellStyle name="Normal 78 2 2 7" xfId="22264" xr:uid="{4B543245-CA4B-4B57-A8EA-8E1A17CCA043}"/>
    <cellStyle name="Normal 78 2 3" xfId="22265" xr:uid="{19A33D83-46A2-4A51-96A5-298A4E2425A5}"/>
    <cellStyle name="Normal 78 2 3 2" xfId="22266" xr:uid="{A4382ECF-8DF1-4463-979F-9DCEB5F2B393}"/>
    <cellStyle name="Normal 78 2 3 2 2" xfId="22267" xr:uid="{8AD0384B-3647-4410-87E4-75EF4C9E192A}"/>
    <cellStyle name="Normal 78 2 3 2 2 2" xfId="22268" xr:uid="{8B278EEB-43DA-41AA-9044-70149652F8B8}"/>
    <cellStyle name="Normal 78 2 3 2 3" xfId="22269" xr:uid="{F0B011A8-227E-4011-8EA7-B7E5F0697FC5}"/>
    <cellStyle name="Normal 78 2 3 3" xfId="22270" xr:uid="{888DBE72-6A10-4B0F-BD5C-681214CBDF34}"/>
    <cellStyle name="Normal 78 2 3 3 2" xfId="22271" xr:uid="{A3B373C4-8442-44D5-8492-A314521C8237}"/>
    <cellStyle name="Normal 78 2 3 4" xfId="22272" xr:uid="{F0171F3B-C14A-4A60-80B4-CC13E347ED96}"/>
    <cellStyle name="Normal 78 2 4" xfId="22273" xr:uid="{548F5758-FC81-47F8-8B41-A6B2AFABBC5A}"/>
    <cellStyle name="Normal 78 2 4 2" xfId="22274" xr:uid="{08A44F86-FBD0-4BCA-A807-510CBA7919EA}"/>
    <cellStyle name="Normal 78 2 4 2 2" xfId="22275" xr:uid="{A891E420-9AA7-4EB0-8B1E-3738B6813CF0}"/>
    <cellStyle name="Normal 78 2 4 2 2 2" xfId="22276" xr:uid="{5BC61169-96A9-4126-A2AB-800B4EA63178}"/>
    <cellStyle name="Normal 78 2 4 2 3" xfId="22277" xr:uid="{AF8C3813-920E-4D35-B8FF-9F7628836215}"/>
    <cellStyle name="Normal 78 2 4 3" xfId="22278" xr:uid="{79F832EA-CDF4-4892-A743-38E8B89DEBAA}"/>
    <cellStyle name="Normal 78 2 4 3 2" xfId="22279" xr:uid="{2E269A98-7517-4DCA-B3BB-D0730BDF6838}"/>
    <cellStyle name="Normal 78 2 4 4" xfId="22280" xr:uid="{8DA40499-D914-4A85-B86A-0D34742BB27A}"/>
    <cellStyle name="Normal 78 2 5" xfId="22281" xr:uid="{54FEE19D-3F05-40BA-BABC-1537BFB521AD}"/>
    <cellStyle name="Normal 78 2 5 2" xfId="22282" xr:uid="{F025FDCF-A0CB-4186-8C43-CD34EDAF27E8}"/>
    <cellStyle name="Normal 78 2 5 2 2" xfId="22283" xr:uid="{71673039-B7D7-4D28-B593-9F2D0C83A346}"/>
    <cellStyle name="Normal 78 2 5 2 2 2" xfId="22284" xr:uid="{ACFFE9FC-1635-443C-A3BC-18C4A143CB5F}"/>
    <cellStyle name="Normal 78 2 5 2 3" xfId="22285" xr:uid="{0C039803-8166-4BF9-BC37-6388DFC0A6E1}"/>
    <cellStyle name="Normal 78 2 5 3" xfId="22286" xr:uid="{D0669F7A-B18B-4609-AB6D-75DA731AEF6D}"/>
    <cellStyle name="Normal 78 2 5 3 2" xfId="22287" xr:uid="{3B7E2042-7218-49DE-A402-038BC70542D3}"/>
    <cellStyle name="Normal 78 2 5 4" xfId="22288" xr:uid="{8996C3CB-B788-4FDC-992A-35D290BA6BFE}"/>
    <cellStyle name="Normal 78 2 6" xfId="22289" xr:uid="{0100F0C2-BF11-4CC4-90A3-C9EB76C91796}"/>
    <cellStyle name="Normal 78 2 6 2" xfId="22290" xr:uid="{568B6907-D775-4F58-9CD8-2030C509C8D4}"/>
    <cellStyle name="Normal 78 2 6 2 2" xfId="22291" xr:uid="{3BB9BCE9-3FD4-4AEE-A9A5-B39FB48855AA}"/>
    <cellStyle name="Normal 78 2 6 3" xfId="22292" xr:uid="{815555CA-DBBE-4766-B0BF-AEA7B6EF77FA}"/>
    <cellStyle name="Normal 78 2 7" xfId="22293" xr:uid="{FD20DCDF-C4DE-4683-BD7E-7BECDD42A987}"/>
    <cellStyle name="Normal 78 2 7 2" xfId="22294" xr:uid="{C04B7B06-32BE-476A-8213-4CCED7952460}"/>
    <cellStyle name="Normal 78 2 8" xfId="22295" xr:uid="{8C690BC4-8593-4011-ABB0-2AFC0D68947C}"/>
    <cellStyle name="Normal 78 3" xfId="22296" xr:uid="{8489D81A-145A-407A-A72E-51E22C5E6618}"/>
    <cellStyle name="Normal 78 3 2" xfId="22297" xr:uid="{EAFEB555-9770-41B9-8C61-F3B6E0F1CD26}"/>
    <cellStyle name="Normal 78 3 2 2" xfId="22298" xr:uid="{78444605-CABD-44BC-A108-54D0F1E0AB00}"/>
    <cellStyle name="Normal 78 3 2 2 2" xfId="22299" xr:uid="{18E9649B-EA21-41A6-984B-9DD2EF908450}"/>
    <cellStyle name="Normal 78 3 2 2 2 2" xfId="22300" xr:uid="{3C2CAD81-1E76-4BE1-995F-D8AA1FB6929E}"/>
    <cellStyle name="Normal 78 3 2 2 2 2 2" xfId="22301" xr:uid="{C20BDD83-74C6-42F2-97C5-12661A953886}"/>
    <cellStyle name="Normal 78 3 2 2 2 3" xfId="22302" xr:uid="{926486B7-A7D7-455A-B617-8339DB0D6720}"/>
    <cellStyle name="Normal 78 3 2 2 3" xfId="22303" xr:uid="{774341E1-6B08-4D21-82C0-26D19CEB2AC6}"/>
    <cellStyle name="Normal 78 3 2 2 3 2" xfId="22304" xr:uid="{A2D977BE-7103-4A50-9B14-325EC3095450}"/>
    <cellStyle name="Normal 78 3 2 2 4" xfId="22305" xr:uid="{0ED9DFB0-B661-4A70-A4C4-17F3E32347C1}"/>
    <cellStyle name="Normal 78 3 2 3" xfId="22306" xr:uid="{E6D84099-A0BF-4625-A918-D6E48781BCD7}"/>
    <cellStyle name="Normal 78 3 2 3 2" xfId="22307" xr:uid="{AF14F4F6-18E9-48C6-8AC6-7E19D3CA9671}"/>
    <cellStyle name="Normal 78 3 2 3 2 2" xfId="22308" xr:uid="{C53320E4-C2C0-4FE7-82A7-96D28F67C040}"/>
    <cellStyle name="Normal 78 3 2 3 2 2 2" xfId="22309" xr:uid="{B5A0240E-3B9A-41DC-B9B5-0F5D0E4FF4C7}"/>
    <cellStyle name="Normal 78 3 2 3 2 3" xfId="22310" xr:uid="{A7559403-133D-4E1D-BDD4-52C48ECDBA66}"/>
    <cellStyle name="Normal 78 3 2 3 3" xfId="22311" xr:uid="{7A50A79B-E934-469E-853B-8697C05301F6}"/>
    <cellStyle name="Normal 78 3 2 3 3 2" xfId="22312" xr:uid="{808D8C2A-1E90-4CED-945B-3A57753AEB99}"/>
    <cellStyle name="Normal 78 3 2 3 4" xfId="22313" xr:uid="{03771CAC-7941-4411-AFD4-CE98F19DA9BB}"/>
    <cellStyle name="Normal 78 3 2 4" xfId="22314" xr:uid="{589BBAB0-BDF2-4813-8761-08FD3DD2B639}"/>
    <cellStyle name="Normal 78 3 2 4 2" xfId="22315" xr:uid="{A1B95F85-7FE4-44D4-8F73-AA8F946E1294}"/>
    <cellStyle name="Normal 78 3 2 4 2 2" xfId="22316" xr:uid="{DF8A238A-EF91-4F70-AC83-D7AFFDC72E1A}"/>
    <cellStyle name="Normal 78 3 2 4 2 2 2" xfId="22317" xr:uid="{611415E2-2684-48C6-B8CD-704997F35343}"/>
    <cellStyle name="Normal 78 3 2 4 2 3" xfId="22318" xr:uid="{89518A1F-55DE-4C42-859C-D10BFF364E8D}"/>
    <cellStyle name="Normal 78 3 2 4 3" xfId="22319" xr:uid="{7D6D2C20-9F91-4CA7-871F-1FF1CA69F38D}"/>
    <cellStyle name="Normal 78 3 2 4 3 2" xfId="22320" xr:uid="{54B4CD6B-639D-4E9F-B6B0-9C2F067A06C4}"/>
    <cellStyle name="Normal 78 3 2 4 4" xfId="22321" xr:uid="{F99DA7B6-B5F5-4226-BBC6-2DA2860F7F87}"/>
    <cellStyle name="Normal 78 3 2 5" xfId="22322" xr:uid="{A29B7E49-AE26-4884-86D5-7A2A9E3E7A8B}"/>
    <cellStyle name="Normal 78 3 2 5 2" xfId="22323" xr:uid="{EFEACE7A-9B3E-4EF9-9096-728FDBFA31BE}"/>
    <cellStyle name="Normal 78 3 2 5 2 2" xfId="22324" xr:uid="{172AC9B4-56D0-4847-AF1D-3C38E63296E8}"/>
    <cellStyle name="Normal 78 3 2 5 3" xfId="22325" xr:uid="{8C78722A-4D1C-4A95-B3AB-7A1D7F7A160C}"/>
    <cellStyle name="Normal 78 3 2 6" xfId="22326" xr:uid="{EC1E097E-9BBA-4286-B11C-38F691B343D8}"/>
    <cellStyle name="Normal 78 3 2 6 2" xfId="22327" xr:uid="{DAA62226-A8FD-4D9F-B632-77985B5E89B9}"/>
    <cellStyle name="Normal 78 3 2 7" xfId="22328" xr:uid="{FD7C4EA9-4FA5-460D-959D-FAF3C2377B9C}"/>
    <cellStyle name="Normal 78 3 3" xfId="22329" xr:uid="{18761933-083E-4324-8C62-49E243B1196B}"/>
    <cellStyle name="Normal 78 3 3 2" xfId="22330" xr:uid="{5A37B4F3-8622-4AAD-90B3-6025167FAD2F}"/>
    <cellStyle name="Normal 78 3 3 2 2" xfId="22331" xr:uid="{242641A6-E0D1-435F-88E0-190501CB976D}"/>
    <cellStyle name="Normal 78 3 3 2 2 2" xfId="22332" xr:uid="{882E2EEB-D771-40DF-9886-DABFAFCF3CBF}"/>
    <cellStyle name="Normal 78 3 3 2 3" xfId="22333" xr:uid="{78326F57-1AAB-4283-9D12-4D76D65A2D1C}"/>
    <cellStyle name="Normal 78 3 3 3" xfId="22334" xr:uid="{5EB3B575-C8E7-4A26-B420-67647623A7BA}"/>
    <cellStyle name="Normal 78 3 3 3 2" xfId="22335" xr:uid="{2C62E071-C843-4570-8264-3515EAF200C3}"/>
    <cellStyle name="Normal 78 3 3 4" xfId="22336" xr:uid="{AC50D81B-4A13-4268-9C8A-EAE9562EA7D0}"/>
    <cellStyle name="Normal 78 3 4" xfId="22337" xr:uid="{79C23F25-4D23-42C5-88E8-9EECEC381DA6}"/>
    <cellStyle name="Normal 78 3 4 2" xfId="22338" xr:uid="{DDFC15B4-E7E2-48AF-9659-D8E4A4C92410}"/>
    <cellStyle name="Normal 78 3 4 2 2" xfId="22339" xr:uid="{08380160-C0F4-47CE-B6D4-BB0B471FD0FD}"/>
    <cellStyle name="Normal 78 3 4 2 2 2" xfId="22340" xr:uid="{7EE5E430-8DD9-416C-9EE2-31C67CF737FC}"/>
    <cellStyle name="Normal 78 3 4 2 3" xfId="22341" xr:uid="{C316E179-62F1-46E0-9A1A-B5D3AE4255DC}"/>
    <cellStyle name="Normal 78 3 4 3" xfId="22342" xr:uid="{09BC77E2-3D22-4648-832D-4C43198210D5}"/>
    <cellStyle name="Normal 78 3 4 3 2" xfId="22343" xr:uid="{33980076-CFBC-490F-9A6D-D5C3EC103ED1}"/>
    <cellStyle name="Normal 78 3 4 4" xfId="22344" xr:uid="{DE9983F3-CC7B-4A5E-9656-95B279C6892F}"/>
    <cellStyle name="Normal 78 3 5" xfId="22345" xr:uid="{8F1942FE-1172-4056-926F-B2126DC8D526}"/>
    <cellStyle name="Normal 78 3 5 2" xfId="22346" xr:uid="{761E751B-18B9-4ECD-A7A5-414A6AAB4649}"/>
    <cellStyle name="Normal 78 3 5 2 2" xfId="22347" xr:uid="{49EE89B8-095C-40C0-A45C-EE9C679B70CC}"/>
    <cellStyle name="Normal 78 3 5 2 2 2" xfId="22348" xr:uid="{8939B50D-E09E-4022-B95D-55FF19B803B7}"/>
    <cellStyle name="Normal 78 3 5 2 3" xfId="22349" xr:uid="{481581BE-3362-48D3-B678-907E281A7D6A}"/>
    <cellStyle name="Normal 78 3 5 3" xfId="22350" xr:uid="{61B3847A-FB3A-476F-B382-A93FF8FE7314}"/>
    <cellStyle name="Normal 78 3 5 3 2" xfId="22351" xr:uid="{90168062-8618-42D4-B95E-032C8E9A5B82}"/>
    <cellStyle name="Normal 78 3 5 4" xfId="22352" xr:uid="{B3947CE1-7C26-44DF-B60E-4E6A77B79B92}"/>
    <cellStyle name="Normal 78 3 6" xfId="22353" xr:uid="{2F13412F-43AC-40EC-B02B-44210BC06771}"/>
    <cellStyle name="Normal 78 3 6 2" xfId="22354" xr:uid="{F9F3A983-BAED-4A54-8E51-F11F427D8822}"/>
    <cellStyle name="Normal 78 3 6 2 2" xfId="22355" xr:uid="{7B27389A-038E-4BE6-8A4E-5A765AF33B4B}"/>
    <cellStyle name="Normal 78 3 6 3" xfId="22356" xr:uid="{33E866B5-1883-4167-ACAF-B11697F193E8}"/>
    <cellStyle name="Normal 78 3 7" xfId="22357" xr:uid="{57788C73-0EEA-4704-8F58-B5D896FF2B01}"/>
    <cellStyle name="Normal 78 3 7 2" xfId="22358" xr:uid="{5CC6CCCF-A02D-4946-83D8-75D366592C01}"/>
    <cellStyle name="Normal 78 3 8" xfId="22359" xr:uid="{B45A6FEB-F4C6-4D7C-8644-05E0C88F554A}"/>
    <cellStyle name="Normal 78 4" xfId="22360" xr:uid="{0F46C37E-4B6F-4EA7-8A4D-D5A3F662A86C}"/>
    <cellStyle name="Normal 78 4 2" xfId="22361" xr:uid="{BEA843FD-95D0-4D5A-8712-BBD94EDA5C2D}"/>
    <cellStyle name="Normal 78 4 2 2" xfId="22362" xr:uid="{4C0CBBB1-5166-425C-A6CA-520B48D949E0}"/>
    <cellStyle name="Normal 78 4 2 2 2" xfId="22363" xr:uid="{CDB488F1-5E5F-433E-86E8-F25E26BFA1B2}"/>
    <cellStyle name="Normal 78 4 2 2 2 2" xfId="22364" xr:uid="{E5D3B7AC-BC89-4A4B-9DEB-F45BD3DA9B0A}"/>
    <cellStyle name="Normal 78 4 2 2 3" xfId="22365" xr:uid="{966CCEE2-22C3-4E02-AFFB-60B4C07B8049}"/>
    <cellStyle name="Normal 78 4 2 3" xfId="22366" xr:uid="{AE496DAD-A9BE-48E0-8011-5B3E78F0732D}"/>
    <cellStyle name="Normal 78 4 2 3 2" xfId="22367" xr:uid="{17B47520-20BD-47EB-955D-82E22B8B915E}"/>
    <cellStyle name="Normal 78 4 2 4" xfId="22368" xr:uid="{296DE89E-214A-4724-B557-594D7CA34793}"/>
    <cellStyle name="Normal 78 4 3" xfId="22369" xr:uid="{E4DA29BD-8FB7-49A6-85B1-38B22C551DCA}"/>
    <cellStyle name="Normal 78 4 3 2" xfId="22370" xr:uid="{450C5F10-8A97-4D33-9DBA-9E3491618E0E}"/>
    <cellStyle name="Normal 78 4 3 2 2" xfId="22371" xr:uid="{5E3FECC5-C450-45C1-AFEB-4E0C2F3D49B9}"/>
    <cellStyle name="Normal 78 4 3 2 2 2" xfId="22372" xr:uid="{38D98948-4C6F-43BE-B978-40771C79E470}"/>
    <cellStyle name="Normal 78 4 3 2 3" xfId="22373" xr:uid="{7BED4DDA-C8CB-4D6A-AD8C-06AC603C4CC3}"/>
    <cellStyle name="Normal 78 4 3 3" xfId="22374" xr:uid="{E5CF7004-0B71-4B3C-AE55-691A4582F9C3}"/>
    <cellStyle name="Normal 78 4 3 3 2" xfId="22375" xr:uid="{42511F4A-4EAA-4F41-A6AB-9C34FA1EB9A0}"/>
    <cellStyle name="Normal 78 4 3 4" xfId="22376" xr:uid="{27B7C10F-CCC5-44B8-B8AC-E3C5E6C12211}"/>
    <cellStyle name="Normal 78 4 4" xfId="22377" xr:uid="{AE937CAC-60D3-4243-B769-D6F050D6FEA8}"/>
    <cellStyle name="Normal 78 4 4 2" xfId="22378" xr:uid="{91D4647B-CEA8-47CA-98AA-ABF26F94BE42}"/>
    <cellStyle name="Normal 78 4 4 2 2" xfId="22379" xr:uid="{06D1F73D-CAA1-4310-88A0-F6D88E0AD9DA}"/>
    <cellStyle name="Normal 78 4 4 2 2 2" xfId="22380" xr:uid="{BFB6E3FD-BE48-4B4C-A343-5877294CA526}"/>
    <cellStyle name="Normal 78 4 4 2 3" xfId="22381" xr:uid="{F1C6721C-431E-455C-91A8-77B4CA3BDA44}"/>
    <cellStyle name="Normal 78 4 4 3" xfId="22382" xr:uid="{7685FE65-3138-467A-9D9D-C3D1A1F1505D}"/>
    <cellStyle name="Normal 78 4 4 3 2" xfId="22383" xr:uid="{7267F63A-39ED-4E61-8915-53602656A1AF}"/>
    <cellStyle name="Normal 78 4 4 4" xfId="22384" xr:uid="{0A9D3B50-87E5-40D0-8AC2-CA54DF7617E3}"/>
    <cellStyle name="Normal 78 4 5" xfId="22385" xr:uid="{D971CE73-66F7-4271-9F54-A81B487EDA4C}"/>
    <cellStyle name="Normal 78 4 5 2" xfId="22386" xr:uid="{0BA7938C-D021-40E9-88A7-E3CDF23090B6}"/>
    <cellStyle name="Normal 78 4 5 2 2" xfId="22387" xr:uid="{537196AB-FA98-4EF0-811F-EE7BCE2C58F5}"/>
    <cellStyle name="Normal 78 4 5 3" xfId="22388" xr:uid="{DB5EBA81-A8FF-4241-BF24-9FB71EF30EAA}"/>
    <cellStyle name="Normal 78 4 6" xfId="22389" xr:uid="{C5F8B04B-7AAA-4915-9DCB-325F1FBFF4D0}"/>
    <cellStyle name="Normal 78 4 6 2" xfId="22390" xr:uid="{C5924AB6-3956-4881-85A6-90E2B5879DA5}"/>
    <cellStyle name="Normal 78 4 7" xfId="22391" xr:uid="{F762033A-B6B8-428A-ACCD-189CA77318DA}"/>
    <cellStyle name="Normal 78 5" xfId="22392" xr:uid="{3E6044EA-D61B-4A64-91C3-3A67A29FA6D1}"/>
    <cellStyle name="Normal 78 5 2" xfId="22393" xr:uid="{C1B725E3-C15C-4563-9E92-03FEF3C0E29A}"/>
    <cellStyle name="Normal 78 5 2 2" xfId="22394" xr:uid="{CEB93A79-A58A-4448-A010-FAB968D7D138}"/>
    <cellStyle name="Normal 78 5 2 2 2" xfId="22395" xr:uid="{AF7AC2AE-3863-4879-8F12-D344848820EC}"/>
    <cellStyle name="Normal 78 5 2 3" xfId="22396" xr:uid="{E1271C6C-3D26-424C-8755-E51C4F37E21C}"/>
    <cellStyle name="Normal 78 5 3" xfId="22397" xr:uid="{100F3F79-B3C8-47E6-A6BC-D368425278C7}"/>
    <cellStyle name="Normal 78 5 3 2" xfId="22398" xr:uid="{286EF3CD-1E39-4B73-A567-DDFC0B3F0165}"/>
    <cellStyle name="Normal 78 5 4" xfId="22399" xr:uid="{DDB19228-5A90-4EC8-BC27-20DBB8EF5080}"/>
    <cellStyle name="Normal 78 6" xfId="22400" xr:uid="{2A47D02F-04B3-423D-8E9F-B0D6D0D49D4F}"/>
    <cellStyle name="Normal 78 6 2" xfId="22401" xr:uid="{AA9E55CE-B40A-4DB3-814F-1056D26035A3}"/>
    <cellStyle name="Normal 78 6 2 2" xfId="22402" xr:uid="{0FCF6EEB-59EA-41BA-992A-A35CBF595F3A}"/>
    <cellStyle name="Normal 78 6 2 2 2" xfId="22403" xr:uid="{2B80F331-9952-493B-903F-94DBC788A45D}"/>
    <cellStyle name="Normal 78 6 2 3" xfId="22404" xr:uid="{A16F9E51-27CD-41CE-BBBC-4C8A41A9058B}"/>
    <cellStyle name="Normal 78 6 3" xfId="22405" xr:uid="{4882300D-3402-4E93-8732-2B0BC441AA01}"/>
    <cellStyle name="Normal 78 6 3 2" xfId="22406" xr:uid="{9F75E262-93DC-4D4D-9158-53F96337AA77}"/>
    <cellStyle name="Normal 78 6 4" xfId="22407" xr:uid="{7DBFE597-CA33-4CE1-9C8F-DE44A5BD62AE}"/>
    <cellStyle name="Normal 78 7" xfId="22408" xr:uid="{C04239A8-7238-4024-A667-389A63236059}"/>
    <cellStyle name="Normal 78 7 2" xfId="22409" xr:uid="{EE98FC3F-0E86-4755-8F5A-A8A0DA54A6A6}"/>
    <cellStyle name="Normal 78 7 2 2" xfId="22410" xr:uid="{6D909ABA-9431-4DB8-8560-C95446F2B24E}"/>
    <cellStyle name="Normal 78 7 2 2 2" xfId="22411" xr:uid="{D082E399-94AA-485D-AAF3-A772CE12F197}"/>
    <cellStyle name="Normal 78 7 2 3" xfId="22412" xr:uid="{FFEFAA70-CAB5-4CFD-B29F-0106B157B424}"/>
    <cellStyle name="Normal 78 7 3" xfId="22413" xr:uid="{0D8AFAD4-CD81-4C95-BC4B-EEA4CE808A41}"/>
    <cellStyle name="Normal 78 7 3 2" xfId="22414" xr:uid="{9F5FC1F2-8B5F-40E1-B8F7-B83ECF2FF113}"/>
    <cellStyle name="Normal 78 7 4" xfId="22415" xr:uid="{8161C8CE-DF14-4E35-8E85-2C6C4390947D}"/>
    <cellStyle name="Normal 78 8" xfId="22416" xr:uid="{C0568BFC-922E-4EEC-920B-857A3DFF4FE8}"/>
    <cellStyle name="Normal 78 8 2" xfId="22417" xr:uid="{73032474-7530-43FD-8F18-B75FD2DFAB1F}"/>
    <cellStyle name="Normal 78 8 2 2" xfId="22418" xr:uid="{43B75031-47AA-49D0-8789-46C0FB3777F6}"/>
    <cellStyle name="Normal 78 8 3" xfId="22419" xr:uid="{96205D05-72D2-4FF9-B86A-E961528C81D8}"/>
    <cellStyle name="Normal 78 9" xfId="22420" xr:uid="{CAF7DC5E-DCD7-43DC-97A1-4EEBA5AC6EDD}"/>
    <cellStyle name="Normal 78 9 2" xfId="22421" xr:uid="{14571B81-BF21-4107-98C6-DC4138FA85AE}"/>
    <cellStyle name="Normal 79" xfId="22422" xr:uid="{A4778B89-28B9-4E06-BD32-BFAA63BE6611}"/>
    <cellStyle name="Normal 79 10" xfId="22423" xr:uid="{8F93E1A4-748D-4E6C-9CC7-1DE32927328E}"/>
    <cellStyle name="Normal 79 2" xfId="22424" xr:uid="{7E269E2A-6CF8-459B-94C3-0C339CD5CBC9}"/>
    <cellStyle name="Normal 79 2 2" xfId="22425" xr:uid="{80DC9C00-78C2-4DFD-854B-1AE5BE246D48}"/>
    <cellStyle name="Normal 79 2 2 2" xfId="22426" xr:uid="{1B10059D-B964-4E35-8E1B-3ACFD3498422}"/>
    <cellStyle name="Normal 79 2 2 2 2" xfId="22427" xr:uid="{010C396C-5DAE-4AEB-A8FD-B2A71EEFB443}"/>
    <cellStyle name="Normal 79 2 2 2 2 2" xfId="22428" xr:uid="{AFF9DF05-AA31-4E94-B52C-BD324D67C097}"/>
    <cellStyle name="Normal 79 2 2 2 2 2 2" xfId="22429" xr:uid="{05BD5CC0-D35E-4E23-90BC-3B279DE0BAEC}"/>
    <cellStyle name="Normal 79 2 2 2 2 3" xfId="22430" xr:uid="{323523E4-5C65-43D8-A6B7-1FFFB56B88FB}"/>
    <cellStyle name="Normal 79 2 2 2 3" xfId="22431" xr:uid="{E4D17525-32A3-4348-9F3F-1098CA403AB6}"/>
    <cellStyle name="Normal 79 2 2 2 3 2" xfId="22432" xr:uid="{CFEC3803-BC3E-402D-A0A4-F519EBBCF4EC}"/>
    <cellStyle name="Normal 79 2 2 2 4" xfId="22433" xr:uid="{FFE26608-D62D-4984-9CDB-A76D779161EE}"/>
    <cellStyle name="Normal 79 2 2 3" xfId="22434" xr:uid="{2B02AF1E-8F97-4B16-9255-B3821698F10A}"/>
    <cellStyle name="Normal 79 2 2 3 2" xfId="22435" xr:uid="{9A104249-DACB-475C-9CC7-F385E58551C8}"/>
    <cellStyle name="Normal 79 2 2 3 2 2" xfId="22436" xr:uid="{F36AF79A-9F70-45AF-9200-0078D32DB5B1}"/>
    <cellStyle name="Normal 79 2 2 3 2 2 2" xfId="22437" xr:uid="{6D7A2EF5-6E36-4F3D-93A5-3F907F8F2977}"/>
    <cellStyle name="Normal 79 2 2 3 2 3" xfId="22438" xr:uid="{E743494F-ED22-4FB9-B8F5-2F96B97FE1CF}"/>
    <cellStyle name="Normal 79 2 2 3 3" xfId="22439" xr:uid="{52B1F02D-A878-4B87-B073-9E8D779083C4}"/>
    <cellStyle name="Normal 79 2 2 3 3 2" xfId="22440" xr:uid="{C37A75B9-A171-4AD4-A174-FB8D9A601438}"/>
    <cellStyle name="Normal 79 2 2 3 4" xfId="22441" xr:uid="{CF6EE805-4936-4293-8BB1-CA9F2C2C5ED6}"/>
    <cellStyle name="Normal 79 2 2 4" xfId="22442" xr:uid="{CD2F0262-08D5-43F7-835C-D0F024A591F8}"/>
    <cellStyle name="Normal 79 2 2 4 2" xfId="22443" xr:uid="{B2871F3D-AF5A-4AC6-A74B-12CB38D3F89A}"/>
    <cellStyle name="Normal 79 2 2 4 2 2" xfId="22444" xr:uid="{52E1F760-ACB6-42A6-83F2-E29CA58A1B1A}"/>
    <cellStyle name="Normal 79 2 2 4 2 2 2" xfId="22445" xr:uid="{FEC90E3B-9A60-43F7-88F8-6DA1195B593F}"/>
    <cellStyle name="Normal 79 2 2 4 2 3" xfId="22446" xr:uid="{45D70F3A-BB37-4CFE-B8FE-D09457115236}"/>
    <cellStyle name="Normal 79 2 2 4 3" xfId="22447" xr:uid="{FD051869-4A21-4450-8F75-9BF8E9DAE4B7}"/>
    <cellStyle name="Normal 79 2 2 4 3 2" xfId="22448" xr:uid="{A7D545C6-8B2A-4EEB-A60E-2E999314E3F5}"/>
    <cellStyle name="Normal 79 2 2 4 4" xfId="22449" xr:uid="{91A0CA42-0F33-4942-9E72-D61820D65416}"/>
    <cellStyle name="Normal 79 2 2 5" xfId="22450" xr:uid="{A8D8C805-5F82-4A99-A1BF-809A492E7C29}"/>
    <cellStyle name="Normal 79 2 2 5 2" xfId="22451" xr:uid="{E204CDA7-79A8-49E0-8E30-95E6322B7730}"/>
    <cellStyle name="Normal 79 2 2 5 2 2" xfId="22452" xr:uid="{616CB4BD-5A5E-44F7-AEB7-9B0B015146DD}"/>
    <cellStyle name="Normal 79 2 2 5 3" xfId="22453" xr:uid="{3DA2C878-9BCF-4D5A-BD34-43B2FDE9E6DE}"/>
    <cellStyle name="Normal 79 2 2 6" xfId="22454" xr:uid="{DA98F7C7-90B5-4AD0-91C0-F1813E978B84}"/>
    <cellStyle name="Normal 79 2 2 6 2" xfId="22455" xr:uid="{4108998C-B734-4616-AA79-FA694D665FC5}"/>
    <cellStyle name="Normal 79 2 2 7" xfId="22456" xr:uid="{6485F78E-6D2F-49D1-BDB2-53160AD610AC}"/>
    <cellStyle name="Normal 79 2 3" xfId="22457" xr:uid="{F0D9DF19-460E-418C-9108-7DAA072D0BC2}"/>
    <cellStyle name="Normal 79 2 3 2" xfId="22458" xr:uid="{6029D7CA-5608-47EA-84AA-575FAF3A30E5}"/>
    <cellStyle name="Normal 79 2 3 2 2" xfId="22459" xr:uid="{EF111AFC-C1FF-4919-B53B-83EFFDA642E2}"/>
    <cellStyle name="Normal 79 2 3 2 2 2" xfId="22460" xr:uid="{3FF55CED-94A5-478D-90B7-D3AEE89616F0}"/>
    <cellStyle name="Normal 79 2 3 2 3" xfId="22461" xr:uid="{26B52207-B2E5-4BA8-930B-55DA2E064BCB}"/>
    <cellStyle name="Normal 79 2 3 3" xfId="22462" xr:uid="{F8FAA970-06D3-4CF6-97B9-8FE50C3C3E37}"/>
    <cellStyle name="Normal 79 2 3 3 2" xfId="22463" xr:uid="{E0308886-469B-4A35-995D-543D2C38F172}"/>
    <cellStyle name="Normal 79 2 3 4" xfId="22464" xr:uid="{12C1F469-BFED-4FB8-925B-91CC453ADC1C}"/>
    <cellStyle name="Normal 79 2 4" xfId="22465" xr:uid="{0E337320-9E2D-49EC-9F81-D49C32057C12}"/>
    <cellStyle name="Normal 79 2 4 2" xfId="22466" xr:uid="{6A38E1BC-9DA0-4AB1-AE5D-B4D4666E30F1}"/>
    <cellStyle name="Normal 79 2 4 2 2" xfId="22467" xr:uid="{42201B2F-1C5A-4A9E-BA21-4128D304B760}"/>
    <cellStyle name="Normal 79 2 4 2 2 2" xfId="22468" xr:uid="{FE66F8C3-6411-4BD9-876F-7ED8D9D4B47D}"/>
    <cellStyle name="Normal 79 2 4 2 3" xfId="22469" xr:uid="{009CB032-6B7B-4CB8-BA3C-46B38FAFCC4B}"/>
    <cellStyle name="Normal 79 2 4 3" xfId="22470" xr:uid="{FF1312CD-2BA8-4CF9-A3AA-2017AF15AA75}"/>
    <cellStyle name="Normal 79 2 4 3 2" xfId="22471" xr:uid="{FFD78732-5E79-4E68-9532-B78DCFF940C1}"/>
    <cellStyle name="Normal 79 2 4 4" xfId="22472" xr:uid="{F1E2603B-68B2-46B2-BB14-1AA6CB3C4E3B}"/>
    <cellStyle name="Normal 79 2 5" xfId="22473" xr:uid="{8D60ECE0-BAF3-4A6D-9DC4-51349BAFD8F1}"/>
    <cellStyle name="Normal 79 2 5 2" xfId="22474" xr:uid="{2AB2DED8-0683-414D-9356-31A6F26396D7}"/>
    <cellStyle name="Normal 79 2 5 2 2" xfId="22475" xr:uid="{F7636BD2-B6D3-414D-B519-C1D7883E2DF0}"/>
    <cellStyle name="Normal 79 2 5 2 2 2" xfId="22476" xr:uid="{11CDC413-AC48-4F6C-B9F9-053678A244AB}"/>
    <cellStyle name="Normal 79 2 5 2 3" xfId="22477" xr:uid="{8EB92145-165F-4303-B098-414B9E831D4A}"/>
    <cellStyle name="Normal 79 2 5 3" xfId="22478" xr:uid="{3D9B76EB-AE67-4BB0-9934-5CD826AD5276}"/>
    <cellStyle name="Normal 79 2 5 3 2" xfId="22479" xr:uid="{748758FB-E633-4069-9284-4EFD4AF2ACB3}"/>
    <cellStyle name="Normal 79 2 5 4" xfId="22480" xr:uid="{B5BE5554-3A73-44D0-9E65-3FCDFCD15242}"/>
    <cellStyle name="Normal 79 2 6" xfId="22481" xr:uid="{3C0CBD77-69CB-47C6-9C55-32ACE77DB62C}"/>
    <cellStyle name="Normal 79 2 6 2" xfId="22482" xr:uid="{2612D840-77C5-4B14-AAC7-374EE4AECDA8}"/>
    <cellStyle name="Normal 79 2 6 2 2" xfId="22483" xr:uid="{2FB6C7DE-4C80-428F-A86E-AE499CFDFA70}"/>
    <cellStyle name="Normal 79 2 6 3" xfId="22484" xr:uid="{818C54C6-C80B-498E-A37E-8E44C140A89B}"/>
    <cellStyle name="Normal 79 2 7" xfId="22485" xr:uid="{B145F3DE-67C2-45FC-AA19-BAC8F82B8841}"/>
    <cellStyle name="Normal 79 2 7 2" xfId="22486" xr:uid="{40B02A67-3A63-4AAE-845B-E9F11EBB8622}"/>
    <cellStyle name="Normal 79 2 8" xfId="22487" xr:uid="{0254CA5B-804C-49BD-86A8-A01B7E74B7A5}"/>
    <cellStyle name="Normal 79 3" xfId="22488" xr:uid="{47D88365-F2EA-4379-9A76-A7758536D347}"/>
    <cellStyle name="Normal 79 3 2" xfId="22489" xr:uid="{0475F11A-73C5-4393-A843-2BFE95ACF41D}"/>
    <cellStyle name="Normal 79 3 2 2" xfId="22490" xr:uid="{CAD1A6F4-DE23-4674-B814-F714D9FF1633}"/>
    <cellStyle name="Normal 79 3 2 2 2" xfId="22491" xr:uid="{2E2F3C3D-3A78-491F-9FD9-EE17C5C7290C}"/>
    <cellStyle name="Normal 79 3 2 2 2 2" xfId="22492" xr:uid="{EC1E773C-E2AF-48FC-943F-815C5854482C}"/>
    <cellStyle name="Normal 79 3 2 2 2 2 2" xfId="22493" xr:uid="{B52BBA8C-51BD-46B0-988D-59F5C1B52DBF}"/>
    <cellStyle name="Normal 79 3 2 2 2 3" xfId="22494" xr:uid="{6D28A96B-6C17-4351-A327-513B73284D7C}"/>
    <cellStyle name="Normal 79 3 2 2 3" xfId="22495" xr:uid="{0F59C3F8-080C-4723-BB8C-DE671B3F652D}"/>
    <cellStyle name="Normal 79 3 2 2 3 2" xfId="22496" xr:uid="{9755D285-1EC9-4EE6-9829-12E8617C7991}"/>
    <cellStyle name="Normal 79 3 2 2 4" xfId="22497" xr:uid="{C2D59175-955F-4117-BFA5-E028B75CD44A}"/>
    <cellStyle name="Normal 79 3 2 3" xfId="22498" xr:uid="{18F20F46-B214-4408-B73C-78F429341EAF}"/>
    <cellStyle name="Normal 79 3 2 3 2" xfId="22499" xr:uid="{9D7A6035-02FF-4F12-9E95-29CE1F9D25CB}"/>
    <cellStyle name="Normal 79 3 2 3 2 2" xfId="22500" xr:uid="{E0C69BAF-DF7B-468E-B0AD-A4EA6DB6F8E5}"/>
    <cellStyle name="Normal 79 3 2 3 2 2 2" xfId="22501" xr:uid="{BB1D14A7-C759-498C-97D2-B10B54755C37}"/>
    <cellStyle name="Normal 79 3 2 3 2 3" xfId="22502" xr:uid="{F02256C7-B57D-468A-90F9-8B84BE82561E}"/>
    <cellStyle name="Normal 79 3 2 3 3" xfId="22503" xr:uid="{63B427B0-D59D-42CF-B72D-E15D9334208D}"/>
    <cellStyle name="Normal 79 3 2 3 3 2" xfId="22504" xr:uid="{FCED1190-E547-4E44-96B0-EA738C538D4B}"/>
    <cellStyle name="Normal 79 3 2 3 4" xfId="22505" xr:uid="{2CB113EA-E024-4522-8ED8-C61460337AB3}"/>
    <cellStyle name="Normal 79 3 2 4" xfId="22506" xr:uid="{B0702790-8337-4DFA-8ADE-1180DFBE35AA}"/>
    <cellStyle name="Normal 79 3 2 4 2" xfId="22507" xr:uid="{4B40F215-78D4-46FB-9408-6A585B5C0DCE}"/>
    <cellStyle name="Normal 79 3 2 4 2 2" xfId="22508" xr:uid="{9A3CF128-FBE8-4BF2-B7EB-7A54BADB2365}"/>
    <cellStyle name="Normal 79 3 2 4 2 2 2" xfId="22509" xr:uid="{B3AF86F4-D22D-40B3-90C6-EA5B3584366B}"/>
    <cellStyle name="Normal 79 3 2 4 2 3" xfId="22510" xr:uid="{87582A81-FEDB-4A0D-A820-D99688939BE9}"/>
    <cellStyle name="Normal 79 3 2 4 3" xfId="22511" xr:uid="{D257DC6F-2374-4105-BF8F-85AAFA29EC33}"/>
    <cellStyle name="Normal 79 3 2 4 3 2" xfId="22512" xr:uid="{FE164033-528B-49BB-A581-77B1F7EA3384}"/>
    <cellStyle name="Normal 79 3 2 4 4" xfId="22513" xr:uid="{84413EDC-18FD-452B-9279-EB361579594F}"/>
    <cellStyle name="Normal 79 3 2 5" xfId="22514" xr:uid="{34697568-1773-43A1-961E-8DBA7951F2FA}"/>
    <cellStyle name="Normal 79 3 2 5 2" xfId="22515" xr:uid="{CFDF85C9-1D64-444B-A301-6EC3CA240AFE}"/>
    <cellStyle name="Normal 79 3 2 5 2 2" xfId="22516" xr:uid="{9C4BCFD6-7AE4-4B3C-96B2-DDB499AFCD3A}"/>
    <cellStyle name="Normal 79 3 2 5 3" xfId="22517" xr:uid="{60B307D3-38F2-4955-A7D6-937853EAA8EA}"/>
    <cellStyle name="Normal 79 3 2 6" xfId="22518" xr:uid="{AC8CA7BC-2E4A-49BB-ABA9-85FFA90E1F93}"/>
    <cellStyle name="Normal 79 3 2 6 2" xfId="22519" xr:uid="{12971A9D-CFD9-4F6C-AFFA-674577D17FCD}"/>
    <cellStyle name="Normal 79 3 2 7" xfId="22520" xr:uid="{B38FD918-932A-4204-9503-560ACE09D24B}"/>
    <cellStyle name="Normal 79 3 3" xfId="22521" xr:uid="{53EF33DA-D7E2-4F74-AA2F-B938EEADB6B2}"/>
    <cellStyle name="Normal 79 3 3 2" xfId="22522" xr:uid="{D45F6D32-C003-4223-A055-EDA6B5C92741}"/>
    <cellStyle name="Normal 79 3 3 2 2" xfId="22523" xr:uid="{470C6E9D-D672-4E5F-AD59-4B0459402BC2}"/>
    <cellStyle name="Normal 79 3 3 2 2 2" xfId="22524" xr:uid="{FEDAFDA6-2D52-4597-B77A-FFA87A55C0CF}"/>
    <cellStyle name="Normal 79 3 3 2 3" xfId="22525" xr:uid="{36A11547-7EA6-43D0-956B-50B394226755}"/>
    <cellStyle name="Normal 79 3 3 3" xfId="22526" xr:uid="{7C48EB95-B4EF-4C84-8A94-CB75ADA524F6}"/>
    <cellStyle name="Normal 79 3 3 3 2" xfId="22527" xr:uid="{425DA887-A3E4-4A00-ABFA-EF539C701A2D}"/>
    <cellStyle name="Normal 79 3 3 4" xfId="22528" xr:uid="{47B2AC6B-1B12-40B3-B1FF-CF9F4ADFE8F8}"/>
    <cellStyle name="Normal 79 3 4" xfId="22529" xr:uid="{7A72B7A8-21D4-4382-A3A0-0E9EDB802970}"/>
    <cellStyle name="Normal 79 3 4 2" xfId="22530" xr:uid="{2603D34F-8786-4947-8C28-D2AB7C9E9EAC}"/>
    <cellStyle name="Normal 79 3 4 2 2" xfId="22531" xr:uid="{746F8598-F415-4324-931A-71E360CE0677}"/>
    <cellStyle name="Normal 79 3 4 2 2 2" xfId="22532" xr:uid="{4C59AF29-58C5-45AD-9B6A-5C3581B005C5}"/>
    <cellStyle name="Normal 79 3 4 2 3" xfId="22533" xr:uid="{3FC25C3F-D444-4ABD-B300-5164CD8D8F60}"/>
    <cellStyle name="Normal 79 3 4 3" xfId="22534" xr:uid="{096BB6AF-5AC2-4324-8082-C817E66B349A}"/>
    <cellStyle name="Normal 79 3 4 3 2" xfId="22535" xr:uid="{FB0E7A0E-139E-4B6A-BAB6-1CC1ADA89A29}"/>
    <cellStyle name="Normal 79 3 4 4" xfId="22536" xr:uid="{390B317E-E923-4EA1-A773-97373464D120}"/>
    <cellStyle name="Normal 79 3 5" xfId="22537" xr:uid="{B3D878B0-9A37-4096-B64E-42F92E3370CD}"/>
    <cellStyle name="Normal 79 3 5 2" xfId="22538" xr:uid="{1F84A58E-00E7-49FA-9C45-0114DAA9DB9E}"/>
    <cellStyle name="Normal 79 3 5 2 2" xfId="22539" xr:uid="{5B45F2C4-D863-4916-B194-5D72B29A51E7}"/>
    <cellStyle name="Normal 79 3 5 2 2 2" xfId="22540" xr:uid="{86DDF170-B43A-45E0-8304-610B5FF6A472}"/>
    <cellStyle name="Normal 79 3 5 2 3" xfId="22541" xr:uid="{508EF2BB-9EBD-472F-89BA-2EA0580A1820}"/>
    <cellStyle name="Normal 79 3 5 3" xfId="22542" xr:uid="{12410E73-052D-4938-A294-06A9E0124B34}"/>
    <cellStyle name="Normal 79 3 5 3 2" xfId="22543" xr:uid="{C9926BDA-CEB3-46FD-9DB8-3FB693BEB8CB}"/>
    <cellStyle name="Normal 79 3 5 4" xfId="22544" xr:uid="{A18E05B3-CE5D-436E-B012-7D4999AEC4E4}"/>
    <cellStyle name="Normal 79 3 6" xfId="22545" xr:uid="{0784697A-0CEE-40ED-80D9-06A1462A91D2}"/>
    <cellStyle name="Normal 79 3 6 2" xfId="22546" xr:uid="{0CEA6356-651A-4547-893E-04C529846A10}"/>
    <cellStyle name="Normal 79 3 6 2 2" xfId="22547" xr:uid="{9091F271-9C31-4FF7-BA4A-79C2621FF180}"/>
    <cellStyle name="Normal 79 3 6 3" xfId="22548" xr:uid="{2ADF7D82-D05B-47BE-9DEF-6A895167B908}"/>
    <cellStyle name="Normal 79 3 7" xfId="22549" xr:uid="{044DFD4D-81EB-4FD9-A745-227D07FFDEA5}"/>
    <cellStyle name="Normal 79 3 7 2" xfId="22550" xr:uid="{0B2267BE-6DAC-4CDC-9DE0-425E887BC1D7}"/>
    <cellStyle name="Normal 79 3 8" xfId="22551" xr:uid="{8FF62D97-B79F-4327-B470-5E86382D0EFD}"/>
    <cellStyle name="Normal 79 4" xfId="22552" xr:uid="{4097D767-21D1-4AE4-A717-9F7059E64012}"/>
    <cellStyle name="Normal 79 4 2" xfId="22553" xr:uid="{35BFBBC1-7FE5-403A-A43D-B6FA8DEB1107}"/>
    <cellStyle name="Normal 79 4 2 2" xfId="22554" xr:uid="{F8FF70B5-FB47-4455-A7F9-2B1CB37E8CE8}"/>
    <cellStyle name="Normal 79 4 2 2 2" xfId="22555" xr:uid="{2C866D2F-E929-4024-A2A7-A090E53EBBDC}"/>
    <cellStyle name="Normal 79 4 2 2 2 2" xfId="22556" xr:uid="{9A295EBF-4E90-4DC4-BA06-3B40F4141651}"/>
    <cellStyle name="Normal 79 4 2 2 3" xfId="22557" xr:uid="{BA3C3596-397A-4A3C-8F68-FE7470560387}"/>
    <cellStyle name="Normal 79 4 2 3" xfId="22558" xr:uid="{A52356B9-07B0-47B3-BA07-785B95B3617F}"/>
    <cellStyle name="Normal 79 4 2 3 2" xfId="22559" xr:uid="{9D29C28F-D0A8-4CC5-99FE-EDD2CBD7796B}"/>
    <cellStyle name="Normal 79 4 2 4" xfId="22560" xr:uid="{A506F430-FEA7-4C08-9E0A-95250DDEE4B2}"/>
    <cellStyle name="Normal 79 4 3" xfId="22561" xr:uid="{1A8DFD86-51E0-4EF0-87D8-253C4D25972F}"/>
    <cellStyle name="Normal 79 4 3 2" xfId="22562" xr:uid="{2CF2EFD3-4D17-4654-93B7-F4E04F1A52D9}"/>
    <cellStyle name="Normal 79 4 3 2 2" xfId="22563" xr:uid="{133F91C1-0084-4A29-955D-66371DFA19AA}"/>
    <cellStyle name="Normal 79 4 3 2 2 2" xfId="22564" xr:uid="{281AA1EB-2405-44A5-B7A5-5B482E16DC35}"/>
    <cellStyle name="Normal 79 4 3 2 3" xfId="22565" xr:uid="{BAED0629-DF62-463A-872D-7DB3B131B482}"/>
    <cellStyle name="Normal 79 4 3 3" xfId="22566" xr:uid="{303BA3C6-3F39-4F15-A819-BDC052524AF5}"/>
    <cellStyle name="Normal 79 4 3 3 2" xfId="22567" xr:uid="{8861042B-7F1B-4822-8204-491BC3DA5813}"/>
    <cellStyle name="Normal 79 4 3 4" xfId="22568" xr:uid="{56CBC590-997E-45EF-91E0-B1AAB1BE1B54}"/>
    <cellStyle name="Normal 79 4 4" xfId="22569" xr:uid="{FF744D50-90CD-46DD-AE7A-E8010F5641EC}"/>
    <cellStyle name="Normal 79 4 4 2" xfId="22570" xr:uid="{6607BC55-249F-44F2-BBC2-5B860E37D413}"/>
    <cellStyle name="Normal 79 4 4 2 2" xfId="22571" xr:uid="{DFFB0D13-C07B-468F-AB61-AC2C3BD60B23}"/>
    <cellStyle name="Normal 79 4 4 2 2 2" xfId="22572" xr:uid="{A607E490-5F30-4543-B425-33EDA4A4F893}"/>
    <cellStyle name="Normal 79 4 4 2 3" xfId="22573" xr:uid="{FF9E42C7-7652-4F39-9482-4ED4AF1F1F6C}"/>
    <cellStyle name="Normal 79 4 4 3" xfId="22574" xr:uid="{6756D69E-BF17-4357-8A54-928D063348C5}"/>
    <cellStyle name="Normal 79 4 4 3 2" xfId="22575" xr:uid="{77A86AD1-848B-4C12-B439-C4EB219AF37A}"/>
    <cellStyle name="Normal 79 4 4 4" xfId="22576" xr:uid="{8CAAE234-FD22-4A62-AE78-3A1BCCF659AC}"/>
    <cellStyle name="Normal 79 4 5" xfId="22577" xr:uid="{C046400C-EDCE-459A-AF16-12D3504C4355}"/>
    <cellStyle name="Normal 79 4 5 2" xfId="22578" xr:uid="{36E7F238-FA49-4EE4-BD7C-7433A724F01B}"/>
    <cellStyle name="Normal 79 4 5 2 2" xfId="22579" xr:uid="{2F850966-8304-45FF-8353-F63FE0726FB7}"/>
    <cellStyle name="Normal 79 4 5 3" xfId="22580" xr:uid="{C26E6E0D-FCF0-4F6B-9694-B42FDB0CA66B}"/>
    <cellStyle name="Normal 79 4 6" xfId="22581" xr:uid="{DA76BB96-844F-4DE1-814D-FC14E3E499F6}"/>
    <cellStyle name="Normal 79 4 6 2" xfId="22582" xr:uid="{AC83C470-F89E-4423-A908-33ABE6D1D9D7}"/>
    <cellStyle name="Normal 79 4 7" xfId="22583" xr:uid="{5EB7A198-EBCB-4DD4-A16A-C95463E3C5B6}"/>
    <cellStyle name="Normal 79 5" xfId="22584" xr:uid="{2FDD23A9-E518-4CF0-A885-F675D2BFE593}"/>
    <cellStyle name="Normal 79 5 2" xfId="22585" xr:uid="{036EDB0B-6DD7-4E63-9BC8-8443C045C6F1}"/>
    <cellStyle name="Normal 79 5 2 2" xfId="22586" xr:uid="{A0505EAA-60DD-4262-9A16-24F9762EE31C}"/>
    <cellStyle name="Normal 79 5 2 2 2" xfId="22587" xr:uid="{AE17D290-D9EA-461F-86A6-861FE067C892}"/>
    <cellStyle name="Normal 79 5 2 3" xfId="22588" xr:uid="{11352EC9-1600-4374-85E9-C49D02B0321A}"/>
    <cellStyle name="Normal 79 5 3" xfId="22589" xr:uid="{721A31AF-D970-4726-A0BA-2C45C45A36BE}"/>
    <cellStyle name="Normal 79 5 3 2" xfId="22590" xr:uid="{D47CBE88-11EE-46E4-A83A-B527E3245F80}"/>
    <cellStyle name="Normal 79 5 4" xfId="22591" xr:uid="{15B3C5F8-BCEC-4BCD-9161-D9746EA63663}"/>
    <cellStyle name="Normal 79 6" xfId="22592" xr:uid="{74BE76E1-0EE5-4900-A780-13D8A37C9454}"/>
    <cellStyle name="Normal 79 6 2" xfId="22593" xr:uid="{14B4496A-310C-4404-8561-46683D1A7A15}"/>
    <cellStyle name="Normal 79 6 2 2" xfId="22594" xr:uid="{6D083863-185E-46A0-9220-5D061F27CA72}"/>
    <cellStyle name="Normal 79 6 2 2 2" xfId="22595" xr:uid="{2AFDC584-0B9E-40FB-898E-53569B4851BB}"/>
    <cellStyle name="Normal 79 6 2 3" xfId="22596" xr:uid="{9CA21F0E-B261-40EC-B27D-AA45EA386FD3}"/>
    <cellStyle name="Normal 79 6 3" xfId="22597" xr:uid="{CA29EE4C-F177-4828-87B9-C7C57722D88F}"/>
    <cellStyle name="Normal 79 6 3 2" xfId="22598" xr:uid="{64E14097-42F3-4C44-B292-B92C703F7122}"/>
    <cellStyle name="Normal 79 6 4" xfId="22599" xr:uid="{1858B964-C985-4A9B-B328-54F6869AE759}"/>
    <cellStyle name="Normal 79 7" xfId="22600" xr:uid="{6772C94D-3DB6-49F3-A4B1-2B3FAAC0645B}"/>
    <cellStyle name="Normal 79 7 2" xfId="22601" xr:uid="{C35B86A0-78FD-4DD8-96F1-175970F6B670}"/>
    <cellStyle name="Normal 79 7 2 2" xfId="22602" xr:uid="{1751F234-5024-48F5-A4CD-299548E898C0}"/>
    <cellStyle name="Normal 79 7 2 2 2" xfId="22603" xr:uid="{DEE540BA-834A-4EF1-954E-E58AEA42CE79}"/>
    <cellStyle name="Normal 79 7 2 3" xfId="22604" xr:uid="{1AFECE4B-771D-4CF1-AF40-77FA9E9A9097}"/>
    <cellStyle name="Normal 79 7 3" xfId="22605" xr:uid="{32E9F1FD-4509-4F20-8B92-36C0456C0D26}"/>
    <cellStyle name="Normal 79 7 3 2" xfId="22606" xr:uid="{4A20551E-4235-445D-B546-1D57F1E1CBB9}"/>
    <cellStyle name="Normal 79 7 4" xfId="22607" xr:uid="{A9B8ACDA-FFA6-471F-B448-69D63549403A}"/>
    <cellStyle name="Normal 79 8" xfId="22608" xr:uid="{60B49097-9EFB-4714-B468-48B1141E5B93}"/>
    <cellStyle name="Normal 79 8 2" xfId="22609" xr:uid="{30C2F3F3-30CF-4C2D-BE67-F6E4CC35AD70}"/>
    <cellStyle name="Normal 79 8 2 2" xfId="22610" xr:uid="{E92B0486-E874-4728-B367-A0D0BB72A420}"/>
    <cellStyle name="Normal 79 8 3" xfId="22611" xr:uid="{DE0872AF-2028-407B-845F-C0ABBFC9C6DE}"/>
    <cellStyle name="Normal 79 9" xfId="22612" xr:uid="{E0FFC6AC-92B8-40BF-BFBC-AA3A9F2E9E97}"/>
    <cellStyle name="Normal 79 9 2" xfId="22613" xr:uid="{1B0ECBBC-F1E9-445B-BF3F-292235ED515D}"/>
    <cellStyle name="Normal 8" xfId="22614" xr:uid="{EBD683AA-3EF0-4D70-8BBB-B2A60130BF1A}"/>
    <cellStyle name="Normal 8 2" xfId="22615" xr:uid="{966B8FA3-855B-452A-AFD4-6066682B1A78}"/>
    <cellStyle name="Normal 8 2 2" xfId="22616" xr:uid="{6B865965-6328-4E90-BA92-2B0E265B402A}"/>
    <cellStyle name="Normal 8 2 2 2" xfId="22617" xr:uid="{2BDFEFFB-654F-4830-8604-1F9BB03247ED}"/>
    <cellStyle name="Normal 8 2 2 2 2" xfId="22618" xr:uid="{BE04C4C2-176B-45AA-AF4A-1E9C7CB4697D}"/>
    <cellStyle name="Normal 8 2 2 2 2 2" xfId="22619" xr:uid="{B9C3673A-6BD3-4463-90BD-7867F7D6709E}"/>
    <cellStyle name="Normal 8 2 2 2 2 2 2" xfId="22620" xr:uid="{353FB0D8-1069-4CC2-B0B0-0CEF50C82982}"/>
    <cellStyle name="Normal 8 2 2 2 2 2 2 2" xfId="22621" xr:uid="{ED850F22-5C8C-41BD-BDED-238D7F0AEB5D}"/>
    <cellStyle name="Normal 8 2 2 2 2 2 3" xfId="22622" xr:uid="{19EE1ACB-1EB9-487A-AB66-923391FA4712}"/>
    <cellStyle name="Normal 8 2 2 2 2 3" xfId="22623" xr:uid="{F6528E99-4045-4E2A-A1A6-4F51CCF63F37}"/>
    <cellStyle name="Normal 8 2 2 2 2 3 2" xfId="22624" xr:uid="{68A6D5DB-1DA0-4F6D-949C-51B12BBBA232}"/>
    <cellStyle name="Normal 8 2 2 2 2 4" xfId="22625" xr:uid="{0D850207-E32A-4D90-9F87-F7C3E28977AC}"/>
    <cellStyle name="Normal 8 2 2 2 3" xfId="22626" xr:uid="{9544C63A-C955-4072-88A6-D8F06B275A6E}"/>
    <cellStyle name="Normal 8 2 2 2 3 2" xfId="22627" xr:uid="{C274B53D-E956-4E01-A432-48FDACD00A43}"/>
    <cellStyle name="Normal 8 2 2 2 3 2 2" xfId="22628" xr:uid="{D74F7C1F-30E6-4712-9F3F-9E568ED25F24}"/>
    <cellStyle name="Normal 8 2 2 2 3 3" xfId="22629" xr:uid="{CAD7D509-02E3-45B3-9D53-0EE56F2F6C99}"/>
    <cellStyle name="Normal 8 2 2 2 4" xfId="22630" xr:uid="{DA49AE5B-7FE4-40D8-961B-B25E17560346}"/>
    <cellStyle name="Normal 8 2 2 2 4 2" xfId="22631" xr:uid="{EC86F26B-B800-4DB1-BD55-2F065920680F}"/>
    <cellStyle name="Normal 8 2 2 2 5" xfId="22632" xr:uid="{FF34B102-7A62-48AA-A5BA-DEBAF478BCD9}"/>
    <cellStyle name="Normal 8 2 2 3" xfId="22633" xr:uid="{B72E43B4-5DE0-436B-AF03-15898953E13C}"/>
    <cellStyle name="Normal 8 2 2 3 2" xfId="22634" xr:uid="{E628267F-266D-4F95-98A9-9E8440F4F290}"/>
    <cellStyle name="Normal 8 2 2 3 2 2" xfId="22635" xr:uid="{B3B13786-E9E7-4793-A39C-F1CC66035D50}"/>
    <cellStyle name="Normal 8 2 2 3 2 2 2" xfId="22636" xr:uid="{E06C2662-F1B5-4D1E-BAB4-AB7331766427}"/>
    <cellStyle name="Normal 8 2 2 3 2 3" xfId="22637" xr:uid="{CC418C53-9A60-48FA-80AC-06956EED4011}"/>
    <cellStyle name="Normal 8 2 2 3 3" xfId="22638" xr:uid="{8CB02FF9-B8C6-4E0B-A065-F9A259E9AEBA}"/>
    <cellStyle name="Normal 8 2 2 3 3 2" xfId="22639" xr:uid="{4C8132A0-707F-465E-B1D7-0F4BFADE5D4A}"/>
    <cellStyle name="Normal 8 2 2 3 4" xfId="22640" xr:uid="{39C51D75-BD9A-487B-9CFE-BA1938886FBE}"/>
    <cellStyle name="Normal 8 2 2 4" xfId="22641" xr:uid="{090E0310-BC23-492F-BFC0-CCBE9516699F}"/>
    <cellStyle name="Normal 8 2 2 4 2" xfId="22642" xr:uid="{9FCCD017-C657-4D57-99EA-7FAE82316A98}"/>
    <cellStyle name="Normal 8 2 2 4 2 2" xfId="22643" xr:uid="{116E92CA-4254-408F-8312-43E25317D5EF}"/>
    <cellStyle name="Normal 8 2 2 4 2 2 2" xfId="22644" xr:uid="{B69B0882-0750-41E5-ADBF-A80E61F37C0C}"/>
    <cellStyle name="Normal 8 2 2 4 2 2 2 2" xfId="22645" xr:uid="{9DECB7B3-43F0-421F-9206-A9C29430A2B7}"/>
    <cellStyle name="Normal 8 2 2 4 2 2 2 2 2" xfId="22646" xr:uid="{BC3D98FB-8187-4659-948F-80C1BB4F89CF}"/>
    <cellStyle name="Normal 8 2 2 4 2 2 2 2 2 2" xfId="22647" xr:uid="{5B863785-5748-49CB-8A58-7F0A22CE3925}"/>
    <cellStyle name="Normal 8 2 2 4 2 2 2 2 2 2 2" xfId="22648" xr:uid="{7F6454FA-8FAE-4C85-A895-D1BBCA5EAD80}"/>
    <cellStyle name="Normal 8 2 2 4 2 2 2 2 2 3" xfId="22649" xr:uid="{20375CC8-D14C-4D72-9194-CE31BED5C13A}"/>
    <cellStyle name="Normal 8 2 2 4 2 2 2 2 3" xfId="22650" xr:uid="{02A32E91-038E-43F4-920D-FE8B1D45ADDF}"/>
    <cellStyle name="Normal 8 2 2 4 2 2 2 2 3 2" xfId="22651" xr:uid="{C3CE4762-F12C-4038-A10D-DC686A2C5B6E}"/>
    <cellStyle name="Normal 8 2 2 4 2 2 2 2 4" xfId="22652" xr:uid="{1F5A25A2-A406-436E-852B-E97A7F095213}"/>
    <cellStyle name="Normal 8 2 2 4 2 2 2 3" xfId="22653" xr:uid="{E08E7776-CB64-4D19-ACD4-CFB997E04247}"/>
    <cellStyle name="Normal 8 2 2 4 2 2 2 3 2" xfId="22654" xr:uid="{91DDAFB6-010E-4B83-AC91-8F973AB013D5}"/>
    <cellStyle name="Normal 8 2 2 4 2 2 2 3 2 2" xfId="22655" xr:uid="{74AFAD5F-3303-4227-A65A-55A040CC3704}"/>
    <cellStyle name="Normal 8 2 2 4 2 2 2 3 3" xfId="22656" xr:uid="{FA492EE7-0DB1-4B01-9A98-43DDE7D6EE45}"/>
    <cellStyle name="Normal 8 2 2 4 2 2 2 4" xfId="22657" xr:uid="{D81A17A9-94FC-4AFF-BF26-E699F5A4FEDE}"/>
    <cellStyle name="Normal 8 2 2 4 2 2 2 4 2" xfId="22658" xr:uid="{E24D2E26-056C-4E13-BE73-19DACF4F70A8}"/>
    <cellStyle name="Normal 8 2 2 4 2 2 2 5" xfId="22659" xr:uid="{586E9EDA-5366-4705-9F53-DE2FF90AC7F1}"/>
    <cellStyle name="Normal 8 2 2 4 2 2 3" xfId="22660" xr:uid="{5F41E23D-A404-4ED9-8E6E-F940AD622AA7}"/>
    <cellStyle name="Normal 8 2 2 4 2 2 3 2" xfId="22661" xr:uid="{76C24285-10A4-423F-B5EB-66724F047DD9}"/>
    <cellStyle name="Normal 8 2 2 4 2 2 3 2 2" xfId="22662" xr:uid="{2904B834-A3AB-4BD0-B981-153FB0475131}"/>
    <cellStyle name="Normal 8 2 2 4 2 2 3 2 2 2" xfId="22663" xr:uid="{8CA50D78-82C7-44E4-AC89-E54CB50A3D50}"/>
    <cellStyle name="Normal 8 2 2 4 2 2 3 2 3" xfId="22664" xr:uid="{464225FC-D8AD-4AC7-926D-22F055AE23CB}"/>
    <cellStyle name="Normal 8 2 2 4 2 2 3 3" xfId="22665" xr:uid="{CD7ED47B-9753-4F58-B558-5D0F7EBBF6A7}"/>
    <cellStyle name="Normal 8 2 2 4 2 2 3 3 2" xfId="22666" xr:uid="{B1723A05-178A-4BDB-B85D-E3D0F92B161E}"/>
    <cellStyle name="Normal 8 2 2 4 2 2 3 4" xfId="22667" xr:uid="{7444031C-CEE5-4209-81D1-530F1E0821C2}"/>
    <cellStyle name="Normal 8 2 2 4 2 2 4" xfId="22668" xr:uid="{A1D9F919-B1C8-496F-BD77-BAD7C2719829}"/>
    <cellStyle name="Normal 8 2 2 4 2 2 4 2" xfId="22669" xr:uid="{19E0505B-C32C-4B40-94E9-E5F7F15B10D9}"/>
    <cellStyle name="Normal 8 2 2 4 2 2 4 2 2" xfId="22670" xr:uid="{1A67F3F2-F27E-4CAF-8A99-763C03C81436}"/>
    <cellStyle name="Normal 8 2 2 4 2 2 4 3" xfId="22671" xr:uid="{610B30BE-AFE5-4CB3-91D0-1C4A75B79789}"/>
    <cellStyle name="Normal 8 2 2 4 2 2 5" xfId="22672" xr:uid="{0014A586-C224-479F-BADF-F924D17642DE}"/>
    <cellStyle name="Normal 8 2 2 4 2 2 5 2" xfId="22673" xr:uid="{5D450576-EFF5-4C59-A2FE-C5A847402169}"/>
    <cellStyle name="Normal 8 2 2 4 2 2 6" xfId="22674" xr:uid="{5B767907-DA88-49FA-A763-34CA1D479154}"/>
    <cellStyle name="Normal 8 2 2 4 2 3" xfId="22675" xr:uid="{8409063C-71E1-45F8-BA34-A5E834FF1844}"/>
    <cellStyle name="Normal 8 2 2 4 2 3 2" xfId="22676" xr:uid="{B60EC149-1224-4AE2-9BC8-D6BC33A6C3EA}"/>
    <cellStyle name="Normal 8 2 2 4 2 3 2 2" xfId="22677" xr:uid="{40F022E6-596D-4EE0-B886-64BC5B28EB26}"/>
    <cellStyle name="Normal 8 2 2 4 2 3 2 2 2" xfId="22678" xr:uid="{8823A74B-5D00-4025-A1D9-7FC771E84CCB}"/>
    <cellStyle name="Normal 8 2 2 4 2 3 2 2 2 2" xfId="22679" xr:uid="{7874F0A7-31C6-420E-97A0-FE35C63ED559}"/>
    <cellStyle name="Normal 8 2 2 4 2 3 2 2 3" xfId="22680" xr:uid="{3B8D0462-99ED-4C3D-ADD3-104B421FC59C}"/>
    <cellStyle name="Normal 8 2 2 4 2 3 2 3" xfId="22681" xr:uid="{5CFE21A5-4E91-4D35-B4EA-C5B4840A361D}"/>
    <cellStyle name="Normal 8 2 2 4 2 3 2 3 2" xfId="22682" xr:uid="{4FFFEE28-AB9E-405B-8D41-BEF2B373F1A8}"/>
    <cellStyle name="Normal 8 2 2 4 2 3 2 4" xfId="22683" xr:uid="{393040E6-A0E6-4DD2-83E8-3F04417352FD}"/>
    <cellStyle name="Normal 8 2 2 4 2 3 3" xfId="22684" xr:uid="{33B14E33-BB74-4A4F-A5C9-457E57683B4F}"/>
    <cellStyle name="Normal 8 2 2 4 2 3 3 2" xfId="22685" xr:uid="{46779C55-08B4-4870-8CFE-1B558F696579}"/>
    <cellStyle name="Normal 8 2 2 4 2 3 3 2 2" xfId="22686" xr:uid="{DE16BA54-770D-457B-91DD-D2C738825FD5}"/>
    <cellStyle name="Normal 8 2 2 4 2 3 3 3" xfId="22687" xr:uid="{43876115-444F-4A52-95BF-C2A8D9436DA7}"/>
    <cellStyle name="Normal 8 2 2 4 2 3 4" xfId="22688" xr:uid="{D61D4CB6-D090-4BE5-95AA-A5294015E012}"/>
    <cellStyle name="Normal 8 2 2 4 2 3 4 2" xfId="22689" xr:uid="{F1EC20A5-5137-4FB0-89D4-9D319979CD03}"/>
    <cellStyle name="Normal 8 2 2 4 2 3 5" xfId="22690" xr:uid="{DB7DFD34-9FB8-44FE-AB07-A109D557C73E}"/>
    <cellStyle name="Normal 8 2 2 4 2 4" xfId="22691" xr:uid="{F87EB8A3-6447-4F70-A4C7-115BC4A86751}"/>
    <cellStyle name="Normal 8 2 2 4 2 4 2" xfId="22692" xr:uid="{CC89BC64-9102-4436-AAB8-BDA34FE7E220}"/>
    <cellStyle name="Normal 8 2 2 4 2 4 2 2" xfId="22693" xr:uid="{835334EE-1173-4A0F-8277-7E8127D36B5C}"/>
    <cellStyle name="Normal 8 2 2 4 2 4 2 2 2" xfId="22694" xr:uid="{BF609F2E-DF08-4D8A-86F3-A26649080149}"/>
    <cellStyle name="Normal 8 2 2 4 2 4 2 3" xfId="22695" xr:uid="{FD8BDFBD-0E74-4CC6-83B9-0BD6B0702763}"/>
    <cellStyle name="Normal 8 2 2 4 2 4 3" xfId="22696" xr:uid="{A6A55EA1-F92E-49C0-8BD8-267219832564}"/>
    <cellStyle name="Normal 8 2 2 4 2 4 3 2" xfId="22697" xr:uid="{83C28272-1E22-4605-9BB5-CD2CA5CB669F}"/>
    <cellStyle name="Normal 8 2 2 4 2 4 4" xfId="22698" xr:uid="{0D1A2519-DDFE-49C6-97E9-6D58B6A26285}"/>
    <cellStyle name="Normal 8 2 2 4 2 5" xfId="22699" xr:uid="{649D1167-5AE9-486B-98FA-55C1BF34564D}"/>
    <cellStyle name="Normal 8 2 2 4 2 5 2" xfId="22700" xr:uid="{8DA4F1CA-1E75-44BC-802D-D82E54C15F2F}"/>
    <cellStyle name="Normal 8 2 2 4 2 5 2 2" xfId="22701" xr:uid="{7BFA7B30-C34A-4529-AE6E-BEBC010FF7AC}"/>
    <cellStyle name="Normal 8 2 2 4 2 5 3" xfId="22702" xr:uid="{54E79057-03EB-4A06-A457-D0339D17869A}"/>
    <cellStyle name="Normal 8 2 2 4 2 6" xfId="22703" xr:uid="{D8520579-6673-42BD-820C-8331F6010156}"/>
    <cellStyle name="Normal 8 2 2 4 2 6 2" xfId="22704" xr:uid="{2D42876C-28B5-47F2-BC62-39D6084A7DBD}"/>
    <cellStyle name="Normal 8 2 2 4 2 7" xfId="22705" xr:uid="{62EAD387-512B-42AF-8152-AC6D47918EE9}"/>
    <cellStyle name="Normal 8 2 2 4 3" xfId="22706" xr:uid="{A37BC3F6-3CF1-4F0B-B777-D36F0C101F08}"/>
    <cellStyle name="Normal 8 2 2 4 3 2" xfId="22707" xr:uid="{CB0C74EE-AC98-462B-B5EE-DAAADF8B7CAF}"/>
    <cellStyle name="Normal 8 2 2 4 4" xfId="22708" xr:uid="{E42F5555-B7EC-4ED9-8CA5-6ACC17FF5E6D}"/>
    <cellStyle name="Normal 8 2 2 5" xfId="22709" xr:uid="{AA715E1D-47BA-48FE-9D40-096EF860694E}"/>
    <cellStyle name="Normal 8 2 2 5 2" xfId="22710" xr:uid="{2C41FBB0-9AFC-4655-BB62-B7BF9C36FB43}"/>
    <cellStyle name="Normal 8 2 2 6" xfId="22711" xr:uid="{F8F76D22-51AF-43FE-8B0C-0C8B791241B8}"/>
    <cellStyle name="Normal 8 2 3" xfId="22712" xr:uid="{97FBE035-BC4A-4DAD-8E84-1EC9252D4F4A}"/>
    <cellStyle name="Normal 8 2 3 2" xfId="22713" xr:uid="{BB3606C2-EFFA-450C-A195-C392912B23BE}"/>
    <cellStyle name="Normal 8 2 3 2 2" xfId="22714" xr:uid="{E173DB4E-6F61-46AE-982B-7DE9F2A32E30}"/>
    <cellStyle name="Normal 8 2 3 2 2 2" xfId="22715" xr:uid="{AE3EA9C5-B2F2-4108-8500-D6BA9B84414F}"/>
    <cellStyle name="Normal 8 2 3 2 2 2 2" xfId="22716" xr:uid="{61DE5BA4-DE7D-4506-9D7D-2823F5DA2B58}"/>
    <cellStyle name="Normal 8 2 3 2 2 3" xfId="22717" xr:uid="{875067B8-BDD8-49EA-A870-89EB4475ED82}"/>
    <cellStyle name="Normal 8 2 3 2 3" xfId="22718" xr:uid="{D551E7DD-2BC8-4C60-A7D6-D1EBB77584BC}"/>
    <cellStyle name="Normal 8 2 3 2 3 2" xfId="22719" xr:uid="{7FB44105-D857-4B6C-9ECB-882425F3397F}"/>
    <cellStyle name="Normal 8 2 3 2 4" xfId="22720" xr:uid="{97FBC5C0-7B65-452D-9CA8-86CADC2C2F37}"/>
    <cellStyle name="Normal 8 2 3 3" xfId="22721" xr:uid="{79A081F7-E20E-4A72-B436-0FF836B9352E}"/>
    <cellStyle name="Normal 8 2 3 3 2" xfId="22722" xr:uid="{5515D0F1-9195-4724-B9A3-C00D959630BA}"/>
    <cellStyle name="Normal 8 2 3 3 2 2" xfId="22723" xr:uid="{1A4F2F9D-DEF1-4F9C-A04B-23824F7D7D7C}"/>
    <cellStyle name="Normal 8 2 3 3 3" xfId="22724" xr:uid="{521B14D4-0644-4822-83A5-0F814EF3CE8C}"/>
    <cellStyle name="Normal 8 2 3 4" xfId="22725" xr:uid="{650285DD-FBCA-45EF-9075-6F7B65BB4162}"/>
    <cellStyle name="Normal 8 2 3 4 2" xfId="22726" xr:uid="{95391329-2EFF-4414-B69C-86DDF24EFFDD}"/>
    <cellStyle name="Normal 8 2 3 5" xfId="22727" xr:uid="{94F8E155-1BF5-4E21-9544-43FCEFCDA001}"/>
    <cellStyle name="Normal 8 2 4" xfId="22728" xr:uid="{E8F1D5A8-9EF7-4B0C-9072-98D36671414A}"/>
    <cellStyle name="Normal 8 2 4 2" xfId="22729" xr:uid="{A2C98370-0D1D-49E6-813F-EC15ED669129}"/>
    <cellStyle name="Normal 8 2 4 2 2" xfId="22730" xr:uid="{46DC58E3-BF00-4D63-A24F-1B97600D2818}"/>
    <cellStyle name="Normal 8 2 4 2 2 2" xfId="22731" xr:uid="{11883B39-4DD2-4812-B355-ED77A55CF98D}"/>
    <cellStyle name="Normal 8 2 4 2 3" xfId="22732" xr:uid="{778283DA-9C7F-4C1F-A3A6-65D967623E17}"/>
    <cellStyle name="Normal 8 2 4 3" xfId="22733" xr:uid="{AA0655CE-8DE4-4003-91D7-4D8556C710EA}"/>
    <cellStyle name="Normal 8 2 4 3 2" xfId="22734" xr:uid="{E93D8701-FC3F-40C0-9BDC-C9475963CA34}"/>
    <cellStyle name="Normal 8 2 4 4" xfId="22735" xr:uid="{2E103F9E-9896-4768-B23E-EB07CA0C18B3}"/>
    <cellStyle name="Normal 8 2 5" xfId="22736" xr:uid="{8A63FDDF-238A-4E0A-BD4B-285EDFAA5D9D}"/>
    <cellStyle name="Normal 8 2 5 2" xfId="22737" xr:uid="{7974AD5D-EB10-499D-84D5-E90342FB2FFA}"/>
    <cellStyle name="Normal 8 2 5 2 2" xfId="22738" xr:uid="{9CF1A01B-8B2F-417D-8DEC-FD580D2AC384}"/>
    <cellStyle name="Normal 8 2 5 2 2 2" xfId="22739" xr:uid="{9B57DC23-6670-4481-8DCA-1B91F2E6C420}"/>
    <cellStyle name="Normal 8 2 5 2 2 2 2" xfId="22740" xr:uid="{6BB7F454-903E-48FF-9438-447D10C34214}"/>
    <cellStyle name="Normal 8 2 5 2 2 2 2 2" xfId="22741" xr:uid="{A58E1BC7-C67F-4552-8044-4B6EB290FA3E}"/>
    <cellStyle name="Normal 8 2 5 2 2 2 2 2 2" xfId="22742" xr:uid="{27255D57-D940-464B-9C76-6D9F73B454AC}"/>
    <cellStyle name="Normal 8 2 5 2 2 2 2 2 2 2" xfId="22743" xr:uid="{991DA66C-80FC-4942-AE42-D191CE3879D0}"/>
    <cellStyle name="Normal 8 2 5 2 2 2 2 2 3" xfId="22744" xr:uid="{3424672F-E8A5-4188-B77B-196613E00F1D}"/>
    <cellStyle name="Normal 8 2 5 2 2 2 2 3" xfId="22745" xr:uid="{0A552AE7-EED9-4394-ADF7-AA78CCEAC355}"/>
    <cellStyle name="Normal 8 2 5 2 2 2 2 3 2" xfId="22746" xr:uid="{11B01018-E56E-4516-A840-F6971E454100}"/>
    <cellStyle name="Normal 8 2 5 2 2 2 2 4" xfId="22747" xr:uid="{EBF2D97E-D123-4CDA-8269-22894B7969CD}"/>
    <cellStyle name="Normal 8 2 5 2 2 2 3" xfId="22748" xr:uid="{C8B626DD-28B8-42AF-8656-92F57BECD12C}"/>
    <cellStyle name="Normal 8 2 5 2 2 2 3 2" xfId="22749" xr:uid="{5E300902-33F5-460A-A10C-6498D81E1879}"/>
    <cellStyle name="Normal 8 2 5 2 2 2 3 2 2" xfId="22750" xr:uid="{18578B56-537B-4C09-9F6C-3E3EDC6E1B42}"/>
    <cellStyle name="Normal 8 2 5 2 2 2 3 3" xfId="22751" xr:uid="{A56F2328-82DC-468D-A11B-8D169E168453}"/>
    <cellStyle name="Normal 8 2 5 2 2 2 4" xfId="22752" xr:uid="{80A2C955-80F8-4435-805D-F014646542BE}"/>
    <cellStyle name="Normal 8 2 5 2 2 2 4 2" xfId="22753" xr:uid="{A5BADB93-46A6-4F33-854A-BF6EBB58DEBB}"/>
    <cellStyle name="Normal 8 2 5 2 2 2 5" xfId="22754" xr:uid="{8A0DA56D-10A0-4BEA-B38C-FC7E20EC7CF2}"/>
    <cellStyle name="Normal 8 2 5 2 2 3" xfId="22755" xr:uid="{57ED9348-CE08-46A4-A798-C3DAF6C573BD}"/>
    <cellStyle name="Normal 8 2 5 2 2 3 2" xfId="22756" xr:uid="{8D211066-E1B9-4A75-93AD-1E6F68D6D78A}"/>
    <cellStyle name="Normal 8 2 5 2 2 3 2 2" xfId="22757" xr:uid="{4AD2F38C-4660-4BED-8A8E-5963DFE77369}"/>
    <cellStyle name="Normal 8 2 5 2 2 3 2 2 2" xfId="22758" xr:uid="{A8CA412B-4CB3-468B-8AA8-E733C42E0582}"/>
    <cellStyle name="Normal 8 2 5 2 2 3 2 3" xfId="22759" xr:uid="{CE39465C-931C-48CB-95A5-64E5FD0EC80C}"/>
    <cellStyle name="Normal 8 2 5 2 2 3 3" xfId="22760" xr:uid="{D047E722-5535-4F7B-B6DE-A98AC4CEB7F0}"/>
    <cellStyle name="Normal 8 2 5 2 2 3 3 2" xfId="22761" xr:uid="{04276EF4-0A7C-4350-830F-B616504A6F3A}"/>
    <cellStyle name="Normal 8 2 5 2 2 3 4" xfId="22762" xr:uid="{DE4FA723-ECD9-4024-9927-452153DCBACA}"/>
    <cellStyle name="Normal 8 2 5 2 2 4" xfId="22763" xr:uid="{6EC37103-F2CF-4F49-831C-D935E26A4DA0}"/>
    <cellStyle name="Normal 8 2 5 2 2 4 2" xfId="22764" xr:uid="{E5038B65-5CEB-4C4B-94CA-25F3C57B459B}"/>
    <cellStyle name="Normal 8 2 5 2 2 4 2 2" xfId="22765" xr:uid="{76375B2F-9A5D-4D0F-815F-13122F9BED43}"/>
    <cellStyle name="Normal 8 2 5 2 2 4 3" xfId="22766" xr:uid="{97EF474B-D2D9-40ED-BCAE-CFBA2F1A2C83}"/>
    <cellStyle name="Normal 8 2 5 2 2 5" xfId="22767" xr:uid="{1CD894F1-4980-4E3F-8863-CD3BDED268B6}"/>
    <cellStyle name="Normal 8 2 5 2 2 5 2" xfId="22768" xr:uid="{7BC7393D-996E-4AD0-8EBB-9198A5217201}"/>
    <cellStyle name="Normal 8 2 5 2 2 6" xfId="22769" xr:uid="{72E572F0-8AD5-4BAF-ACE4-3B477F426E9F}"/>
    <cellStyle name="Normal 8 2 5 2 3" xfId="22770" xr:uid="{F3B70040-91F1-47DD-B30F-F11C4CDC20D9}"/>
    <cellStyle name="Normal 8 2 5 2 3 2" xfId="22771" xr:uid="{20A99CCB-27EA-461F-9F57-A21F45702703}"/>
    <cellStyle name="Normal 8 2 5 2 3 2 2" xfId="22772" xr:uid="{1012C6B8-5925-4656-B267-D6243D748C24}"/>
    <cellStyle name="Normal 8 2 5 2 3 2 2 2" xfId="22773" xr:uid="{F0DBB53C-36B9-4B73-AB51-F3A49F160963}"/>
    <cellStyle name="Normal 8 2 5 2 3 2 2 2 2" xfId="22774" xr:uid="{8B30BCE5-7E42-4B3C-8B20-FC1142EA3A7D}"/>
    <cellStyle name="Normal 8 2 5 2 3 2 2 3" xfId="22775" xr:uid="{74BA1D8B-0856-4D21-8238-EA3B8F949671}"/>
    <cellStyle name="Normal 8 2 5 2 3 2 3" xfId="22776" xr:uid="{D0466106-0A82-4740-990A-C2C8C20F6C9F}"/>
    <cellStyle name="Normal 8 2 5 2 3 2 3 2" xfId="22777" xr:uid="{2B8EE405-EF5A-4BF0-9FCC-66D9F7A4C0FA}"/>
    <cellStyle name="Normal 8 2 5 2 3 2 4" xfId="22778" xr:uid="{36307397-17B6-43D0-B526-B9B8ADF901ED}"/>
    <cellStyle name="Normal 8 2 5 2 3 3" xfId="22779" xr:uid="{E97E1C0B-32CF-48BB-8353-898362441D98}"/>
    <cellStyle name="Normal 8 2 5 2 3 3 2" xfId="22780" xr:uid="{7EC62280-B95C-402A-A85C-55B1318C3DF2}"/>
    <cellStyle name="Normal 8 2 5 2 3 3 2 2" xfId="22781" xr:uid="{CB25CFC9-18AF-4B58-9027-98F6649E02A5}"/>
    <cellStyle name="Normal 8 2 5 2 3 3 3" xfId="22782" xr:uid="{AAA92B90-FBAB-4C97-B106-25F578F64926}"/>
    <cellStyle name="Normal 8 2 5 2 3 4" xfId="22783" xr:uid="{E414671F-0782-419D-B374-36B501579B8C}"/>
    <cellStyle name="Normal 8 2 5 2 3 4 2" xfId="22784" xr:uid="{ED297932-EA37-4767-B9E3-4E0E225D3B3C}"/>
    <cellStyle name="Normal 8 2 5 2 3 5" xfId="22785" xr:uid="{03E76F23-6ABD-4509-9750-829E0A07CB26}"/>
    <cellStyle name="Normal 8 2 5 2 4" xfId="22786" xr:uid="{BC20A51C-FC4B-40F6-AA44-A261DC9D96D8}"/>
    <cellStyle name="Normal 8 2 5 2 4 2" xfId="22787" xr:uid="{7F49FE65-64A8-4807-993C-4D9FB2F4D1E2}"/>
    <cellStyle name="Normal 8 2 5 2 4 2 2" xfId="22788" xr:uid="{AD332096-2C04-4210-8B50-46F36AE59945}"/>
    <cellStyle name="Normal 8 2 5 2 4 2 2 2" xfId="22789" xr:uid="{4C5622A1-7125-42B2-9CFB-301C8E588137}"/>
    <cellStyle name="Normal 8 2 5 2 4 2 3" xfId="22790" xr:uid="{E9EAE488-844F-41DB-935E-BB122A9020F4}"/>
    <cellStyle name="Normal 8 2 5 2 4 3" xfId="22791" xr:uid="{B4360B29-D22A-4404-A401-B174E3E053B6}"/>
    <cellStyle name="Normal 8 2 5 2 4 3 2" xfId="22792" xr:uid="{8807AE63-1A9D-409B-92C5-5DBB1C07EA34}"/>
    <cellStyle name="Normal 8 2 5 2 4 4" xfId="22793" xr:uid="{83785CD7-4141-479D-8A38-6F633374D3E9}"/>
    <cellStyle name="Normal 8 2 5 2 5" xfId="22794" xr:uid="{7FE28102-FE69-4F5D-A97B-122A2A51826C}"/>
    <cellStyle name="Normal 8 2 5 2 5 2" xfId="22795" xr:uid="{2D232A4C-7838-40BD-9284-B9BB00C563DB}"/>
    <cellStyle name="Normal 8 2 5 2 5 2 2" xfId="22796" xr:uid="{2A7CEFF0-9104-481F-8E9A-0CC9BD24D2F6}"/>
    <cellStyle name="Normal 8 2 5 2 5 3" xfId="22797" xr:uid="{106E21E3-BF7D-49F2-8B6F-01D15E8999FC}"/>
    <cellStyle name="Normal 8 2 5 2 6" xfId="22798" xr:uid="{68411974-64B4-4DE1-B2CD-CE6C70E20C49}"/>
    <cellStyle name="Normal 8 2 5 2 6 2" xfId="22799" xr:uid="{8C2A8F35-0C44-4B9E-B0FD-1845A0B6C802}"/>
    <cellStyle name="Normal 8 2 5 2 7" xfId="22800" xr:uid="{F31F3604-A30B-4808-ABC2-8BE2C44A4976}"/>
    <cellStyle name="Normal 8 2 5 3" xfId="22801" xr:uid="{94715F70-11FA-4342-84B6-F7DB8E49B201}"/>
    <cellStyle name="Normal 8 2 5 3 2" xfId="22802" xr:uid="{B6E40A5D-E761-4E58-9B8B-57F891EED113}"/>
    <cellStyle name="Normal 8 2 5 4" xfId="22803" xr:uid="{9BACEBBA-969F-4206-9176-C254754FA769}"/>
    <cellStyle name="Normal 8 2 6" xfId="22804" xr:uid="{E78AF45A-42FD-4FEC-8D40-180282311143}"/>
    <cellStyle name="Normal 8 2 6 2" xfId="22805" xr:uid="{F5D4FA95-1D36-41D0-8AC4-59C07E5D5FB8}"/>
    <cellStyle name="Normal 8 2 6 2 2" xfId="22806" xr:uid="{27728D43-BF7D-486A-8332-93ABD60D040B}"/>
    <cellStyle name="Normal 8 2 6 2 2 2" xfId="22807" xr:uid="{47FDDDB4-0151-4951-9F88-256425D10461}"/>
    <cellStyle name="Normal 8 2 6 2 2 2 2" xfId="22808" xr:uid="{342D7B2D-EDC4-43D0-9C47-FC0E6F2100D4}"/>
    <cellStyle name="Normal 8 2 6 2 2 2 2 2" xfId="22809" xr:uid="{46407BDE-3AF8-45E0-B735-A56C1578C27E}"/>
    <cellStyle name="Normal 8 2 6 2 2 2 2 2 2" xfId="22810" xr:uid="{69619F6D-8196-4D76-844C-E76631AE6776}"/>
    <cellStyle name="Normal 8 2 6 2 2 2 2 3" xfId="22811" xr:uid="{A9D6DEAB-0853-4E16-9EF3-CEA1450BDAB7}"/>
    <cellStyle name="Normal 8 2 6 2 2 2 3" xfId="22812" xr:uid="{D96D8E6E-0633-4DE1-8C9D-70A03865F2A6}"/>
    <cellStyle name="Normal 8 2 6 2 2 2 3 2" xfId="22813" xr:uid="{E81DFBA7-27BC-43C8-AB0C-42E2DCCE152D}"/>
    <cellStyle name="Normal 8 2 6 2 2 2 4" xfId="22814" xr:uid="{7EE43C5D-3883-44B3-97CA-65C48BAFC0B5}"/>
    <cellStyle name="Normal 8 2 6 2 2 3" xfId="22815" xr:uid="{FB13B622-F606-4575-9045-9DB01AC74B11}"/>
    <cellStyle name="Normal 8 2 6 2 2 3 2" xfId="22816" xr:uid="{4C26A087-9EC9-4B1E-82C4-DF02B50703FB}"/>
    <cellStyle name="Normal 8 2 6 2 2 3 2 2" xfId="22817" xr:uid="{13739CFB-0D70-4FBE-800F-74A31960D64D}"/>
    <cellStyle name="Normal 8 2 6 2 2 3 3" xfId="22818" xr:uid="{752A1887-91F4-4AD7-AF63-A4C1941036A7}"/>
    <cellStyle name="Normal 8 2 6 2 2 4" xfId="22819" xr:uid="{84CCA91C-2ED4-41DB-80F2-D8B7936682D0}"/>
    <cellStyle name="Normal 8 2 6 2 2 4 2" xfId="22820" xr:uid="{3757C81A-0228-4B47-AF46-838DF931E35C}"/>
    <cellStyle name="Normal 8 2 6 2 2 5" xfId="22821" xr:uid="{0A346933-1FB9-4B3D-9376-862D036A2130}"/>
    <cellStyle name="Normal 8 2 6 2 3" xfId="22822" xr:uid="{30248647-5105-49AB-8157-3981887B7A68}"/>
    <cellStyle name="Normal 8 2 6 2 3 2" xfId="22823" xr:uid="{AFE54548-8B6B-4F71-8B8D-3D0A97C37549}"/>
    <cellStyle name="Normal 8 2 6 2 3 2 2" xfId="22824" xr:uid="{DC732382-96C6-4FC0-A8B9-83C7B22261B5}"/>
    <cellStyle name="Normal 8 2 6 2 3 2 2 2" xfId="22825" xr:uid="{34B44E3D-72E3-42CD-845B-1C53A25AAD0A}"/>
    <cellStyle name="Normal 8 2 6 2 3 2 3" xfId="22826" xr:uid="{6C33B7ED-18D9-4688-9051-D89159737329}"/>
    <cellStyle name="Normal 8 2 6 2 3 3" xfId="22827" xr:uid="{19F5D9B7-2938-4E03-9344-83CA4162AD0F}"/>
    <cellStyle name="Normal 8 2 6 2 3 3 2" xfId="22828" xr:uid="{9E7BEAFC-3C02-43F3-A2ED-D23F49E8E558}"/>
    <cellStyle name="Normal 8 2 6 2 3 4" xfId="22829" xr:uid="{D418315F-76CC-45B5-9BF3-C2256549D71F}"/>
    <cellStyle name="Normal 8 2 6 2 4" xfId="22830" xr:uid="{C56D7290-1EDE-41B6-BC66-712521E1D382}"/>
    <cellStyle name="Normal 8 2 6 2 4 2" xfId="22831" xr:uid="{CA0AF993-D4BD-4E41-A306-73E9F5F04CE3}"/>
    <cellStyle name="Normal 8 2 6 2 4 2 2" xfId="22832" xr:uid="{83687B02-C932-4C73-B263-B7B275711868}"/>
    <cellStyle name="Normal 8 2 6 2 4 3" xfId="22833" xr:uid="{4928AD27-B0C9-40DA-BC06-80F4F82DEF80}"/>
    <cellStyle name="Normal 8 2 6 2 5" xfId="22834" xr:uid="{24BAF399-7D3A-40F8-9428-7FC5319715B9}"/>
    <cellStyle name="Normal 8 2 6 2 5 2" xfId="22835" xr:uid="{1D277A23-A505-4F72-9923-644B580F18D8}"/>
    <cellStyle name="Normal 8 2 6 2 6" xfId="22836" xr:uid="{3EE3211B-1163-48C7-BEF7-3EBBDA4BA683}"/>
    <cellStyle name="Normal 8 2 6 3" xfId="22837" xr:uid="{19C4F2DA-AA5E-497B-AEB1-8FBDE18A6155}"/>
    <cellStyle name="Normal 8 2 6 3 2" xfId="22838" xr:uid="{2595DB7B-B4F8-4C3C-9FB4-C71CBA1AE6DC}"/>
    <cellStyle name="Normal 8 2 6 3 2 2" xfId="22839" xr:uid="{1417D344-1C73-45B7-A689-172FAA31BF3C}"/>
    <cellStyle name="Normal 8 2 6 3 2 2 2" xfId="22840" xr:uid="{0641E2EE-2D2E-4318-AB57-024997873D59}"/>
    <cellStyle name="Normal 8 2 6 3 2 2 2 2" xfId="22841" xr:uid="{1C01802A-767E-47D9-9D1E-9AD028C690BD}"/>
    <cellStyle name="Normal 8 2 6 3 2 2 3" xfId="22842" xr:uid="{1403FD1D-7A7F-46E3-A685-735EBDCFA46E}"/>
    <cellStyle name="Normal 8 2 6 3 2 3" xfId="22843" xr:uid="{A0D2D561-ACD6-40EC-A9F3-0F21E7906A27}"/>
    <cellStyle name="Normal 8 2 6 3 2 3 2" xfId="22844" xr:uid="{F71F39B9-A85E-461A-920D-B3FDF1EC5D19}"/>
    <cellStyle name="Normal 8 2 6 3 2 4" xfId="22845" xr:uid="{525925D3-0E2E-41BB-BC73-20547776C0C9}"/>
    <cellStyle name="Normal 8 2 6 3 3" xfId="22846" xr:uid="{2B0B8E45-90DE-4E58-8F7C-F4053E7FE916}"/>
    <cellStyle name="Normal 8 2 6 3 3 2" xfId="22847" xr:uid="{87EB7D7D-A2D4-4D2A-B184-B921BA897AEF}"/>
    <cellStyle name="Normal 8 2 6 3 3 2 2" xfId="22848" xr:uid="{98FEED96-01AC-482E-A215-22BAE5541874}"/>
    <cellStyle name="Normal 8 2 6 3 3 3" xfId="22849" xr:uid="{51EA10C7-ABD7-44E1-BE77-040779351ACF}"/>
    <cellStyle name="Normal 8 2 6 3 4" xfId="22850" xr:uid="{66CBCB21-E69E-4894-8C02-897C86552E35}"/>
    <cellStyle name="Normal 8 2 6 3 4 2" xfId="22851" xr:uid="{BE22DF39-0842-430E-9B00-938A073C923D}"/>
    <cellStyle name="Normal 8 2 6 3 5" xfId="22852" xr:uid="{F361380F-1133-4EB5-AFB3-908F3D4FA0D1}"/>
    <cellStyle name="Normal 8 2 6 4" xfId="22853" xr:uid="{46714622-CCC3-41E0-99BC-C1EDC84047F3}"/>
    <cellStyle name="Normal 8 2 6 4 2" xfId="22854" xr:uid="{41FB489F-07EA-4A14-9474-1978D8F56B6A}"/>
    <cellStyle name="Normal 8 2 6 4 2 2" xfId="22855" xr:uid="{B47F8FB1-EC9F-4146-9DD1-1F1BC1C965B4}"/>
    <cellStyle name="Normal 8 2 6 4 2 2 2" xfId="22856" xr:uid="{B9EB034C-9734-4BDC-8B94-8DDFF95A6F81}"/>
    <cellStyle name="Normal 8 2 6 4 2 3" xfId="22857" xr:uid="{45096CC5-314D-4632-82B6-F80E8C02460D}"/>
    <cellStyle name="Normal 8 2 6 4 3" xfId="22858" xr:uid="{6E6DAB4E-4693-43A6-BC69-8CBB75449795}"/>
    <cellStyle name="Normal 8 2 6 4 3 2" xfId="22859" xr:uid="{07AF687B-AF2F-45D4-9491-DF957720E673}"/>
    <cellStyle name="Normal 8 2 6 4 4" xfId="22860" xr:uid="{5780AEFE-A12A-4456-B262-9FFA70205E56}"/>
    <cellStyle name="Normal 8 2 6 5" xfId="22861" xr:uid="{00F0DB87-AEC5-412C-BA44-2C04B82150BE}"/>
    <cellStyle name="Normal 8 2 6 5 2" xfId="22862" xr:uid="{F69680F2-43B4-4844-B649-E07C38138DA8}"/>
    <cellStyle name="Normal 8 2 6 5 2 2" xfId="22863" xr:uid="{5352DFB5-15DB-404A-AE88-2364133BE6DF}"/>
    <cellStyle name="Normal 8 2 6 5 3" xfId="22864" xr:uid="{14D3D2A3-158F-46F6-BAE0-A04E5DE2B4DC}"/>
    <cellStyle name="Normal 8 2 6 6" xfId="22865" xr:uid="{75DB8590-D99C-40BB-BBDA-E77B0495F436}"/>
    <cellStyle name="Normal 8 2 6 6 2" xfId="22866" xr:uid="{DFC81C43-7BED-409A-BB58-24672E1869EE}"/>
    <cellStyle name="Normal 8 2 6 7" xfId="22867" xr:uid="{1562C8E7-7914-45A6-81AB-4B6A7830A847}"/>
    <cellStyle name="Normal 8 2 7 2 2" xfId="22868" xr:uid="{1ADC49B4-F452-4077-AEB0-928D5CA79392}"/>
    <cellStyle name="Normal 8 2 7 2 2 2" xfId="22869" xr:uid="{30587FF7-86E9-4F33-A03E-B18AD392ADB2}"/>
    <cellStyle name="Normal 8 2 7 2 2 2 2" xfId="22870" xr:uid="{B2E957EC-508B-46CD-AD2F-0C7390E0AA95}"/>
    <cellStyle name="Normal 8 2 7 2 2 2 2 2" xfId="22871" xr:uid="{D82332CC-2C8E-4414-AA2E-014B02104E21}"/>
    <cellStyle name="Normal 8 2 7 2 2 2 2 2 2" xfId="22872" xr:uid="{E972CA73-A9CF-4F02-8A6C-7E455D87EFBF}"/>
    <cellStyle name="Normal 8 2 7 2 2 2 2 2 2 2" xfId="22873" xr:uid="{399648FE-0B35-435B-B1F2-0210BAC134D3}"/>
    <cellStyle name="Normal 8 2 7 2 2 2 2 2 2 2 2" xfId="22874" xr:uid="{E234F032-B397-4A40-953D-D9B09393E269}"/>
    <cellStyle name="Normal 8 2 7 2 2 2 2 2 2 3" xfId="22875" xr:uid="{2001AD8A-A4D6-44EE-9923-16B412C80536}"/>
    <cellStyle name="Normal 8 2 7 2 2 2 2 2 3" xfId="22876" xr:uid="{20A23CDF-9C1F-4C6C-B851-E5CA88207876}"/>
    <cellStyle name="Normal 8 2 7 2 2 2 2 2 3 2" xfId="22877" xr:uid="{9948D12C-291E-4CA1-B564-89CC70F9430A}"/>
    <cellStyle name="Normal 8 2 7 2 2 2 2 2 4" xfId="22878" xr:uid="{D0CB9C20-B9D1-431C-81D5-5F0BD162F5E4}"/>
    <cellStyle name="Normal 8 2 7 2 2 2 2 3" xfId="22879" xr:uid="{A2E2ECE1-D0BF-4FE1-99E4-3EF7888A1410}"/>
    <cellStyle name="Normal 8 2 7 2 2 2 2 3 2" xfId="22880" xr:uid="{1C1B3589-554A-4CA8-B8C3-B78853BCD990}"/>
    <cellStyle name="Normal 8 2 7 2 2 2 2 3 2 2" xfId="22881" xr:uid="{3BD2401F-7017-435D-8C13-1BE2C2209633}"/>
    <cellStyle name="Normal 8 2 7 2 2 2 2 3 3" xfId="22882" xr:uid="{D9DED9E4-B70B-4537-8602-D7CC8A11D1AE}"/>
    <cellStyle name="Normal 8 2 7 2 2 2 2 4" xfId="22883" xr:uid="{AB9D9D81-32BC-4CDD-B6BF-D365A9EDA1F0}"/>
    <cellStyle name="Normal 8 2 7 2 2 2 2 4 2" xfId="22884" xr:uid="{FDA94D72-BA5F-4B0C-A1AF-CCD1A1F2CA73}"/>
    <cellStyle name="Normal 8 2 7 2 2 2 2 5" xfId="22885" xr:uid="{2D7E4B87-ADA0-4F68-82F4-521A350F8939}"/>
    <cellStyle name="Normal 8 2 7 2 2 2 3" xfId="22886" xr:uid="{347A5FA6-1CAB-485B-8058-1E3ED79F8544}"/>
    <cellStyle name="Normal 8 2 7 2 2 2 3 2" xfId="22887" xr:uid="{6DDCF560-175E-4119-930A-5A022CEC6AB1}"/>
    <cellStyle name="Normal 8 2 7 2 2 2 3 2 2" xfId="22888" xr:uid="{C4673EAE-72BF-4B10-A28E-9D0601EE34FC}"/>
    <cellStyle name="Normal 8 2 7 2 2 2 3 2 2 2" xfId="22889" xr:uid="{3DDED239-F5AB-44EA-842E-0DDB692770B3}"/>
    <cellStyle name="Normal 8 2 7 2 2 2 3 2 3" xfId="22890" xr:uid="{6109C112-BB87-49F4-A2F3-E897422AE175}"/>
    <cellStyle name="Normal 8 2 7 2 2 2 3 3" xfId="22891" xr:uid="{086A0883-BC35-41FB-98A9-CEAFB5D7D8DD}"/>
    <cellStyle name="Normal 8 2 7 2 2 2 3 3 2" xfId="22892" xr:uid="{2EE6DFC8-608E-4B70-8B43-2F2FEC943D94}"/>
    <cellStyle name="Normal 8 2 7 2 2 2 3 4" xfId="22893" xr:uid="{C1293A20-621E-485E-A625-EB27BF000F50}"/>
    <cellStyle name="Normal 8 2 7 2 2 2 4" xfId="22894" xr:uid="{EC712A2B-280C-4CB6-BF89-4239A9653B21}"/>
    <cellStyle name="Normal 8 2 7 2 2 2 4 2" xfId="22895" xr:uid="{CAD71FFD-BE8C-4D89-AE83-1AA83FAFEE71}"/>
    <cellStyle name="Normal 8 2 7 2 2 2 4 2 2" xfId="22896" xr:uid="{8996E289-97B9-40C9-89B1-33F1CBC02491}"/>
    <cellStyle name="Normal 8 2 7 2 2 2 4 3" xfId="22897" xr:uid="{74CE242C-9264-4BC7-B113-0001BB6DE8DF}"/>
    <cellStyle name="Normal 8 2 7 2 2 2 5" xfId="22898" xr:uid="{ECE9C269-5178-4C71-87BF-8CA1FDC75737}"/>
    <cellStyle name="Normal 8 2 7 2 2 2 5 2" xfId="22899" xr:uid="{61A79C09-8673-48B1-8E9B-1909AA961D9C}"/>
    <cellStyle name="Normal 8 2 7 2 2 2 6" xfId="22900" xr:uid="{920E1A4D-1334-4392-8B93-E35B4AE025B5}"/>
    <cellStyle name="Normal 8 2 7 2 2 3" xfId="22901" xr:uid="{D988490A-3701-4EED-BCDC-DE3A4582FF0F}"/>
    <cellStyle name="Normal 8 2 7 2 2 3 2" xfId="22902" xr:uid="{09ABD2FB-A150-4BAA-85BD-68240B109B29}"/>
    <cellStyle name="Normal 8 2 7 2 2 3 2 2" xfId="22903" xr:uid="{CE111ECA-87B1-4381-BAFC-3360375D1DD9}"/>
    <cellStyle name="Normal 8 2 7 2 2 3 2 2 2" xfId="22904" xr:uid="{426FB2F2-16F3-448D-9F61-965C23FB1BA8}"/>
    <cellStyle name="Normal 8 2 7 2 2 3 2 2 2 2" xfId="22905" xr:uid="{43121543-58BA-478D-941E-4D34FB65AC4F}"/>
    <cellStyle name="Normal 8 2 7 2 2 3 2 2 3" xfId="22906" xr:uid="{D87C1099-C9FA-47D4-8D15-F4DC59962532}"/>
    <cellStyle name="Normal 8 2 7 2 2 3 2 3" xfId="22907" xr:uid="{62B3D173-6C64-4ED4-9936-38A3208C484B}"/>
    <cellStyle name="Normal 8 2 7 2 2 3 2 3 2" xfId="22908" xr:uid="{B856D185-BCF9-4B3C-9396-441B22E6DBF0}"/>
    <cellStyle name="Normal 8 2 7 2 2 3 2 4" xfId="22909" xr:uid="{75F1C8C0-BDF1-4313-8DDC-85B28D6ECEEF}"/>
    <cellStyle name="Normal 8 2 7 2 2 3 3" xfId="22910" xr:uid="{389718D1-5AC2-469D-8519-1C8BABA5B067}"/>
    <cellStyle name="Normal 8 2 7 2 2 3 3 2" xfId="22911" xr:uid="{6C5DA89E-DFDF-46B2-87CC-919FD4484721}"/>
    <cellStyle name="Normal 8 2 7 2 2 3 3 2 2" xfId="22912" xr:uid="{03EF6A3C-C3CA-4C73-8640-CCB5327B4A0E}"/>
    <cellStyle name="Normal 8 2 7 2 2 3 3 3" xfId="22913" xr:uid="{88335724-2696-48D7-AE61-6A6779280599}"/>
    <cellStyle name="Normal 8 2 7 2 2 3 4" xfId="22914" xr:uid="{2152994D-12AB-4028-90F7-BDE692F5FC2B}"/>
    <cellStyle name="Normal 8 2 7 2 2 3 4 2" xfId="22915" xr:uid="{C141B4A4-27E7-44E8-9B74-24FA0B0115D4}"/>
    <cellStyle name="Normal 8 2 7 2 2 3 5" xfId="22916" xr:uid="{DC9B4C26-27B7-4768-97C6-B857A378AF73}"/>
    <cellStyle name="Normal 8 2 7 2 2 4" xfId="22917" xr:uid="{E51E5747-0DD4-45A1-94FC-37376FC163CE}"/>
    <cellStyle name="Normal 8 2 7 2 2 4 2" xfId="22918" xr:uid="{95474D87-31F7-4750-821B-46B9664FA7A7}"/>
    <cellStyle name="Normal 8 2 7 2 2 4 2 2" xfId="22919" xr:uid="{22741A2F-9609-4E25-A897-7AD037ECAFEB}"/>
    <cellStyle name="Normal 8 2 7 2 2 4 2 2 2" xfId="22920" xr:uid="{FE3D4F35-00DB-4F3F-90A0-6A99D904F069}"/>
    <cellStyle name="Normal 8 2 7 2 2 4 2 3" xfId="22921" xr:uid="{0A434D21-3D50-4CEB-A88D-866EB636C8A2}"/>
    <cellStyle name="Normal 8 2 7 2 2 4 3" xfId="22922" xr:uid="{87CB3EFF-C63D-4657-B785-1CB36DA841E2}"/>
    <cellStyle name="Normal 8 2 7 2 2 4 3 2" xfId="22923" xr:uid="{D8AFBB6C-D54D-4DA4-BFA8-5D33CEBFE67D}"/>
    <cellStyle name="Normal 8 2 7 2 2 4 4" xfId="22924" xr:uid="{EE6DEBBF-3D7B-46CE-B7C1-B1343C22216E}"/>
    <cellStyle name="Normal 8 2 7 2 2 5" xfId="22925" xr:uid="{D3E8E592-88C0-4535-B0F7-1398A949A57E}"/>
    <cellStyle name="Normal 8 2 7 2 2 5 2" xfId="22926" xr:uid="{4201482D-1237-4CFF-BFF4-D54942E09BEE}"/>
    <cellStyle name="Normal 8 2 7 2 2 5 2 2" xfId="22927" xr:uid="{592900AD-2245-4B69-A118-E97426130247}"/>
    <cellStyle name="Normal 8 2 7 2 2 5 3" xfId="22928" xr:uid="{963E0FF1-292F-440C-AFD8-8A0328074824}"/>
    <cellStyle name="Normal 8 2 7 2 2 6" xfId="22929" xr:uid="{A878596C-9A36-43C3-9AF1-A915EF69D8D0}"/>
    <cellStyle name="Normal 8 2 7 2 2 6 2" xfId="22930" xr:uid="{E1805699-D6B5-4035-BADD-80FA8C690ECA}"/>
    <cellStyle name="Normal 8 2 7 2 2 7" xfId="22931" xr:uid="{F8EDB369-D8BF-4F27-8F1E-15244330692C}"/>
    <cellStyle name="Normal 8 3" xfId="22932" xr:uid="{E2796492-3ED3-4AFA-B9E9-A27007C2726E}"/>
    <cellStyle name="Normal 8 3 2" xfId="22933" xr:uid="{7480F9E5-092E-4F30-B83F-17A0AB776FA9}"/>
    <cellStyle name="Normal 8 3 2 2" xfId="22934" xr:uid="{B4BA1E36-B55D-4302-BE25-E23C8288D969}"/>
    <cellStyle name="Normal 8 3 2 2 2" xfId="22935" xr:uid="{851BCA9A-CDCB-44D3-96D2-89CCF594B5C1}"/>
    <cellStyle name="Normal 8 3 2 2 2 2" xfId="22936" xr:uid="{A767154B-77C9-4F87-912B-DB1AC1FC3635}"/>
    <cellStyle name="Normal 8 3 2 2 2 2 2" xfId="22937" xr:uid="{024DABCD-1812-40DF-8842-F18DA2170689}"/>
    <cellStyle name="Normal 8 3 2 2 2 3" xfId="22938" xr:uid="{1F67F150-621A-4BAB-A97E-6BE19C336767}"/>
    <cellStyle name="Normal 8 3 2 2 3" xfId="22939" xr:uid="{33567D69-50B3-4A99-8FDE-E97C210CF4FE}"/>
    <cellStyle name="Normal 8 3 2 2 3 2" xfId="22940" xr:uid="{6569C7DA-F0D6-4135-A706-864DD707F3FA}"/>
    <cellStyle name="Normal 8 3 2 2 4" xfId="22941" xr:uid="{AD0BF41D-07AD-4DA8-923B-505A1D20B55A}"/>
    <cellStyle name="Normal 8 3 2 3" xfId="22942" xr:uid="{871FC29D-1009-4CB4-A197-584655D28A6D}"/>
    <cellStyle name="Normal 8 3 2 3 2" xfId="22943" xr:uid="{F3710759-CBFA-4E82-B34F-5D196FB7A78E}"/>
    <cellStyle name="Normal 8 3 2 3 2 2" xfId="22944" xr:uid="{FECECEE9-7974-4278-A057-507F12E04003}"/>
    <cellStyle name="Normal 8 3 2 3 3" xfId="22945" xr:uid="{FCF8FF80-50CC-4C02-B320-88D79907189A}"/>
    <cellStyle name="Normal 8 3 2 4" xfId="22946" xr:uid="{33E1D1C9-81E9-4B35-852C-1E404F910991}"/>
    <cellStyle name="Normal 8 3 2 4 2" xfId="22947" xr:uid="{70952E1C-345E-40D9-BA32-E99B647556D0}"/>
    <cellStyle name="Normal 8 3 2 5" xfId="22948" xr:uid="{1289E25C-EDE4-4BDB-A90D-0455BA420C6E}"/>
    <cellStyle name="Normal 8 3 3" xfId="22949" xr:uid="{9FF22E8E-3AAA-48C4-990D-F075F23C51A2}"/>
    <cellStyle name="Normal 8 3 3 2" xfId="22950" xr:uid="{BD5D3C4E-F6D8-4AB7-B5BC-881A38AE827C}"/>
    <cellStyle name="Normal 8 3 3 2 2" xfId="22951" xr:uid="{BB9BDEC0-1150-4E20-B32E-24CCC99CE05A}"/>
    <cellStyle name="Normal 8 3 3 2 2 2" xfId="22952" xr:uid="{917FEFCF-408C-4EA3-94B3-B81E90DAE210}"/>
    <cellStyle name="Normal 8 3 3 2 3" xfId="22953" xr:uid="{03AF3D98-4FDD-4E77-A1F2-0FB486BDB673}"/>
    <cellStyle name="Normal 8 3 3 3" xfId="22954" xr:uid="{DADF2B48-7982-4E54-A583-8FB0BB53AB95}"/>
    <cellStyle name="Normal 8 3 3 3 2" xfId="22955" xr:uid="{1F76647D-F1AC-4C90-937D-2805A7038409}"/>
    <cellStyle name="Normal 8 3 3 4" xfId="22956" xr:uid="{8F54819B-F335-44AD-9A25-7B018E7E099F}"/>
    <cellStyle name="Normal 8 3 4" xfId="22957" xr:uid="{97BF5FC7-EB54-4AC0-975B-621314D213C9}"/>
    <cellStyle name="Normal 8 3 4 2" xfId="22958" xr:uid="{D33561C8-D880-4887-9FE9-FA9180789145}"/>
    <cellStyle name="Normal 8 3 4 2 2" xfId="22959" xr:uid="{777E4A23-1077-4995-BF9C-803363753519}"/>
    <cellStyle name="Normal 8 3 4 3" xfId="22960" xr:uid="{4692A8AC-C672-40BA-8BD2-2ABD7FEC23BB}"/>
    <cellStyle name="Normal 8 3 5" xfId="22961" xr:uid="{D105DF78-54E8-447A-BB2F-257EE7759B3E}"/>
    <cellStyle name="Normal 8 3 5 2" xfId="22962" xr:uid="{8D6918F1-76AE-4B52-98EE-E17E1D39D160}"/>
    <cellStyle name="Normal 8 3 6" xfId="22963" xr:uid="{3D2B1464-56E5-4342-B57E-2467A74EF26E}"/>
    <cellStyle name="Normal 8 4" xfId="22964" xr:uid="{74397EF8-E945-4067-8787-0321EAD384FA}"/>
    <cellStyle name="Normal 8 4 2" xfId="22965" xr:uid="{FC5640CE-D85E-435C-A9AB-9BA6DE7B5301}"/>
    <cellStyle name="Normal 8 4 2 2" xfId="22966" xr:uid="{6E399D3F-B916-4F6E-889B-6BA7F4189431}"/>
    <cellStyle name="Normal 8 4 2 2 2" xfId="22967" xr:uid="{F9C8DFD6-86C0-4E36-8550-49A0D0903B97}"/>
    <cellStyle name="Normal 8 4 2 2 2 2" xfId="22968" xr:uid="{DF1E3AC5-1A3E-4307-BD20-6AB4915F4799}"/>
    <cellStyle name="Normal 8 4 2 2 3" xfId="22969" xr:uid="{D5F0631E-D1C4-46D8-86D8-F21945BDA37E}"/>
    <cellStyle name="Normal 8 4 2 3" xfId="22970" xr:uid="{BB2CB2FB-E15E-4B59-89D7-02672FD470B3}"/>
    <cellStyle name="Normal 8 4 2 3 2" xfId="22971" xr:uid="{C8B141E3-89A5-400E-9C6F-ABDAC54D1C12}"/>
    <cellStyle name="Normal 8 4 2 4" xfId="22972" xr:uid="{BA004A7D-B718-4A9A-8208-36511BACBFD3}"/>
    <cellStyle name="Normal 8 4 3" xfId="22973" xr:uid="{AC88CD72-A028-452C-ABB3-3C0BEC71ECE7}"/>
    <cellStyle name="Normal 8 4 3 2" xfId="22974" xr:uid="{898A8022-3D97-40AA-B60B-241C21188E0D}"/>
    <cellStyle name="Normal 8 4 3 2 2" xfId="22975" xr:uid="{A9C1ADAA-CFDD-4750-BD2C-4C63A0BDA2A7}"/>
    <cellStyle name="Normal 8 4 3 3" xfId="22976" xr:uid="{0CB6D35D-0473-48BD-9F55-890EF469C6A4}"/>
    <cellStyle name="Normal 8 4 4" xfId="22977" xr:uid="{EAEAF9B7-DCE3-4D23-AADD-9773129A5A99}"/>
    <cellStyle name="Normal 8 4 4 2" xfId="22978" xr:uid="{108D0672-E5E1-4BD0-8A18-D94FCE6E044E}"/>
    <cellStyle name="Normal 8 4 5" xfId="22979" xr:uid="{C744DA45-B6B4-4C0A-A438-F188141D49C2}"/>
    <cellStyle name="Normal 8 5" xfId="22980" xr:uid="{45B14AA6-365C-480A-884E-BF93B2E1CA80}"/>
    <cellStyle name="Normal 8 5 2" xfId="22981" xr:uid="{848D0658-C90E-4D08-AA75-4BD120A7ED43}"/>
    <cellStyle name="Normal 8 5 2 2" xfId="22982" xr:uid="{01B48D1D-F528-4718-8CB8-F4565A6A8EC2}"/>
    <cellStyle name="Normal 8 5 2 2 2" xfId="22983" xr:uid="{B544DD0B-3B6E-4677-9A0E-0434D859A116}"/>
    <cellStyle name="Normal 8 5 2 3" xfId="22984" xr:uid="{F5A0221D-BFA8-46FC-8AEE-E6C86419FD35}"/>
    <cellStyle name="Normal 8 5 3" xfId="22985" xr:uid="{91FC20C4-6D06-4F11-9F2C-D56A29201D66}"/>
    <cellStyle name="Normal 8 5 3 2" xfId="22986" xr:uid="{9BC0A7A6-DBC4-4D0A-8519-8F8959B997AB}"/>
    <cellStyle name="Normal 8 5 4" xfId="22987" xr:uid="{4B0DF7FC-1B74-4FAC-801E-286E04E0C3F9}"/>
    <cellStyle name="Normal 8 6" xfId="22988" xr:uid="{43A1CEB9-F19F-4C09-A2F5-DEACAD994F70}"/>
    <cellStyle name="Normal 8 6 2" xfId="22989" xr:uid="{4E4A382D-49AC-4B12-969D-465264E70D4A}"/>
    <cellStyle name="Normal 8 6 2 2" xfId="22990" xr:uid="{FDE71A19-E7EE-4417-80B7-A568CA455AC6}"/>
    <cellStyle name="Normal 8 6 3" xfId="22991" xr:uid="{A943D99D-1E10-438A-8C36-52B8340852C1}"/>
    <cellStyle name="Normal 8 6 3 2" xfId="22992" xr:uid="{6EAC000A-1C58-4553-A1E5-A540B64726FF}"/>
    <cellStyle name="Normal 8 6 3 2 2" xfId="22993" xr:uid="{03860D89-8A31-4DD0-A017-474A2F0B46F6}"/>
    <cellStyle name="Normal 8 6 3 2 2 2" xfId="22994" xr:uid="{B7ABCB3E-DCA3-4FCA-97FC-2E93B16EB081}"/>
    <cellStyle name="Normal 8 6 3 2 2 2 2" xfId="22995" xr:uid="{3A7A2D7E-3F4D-4834-B6D2-421A4B31B4B4}"/>
    <cellStyle name="Normal 8 6 3 2 2 2 2 2" xfId="22996" xr:uid="{F0AACCC1-C8B1-44CB-95A1-A6582C9E91CE}"/>
    <cellStyle name="Normal 8 6 3 2 2 2 2 2 2" xfId="22997" xr:uid="{D966A559-9BCB-4843-94C2-A7AF70B24C8F}"/>
    <cellStyle name="Normal 8 6 3 2 2 2 2 2 2 2" xfId="22998" xr:uid="{21044C80-4300-411F-BCC8-6EBB8DBD2A0B}"/>
    <cellStyle name="Normal 8 6 3 2 2 2 2 2 3" xfId="22999" xr:uid="{62675DC7-2D41-44DA-AF8E-3A643AD46F9B}"/>
    <cellStyle name="Normal 8 6 3 2 2 2 2 3" xfId="23000" xr:uid="{BC38A766-36CE-4101-A865-A8FD0A98C546}"/>
    <cellStyle name="Normal 8 6 3 2 2 2 2 3 2" xfId="23001" xr:uid="{36C8B6D8-284F-4B1B-A2F6-523E6A07A609}"/>
    <cellStyle name="Normal 8 6 3 2 2 2 2 4" xfId="23002" xr:uid="{9364E016-540B-49F8-B17B-CB03210DD5E8}"/>
    <cellStyle name="Normal 8 6 3 2 2 2 3" xfId="23003" xr:uid="{C5DC8151-DE20-461D-8821-03C8DB93379F}"/>
    <cellStyle name="Normal 8 6 3 2 2 2 3 2" xfId="23004" xr:uid="{0E72C907-E0B8-46E2-A8DA-6DA7DC384A28}"/>
    <cellStyle name="Normal 8 6 3 2 2 2 3 2 2" xfId="23005" xr:uid="{61D9ACF8-F9F3-4B0D-A40A-C33F47419613}"/>
    <cellStyle name="Normal 8 6 3 2 2 2 3 3" xfId="23006" xr:uid="{2978EE5E-85A2-42EF-A9D1-FB988CCDE308}"/>
    <cellStyle name="Normal 8 6 3 2 2 2 4" xfId="23007" xr:uid="{38B8F879-8403-440F-A7FF-234F7EF8E4CB}"/>
    <cellStyle name="Normal 8 6 3 2 2 2 4 2" xfId="23008" xr:uid="{B40988CD-3BCA-40B4-8B2F-38D5DE40CBBC}"/>
    <cellStyle name="Normal 8 6 3 2 2 2 5" xfId="23009" xr:uid="{B39DE438-93D9-4C4C-AE52-A916F7D13F8E}"/>
    <cellStyle name="Normal 8 6 3 2 2 3" xfId="23010" xr:uid="{1DCD0605-AD4F-452E-90D1-4BBF859A118B}"/>
    <cellStyle name="Normal 8 6 3 2 2 3 2" xfId="23011" xr:uid="{4F07CC62-0804-4D1B-9F2A-CE3698FDC0DF}"/>
    <cellStyle name="Normal 8 6 3 2 2 3 2 2" xfId="23012" xr:uid="{AC56E119-3D62-4661-9657-E0F20816B345}"/>
    <cellStyle name="Normal 8 6 3 2 2 3 2 2 2" xfId="23013" xr:uid="{E59B6B22-CA8D-4EDA-8209-F98B4760B510}"/>
    <cellStyle name="Normal 8 6 3 2 2 3 2 3" xfId="23014" xr:uid="{B46B919F-B485-4A12-ACE8-9FD11B740F94}"/>
    <cellStyle name="Normal 8 6 3 2 2 3 3" xfId="23015" xr:uid="{9421459B-4ED5-4A0E-84FE-6DDFF7DB282B}"/>
    <cellStyle name="Normal 8 6 3 2 2 3 3 2" xfId="23016" xr:uid="{D7E0D1FC-0439-4F4A-8CBF-395040540FAD}"/>
    <cellStyle name="Normal 8 6 3 2 2 3 4" xfId="23017" xr:uid="{325BBE84-829F-40B9-BCFA-C8D4C604F72D}"/>
    <cellStyle name="Normal 8 6 3 2 2 4" xfId="23018" xr:uid="{588ABD58-AD7C-4B9D-963A-D1CD7D8ADF38}"/>
    <cellStyle name="Normal 8 6 3 2 2 4 2" xfId="23019" xr:uid="{70B4849E-492E-4646-85DE-BC63AA7D7F51}"/>
    <cellStyle name="Normal 8 6 3 2 2 4 2 2" xfId="23020" xr:uid="{AF83D68E-3756-4702-A5B4-37A80EA5D48F}"/>
    <cellStyle name="Normal 8 6 3 2 2 4 3" xfId="23021" xr:uid="{92C1084E-6C5E-495B-9B12-AE6E2B911C7F}"/>
    <cellStyle name="Normal 8 6 3 2 2 5" xfId="23022" xr:uid="{5074074D-A038-4123-9FD7-0B6C25BAC776}"/>
    <cellStyle name="Normal 8 6 3 2 2 5 2" xfId="23023" xr:uid="{A52F98A0-94B7-4433-804A-AF98F3527494}"/>
    <cellStyle name="Normal 8 6 3 2 2 6" xfId="23024" xr:uid="{ED8DFCAE-F497-4F97-AECD-DC25491D767B}"/>
    <cellStyle name="Normal 8 6 3 2 3" xfId="23025" xr:uid="{305773F2-4B8B-403D-87B9-D4499B99C1D2}"/>
    <cellStyle name="Normal 8 6 3 2 3 2" xfId="23026" xr:uid="{DDE6F570-B889-485B-8278-DFC9B624D36F}"/>
    <cellStyle name="Normal 8 6 3 2 3 2 2" xfId="23027" xr:uid="{02E7953F-811A-4CE8-83DD-5F7FC21DE2D0}"/>
    <cellStyle name="Normal 8 6 3 2 3 2 2 2" xfId="23028" xr:uid="{50376EA6-3922-41B5-A988-BFBB6D909B26}"/>
    <cellStyle name="Normal 8 6 3 2 3 2 2 2 2" xfId="23029" xr:uid="{56E62E11-45AD-40A5-B691-3422188464D1}"/>
    <cellStyle name="Normal 8 6 3 2 3 2 2 3" xfId="23030" xr:uid="{F09546B0-7CC9-45F1-871E-00A4CCBF3AE6}"/>
    <cellStyle name="Normal 8 6 3 2 3 2 3" xfId="23031" xr:uid="{CE0C2A1A-B7BD-4588-9F7B-6AD6A66C35F6}"/>
    <cellStyle name="Normal 8 6 3 2 3 2 3 2" xfId="23032" xr:uid="{D9005A6D-5BE3-4E26-A0A2-F8C348CA793B}"/>
    <cellStyle name="Normal 8 6 3 2 3 2 4" xfId="23033" xr:uid="{22A2AD25-06FA-49E4-81CC-ADAB425738FB}"/>
    <cellStyle name="Normal 8 6 3 2 3 3" xfId="23034" xr:uid="{77CCAD75-D2EA-411F-9789-3BEE44820668}"/>
    <cellStyle name="Normal 8 6 3 2 3 3 2" xfId="23035" xr:uid="{DC1F9A96-BEFC-4781-899A-3F3E40F56ECA}"/>
    <cellStyle name="Normal 8 6 3 2 3 3 2 2" xfId="23036" xr:uid="{64576CFB-209B-4C84-ADE0-9A14337350FB}"/>
    <cellStyle name="Normal 8 6 3 2 3 3 3" xfId="23037" xr:uid="{990A5E89-7847-4F02-8356-DBBC10D160D9}"/>
    <cellStyle name="Normal 8 6 3 2 3 4" xfId="23038" xr:uid="{DE6EC470-411E-46D7-BFFC-3E76A9BEC16A}"/>
    <cellStyle name="Normal 8 6 3 2 3 4 2" xfId="23039" xr:uid="{E4403194-7F29-4884-A854-B71F7A8C6CAE}"/>
    <cellStyle name="Normal 8 6 3 2 3 5" xfId="23040" xr:uid="{AD46ED9B-632E-408D-A7A7-17585DC524C0}"/>
    <cellStyle name="Normal 8 6 3 2 4" xfId="23041" xr:uid="{38BC5B33-35CF-4481-A8C8-A89C98F978DD}"/>
    <cellStyle name="Normal 8 6 3 2 4 2" xfId="23042" xr:uid="{FD7E6B3F-7EC7-4A4C-9A3D-60FF41BF8462}"/>
    <cellStyle name="Normal 8 6 3 2 4 2 2" xfId="23043" xr:uid="{4D0B4755-CF6F-4561-9DF1-ABB4F492E217}"/>
    <cellStyle name="Normal 8 6 3 2 4 2 2 2" xfId="23044" xr:uid="{8185AECF-CC0B-4E5E-A822-F67B20FEBA98}"/>
    <cellStyle name="Normal 8 6 3 2 4 2 3" xfId="23045" xr:uid="{8D66908C-123D-4935-A124-35A4310B9BD2}"/>
    <cellStyle name="Normal 8 6 3 2 4 3" xfId="23046" xr:uid="{150EAE55-05D7-4846-9215-83DA281F7A54}"/>
    <cellStyle name="Normal 8 6 3 2 4 3 2" xfId="23047" xr:uid="{A9DEED46-404D-45A7-99E6-314F6100F5E8}"/>
    <cellStyle name="Normal 8 6 3 2 4 4" xfId="23048" xr:uid="{C21BAC00-A9E5-4241-AC33-6674BFEDFF39}"/>
    <cellStyle name="Normal 8 6 3 2 5" xfId="23049" xr:uid="{C3FB475E-7001-4B35-9BBE-42C26C3DCA1A}"/>
    <cellStyle name="Normal 8 6 3 2 5 2" xfId="23050" xr:uid="{73969DE0-6D73-41DA-8816-852E2D79DCFE}"/>
    <cellStyle name="Normal 8 6 3 2 5 2 2" xfId="23051" xr:uid="{372DB169-5477-45EA-985F-C50721B23D9C}"/>
    <cellStyle name="Normal 8 6 3 2 5 3" xfId="23052" xr:uid="{E18F0906-C14F-4F99-979A-939C2AA1BB63}"/>
    <cellStyle name="Normal 8 6 3 2 6" xfId="23053" xr:uid="{5645A551-7F6C-42EA-823D-BCC7763924FF}"/>
    <cellStyle name="Normal 8 6 3 2 6 2" xfId="23054" xr:uid="{10278274-B05E-4966-9800-C64332A417ED}"/>
    <cellStyle name="Normal 8 6 3 2 7" xfId="23055" xr:uid="{72E33341-EC01-4EAB-A6E5-C40E57121882}"/>
    <cellStyle name="Normal 8_20121227_ WS4 Questionnaire Extended matrix of availability_final_country" xfId="23056" xr:uid="{E5770EC9-61CA-4691-857D-7B0CA4036AEF}"/>
    <cellStyle name="Normal 80" xfId="23057" xr:uid="{73743261-EC4B-4B43-892A-1DCC402ADFB8}"/>
    <cellStyle name="Normal 80 10" xfId="23058" xr:uid="{3F7BAAB1-DBD0-4207-B3F1-8EBEDDAC6DC6}"/>
    <cellStyle name="Normal 80 2" xfId="23059" xr:uid="{25B96FE3-68A7-44AD-B084-7467545AB4E6}"/>
    <cellStyle name="Normal 80 2 2" xfId="23060" xr:uid="{65C69F86-711C-4928-8B46-B4F72160B4E0}"/>
    <cellStyle name="Normal 80 2 2 2" xfId="23061" xr:uid="{16F2F731-880D-4B3D-899C-3D1478A3572C}"/>
    <cellStyle name="Normal 80 2 2 2 2" xfId="23062" xr:uid="{A85D4389-FEE1-42AF-906D-A34C65DAA020}"/>
    <cellStyle name="Normal 80 2 2 2 2 2" xfId="23063" xr:uid="{2D9EC22F-5B02-4656-A33B-EFE1B72B78BE}"/>
    <cellStyle name="Normal 80 2 2 2 2 2 2" xfId="23064" xr:uid="{696ADE96-F53A-4D92-8531-CF96B03F0D05}"/>
    <cellStyle name="Normal 80 2 2 2 2 3" xfId="23065" xr:uid="{A1F77DE1-17D3-412A-ABB0-31E5C8B9101D}"/>
    <cellStyle name="Normal 80 2 2 2 3" xfId="23066" xr:uid="{2783E091-9DAC-4027-A40E-5EF6FF21A300}"/>
    <cellStyle name="Normal 80 2 2 2 3 2" xfId="23067" xr:uid="{89D52A2F-491E-45F2-83EA-2015B24DDDCA}"/>
    <cellStyle name="Normal 80 2 2 2 4" xfId="23068" xr:uid="{07DD9220-DB12-4454-B795-3239F6546CBB}"/>
    <cellStyle name="Normal 80 2 2 3" xfId="23069" xr:uid="{C1605708-78F5-41AA-A7A3-BEE307A7F04D}"/>
    <cellStyle name="Normal 80 2 2 3 2" xfId="23070" xr:uid="{0A4D96A8-4F68-463B-A5B4-B047845B494D}"/>
    <cellStyle name="Normal 80 2 2 3 2 2" xfId="23071" xr:uid="{C785877F-F293-41C5-8CA6-6C886FAB9F89}"/>
    <cellStyle name="Normal 80 2 2 3 2 2 2" xfId="23072" xr:uid="{CEF3835E-38A8-422E-B15B-2D7B83489B01}"/>
    <cellStyle name="Normal 80 2 2 3 2 3" xfId="23073" xr:uid="{FBAEFE59-828D-4B9A-B9E7-5ECD7503B16A}"/>
    <cellStyle name="Normal 80 2 2 3 3" xfId="23074" xr:uid="{71F54376-3687-4372-BDE5-960281B44364}"/>
    <cellStyle name="Normal 80 2 2 3 3 2" xfId="23075" xr:uid="{768ACB7B-2260-4CEE-AA7F-505D11042664}"/>
    <cellStyle name="Normal 80 2 2 3 4" xfId="23076" xr:uid="{6A881B6C-DB4D-45BA-B563-F51C955AA7A7}"/>
    <cellStyle name="Normal 80 2 2 4" xfId="23077" xr:uid="{A3E6E3CC-2801-4889-A55C-1B31CF0858AD}"/>
    <cellStyle name="Normal 80 2 2 4 2" xfId="23078" xr:uid="{1FCB1B14-8B8E-4288-9C7F-05815A73EAE9}"/>
    <cellStyle name="Normal 80 2 2 4 2 2" xfId="23079" xr:uid="{304C0685-BD74-43EE-ACCF-64F3556F6AC1}"/>
    <cellStyle name="Normal 80 2 2 4 2 2 2" xfId="23080" xr:uid="{A689B747-354D-4433-ADF9-04B875B0681F}"/>
    <cellStyle name="Normal 80 2 2 4 2 3" xfId="23081" xr:uid="{E17672ED-D2DF-4E52-8A0C-2756A21025E9}"/>
    <cellStyle name="Normal 80 2 2 4 3" xfId="23082" xr:uid="{78E86A6D-4B97-4E55-AADC-98BC8638633B}"/>
    <cellStyle name="Normal 80 2 2 4 3 2" xfId="23083" xr:uid="{DB2E497E-547E-4F43-BDEB-B154E636CD0E}"/>
    <cellStyle name="Normal 80 2 2 4 4" xfId="23084" xr:uid="{51EA70BE-39EE-463C-857C-8CCB8FD39BA4}"/>
    <cellStyle name="Normal 80 2 2 5" xfId="23085" xr:uid="{FE0A7726-F1DE-4429-A53A-6E7B3F26DB1E}"/>
    <cellStyle name="Normal 80 2 2 5 2" xfId="23086" xr:uid="{959D8C14-0D46-4E0C-8B37-49F12E89278F}"/>
    <cellStyle name="Normal 80 2 2 5 2 2" xfId="23087" xr:uid="{A53588DF-F7E8-44B2-89F3-C8B3CED882ED}"/>
    <cellStyle name="Normal 80 2 2 5 3" xfId="23088" xr:uid="{7686C7C1-0990-4FBD-8469-30D0EFB65EE4}"/>
    <cellStyle name="Normal 80 2 2 6" xfId="23089" xr:uid="{FD71935C-742E-4EFB-9E18-2C1505E073D2}"/>
    <cellStyle name="Normal 80 2 2 6 2" xfId="23090" xr:uid="{72F804FB-6D1E-4831-B285-B839989B5C44}"/>
    <cellStyle name="Normal 80 2 2 7" xfId="23091" xr:uid="{F6576622-207D-4BD9-8F65-5A3E6437629B}"/>
    <cellStyle name="Normal 80 2 3" xfId="23092" xr:uid="{FCD6EB34-EA81-4338-AAB1-C6F0CBB9A72A}"/>
    <cellStyle name="Normal 80 2 3 2" xfId="23093" xr:uid="{8431FDF9-388A-4B8A-A1A1-AC2D3D2A8F5D}"/>
    <cellStyle name="Normal 80 2 3 2 2" xfId="23094" xr:uid="{64CC9B97-D7CA-4DB0-8A3E-A0D9BF0F6232}"/>
    <cellStyle name="Normal 80 2 3 2 2 2" xfId="23095" xr:uid="{3BE891F7-F1B4-418A-B365-3C03E29F4A54}"/>
    <cellStyle name="Normal 80 2 3 2 3" xfId="23096" xr:uid="{76F5AAE1-F0B4-4691-A70C-E552144FC4E4}"/>
    <cellStyle name="Normal 80 2 3 3" xfId="23097" xr:uid="{6035E64F-C384-43E3-A85F-7EA316216F6F}"/>
    <cellStyle name="Normal 80 2 3 3 2" xfId="23098" xr:uid="{D16CC13C-79DB-463B-A72D-6335F27E7BF0}"/>
    <cellStyle name="Normal 80 2 3 4" xfId="23099" xr:uid="{0D74DFE3-8B49-47D6-BFA6-2E7600141E76}"/>
    <cellStyle name="Normal 80 2 4" xfId="23100" xr:uid="{73C14892-59A6-4AB4-8C81-3819A8F13D60}"/>
    <cellStyle name="Normal 80 2 4 2" xfId="23101" xr:uid="{001FBE2E-F9C6-4306-B3A9-DD86EEE30071}"/>
    <cellStyle name="Normal 80 2 4 2 2" xfId="23102" xr:uid="{8D12FB49-9D75-42F6-82D9-4B6404D709F9}"/>
    <cellStyle name="Normal 80 2 4 2 2 2" xfId="23103" xr:uid="{31E67235-387D-49BF-89D1-99EBD693CDD2}"/>
    <cellStyle name="Normal 80 2 4 2 3" xfId="23104" xr:uid="{E98314AE-54F7-4177-8D21-396B5789B71A}"/>
    <cellStyle name="Normal 80 2 4 3" xfId="23105" xr:uid="{AE2E5F82-2E64-4DC5-B65C-DF74120953C6}"/>
    <cellStyle name="Normal 80 2 4 3 2" xfId="23106" xr:uid="{23CA8CD0-4864-41A6-97E4-CD2B0F4896A9}"/>
    <cellStyle name="Normal 80 2 4 4" xfId="23107" xr:uid="{58ED9335-370C-46A2-A611-29E1F86B1D55}"/>
    <cellStyle name="Normal 80 2 5" xfId="23108" xr:uid="{16B396B8-3FE6-4FBB-B94D-09B69EB48AB8}"/>
    <cellStyle name="Normal 80 2 5 2" xfId="23109" xr:uid="{3731F2DD-3A1B-44BA-A75E-84864BF88FA6}"/>
    <cellStyle name="Normal 80 2 5 2 2" xfId="23110" xr:uid="{3926EF12-449E-4511-9DA0-B5C09D632E41}"/>
    <cellStyle name="Normal 80 2 5 2 2 2" xfId="23111" xr:uid="{29ED8897-16FC-4FDF-839A-AB6FEB352C6D}"/>
    <cellStyle name="Normal 80 2 5 2 3" xfId="23112" xr:uid="{504558C9-DE0E-4111-B957-D24B99A41762}"/>
    <cellStyle name="Normal 80 2 5 3" xfId="23113" xr:uid="{E3BCD3E0-EA97-4708-8A5D-799BFCD8601C}"/>
    <cellStyle name="Normal 80 2 5 3 2" xfId="23114" xr:uid="{75112687-4972-45E8-A025-F06086F45ED7}"/>
    <cellStyle name="Normal 80 2 5 4" xfId="23115" xr:uid="{5AE8F42E-2728-47B8-8371-3CA93BA2B30E}"/>
    <cellStyle name="Normal 80 2 6" xfId="23116" xr:uid="{3FACDC40-E9A7-464C-8992-6A4D5966EC9F}"/>
    <cellStyle name="Normal 80 2 6 2" xfId="23117" xr:uid="{022A2EC3-A161-4F8D-B7C8-27C28B67B2D2}"/>
    <cellStyle name="Normal 80 2 6 2 2" xfId="23118" xr:uid="{C6364B51-A800-4CCD-9589-B5831E93EFB4}"/>
    <cellStyle name="Normal 80 2 6 3" xfId="23119" xr:uid="{A0C2CBF5-EDA0-4932-B7F4-7499AD3DB44A}"/>
    <cellStyle name="Normal 80 2 7" xfId="23120" xr:uid="{A37AB7B3-7470-4C6A-A9F5-65CCD9A98C82}"/>
    <cellStyle name="Normal 80 2 7 2" xfId="23121" xr:uid="{87F8C68C-3E6D-40F7-AD83-044A64F0D6B6}"/>
    <cellStyle name="Normal 80 2 8" xfId="23122" xr:uid="{D2AEBBC2-F332-45FF-A05F-1FD07A1F9913}"/>
    <cellStyle name="Normal 80 3" xfId="23123" xr:uid="{E19F96D9-F4B8-42AF-9559-111CEC98FCE8}"/>
    <cellStyle name="Normal 80 3 2" xfId="23124" xr:uid="{CD03D498-C638-4B42-B3CE-9004B3F97DBC}"/>
    <cellStyle name="Normal 80 3 2 2" xfId="23125" xr:uid="{20A2BAF4-6374-448F-B47B-AF10160D90E7}"/>
    <cellStyle name="Normal 80 3 2 2 2" xfId="23126" xr:uid="{165221AB-B193-417C-828C-744FF879B32D}"/>
    <cellStyle name="Normal 80 3 2 2 2 2" xfId="23127" xr:uid="{45938FE4-9B44-4F44-B041-A5CBFA202D5D}"/>
    <cellStyle name="Normal 80 3 2 2 2 2 2" xfId="23128" xr:uid="{940BA996-6F6B-4ADC-87E8-3105AEBD7346}"/>
    <cellStyle name="Normal 80 3 2 2 2 3" xfId="23129" xr:uid="{76429EE4-740B-4B1C-9A22-6536DD1FA60D}"/>
    <cellStyle name="Normal 80 3 2 2 3" xfId="23130" xr:uid="{A596FE09-26CB-45E7-8910-0BA73B4E8F88}"/>
    <cellStyle name="Normal 80 3 2 2 3 2" xfId="23131" xr:uid="{9296221D-52BF-4061-8DE8-51FE8D1EB3C3}"/>
    <cellStyle name="Normal 80 3 2 2 4" xfId="23132" xr:uid="{F74CC6E0-3327-416E-814C-5EFE86C28593}"/>
    <cellStyle name="Normal 80 3 2 3" xfId="23133" xr:uid="{EE332118-8353-43C7-AE5A-06681AA15D61}"/>
    <cellStyle name="Normal 80 3 2 3 2" xfId="23134" xr:uid="{5F3A9115-31AB-4983-BF88-5A52739EC9D3}"/>
    <cellStyle name="Normal 80 3 2 3 2 2" xfId="23135" xr:uid="{5B99970D-8114-4805-8BDE-5CBCBE683CE1}"/>
    <cellStyle name="Normal 80 3 2 3 2 2 2" xfId="23136" xr:uid="{DBB937EE-CD55-4740-80C3-BDE4EFEA5671}"/>
    <cellStyle name="Normal 80 3 2 3 2 3" xfId="23137" xr:uid="{01AF8594-ACF7-4DD4-98B9-DC4FAA47BD02}"/>
    <cellStyle name="Normal 80 3 2 3 3" xfId="23138" xr:uid="{6577D963-AE28-4234-8871-847D32283388}"/>
    <cellStyle name="Normal 80 3 2 3 3 2" xfId="23139" xr:uid="{6ABB899A-3C44-498B-9276-E427B8359C2C}"/>
    <cellStyle name="Normal 80 3 2 3 4" xfId="23140" xr:uid="{290717AE-3AFD-482E-9B7D-6335A8F5FB75}"/>
    <cellStyle name="Normal 80 3 2 4" xfId="23141" xr:uid="{64CC44F2-8649-4C22-8584-DA27A961F6A7}"/>
    <cellStyle name="Normal 80 3 2 4 2" xfId="23142" xr:uid="{3B155B53-D086-4C3A-8D0A-C38548871C3D}"/>
    <cellStyle name="Normal 80 3 2 4 2 2" xfId="23143" xr:uid="{9277F29F-D281-43A8-9EC3-603A85C0F516}"/>
    <cellStyle name="Normal 80 3 2 4 2 2 2" xfId="23144" xr:uid="{224A8BBF-9E9E-4621-8822-699C16A5E4A6}"/>
    <cellStyle name="Normal 80 3 2 4 2 3" xfId="23145" xr:uid="{469EB2E1-B29A-4B8B-A56E-8F7B321D049D}"/>
    <cellStyle name="Normal 80 3 2 4 3" xfId="23146" xr:uid="{54A23CB2-6AB6-4C01-A293-69A73322A2D5}"/>
    <cellStyle name="Normal 80 3 2 4 3 2" xfId="23147" xr:uid="{0F2C9A5C-AC63-4B20-B33A-B02737756DCD}"/>
    <cellStyle name="Normal 80 3 2 4 4" xfId="23148" xr:uid="{633F3180-21E1-45BD-93C4-166D139D0591}"/>
    <cellStyle name="Normal 80 3 2 5" xfId="23149" xr:uid="{A1B3EAD1-8612-46E4-836D-466910F82A6A}"/>
    <cellStyle name="Normal 80 3 2 5 2" xfId="23150" xr:uid="{673690BE-8A55-4E78-9F1E-2811FB7AF1EC}"/>
    <cellStyle name="Normal 80 3 2 5 2 2" xfId="23151" xr:uid="{381D906D-7DA8-4E8E-B968-1EA51A13E22D}"/>
    <cellStyle name="Normal 80 3 2 5 3" xfId="23152" xr:uid="{92010578-114C-425F-B901-2DB497639AD9}"/>
    <cellStyle name="Normal 80 3 2 6" xfId="23153" xr:uid="{67C62E00-C941-4DA5-B3C2-A06D963763FD}"/>
    <cellStyle name="Normal 80 3 2 6 2" xfId="23154" xr:uid="{C8840FE1-318B-4D11-8B87-201DF3E95CD5}"/>
    <cellStyle name="Normal 80 3 2 7" xfId="23155" xr:uid="{418E140D-A481-4E13-8927-871C0484071F}"/>
    <cellStyle name="Normal 80 3 3" xfId="23156" xr:uid="{1624FE16-DC3E-45FD-8DB9-47D74D9B503F}"/>
    <cellStyle name="Normal 80 3 3 2" xfId="23157" xr:uid="{87EEC39B-860F-4435-89CC-CD77EE35EEFE}"/>
    <cellStyle name="Normal 80 3 3 2 2" xfId="23158" xr:uid="{8715DD7D-2572-4563-B6FD-608126AAC51C}"/>
    <cellStyle name="Normal 80 3 3 2 2 2" xfId="23159" xr:uid="{F1982072-0FA8-41A8-92F5-9E7042476975}"/>
    <cellStyle name="Normal 80 3 3 2 3" xfId="23160" xr:uid="{6A9AFD6E-EBCE-4E98-8F3B-A4E12AE5DBC0}"/>
    <cellStyle name="Normal 80 3 3 3" xfId="23161" xr:uid="{F6F582F7-A5BB-4EF9-87A2-B6F5E5A2F8AC}"/>
    <cellStyle name="Normal 80 3 3 3 2" xfId="23162" xr:uid="{5161E1F3-DB48-46F3-8EEF-3AEEFFCB29F1}"/>
    <cellStyle name="Normal 80 3 3 4" xfId="23163" xr:uid="{3D188CFD-EF80-478E-8D83-41E8825AE06D}"/>
    <cellStyle name="Normal 80 3 4" xfId="23164" xr:uid="{52715C2A-05EA-4C9E-9A88-CE132DA71129}"/>
    <cellStyle name="Normal 80 3 4 2" xfId="23165" xr:uid="{EBA82D28-D0AB-445B-965A-C9502268C11A}"/>
    <cellStyle name="Normal 80 3 4 2 2" xfId="23166" xr:uid="{278AD597-1398-46D3-83EE-A419C0287422}"/>
    <cellStyle name="Normal 80 3 4 2 2 2" xfId="23167" xr:uid="{2BF2C80D-00FE-4DA3-B806-ADA294DCD9BF}"/>
    <cellStyle name="Normal 80 3 4 2 3" xfId="23168" xr:uid="{4C9536CA-7753-4AA9-9A1F-CE99235E1730}"/>
    <cellStyle name="Normal 80 3 4 3" xfId="23169" xr:uid="{969627BE-B0C4-4A26-9F2E-EFB9E35EBEA0}"/>
    <cellStyle name="Normal 80 3 4 3 2" xfId="23170" xr:uid="{22261514-74E1-4762-8CC5-6925AD7ED01A}"/>
    <cellStyle name="Normal 80 3 4 4" xfId="23171" xr:uid="{ABE87358-ABEF-4ABA-816E-27AAD5775445}"/>
    <cellStyle name="Normal 80 3 5" xfId="23172" xr:uid="{5A7AF951-342F-48BC-93AC-C573BA51869F}"/>
    <cellStyle name="Normal 80 3 5 2" xfId="23173" xr:uid="{8CB90344-9978-4432-9172-0D7CA2A5B8B7}"/>
    <cellStyle name="Normal 80 3 5 2 2" xfId="23174" xr:uid="{062190C1-D277-4ABE-8875-3995335D7FE3}"/>
    <cellStyle name="Normal 80 3 5 2 2 2" xfId="23175" xr:uid="{EA2D3DE0-FC18-4018-ACE5-DC5DB1C8BD0F}"/>
    <cellStyle name="Normal 80 3 5 2 3" xfId="23176" xr:uid="{BDAE42AA-ADAB-4E70-9CC4-2639DE8272DF}"/>
    <cellStyle name="Normal 80 3 5 3" xfId="23177" xr:uid="{649B00B8-30DB-4D39-9B15-E41CC4EAFA4A}"/>
    <cellStyle name="Normal 80 3 5 3 2" xfId="23178" xr:uid="{C6CB0F4C-64FB-45D7-8219-866C5425BADC}"/>
    <cellStyle name="Normal 80 3 5 4" xfId="23179" xr:uid="{963B99F4-58CB-4166-943E-095387D66990}"/>
    <cellStyle name="Normal 80 3 6" xfId="23180" xr:uid="{2500022E-DAC3-4DA5-AD74-125778432BB2}"/>
    <cellStyle name="Normal 80 3 6 2" xfId="23181" xr:uid="{D6B132A8-B045-45A9-84A0-8AD4D8DE2BD6}"/>
    <cellStyle name="Normal 80 3 6 2 2" xfId="23182" xr:uid="{2EB08DEC-E99B-44E0-9638-E405D7170065}"/>
    <cellStyle name="Normal 80 3 6 3" xfId="23183" xr:uid="{55F44106-D22A-40FC-A7D9-2850F11922F7}"/>
    <cellStyle name="Normal 80 3 7" xfId="23184" xr:uid="{1B3D8E8D-0AD7-4444-90A5-48AD768791B5}"/>
    <cellStyle name="Normal 80 3 7 2" xfId="23185" xr:uid="{E9AF5E2C-AB65-4BCF-99B8-57C238DA5718}"/>
    <cellStyle name="Normal 80 3 8" xfId="23186" xr:uid="{3772F32F-7AFB-4F01-9115-B8AFCD088D78}"/>
    <cellStyle name="Normal 80 4" xfId="23187" xr:uid="{D2792F6D-97F6-441B-892B-C5908599A73C}"/>
    <cellStyle name="Normal 80 4 2" xfId="23188" xr:uid="{19C2B35C-510E-4ACB-823D-B1E210E03E76}"/>
    <cellStyle name="Normal 80 4 2 2" xfId="23189" xr:uid="{A4AD9313-A673-439A-82D4-8CD69CC6FFBE}"/>
    <cellStyle name="Normal 80 4 2 2 2" xfId="23190" xr:uid="{AA3B1255-8982-4237-99F2-39060710E720}"/>
    <cellStyle name="Normal 80 4 2 2 2 2" xfId="23191" xr:uid="{80ECA50B-87DC-4C9C-9539-2A4F92A94039}"/>
    <cellStyle name="Normal 80 4 2 2 3" xfId="23192" xr:uid="{60EB294A-E305-4B7F-AFAC-1EF3932CDD21}"/>
    <cellStyle name="Normal 80 4 2 3" xfId="23193" xr:uid="{489EF331-F7F4-4AF5-A2F6-FAADE8ADC795}"/>
    <cellStyle name="Normal 80 4 2 3 2" xfId="23194" xr:uid="{2846F935-542A-41FD-82AF-5919B4DA828D}"/>
    <cellStyle name="Normal 80 4 2 4" xfId="23195" xr:uid="{18C5B711-3AAE-471C-98B5-3A6823D493A1}"/>
    <cellStyle name="Normal 80 4 3" xfId="23196" xr:uid="{88C035EF-4C92-41B8-BCB6-17374B6DE217}"/>
    <cellStyle name="Normal 80 4 3 2" xfId="23197" xr:uid="{7F5534DF-2667-4292-A9EC-A1319E053AD8}"/>
    <cellStyle name="Normal 80 4 3 2 2" xfId="23198" xr:uid="{ECDCE6E7-EECB-4CBC-834C-806C45891769}"/>
    <cellStyle name="Normal 80 4 3 2 2 2" xfId="23199" xr:uid="{B9EFD4E1-2766-451D-8EA4-736C73865DD2}"/>
    <cellStyle name="Normal 80 4 3 2 3" xfId="23200" xr:uid="{561BCDB0-65DE-4A60-B3D6-FA9993CCEFE8}"/>
    <cellStyle name="Normal 80 4 3 3" xfId="23201" xr:uid="{ED5A494A-1851-423E-A939-0C372AE8ED88}"/>
    <cellStyle name="Normal 80 4 3 3 2" xfId="23202" xr:uid="{479BC3E8-5269-4821-A35C-305ECD6A06EC}"/>
    <cellStyle name="Normal 80 4 3 4" xfId="23203" xr:uid="{607CB4C8-90E8-49A8-90F7-AB1CB7E0C9EC}"/>
    <cellStyle name="Normal 80 4 4" xfId="23204" xr:uid="{D980D14C-09A3-4663-B6B9-9E144EE1260F}"/>
    <cellStyle name="Normal 80 4 4 2" xfId="23205" xr:uid="{512465F5-BDBF-427C-A51B-81325CF19DB1}"/>
    <cellStyle name="Normal 80 4 4 2 2" xfId="23206" xr:uid="{F4D87EA7-E57F-4EA3-8B40-ED6CDB505C33}"/>
    <cellStyle name="Normal 80 4 4 2 2 2" xfId="23207" xr:uid="{99100F9C-2D5A-4DD6-ACE8-E6E6BFC4B977}"/>
    <cellStyle name="Normal 80 4 4 2 3" xfId="23208" xr:uid="{ED24A8B6-2BF6-4F19-98C8-9194BC78E3DA}"/>
    <cellStyle name="Normal 80 4 4 3" xfId="23209" xr:uid="{C7FF8691-18AF-4C13-BBE9-42C4E5214AF5}"/>
    <cellStyle name="Normal 80 4 4 3 2" xfId="23210" xr:uid="{017DDD3C-A1C7-4439-BEA9-9F6837C5BB0E}"/>
    <cellStyle name="Normal 80 4 4 4" xfId="23211" xr:uid="{A6B693E7-F63D-42DD-A4C4-11DBFDBBB945}"/>
    <cellStyle name="Normal 80 4 5" xfId="23212" xr:uid="{40E1D1A2-BD26-4C40-BB75-3C0CD0E7A7AA}"/>
    <cellStyle name="Normal 80 4 5 2" xfId="23213" xr:uid="{15F1106E-AAC1-442F-B6A1-47C441D9DB88}"/>
    <cellStyle name="Normal 80 4 5 2 2" xfId="23214" xr:uid="{B0851A39-1505-40B1-BC59-E04AC99ADE48}"/>
    <cellStyle name="Normal 80 4 5 3" xfId="23215" xr:uid="{819F199F-A267-42CE-9B66-B79E6B95F7D5}"/>
    <cellStyle name="Normal 80 4 6" xfId="23216" xr:uid="{8009958D-A55C-44A6-9C2B-B21B48AF2E04}"/>
    <cellStyle name="Normal 80 4 6 2" xfId="23217" xr:uid="{E288BB0A-D437-45DC-9266-5C4D0B82514E}"/>
    <cellStyle name="Normal 80 4 7" xfId="23218" xr:uid="{EE366E4F-67E9-4704-8A80-4AF757676F28}"/>
    <cellStyle name="Normal 80 5" xfId="23219" xr:uid="{DAA52C5C-AE5E-4005-A34F-4A795E8C81AD}"/>
    <cellStyle name="Normal 80 5 2" xfId="23220" xr:uid="{B0743982-E720-41AC-9DF4-C75973577A16}"/>
    <cellStyle name="Normal 80 5 2 2" xfId="23221" xr:uid="{FC048DC9-1DEC-4D6C-8D0B-49DD2976D58D}"/>
    <cellStyle name="Normal 80 5 2 2 2" xfId="23222" xr:uid="{C72172F5-13F2-4C11-8A09-40EB0C903F85}"/>
    <cellStyle name="Normal 80 5 2 3" xfId="23223" xr:uid="{7F42A86E-EC95-4C17-B977-A21F2966EB89}"/>
    <cellStyle name="Normal 80 5 3" xfId="23224" xr:uid="{06B4B1C9-A367-4AF4-866A-B1323CC15CC3}"/>
    <cellStyle name="Normal 80 5 3 2" xfId="23225" xr:uid="{1CBAC3A5-3ADB-41C0-B5E5-FB63F53B5511}"/>
    <cellStyle name="Normal 80 5 4" xfId="23226" xr:uid="{0370703B-AD8F-4CC8-ACE8-1CFBA0945388}"/>
    <cellStyle name="Normal 80 6" xfId="23227" xr:uid="{85766DC5-6244-4EFA-A616-0E4B016D5376}"/>
    <cellStyle name="Normal 80 6 2" xfId="23228" xr:uid="{A832D83A-49FF-4B0F-A828-4784D75A7640}"/>
    <cellStyle name="Normal 80 6 2 2" xfId="23229" xr:uid="{0CC2DA7C-B2A1-43E5-ACA7-2535A4802818}"/>
    <cellStyle name="Normal 80 6 2 2 2" xfId="23230" xr:uid="{683F1563-B0FC-49FA-BA3F-D7CD926E5353}"/>
    <cellStyle name="Normal 80 6 2 3" xfId="23231" xr:uid="{F4A5E476-0DA1-45A5-BDBC-7389E0973321}"/>
    <cellStyle name="Normal 80 6 3" xfId="23232" xr:uid="{080AD75E-2322-4BD8-9B0C-2D040C179313}"/>
    <cellStyle name="Normal 80 6 3 2" xfId="23233" xr:uid="{84DEE7DE-897A-493E-A0DC-2DACF796D259}"/>
    <cellStyle name="Normal 80 6 4" xfId="23234" xr:uid="{C18FEE58-01C3-474F-A965-D5BA98EF0489}"/>
    <cellStyle name="Normal 80 7" xfId="23235" xr:uid="{79C5CF3E-E2D2-431E-B9FA-1E765A3D4115}"/>
    <cellStyle name="Normal 80 7 2" xfId="23236" xr:uid="{BDDBE838-FFCC-41B4-8BD6-6DF48408D4B3}"/>
    <cellStyle name="Normal 80 7 2 2" xfId="23237" xr:uid="{6E5D4F2B-2835-41C4-AD14-81CC9EE87453}"/>
    <cellStyle name="Normal 80 7 2 2 2" xfId="23238" xr:uid="{4CFD8B3F-A41D-409A-A394-D20AEF68F3E2}"/>
    <cellStyle name="Normal 80 7 2 3" xfId="23239" xr:uid="{B43FB517-0162-4067-9344-DCB4760DFC49}"/>
    <cellStyle name="Normal 80 7 3" xfId="23240" xr:uid="{BAA08C9A-E531-476A-B503-808F4B696E32}"/>
    <cellStyle name="Normal 80 7 3 2" xfId="23241" xr:uid="{1B5DB663-AF80-4D23-805A-7C5A3BC5DCAC}"/>
    <cellStyle name="Normal 80 7 4" xfId="23242" xr:uid="{653935C4-B705-4764-A1BD-2EF0270D4853}"/>
    <cellStyle name="Normal 80 8" xfId="23243" xr:uid="{3B5EC991-2C07-427F-B062-5F4F7A41665E}"/>
    <cellStyle name="Normal 80 8 2" xfId="23244" xr:uid="{C49D01F8-E37C-4A7A-8531-45646EDEB420}"/>
    <cellStyle name="Normal 80 8 2 2" xfId="23245" xr:uid="{E8DBE527-DE17-4CED-8E43-BBACBA18F319}"/>
    <cellStyle name="Normal 80 8 3" xfId="23246" xr:uid="{74A64096-7B50-4ECC-8F28-617794A0F4D3}"/>
    <cellStyle name="Normal 80 9" xfId="23247" xr:uid="{9678657F-6358-4AC4-9A63-D49E27345A86}"/>
    <cellStyle name="Normal 80 9 2" xfId="23248" xr:uid="{9CD6EDCA-C925-400C-8967-05B8A4AD428C}"/>
    <cellStyle name="Normal 81" xfId="23249" xr:uid="{FF124B56-EC94-4144-AC9E-2543F9BF9B10}"/>
    <cellStyle name="Normal 81 10" xfId="23250" xr:uid="{34D3643F-D2E1-472A-95D3-F22D2BB2D787}"/>
    <cellStyle name="Normal 81 2" xfId="23251" xr:uid="{854EF029-9816-4FD0-A4A8-28F73B85C228}"/>
    <cellStyle name="Normal 81 2 2" xfId="23252" xr:uid="{1AB62EA6-58CF-4421-8050-3E8E7D16E3EF}"/>
    <cellStyle name="Normal 81 2 2 2" xfId="23253" xr:uid="{83D02BD3-FC78-412A-A9F6-2E6DFDFB0641}"/>
    <cellStyle name="Normal 81 2 2 2 2" xfId="23254" xr:uid="{116CB352-CF62-4483-93D9-D4ED9B85C788}"/>
    <cellStyle name="Normal 81 2 2 2 2 2" xfId="23255" xr:uid="{BC5668BE-4FDF-46EF-8D00-A626575869F5}"/>
    <cellStyle name="Normal 81 2 2 2 2 2 2" xfId="23256" xr:uid="{A16E1399-CA10-40C3-92E0-C5C0809AD1A8}"/>
    <cellStyle name="Normal 81 2 2 2 2 3" xfId="23257" xr:uid="{D77B49F5-2740-48E8-8D25-E7E71FC943B5}"/>
    <cellStyle name="Normal 81 2 2 2 3" xfId="23258" xr:uid="{665A583F-256A-4D8F-9B54-4451840B9CC3}"/>
    <cellStyle name="Normal 81 2 2 2 3 2" xfId="23259" xr:uid="{8C0F002C-8048-4A60-8C29-A1F7E01E296D}"/>
    <cellStyle name="Normal 81 2 2 2 4" xfId="23260" xr:uid="{E2E35C6C-03FF-4B47-85D1-0C518C1588EA}"/>
    <cellStyle name="Normal 81 2 2 3" xfId="23261" xr:uid="{DDA8905E-AE97-4FE0-B39E-78708D60130C}"/>
    <cellStyle name="Normal 81 2 2 3 2" xfId="23262" xr:uid="{0A71D4EF-2464-49DA-9679-6C47556FFD64}"/>
    <cellStyle name="Normal 81 2 2 3 2 2" xfId="23263" xr:uid="{FBA2320C-3711-4ED1-8E92-495838D1FEB4}"/>
    <cellStyle name="Normal 81 2 2 3 2 2 2" xfId="23264" xr:uid="{9C186456-4513-4BAD-8B71-EA8CA2F4FE92}"/>
    <cellStyle name="Normal 81 2 2 3 2 3" xfId="23265" xr:uid="{97528826-ED47-45BE-94D6-4223AAF41EEB}"/>
    <cellStyle name="Normal 81 2 2 3 3" xfId="23266" xr:uid="{A1153E29-1DB7-42DF-A65E-317E60A94EED}"/>
    <cellStyle name="Normal 81 2 2 3 3 2" xfId="23267" xr:uid="{656A2315-63CE-4CF1-A385-8C1778C855A8}"/>
    <cellStyle name="Normal 81 2 2 3 4" xfId="23268" xr:uid="{CDF41434-596D-49E5-8B65-A4D105E77004}"/>
    <cellStyle name="Normal 81 2 2 4" xfId="23269" xr:uid="{A45A0C7B-99E5-4524-B259-AB7C0EFD2CBA}"/>
    <cellStyle name="Normal 81 2 2 4 2" xfId="23270" xr:uid="{1FCBE9BF-66E9-4891-8387-A40D2712D0C7}"/>
    <cellStyle name="Normal 81 2 2 4 2 2" xfId="23271" xr:uid="{62CA4FDA-632E-453C-8C03-8216E25C7848}"/>
    <cellStyle name="Normal 81 2 2 4 2 2 2" xfId="23272" xr:uid="{A90EE791-137A-4580-B017-AE5E35750DD2}"/>
    <cellStyle name="Normal 81 2 2 4 2 3" xfId="23273" xr:uid="{CBFBDCAB-F8FE-4795-AB9F-B2BDBED92A93}"/>
    <cellStyle name="Normal 81 2 2 4 3" xfId="23274" xr:uid="{C9A75B11-EA4D-41D4-9B43-9B663ADE8131}"/>
    <cellStyle name="Normal 81 2 2 4 3 2" xfId="23275" xr:uid="{6F6DE3E6-8AE0-46A3-B82F-952E7A6B05F0}"/>
    <cellStyle name="Normal 81 2 2 4 4" xfId="23276" xr:uid="{ADA41E9F-0FBF-45C2-B10F-76DA70194612}"/>
    <cellStyle name="Normal 81 2 2 5" xfId="23277" xr:uid="{B9DD4835-8FCB-4672-B5EF-CFA3B6623993}"/>
    <cellStyle name="Normal 81 2 2 5 2" xfId="23278" xr:uid="{16ED1AAF-19A4-406C-9883-AC59DF8252BC}"/>
    <cellStyle name="Normal 81 2 2 5 2 2" xfId="23279" xr:uid="{FE4C43D1-EF56-4839-BC35-210758F188B1}"/>
    <cellStyle name="Normal 81 2 2 5 3" xfId="23280" xr:uid="{293442D7-9189-4B7F-9277-7F2BCA69E686}"/>
    <cellStyle name="Normal 81 2 2 6" xfId="23281" xr:uid="{79F96DEC-3C43-4FC0-A6A6-56A2FCE7E403}"/>
    <cellStyle name="Normal 81 2 2 6 2" xfId="23282" xr:uid="{FEBED0C8-1D53-4EBB-A871-54BCC2CCF874}"/>
    <cellStyle name="Normal 81 2 2 7" xfId="23283" xr:uid="{8E07C89B-054C-4D3E-B912-CEA15363E2BF}"/>
    <cellStyle name="Normal 81 2 3" xfId="23284" xr:uid="{15BC9B4D-BBD2-4653-9280-F74F8C8B869B}"/>
    <cellStyle name="Normal 81 2 3 2" xfId="23285" xr:uid="{0D2150E0-B374-4C29-9762-FFA50CC5E73C}"/>
    <cellStyle name="Normal 81 2 3 2 2" xfId="23286" xr:uid="{F018BD4C-8D9A-4F22-B188-6A471365320B}"/>
    <cellStyle name="Normal 81 2 3 2 2 2" xfId="23287" xr:uid="{EA117E17-B327-4A60-A337-1D21D40BD7B2}"/>
    <cellStyle name="Normal 81 2 3 2 3" xfId="23288" xr:uid="{A290E2BC-C47D-4EC8-8E43-D00C7F2393EF}"/>
    <cellStyle name="Normal 81 2 3 3" xfId="23289" xr:uid="{58537F5B-F6D3-45BE-B1CC-6E586A333222}"/>
    <cellStyle name="Normal 81 2 3 3 2" xfId="23290" xr:uid="{743E52B3-7B98-4C72-854D-12ACBD35658E}"/>
    <cellStyle name="Normal 81 2 3 4" xfId="23291" xr:uid="{430B115A-E125-4C46-963E-7D44A1F320AC}"/>
    <cellStyle name="Normal 81 2 4" xfId="23292" xr:uid="{8571C631-3CE0-40F7-A49D-F8113CC2CE4E}"/>
    <cellStyle name="Normal 81 2 4 2" xfId="23293" xr:uid="{51912A08-A63F-4E1A-A169-527FDA14167F}"/>
    <cellStyle name="Normal 81 2 4 2 2" xfId="23294" xr:uid="{808FD574-09F0-4E95-B5A1-D2E4E2623E7B}"/>
    <cellStyle name="Normal 81 2 4 2 2 2" xfId="23295" xr:uid="{5A8603A6-5F01-4FB4-985A-E21E7C716CF0}"/>
    <cellStyle name="Normal 81 2 4 2 3" xfId="23296" xr:uid="{1BC1695E-F3D1-4CB5-B8CC-5948C4152772}"/>
    <cellStyle name="Normal 81 2 4 3" xfId="23297" xr:uid="{C34A39FB-DAE3-42FC-9681-7AF6F62380BA}"/>
    <cellStyle name="Normal 81 2 4 3 2" xfId="23298" xr:uid="{1CDDE68E-6B4A-4859-9A70-F0A17957ED27}"/>
    <cellStyle name="Normal 81 2 4 4" xfId="23299" xr:uid="{00DFF479-0A0E-434D-9CAD-E8CA5603815E}"/>
    <cellStyle name="Normal 81 2 5" xfId="23300" xr:uid="{CE20EAA0-1683-4DBF-A391-A4D9475A45A9}"/>
    <cellStyle name="Normal 81 2 5 2" xfId="23301" xr:uid="{88D411CD-931D-4F58-BF45-CE52A3B918CB}"/>
    <cellStyle name="Normal 81 2 5 2 2" xfId="23302" xr:uid="{BF9AFC01-0FAD-4B48-963F-745D3722F47D}"/>
    <cellStyle name="Normal 81 2 5 2 2 2" xfId="23303" xr:uid="{E841D7CF-035B-418D-9BEA-1FFB9006CA55}"/>
    <cellStyle name="Normal 81 2 5 2 3" xfId="23304" xr:uid="{229A551B-850B-42DB-B94A-8FA93AEDC34A}"/>
    <cellStyle name="Normal 81 2 5 3" xfId="23305" xr:uid="{B0C482D4-53D4-4806-A22C-56B7A25F54FA}"/>
    <cellStyle name="Normal 81 2 5 3 2" xfId="23306" xr:uid="{A56BD13F-0EF1-4311-BDFF-737C5A144370}"/>
    <cellStyle name="Normal 81 2 5 4" xfId="23307" xr:uid="{0F6FB72E-C5A5-4D81-A7C4-102E08ABECBF}"/>
    <cellStyle name="Normal 81 2 6" xfId="23308" xr:uid="{08A51833-172A-444E-A5BC-5C13245DE88F}"/>
    <cellStyle name="Normal 81 2 6 2" xfId="23309" xr:uid="{FCB34586-F724-45F4-8447-877CF382F2D3}"/>
    <cellStyle name="Normal 81 2 6 2 2" xfId="23310" xr:uid="{628B7E0D-0401-45BD-A924-B936CF4CDCA0}"/>
    <cellStyle name="Normal 81 2 6 3" xfId="23311" xr:uid="{18475073-9DCE-4786-BC46-653CEA4993E1}"/>
    <cellStyle name="Normal 81 2 7" xfId="23312" xr:uid="{5A5AAB5E-0923-45D6-9AF0-2840653598A9}"/>
    <cellStyle name="Normal 81 2 7 2" xfId="23313" xr:uid="{0DF61D0C-C796-4A44-AA6B-BF0C25F09B8A}"/>
    <cellStyle name="Normal 81 2 8" xfId="23314" xr:uid="{A7E57D05-11CC-4F0D-A08E-3504D79CDF4B}"/>
    <cellStyle name="Normal 81 3" xfId="23315" xr:uid="{6EC9CE30-6BA2-4352-B076-30FC18CEF678}"/>
    <cellStyle name="Normal 81 3 2" xfId="23316" xr:uid="{7F7F3EBC-15A0-4A0A-8100-DED388EB145F}"/>
    <cellStyle name="Normal 81 3 2 2" xfId="23317" xr:uid="{F1DB69DA-A280-4055-A3D3-28C20D290819}"/>
    <cellStyle name="Normal 81 3 2 2 2" xfId="23318" xr:uid="{018E0A0B-978D-4CC2-B2FA-6DA56B2835F8}"/>
    <cellStyle name="Normal 81 3 2 2 2 2" xfId="23319" xr:uid="{A55AF677-8567-4BC1-AB2A-7AC32BC49ECE}"/>
    <cellStyle name="Normal 81 3 2 2 2 2 2" xfId="23320" xr:uid="{76235667-6673-4832-8D57-298FFFAC9F57}"/>
    <cellStyle name="Normal 81 3 2 2 2 3" xfId="23321" xr:uid="{61BB2F30-C37C-4072-89FC-3D17F1D1A31F}"/>
    <cellStyle name="Normal 81 3 2 2 3" xfId="23322" xr:uid="{FE3767F4-B006-44EE-AE8D-98147EE96204}"/>
    <cellStyle name="Normal 81 3 2 2 3 2" xfId="23323" xr:uid="{E9431B55-4D63-445E-9E5E-5676B98C9B67}"/>
    <cellStyle name="Normal 81 3 2 2 4" xfId="23324" xr:uid="{A03F159F-66D7-421D-BBE2-E873BB2F3F07}"/>
    <cellStyle name="Normal 81 3 2 3" xfId="23325" xr:uid="{52A4B28C-4379-41E8-BE19-6868AF6F53E1}"/>
    <cellStyle name="Normal 81 3 2 3 2" xfId="23326" xr:uid="{93EC1B9C-395B-4052-948E-7228C1379AE1}"/>
    <cellStyle name="Normal 81 3 2 3 2 2" xfId="23327" xr:uid="{040FA5CA-BE24-4E40-A468-7641438CC475}"/>
    <cellStyle name="Normal 81 3 2 3 2 2 2" xfId="23328" xr:uid="{3E049278-A71C-4A53-BF77-6C2384F3C26F}"/>
    <cellStyle name="Normal 81 3 2 3 2 3" xfId="23329" xr:uid="{4527227A-DF6D-4A91-9CB5-30A7B36A0F46}"/>
    <cellStyle name="Normal 81 3 2 3 3" xfId="23330" xr:uid="{D461F2BA-F2B5-433C-A3B9-E1E5F71F387D}"/>
    <cellStyle name="Normal 81 3 2 3 3 2" xfId="23331" xr:uid="{FF9BBBA0-F73C-4107-841F-4A4B8249943E}"/>
    <cellStyle name="Normal 81 3 2 3 4" xfId="23332" xr:uid="{25DD7357-0A40-4352-A714-FCC955E02737}"/>
    <cellStyle name="Normal 81 3 2 4" xfId="23333" xr:uid="{B5CE2F41-D23D-4334-A6DE-131E6D5E7835}"/>
    <cellStyle name="Normal 81 3 2 4 2" xfId="23334" xr:uid="{9B44D5C3-2FA1-4264-AA97-800D746A7808}"/>
    <cellStyle name="Normal 81 3 2 4 2 2" xfId="23335" xr:uid="{F660C16A-D8FB-4D64-9CAE-26EBD6663746}"/>
    <cellStyle name="Normal 81 3 2 4 2 2 2" xfId="23336" xr:uid="{C9D9A907-14E6-40BF-ACD2-581521544231}"/>
    <cellStyle name="Normal 81 3 2 4 2 3" xfId="23337" xr:uid="{F8BD6A5E-4538-4155-B459-ECB6385F7354}"/>
    <cellStyle name="Normal 81 3 2 4 3" xfId="23338" xr:uid="{2714B629-9DEC-4091-B0FB-10E735171603}"/>
    <cellStyle name="Normal 81 3 2 4 3 2" xfId="23339" xr:uid="{1D3A8C94-1C97-4B87-BEA9-230CF5492CF9}"/>
    <cellStyle name="Normal 81 3 2 4 4" xfId="23340" xr:uid="{08C2C433-24F9-49E0-9A9A-7DEEE6DF5822}"/>
    <cellStyle name="Normal 81 3 2 5" xfId="23341" xr:uid="{15440DB2-BE27-4DA5-A0D1-B2E342D73DE5}"/>
    <cellStyle name="Normal 81 3 2 5 2" xfId="23342" xr:uid="{07FE6BA5-60C3-4D33-854E-17B6BA4E7314}"/>
    <cellStyle name="Normal 81 3 2 5 2 2" xfId="23343" xr:uid="{4A549F82-4300-4D15-8FA1-085903A986D3}"/>
    <cellStyle name="Normal 81 3 2 5 3" xfId="23344" xr:uid="{C3226956-393F-483E-B742-B8A4854DFFC1}"/>
    <cellStyle name="Normal 81 3 2 6" xfId="23345" xr:uid="{C923A569-D181-4EEE-BDC7-0875A2D4F0FA}"/>
    <cellStyle name="Normal 81 3 2 6 2" xfId="23346" xr:uid="{2B491241-7610-45B5-A454-EFE3CE321287}"/>
    <cellStyle name="Normal 81 3 2 7" xfId="23347" xr:uid="{7757F477-6F84-48D0-A710-BCD45B903688}"/>
    <cellStyle name="Normal 81 3 3" xfId="23348" xr:uid="{83687A60-2DD8-4E18-B8B3-83283FC29751}"/>
    <cellStyle name="Normal 81 3 3 2" xfId="23349" xr:uid="{064B5631-F05B-4804-BB2D-9D9C2B29ACFF}"/>
    <cellStyle name="Normal 81 3 3 2 2" xfId="23350" xr:uid="{01494AA1-9B7E-4A17-B1BB-9C54988F1E8C}"/>
    <cellStyle name="Normal 81 3 3 2 2 2" xfId="23351" xr:uid="{A0BBBB1A-0EDE-4A4B-94F8-AC12F09FA012}"/>
    <cellStyle name="Normal 81 3 3 2 3" xfId="23352" xr:uid="{F984983B-893B-4FA7-AA11-D63B43E0B163}"/>
    <cellStyle name="Normal 81 3 3 3" xfId="23353" xr:uid="{0A314051-EF5E-44FC-8D05-DD30A1AB30DD}"/>
    <cellStyle name="Normal 81 3 3 3 2" xfId="23354" xr:uid="{9670000D-2162-41FC-A97C-40B2DFFCB126}"/>
    <cellStyle name="Normal 81 3 3 4" xfId="23355" xr:uid="{74903D44-D9A4-400D-B5D9-84C268FB2E79}"/>
    <cellStyle name="Normal 81 3 4" xfId="23356" xr:uid="{24C85B10-4FB3-46D5-8DCC-943E9DFF12B0}"/>
    <cellStyle name="Normal 81 3 4 2" xfId="23357" xr:uid="{447A3CF0-F5DD-46BE-8B7C-B29BDF26BC0B}"/>
    <cellStyle name="Normal 81 3 4 2 2" xfId="23358" xr:uid="{4F4DB6D6-F29F-4DF8-AF8A-4B6E2319C27A}"/>
    <cellStyle name="Normal 81 3 4 2 2 2" xfId="23359" xr:uid="{2E22CC2B-6A58-443B-8883-F07E5A6315EC}"/>
    <cellStyle name="Normal 81 3 4 2 3" xfId="23360" xr:uid="{48180B12-10EC-4C8B-BA85-4E86C2BE9983}"/>
    <cellStyle name="Normal 81 3 4 3" xfId="23361" xr:uid="{DD86789A-CB89-4394-AE73-25A845E2725F}"/>
    <cellStyle name="Normal 81 3 4 3 2" xfId="23362" xr:uid="{BE28F48D-7019-4F2D-85DF-FF98C864D7D6}"/>
    <cellStyle name="Normal 81 3 4 4" xfId="23363" xr:uid="{F2FEE7DA-3280-4CCE-9124-0FBDB63A7AEC}"/>
    <cellStyle name="Normal 81 3 5" xfId="23364" xr:uid="{24851812-8221-4992-AB8D-E29105A8C148}"/>
    <cellStyle name="Normal 81 3 5 2" xfId="23365" xr:uid="{7A429E17-193F-4702-B78B-8EBD86206F6F}"/>
    <cellStyle name="Normal 81 3 5 2 2" xfId="23366" xr:uid="{DF97239F-3E13-42E6-B488-91E085CB9348}"/>
    <cellStyle name="Normal 81 3 5 2 2 2" xfId="23367" xr:uid="{7722B62F-35AC-4315-A33D-EC45279ECABB}"/>
    <cellStyle name="Normal 81 3 5 2 3" xfId="23368" xr:uid="{BB14FEA0-FB79-4C65-A563-5F8081502EE2}"/>
    <cellStyle name="Normal 81 3 5 3" xfId="23369" xr:uid="{65C5D7A0-155E-473F-8B7A-8BFD6068D2A7}"/>
    <cellStyle name="Normal 81 3 5 3 2" xfId="23370" xr:uid="{F7ED4B6B-CFFF-480A-A6DF-020FBF45D03F}"/>
    <cellStyle name="Normal 81 3 5 4" xfId="23371" xr:uid="{2DB67C79-F10F-4DB4-BE06-B122F42E94C7}"/>
    <cellStyle name="Normal 81 3 6" xfId="23372" xr:uid="{55476FD4-9E32-4896-9239-CFDB950C6968}"/>
    <cellStyle name="Normal 81 3 6 2" xfId="23373" xr:uid="{F56C51C5-D040-4791-847D-667EB812D0EB}"/>
    <cellStyle name="Normal 81 3 6 2 2" xfId="23374" xr:uid="{947B2244-2CC6-4D0C-9E54-236378FBEAFC}"/>
    <cellStyle name="Normal 81 3 6 3" xfId="23375" xr:uid="{BA520AA4-453A-4351-BD30-115EEBD9E6FC}"/>
    <cellStyle name="Normal 81 3 7" xfId="23376" xr:uid="{57131AC3-E16A-4270-9CA0-C6332BA7E264}"/>
    <cellStyle name="Normal 81 3 7 2" xfId="23377" xr:uid="{0621E41C-08B4-401E-8E20-913EF810E764}"/>
    <cellStyle name="Normal 81 3 8" xfId="23378" xr:uid="{93CDE667-9D08-44BD-A448-32C26E8E306A}"/>
    <cellStyle name="Normal 81 4" xfId="23379" xr:uid="{10163D45-58D4-4A3F-A528-2228034FF0B0}"/>
    <cellStyle name="Normal 81 4 2" xfId="23380" xr:uid="{79C72C03-0EBB-4067-865F-BDF722C13331}"/>
    <cellStyle name="Normal 81 4 2 2" xfId="23381" xr:uid="{39A35DA3-0E09-4739-86BA-F6DD827685E5}"/>
    <cellStyle name="Normal 81 4 2 2 2" xfId="23382" xr:uid="{4D9D8546-B44C-46A8-BFD5-99BADE992E0F}"/>
    <cellStyle name="Normal 81 4 2 2 2 2" xfId="23383" xr:uid="{71184D9D-5041-412D-B451-D298D6E44827}"/>
    <cellStyle name="Normal 81 4 2 2 3" xfId="23384" xr:uid="{7B8CDC49-97AC-4D09-92DC-AFC8FD8DFC1C}"/>
    <cellStyle name="Normal 81 4 2 3" xfId="23385" xr:uid="{701F040A-D9C0-47EC-AE04-BDC839B63004}"/>
    <cellStyle name="Normal 81 4 2 3 2" xfId="23386" xr:uid="{7CEEE38D-A71D-4CD1-BD43-D6B92A757850}"/>
    <cellStyle name="Normal 81 4 2 4" xfId="23387" xr:uid="{58195C0B-3574-4A43-9F48-DBF47EBADA3F}"/>
    <cellStyle name="Normal 81 4 3" xfId="23388" xr:uid="{0F631D27-327C-40A8-BE0A-09F63928CABB}"/>
    <cellStyle name="Normal 81 4 3 2" xfId="23389" xr:uid="{9C9C0A68-EDAF-4891-8697-49AF56AEA764}"/>
    <cellStyle name="Normal 81 4 3 2 2" xfId="23390" xr:uid="{26CB8BC4-4BE7-4A49-BF56-549AB6112F40}"/>
    <cellStyle name="Normal 81 4 3 2 2 2" xfId="23391" xr:uid="{8E05AC0C-D147-459D-BA34-D2B5C5377D45}"/>
    <cellStyle name="Normal 81 4 3 2 3" xfId="23392" xr:uid="{AADA4CD6-5B2A-4A15-9E4A-AE3179871820}"/>
    <cellStyle name="Normal 81 4 3 3" xfId="23393" xr:uid="{278A4F61-90D4-4397-A1EC-2560515D639B}"/>
    <cellStyle name="Normal 81 4 3 3 2" xfId="23394" xr:uid="{B9DA445B-4750-4E48-8818-9120D4C4640E}"/>
    <cellStyle name="Normal 81 4 3 4" xfId="23395" xr:uid="{16BA33E7-6F8A-4187-A939-C4CD49729673}"/>
    <cellStyle name="Normal 81 4 4" xfId="23396" xr:uid="{46B48D21-0D95-4614-B75E-529AE2FDF4E3}"/>
    <cellStyle name="Normal 81 4 4 2" xfId="23397" xr:uid="{8AE92AD7-FD6C-402B-93E3-05F5BDDECA31}"/>
    <cellStyle name="Normal 81 4 4 2 2" xfId="23398" xr:uid="{AAA07010-9856-4633-8550-670DA41D897B}"/>
    <cellStyle name="Normal 81 4 4 2 2 2" xfId="23399" xr:uid="{E1A65E64-7C9D-47D8-A1F5-D6D34DEC2131}"/>
    <cellStyle name="Normal 81 4 4 2 3" xfId="23400" xr:uid="{8AAE5394-A47E-4746-ABF0-D608327929AD}"/>
    <cellStyle name="Normal 81 4 4 3" xfId="23401" xr:uid="{F2CFA011-85B3-4684-B53A-25822480170C}"/>
    <cellStyle name="Normal 81 4 4 3 2" xfId="23402" xr:uid="{3487E950-DC19-43AE-A631-89FE564BA2F2}"/>
    <cellStyle name="Normal 81 4 4 4" xfId="23403" xr:uid="{9E23C512-E8B6-434D-AEE4-8D615EEFF88B}"/>
    <cellStyle name="Normal 81 4 5" xfId="23404" xr:uid="{9DEC73E6-AB60-4B9B-A9A0-64D8893964C3}"/>
    <cellStyle name="Normal 81 4 5 2" xfId="23405" xr:uid="{97B56022-1106-4020-B8DA-E408402D1B56}"/>
    <cellStyle name="Normal 81 4 5 2 2" xfId="23406" xr:uid="{7A6CDF00-55F7-4413-9E61-B507FA998FC5}"/>
    <cellStyle name="Normal 81 4 5 3" xfId="23407" xr:uid="{5B3884DC-1469-4DE2-8430-140DB7F0479C}"/>
    <cellStyle name="Normal 81 4 6" xfId="23408" xr:uid="{EF5B046B-EE04-4AEF-849F-CDE9A2E49617}"/>
    <cellStyle name="Normal 81 4 6 2" xfId="23409" xr:uid="{7785ACB1-B864-4CC9-8B7F-A9046DE54FC8}"/>
    <cellStyle name="Normal 81 4 7" xfId="23410" xr:uid="{F149F875-6916-4560-8A0A-51FC1AB4F411}"/>
    <cellStyle name="Normal 81 5" xfId="23411" xr:uid="{927932C8-354B-43E1-B7DC-23E88D52DB9E}"/>
    <cellStyle name="Normal 81 5 2" xfId="23412" xr:uid="{169E7A09-DD70-4232-932D-6B89A2922D0B}"/>
    <cellStyle name="Normal 81 5 2 2" xfId="23413" xr:uid="{A4AC1300-E023-408D-8A3B-BC9A65C5066B}"/>
    <cellStyle name="Normal 81 5 2 2 2" xfId="23414" xr:uid="{AB3DD115-02CC-45F6-A044-0983F2F21B86}"/>
    <cellStyle name="Normal 81 5 2 3" xfId="23415" xr:uid="{C5E83463-F482-4452-8805-D6C702BA3AFB}"/>
    <cellStyle name="Normal 81 5 3" xfId="23416" xr:uid="{1DA0669B-D761-4297-BC2E-DE140796D91A}"/>
    <cellStyle name="Normal 81 5 3 2" xfId="23417" xr:uid="{B3E0C839-7478-4A3C-B35C-05BEB4FB6588}"/>
    <cellStyle name="Normal 81 5 4" xfId="23418" xr:uid="{7DBB6F7E-E1C3-45F2-961B-B977FD5C4033}"/>
    <cellStyle name="Normal 81 6" xfId="23419" xr:uid="{C229DE63-9A1B-4F2A-A220-0D1CAD98DEAC}"/>
    <cellStyle name="Normal 81 6 2" xfId="23420" xr:uid="{EDC6164F-D6FE-4731-95C8-F8A85FEDEE3B}"/>
    <cellStyle name="Normal 81 6 2 2" xfId="23421" xr:uid="{A3B2D971-0AB5-4C22-A248-5B11656A3436}"/>
    <cellStyle name="Normal 81 6 2 2 2" xfId="23422" xr:uid="{393793E2-4431-4FF3-89A8-B14F11BDA063}"/>
    <cellStyle name="Normal 81 6 2 3" xfId="23423" xr:uid="{A1FB7DB6-7BC0-42EA-8A93-DBB219EB1A45}"/>
    <cellStyle name="Normal 81 6 3" xfId="23424" xr:uid="{F6516F42-6545-4E69-A809-34B01032A367}"/>
    <cellStyle name="Normal 81 6 3 2" xfId="23425" xr:uid="{E3432062-9D8B-4EE3-907D-660C5F918548}"/>
    <cellStyle name="Normal 81 6 4" xfId="23426" xr:uid="{B39E9806-00AD-4FAB-BADF-91ECBB867B83}"/>
    <cellStyle name="Normal 81 7" xfId="23427" xr:uid="{4EED707E-A534-4484-978A-BE9CDC6A7A8A}"/>
    <cellStyle name="Normal 81 7 2" xfId="23428" xr:uid="{AEF9A64C-4A5A-4A0A-8517-7BC7116A69AB}"/>
    <cellStyle name="Normal 81 7 2 2" xfId="23429" xr:uid="{9F698A56-924C-4D4E-A3D9-C01D6DEB3150}"/>
    <cellStyle name="Normal 81 7 2 2 2" xfId="23430" xr:uid="{BB4ADFCF-6596-44B2-A560-4A9AF0BA9010}"/>
    <cellStyle name="Normal 81 7 2 3" xfId="23431" xr:uid="{492E48CF-B5D8-4166-98B2-D1466922ED03}"/>
    <cellStyle name="Normal 81 7 3" xfId="23432" xr:uid="{E337976C-11B9-41F5-B99B-7659BAC789F0}"/>
    <cellStyle name="Normal 81 7 3 2" xfId="23433" xr:uid="{C98CBA4B-21A1-4B5D-B167-68186120CB3B}"/>
    <cellStyle name="Normal 81 7 4" xfId="23434" xr:uid="{91FF9303-FB2D-4158-97AE-28EB666B8E91}"/>
    <cellStyle name="Normal 81 8" xfId="23435" xr:uid="{37E7A136-6448-476B-8F0B-F1ABDDB689D4}"/>
    <cellStyle name="Normal 81 8 2" xfId="23436" xr:uid="{D2FEFC4A-D1BF-46F3-BCA8-26EE68B57614}"/>
    <cellStyle name="Normal 81 8 2 2" xfId="23437" xr:uid="{29FC7072-3AE1-401F-8D86-08E92700DF85}"/>
    <cellStyle name="Normal 81 8 3" xfId="23438" xr:uid="{DF967FF1-C342-4BC6-98A0-879EA7E0C7FD}"/>
    <cellStyle name="Normal 81 9" xfId="23439" xr:uid="{B0216CDD-1695-4EFF-BD86-A3A096745C75}"/>
    <cellStyle name="Normal 81 9 2" xfId="23440" xr:uid="{0ED375C5-C1CC-4EB9-9CD4-79D59C248881}"/>
    <cellStyle name="Normal 82" xfId="23441" xr:uid="{67E585CC-8CFE-43E1-916F-D8119E10CF3D}"/>
    <cellStyle name="Normal 82 10" xfId="23442" xr:uid="{6E0ACD22-A293-4E1B-B8B5-DB8A5CC1130A}"/>
    <cellStyle name="Normal 82 2" xfId="23443" xr:uid="{0A9EC388-32DB-449F-9E06-6E3FB3B7A74C}"/>
    <cellStyle name="Normal 82 2 2" xfId="23444" xr:uid="{DA607C11-D910-4B8E-BD4F-244FBF778F99}"/>
    <cellStyle name="Normal 82 2 2 2" xfId="23445" xr:uid="{4C93C22B-10F1-4747-9A30-09E94D78FA7F}"/>
    <cellStyle name="Normal 82 2 2 2 2" xfId="23446" xr:uid="{298673CE-1850-4611-A8F9-69A596957637}"/>
    <cellStyle name="Normal 82 2 2 2 2 2" xfId="23447" xr:uid="{6A36937A-427C-4BCB-9F85-A4EBE4BC2E71}"/>
    <cellStyle name="Normal 82 2 2 2 2 2 2" xfId="23448" xr:uid="{B38BEA1E-29AD-4058-BDE0-57E11F992FD7}"/>
    <cellStyle name="Normal 82 2 2 2 2 3" xfId="23449" xr:uid="{97FB70C8-876E-4C0D-95C6-42DBC7F61DA3}"/>
    <cellStyle name="Normal 82 2 2 2 3" xfId="23450" xr:uid="{B5CDF948-C314-488A-B09D-1064E6FE0AB7}"/>
    <cellStyle name="Normal 82 2 2 2 3 2" xfId="23451" xr:uid="{5C4D2766-9F0F-451B-86A2-2F6C35766B7A}"/>
    <cellStyle name="Normal 82 2 2 2 4" xfId="23452" xr:uid="{8F7561BA-DD7A-4F31-98AD-79CBB1F9D2B2}"/>
    <cellStyle name="Normal 82 2 2 3" xfId="23453" xr:uid="{865A5217-CF83-4122-B00F-AAF260F8C9B8}"/>
    <cellStyle name="Normal 82 2 2 3 2" xfId="23454" xr:uid="{E523302D-7BCC-4ACE-911A-CD500C5B076D}"/>
    <cellStyle name="Normal 82 2 2 3 2 2" xfId="23455" xr:uid="{0DA9E667-7A57-463C-B530-049CEC51EC2D}"/>
    <cellStyle name="Normal 82 2 2 3 2 2 2" xfId="23456" xr:uid="{C05A6413-D957-43E6-99E4-F2E0619DE9BC}"/>
    <cellStyle name="Normal 82 2 2 3 2 3" xfId="23457" xr:uid="{A52E91DA-BD75-4665-B05F-A2621C512C92}"/>
    <cellStyle name="Normal 82 2 2 3 3" xfId="23458" xr:uid="{4AECAFE5-7975-4AD6-8956-8FF24CC55D6C}"/>
    <cellStyle name="Normal 82 2 2 3 3 2" xfId="23459" xr:uid="{D6DBA333-1C23-4C72-B400-BD974A496B8F}"/>
    <cellStyle name="Normal 82 2 2 3 4" xfId="23460" xr:uid="{3F546805-C9E7-451E-A103-E194C1677AC2}"/>
    <cellStyle name="Normal 82 2 2 4" xfId="23461" xr:uid="{B26AB211-133D-4670-B0B2-C9F4E1E62BE2}"/>
    <cellStyle name="Normal 82 2 2 4 2" xfId="23462" xr:uid="{64866C6F-3ABA-4DFE-A85B-7EEC719BD04A}"/>
    <cellStyle name="Normal 82 2 2 4 2 2" xfId="23463" xr:uid="{271861B6-D1F5-4127-A506-5F8D7DB600A8}"/>
    <cellStyle name="Normal 82 2 2 4 2 2 2" xfId="23464" xr:uid="{2235BC43-0624-4BBA-A6EF-6540EE19C95B}"/>
    <cellStyle name="Normal 82 2 2 4 2 3" xfId="23465" xr:uid="{995F070A-F9B1-403C-9A3B-A68C29EAF9B2}"/>
    <cellStyle name="Normal 82 2 2 4 3" xfId="23466" xr:uid="{90DE7CF1-2908-4213-B4B4-235942121EEF}"/>
    <cellStyle name="Normal 82 2 2 4 3 2" xfId="23467" xr:uid="{0A10065E-1EA1-4DAA-8429-71C568980F53}"/>
    <cellStyle name="Normal 82 2 2 4 4" xfId="23468" xr:uid="{9B1F282A-93F6-4A19-815A-743F4CB325CC}"/>
    <cellStyle name="Normal 82 2 2 5" xfId="23469" xr:uid="{5150FE96-30B7-4A0A-AD05-7EE3F035074C}"/>
    <cellStyle name="Normal 82 2 2 5 2" xfId="23470" xr:uid="{73E564C0-560A-437D-A2F3-1A201D3CD28D}"/>
    <cellStyle name="Normal 82 2 2 5 2 2" xfId="23471" xr:uid="{64017980-1B9A-4596-A764-5CB2D30CA91D}"/>
    <cellStyle name="Normal 82 2 2 5 3" xfId="23472" xr:uid="{4EC545B1-EB31-4E16-A120-8A07CC6E523B}"/>
    <cellStyle name="Normal 82 2 2 6" xfId="23473" xr:uid="{26F7A4B2-7D53-434A-9E5F-A5F7DFA82E17}"/>
    <cellStyle name="Normal 82 2 2 6 2" xfId="23474" xr:uid="{5911CC02-E7F9-4EC3-9846-8E2D63196756}"/>
    <cellStyle name="Normal 82 2 2 7" xfId="23475" xr:uid="{DD8B8901-04E9-457D-BAEE-30940D84C257}"/>
    <cellStyle name="Normal 82 2 3" xfId="23476" xr:uid="{8E91AC2D-1A7E-409A-9CCF-660E4739BB9E}"/>
    <cellStyle name="Normal 82 2 3 2" xfId="23477" xr:uid="{558AFF43-3DEF-46F3-806B-55C1DD1B4E45}"/>
    <cellStyle name="Normal 82 2 3 2 2" xfId="23478" xr:uid="{060C2ED9-B4F3-4245-8FED-C57934C00570}"/>
    <cellStyle name="Normal 82 2 3 2 2 2" xfId="23479" xr:uid="{08D2D02E-8A19-48E7-AFBF-5F07DF6770ED}"/>
    <cellStyle name="Normal 82 2 3 2 3" xfId="23480" xr:uid="{26408E05-A8A9-41D5-9590-942330C7C474}"/>
    <cellStyle name="Normal 82 2 3 3" xfId="23481" xr:uid="{39A73440-1505-4502-B024-DA0A07B176EA}"/>
    <cellStyle name="Normal 82 2 3 3 2" xfId="23482" xr:uid="{3C4B7D86-1003-4E95-9A67-FE9F3A681264}"/>
    <cellStyle name="Normal 82 2 3 4" xfId="23483" xr:uid="{0BB96E6C-9902-463D-A814-E5305E9B342C}"/>
    <cellStyle name="Normal 82 2 4" xfId="23484" xr:uid="{99722AB4-5094-4FDA-B873-127751BC2CB8}"/>
    <cellStyle name="Normal 82 2 4 2" xfId="23485" xr:uid="{7BF3661D-E1BE-4681-9B3D-1F834CA2D0C7}"/>
    <cellStyle name="Normal 82 2 4 2 2" xfId="23486" xr:uid="{E842752F-F55B-4968-A2FF-D10FFC0A30FC}"/>
    <cellStyle name="Normal 82 2 4 2 2 2" xfId="23487" xr:uid="{14DEE251-FC1F-4E2B-A621-F9B6DC3482DD}"/>
    <cellStyle name="Normal 82 2 4 2 3" xfId="23488" xr:uid="{E1B28F46-E3A9-420E-8A5E-620B1C3261EB}"/>
    <cellStyle name="Normal 82 2 4 3" xfId="23489" xr:uid="{47FCB245-1C53-4E3F-AE8C-9CDB80DD3C46}"/>
    <cellStyle name="Normal 82 2 4 3 2" xfId="23490" xr:uid="{D9A15D63-F076-4BDB-AF7D-86497F34D562}"/>
    <cellStyle name="Normal 82 2 4 4" xfId="23491" xr:uid="{36C330E7-3EC7-46AC-BBE1-EF63B9A593A6}"/>
    <cellStyle name="Normal 82 2 5" xfId="23492" xr:uid="{7C2F8E4E-8880-4108-8C76-A02DC46BD3F6}"/>
    <cellStyle name="Normal 82 2 5 2" xfId="23493" xr:uid="{77EFF663-D103-4826-87C2-9320ECB4B835}"/>
    <cellStyle name="Normal 82 2 5 2 2" xfId="23494" xr:uid="{C99BD86A-4D73-4A09-B269-C8825D9028E7}"/>
    <cellStyle name="Normal 82 2 5 2 2 2" xfId="23495" xr:uid="{3827C41C-1371-41C0-B5A2-747BC76BCBEA}"/>
    <cellStyle name="Normal 82 2 5 2 3" xfId="23496" xr:uid="{61B0D3C3-6B44-41A8-AEF6-126E7C948BF0}"/>
    <cellStyle name="Normal 82 2 5 3" xfId="23497" xr:uid="{F5595EC3-A7D1-4057-8171-334E3096CA50}"/>
    <cellStyle name="Normal 82 2 5 3 2" xfId="23498" xr:uid="{DB9915D9-9874-490D-8419-F9D84D7D2C0F}"/>
    <cellStyle name="Normal 82 2 5 4" xfId="23499" xr:uid="{EE23FCF6-32B3-4277-9335-0F06367E4509}"/>
    <cellStyle name="Normal 82 2 6" xfId="23500" xr:uid="{460DEE14-4D56-476D-99B5-AB22DB1E384E}"/>
    <cellStyle name="Normal 82 2 6 2" xfId="23501" xr:uid="{3539D96E-181B-4E26-A1DD-2D7B8AAB44DF}"/>
    <cellStyle name="Normal 82 2 6 2 2" xfId="23502" xr:uid="{474C5F0C-3C20-4C1A-927F-0B42D4025E8B}"/>
    <cellStyle name="Normal 82 2 6 3" xfId="23503" xr:uid="{ED633BBD-5B2B-4D30-9C57-65B01514C9C2}"/>
    <cellStyle name="Normal 82 2 7" xfId="23504" xr:uid="{CCD00923-C082-4B65-BB87-AFF05333AD57}"/>
    <cellStyle name="Normal 82 2 7 2" xfId="23505" xr:uid="{F9D4A6DC-E8AE-42C7-A959-B008A1909E4F}"/>
    <cellStyle name="Normal 82 2 8" xfId="23506" xr:uid="{11F684FF-5275-4EBD-8166-D9E48151DAED}"/>
    <cellStyle name="Normal 82 3" xfId="23507" xr:uid="{7D5EECE5-67A9-42A6-B5C5-63E52D827550}"/>
    <cellStyle name="Normal 82 3 2" xfId="23508" xr:uid="{EFB97DE8-16E7-4CAE-85CD-048E42CF904D}"/>
    <cellStyle name="Normal 82 3 2 2" xfId="23509" xr:uid="{392A53CB-8236-4F05-90CA-1B9DDBA10261}"/>
    <cellStyle name="Normal 82 3 2 2 2" xfId="23510" xr:uid="{06CA5E1D-4895-4536-88F1-276181BFF876}"/>
    <cellStyle name="Normal 82 3 2 2 2 2" xfId="23511" xr:uid="{FB88DFDA-225A-4AAD-97F5-C0146C30935B}"/>
    <cellStyle name="Normal 82 3 2 2 2 2 2" xfId="23512" xr:uid="{38C44211-873A-4BC4-A9CF-AB0F27B3C054}"/>
    <cellStyle name="Normal 82 3 2 2 2 3" xfId="23513" xr:uid="{DA41217D-AE95-4648-A3CC-27E2D1CCECAC}"/>
    <cellStyle name="Normal 82 3 2 2 3" xfId="23514" xr:uid="{273914DC-1700-4624-AEBD-4008A3BB3220}"/>
    <cellStyle name="Normal 82 3 2 2 3 2" xfId="23515" xr:uid="{C3F05494-15B0-48DF-8465-6DFD7F57AE86}"/>
    <cellStyle name="Normal 82 3 2 2 4" xfId="23516" xr:uid="{218965BD-807F-4061-B7B8-8B576C8223AE}"/>
    <cellStyle name="Normal 82 3 2 3" xfId="23517" xr:uid="{9C4EF123-18D8-43F0-A0D4-08988E9FACC4}"/>
    <cellStyle name="Normal 82 3 2 3 2" xfId="23518" xr:uid="{95E3EDD6-3842-4F32-A2AA-6F8DAACC24DF}"/>
    <cellStyle name="Normal 82 3 2 3 2 2" xfId="23519" xr:uid="{5F077289-BA0C-4FD0-BC74-5A845A2538DF}"/>
    <cellStyle name="Normal 82 3 2 3 2 2 2" xfId="23520" xr:uid="{E1150FAC-A94F-49A5-8DB8-4B4F04BC9478}"/>
    <cellStyle name="Normal 82 3 2 3 2 3" xfId="23521" xr:uid="{8DB78D24-5BAA-435F-9357-3CA118BE6F54}"/>
    <cellStyle name="Normal 82 3 2 3 3" xfId="23522" xr:uid="{3621C964-9977-488C-B3F2-2D5AFFF044E0}"/>
    <cellStyle name="Normal 82 3 2 3 3 2" xfId="23523" xr:uid="{D86F0894-92E5-40E6-9CE2-34AFE4D771A2}"/>
    <cellStyle name="Normal 82 3 2 3 4" xfId="23524" xr:uid="{E9B64826-2D45-4FFD-AEFF-3457B017CC2C}"/>
    <cellStyle name="Normal 82 3 2 4" xfId="23525" xr:uid="{B3CC2EDD-8142-4A87-9178-62D79F7412C1}"/>
    <cellStyle name="Normal 82 3 2 4 2" xfId="23526" xr:uid="{A6785F9E-F266-43E0-BCF7-26C618321DD4}"/>
    <cellStyle name="Normal 82 3 2 4 2 2" xfId="23527" xr:uid="{0B6BBC00-9D14-4658-8314-D70E490A3A30}"/>
    <cellStyle name="Normal 82 3 2 4 2 2 2" xfId="23528" xr:uid="{5C751F8B-AD63-401A-947F-0C5494A8FCDC}"/>
    <cellStyle name="Normal 82 3 2 4 2 3" xfId="23529" xr:uid="{2BDD81DB-EF90-4FB8-BDC5-D2CDFB3D78A0}"/>
    <cellStyle name="Normal 82 3 2 4 3" xfId="23530" xr:uid="{3659A434-F5E8-4A07-A871-5F9B087447ED}"/>
    <cellStyle name="Normal 82 3 2 4 3 2" xfId="23531" xr:uid="{0B31BA38-21F3-497F-9765-41C2EDF70A42}"/>
    <cellStyle name="Normal 82 3 2 4 4" xfId="23532" xr:uid="{938E36AA-2546-4D54-BFAD-E4FB6782E3F2}"/>
    <cellStyle name="Normal 82 3 2 5" xfId="23533" xr:uid="{2CC7F589-E4C4-4F4C-AC3D-45A642CD2C18}"/>
    <cellStyle name="Normal 82 3 2 5 2" xfId="23534" xr:uid="{0D6172D7-A003-4570-AD8D-1A088A1E2442}"/>
    <cellStyle name="Normal 82 3 2 5 2 2" xfId="23535" xr:uid="{9CB4B128-F8C1-4C80-B6C6-F3C4FFE77968}"/>
    <cellStyle name="Normal 82 3 2 5 3" xfId="23536" xr:uid="{53B29780-9551-458F-807C-0790D6B9B69D}"/>
    <cellStyle name="Normal 82 3 2 6" xfId="23537" xr:uid="{CE7F8842-A2E4-452A-AB30-AAAE26BFB88A}"/>
    <cellStyle name="Normal 82 3 2 6 2" xfId="23538" xr:uid="{01764E5C-657A-4A03-9970-6BF5B30B7169}"/>
    <cellStyle name="Normal 82 3 2 7" xfId="23539" xr:uid="{9D1230A8-0A2E-4A44-B0E2-F4DCC86A2094}"/>
    <cellStyle name="Normal 82 3 3" xfId="23540" xr:uid="{C659B402-0BF6-49BE-975C-FB5E881A2CEC}"/>
    <cellStyle name="Normal 82 3 3 2" xfId="23541" xr:uid="{B8076417-D01A-4953-A1F3-73D0D358AA14}"/>
    <cellStyle name="Normal 82 3 3 2 2" xfId="23542" xr:uid="{D631E20E-4336-40D2-A4FD-64F6666A3A7F}"/>
    <cellStyle name="Normal 82 3 3 2 2 2" xfId="23543" xr:uid="{F3D1AE05-4D31-4A92-80CD-9B4A693EE8A3}"/>
    <cellStyle name="Normal 82 3 3 2 3" xfId="23544" xr:uid="{3F6DD4B7-531E-4C45-BAED-3E5E3658FD73}"/>
    <cellStyle name="Normal 82 3 3 3" xfId="23545" xr:uid="{0254ABFE-3941-4D11-BBEE-FE89C117167B}"/>
    <cellStyle name="Normal 82 3 3 3 2" xfId="23546" xr:uid="{50B2ADB3-81EE-4020-8D7A-7233CF5A4630}"/>
    <cellStyle name="Normal 82 3 3 4" xfId="23547" xr:uid="{23993BBA-0C8F-4D88-B9E7-B1FE59997878}"/>
    <cellStyle name="Normal 82 3 4" xfId="23548" xr:uid="{68D564A8-DA78-4291-A7CC-C613BAEA29E8}"/>
    <cellStyle name="Normal 82 3 4 2" xfId="23549" xr:uid="{A9F7815E-B753-4A69-B460-CAEA3CF17DBC}"/>
    <cellStyle name="Normal 82 3 4 2 2" xfId="23550" xr:uid="{E0E6B8F9-DE3E-4673-8FAE-48498DF80CEC}"/>
    <cellStyle name="Normal 82 3 4 2 2 2" xfId="23551" xr:uid="{3DDD3D8F-DB52-469D-A041-6A616AA2E4C4}"/>
    <cellStyle name="Normal 82 3 4 2 3" xfId="23552" xr:uid="{2A321014-0F70-4E18-A303-51BAE40CD13A}"/>
    <cellStyle name="Normal 82 3 4 3" xfId="23553" xr:uid="{DB7B5A04-5245-498A-8B4C-FAE5252D3CEB}"/>
    <cellStyle name="Normal 82 3 4 3 2" xfId="23554" xr:uid="{DA931F34-D40C-4C5A-B718-08A6154441AA}"/>
    <cellStyle name="Normal 82 3 4 4" xfId="23555" xr:uid="{86794886-A961-48F8-8223-87586507E6C2}"/>
    <cellStyle name="Normal 82 3 5" xfId="23556" xr:uid="{4AFE5AA9-29B8-4BC6-A151-838E067B90E1}"/>
    <cellStyle name="Normal 82 3 5 2" xfId="23557" xr:uid="{EF852EE7-AEC1-4BCA-B010-C4AA58729334}"/>
    <cellStyle name="Normal 82 3 5 2 2" xfId="23558" xr:uid="{D395172A-E478-4530-91C3-8A74E849857B}"/>
    <cellStyle name="Normal 82 3 5 2 2 2" xfId="23559" xr:uid="{5471DAF2-1494-426F-8AD0-7CABBDBBCEF0}"/>
    <cellStyle name="Normal 82 3 5 2 3" xfId="23560" xr:uid="{56DF9D01-FF5A-402E-AF12-0378ACA1B7B4}"/>
    <cellStyle name="Normal 82 3 5 3" xfId="23561" xr:uid="{4E4039A5-C662-4C48-B854-50211561287D}"/>
    <cellStyle name="Normal 82 3 5 3 2" xfId="23562" xr:uid="{6C264E50-2F50-4206-898D-03C1FADEA117}"/>
    <cellStyle name="Normal 82 3 5 4" xfId="23563" xr:uid="{F381C459-F814-41CF-8C82-387EB2872D7E}"/>
    <cellStyle name="Normal 82 3 6" xfId="23564" xr:uid="{DBCF5BBF-D266-4079-8AF5-318FD34DF275}"/>
    <cellStyle name="Normal 82 3 6 2" xfId="23565" xr:uid="{425607E2-6212-4709-BB43-8DACEC692226}"/>
    <cellStyle name="Normal 82 3 6 2 2" xfId="23566" xr:uid="{460CF688-2D1C-4F1E-A6D2-62B63DFA2C61}"/>
    <cellStyle name="Normal 82 3 6 3" xfId="23567" xr:uid="{8C2ECD3E-E50A-4477-BF1B-7322DFE054DE}"/>
    <cellStyle name="Normal 82 3 7" xfId="23568" xr:uid="{E30C2D28-023D-4D36-B2AC-13B76AEF8B5D}"/>
    <cellStyle name="Normal 82 3 7 2" xfId="23569" xr:uid="{9F60E359-475D-4D9C-8FF9-65FBF290B98B}"/>
    <cellStyle name="Normal 82 3 8" xfId="23570" xr:uid="{900F8BDB-3ED2-4BE6-A93D-2E12211740D8}"/>
    <cellStyle name="Normal 82 4" xfId="23571" xr:uid="{D0630EA1-0043-4E15-B5F1-EA300AED3270}"/>
    <cellStyle name="Normal 82 4 2" xfId="23572" xr:uid="{2855875D-32F8-4ACB-BAEC-0220A47C59C5}"/>
    <cellStyle name="Normal 82 4 2 2" xfId="23573" xr:uid="{2B365AC8-26D0-4524-8174-223EA54869FC}"/>
    <cellStyle name="Normal 82 4 2 2 2" xfId="23574" xr:uid="{DE8A6801-D6F0-4E36-9A5E-CCC34A9303CF}"/>
    <cellStyle name="Normal 82 4 2 2 2 2" xfId="23575" xr:uid="{263AE8B6-AD8E-4E4A-80AC-88331A1B8236}"/>
    <cellStyle name="Normal 82 4 2 2 3" xfId="23576" xr:uid="{EF0AE430-6FF1-417B-93DF-674FCF948DE0}"/>
    <cellStyle name="Normal 82 4 2 3" xfId="23577" xr:uid="{01221BB9-7B99-464D-8F77-FF2413F864C1}"/>
    <cellStyle name="Normal 82 4 2 3 2" xfId="23578" xr:uid="{5A64A3FA-1A92-449D-B1CD-603933CB4D6E}"/>
    <cellStyle name="Normal 82 4 2 4" xfId="23579" xr:uid="{FB07498B-00B0-4771-A10F-2F02321A95E7}"/>
    <cellStyle name="Normal 82 4 3" xfId="23580" xr:uid="{4A474D19-F3BD-490B-994B-870DFEF5E405}"/>
    <cellStyle name="Normal 82 4 3 2" xfId="23581" xr:uid="{D1166910-6EB7-44C8-9ED6-041824B00F92}"/>
    <cellStyle name="Normal 82 4 3 2 2" xfId="23582" xr:uid="{0207BB72-106F-4A68-8A1C-9ED754F66CB4}"/>
    <cellStyle name="Normal 82 4 3 2 2 2" xfId="23583" xr:uid="{8F62DB75-6C30-4B3F-80AC-2FBCD7C14728}"/>
    <cellStyle name="Normal 82 4 3 2 3" xfId="23584" xr:uid="{47D158F1-7A94-4B93-808B-A7FB53EF20F2}"/>
    <cellStyle name="Normal 82 4 3 3" xfId="23585" xr:uid="{C10E970A-AB47-4E07-8C31-56017590123A}"/>
    <cellStyle name="Normal 82 4 3 3 2" xfId="23586" xr:uid="{36175BAE-AB55-480E-86E4-7E6FABACDCCE}"/>
    <cellStyle name="Normal 82 4 3 4" xfId="23587" xr:uid="{F45EAD6D-3793-4A66-8F63-0F4938E9A9CA}"/>
    <cellStyle name="Normal 82 4 4" xfId="23588" xr:uid="{0455943D-04EA-4C71-A8C1-72E908C7A3EA}"/>
    <cellStyle name="Normal 82 4 4 2" xfId="23589" xr:uid="{9B1FAEB2-6E4F-4F6F-A7D5-859046185C5D}"/>
    <cellStyle name="Normal 82 4 4 2 2" xfId="23590" xr:uid="{0BB7EB45-9BD8-4B1D-8A05-E5410EAD069A}"/>
    <cellStyle name="Normal 82 4 4 2 2 2" xfId="23591" xr:uid="{35F65151-1908-4E5F-BC1A-E534BA167FC6}"/>
    <cellStyle name="Normal 82 4 4 2 3" xfId="23592" xr:uid="{6D73B32E-8FA8-4B1B-A75C-CC371235FD80}"/>
    <cellStyle name="Normal 82 4 4 3" xfId="23593" xr:uid="{19D25CF2-DB4D-449C-AFE2-BFDD70851880}"/>
    <cellStyle name="Normal 82 4 4 3 2" xfId="23594" xr:uid="{B69114E2-4316-4E58-BC60-DDCB3C3C71C0}"/>
    <cellStyle name="Normal 82 4 4 4" xfId="23595" xr:uid="{52874723-8A33-42ED-965E-708094FD9002}"/>
    <cellStyle name="Normal 82 4 5" xfId="23596" xr:uid="{39D540AA-21D1-4CDB-B365-2F3C6AF65231}"/>
    <cellStyle name="Normal 82 4 5 2" xfId="23597" xr:uid="{1C505A38-FE38-4961-957C-C41696B1DFBB}"/>
    <cellStyle name="Normal 82 4 5 2 2" xfId="23598" xr:uid="{D3A50353-F577-4374-BA48-BA86C7FDCC26}"/>
    <cellStyle name="Normal 82 4 5 3" xfId="23599" xr:uid="{C1D849E8-BB89-4579-A69A-3A3AF4113C29}"/>
    <cellStyle name="Normal 82 4 6" xfId="23600" xr:uid="{F50E5FAD-3711-4960-B614-57D5009F9BB8}"/>
    <cellStyle name="Normal 82 4 6 2" xfId="23601" xr:uid="{78FA3A47-1A7C-4182-AE0A-832E17C6DD73}"/>
    <cellStyle name="Normal 82 4 7" xfId="23602" xr:uid="{C5F07EB7-2458-4C8E-8A47-076267C1B18B}"/>
    <cellStyle name="Normal 82 5" xfId="23603" xr:uid="{80428AB8-8EE5-417D-B6AF-5B1CC554BC7D}"/>
    <cellStyle name="Normal 82 5 2" xfId="23604" xr:uid="{DCF3CE29-7C81-4BDC-A8E8-A8823A4A0910}"/>
    <cellStyle name="Normal 82 5 2 2" xfId="23605" xr:uid="{37D13ED4-D8D0-4108-804E-35608CD6EED1}"/>
    <cellStyle name="Normal 82 5 2 2 2" xfId="23606" xr:uid="{6D61E511-C732-4459-A7C1-71792A38ECBD}"/>
    <cellStyle name="Normal 82 5 2 3" xfId="23607" xr:uid="{E495A857-C2DB-4A00-8D4A-A72083829299}"/>
    <cellStyle name="Normal 82 5 3" xfId="23608" xr:uid="{E2613DDF-DBDC-435A-BB45-0EB15C007B2E}"/>
    <cellStyle name="Normal 82 5 3 2" xfId="23609" xr:uid="{841B8FEB-D058-4B82-8B2D-7D0F845905EE}"/>
    <cellStyle name="Normal 82 5 4" xfId="23610" xr:uid="{21B5D0D5-7BCC-428A-8E9D-54BF4485F71C}"/>
    <cellStyle name="Normal 82 6" xfId="23611" xr:uid="{E91991DF-937C-4CAE-9A7E-9FFC3E299EA8}"/>
    <cellStyle name="Normal 82 6 2" xfId="23612" xr:uid="{A982E6E4-98C9-40B6-9945-829A63AB822A}"/>
    <cellStyle name="Normal 82 6 2 2" xfId="23613" xr:uid="{9574719A-F3DC-4F1D-8CD1-ECDE91512C1E}"/>
    <cellStyle name="Normal 82 6 2 2 2" xfId="23614" xr:uid="{B9E72EC2-9A5C-48DB-A9C1-A57DB684026C}"/>
    <cellStyle name="Normal 82 6 2 3" xfId="23615" xr:uid="{1B1A54A6-782F-4999-9A8A-5F6D906C1843}"/>
    <cellStyle name="Normal 82 6 3" xfId="23616" xr:uid="{3F0F112E-0209-4647-878A-CA7F2693C17B}"/>
    <cellStyle name="Normal 82 6 3 2" xfId="23617" xr:uid="{1C3F48CA-6DE7-474D-82C0-351C9A2CBF41}"/>
    <cellStyle name="Normal 82 6 4" xfId="23618" xr:uid="{C3D955CA-B70B-4342-BC63-14B91C3C7C36}"/>
    <cellStyle name="Normal 82 7" xfId="23619" xr:uid="{909B27C8-BD01-4F6E-8B6C-0C36D64676CB}"/>
    <cellStyle name="Normal 82 7 2" xfId="23620" xr:uid="{C55E0A38-A366-40B4-A9E9-FDC046276E29}"/>
    <cellStyle name="Normal 82 7 2 2" xfId="23621" xr:uid="{EC0D4CF7-572F-4212-BB08-26745073CAEE}"/>
    <cellStyle name="Normal 82 7 2 2 2" xfId="23622" xr:uid="{89DDC65F-9D5E-4493-A497-8484FFA6D9B0}"/>
    <cellStyle name="Normal 82 7 2 3" xfId="23623" xr:uid="{DA0E4FE8-030F-4371-8835-367EB9A5D9E6}"/>
    <cellStyle name="Normal 82 7 3" xfId="23624" xr:uid="{E6435536-C5C6-4FB7-98EE-BD5B303D9841}"/>
    <cellStyle name="Normal 82 7 3 2" xfId="23625" xr:uid="{01453CE6-BD94-4712-9E89-BE7ECD9CF519}"/>
    <cellStyle name="Normal 82 7 4" xfId="23626" xr:uid="{E87DE6FE-DECB-4EAF-AB7F-D52F850A3D6D}"/>
    <cellStyle name="Normal 82 8" xfId="23627" xr:uid="{CF9B2972-8914-4EAE-A316-04837D88E177}"/>
    <cellStyle name="Normal 82 8 2" xfId="23628" xr:uid="{D260677A-2FEF-4511-B2FB-A8CD652533FB}"/>
    <cellStyle name="Normal 82 8 2 2" xfId="23629" xr:uid="{9ED8D33E-BCB8-4C43-BCB5-FAC587AEC915}"/>
    <cellStyle name="Normal 82 8 3" xfId="23630" xr:uid="{1951A535-F55F-4D91-955B-FB524976C3BF}"/>
    <cellStyle name="Normal 82 9" xfId="23631" xr:uid="{AC855DC6-B664-4274-8256-53B7E4A67B95}"/>
    <cellStyle name="Normal 82 9 2" xfId="23632" xr:uid="{73532C7B-4456-4445-BE6B-2ABDA4BC55AF}"/>
    <cellStyle name="Normal 83" xfId="23633" xr:uid="{74D32BBD-B7BF-4947-8A10-639CA088FEBD}"/>
    <cellStyle name="Normal 83 10" xfId="23634" xr:uid="{9E7DCDA1-8376-4F78-8394-7545EFE6998C}"/>
    <cellStyle name="Normal 83 2" xfId="23635" xr:uid="{C8F88021-9642-4CF9-813C-887363363EC5}"/>
    <cellStyle name="Normal 83 2 2" xfId="23636" xr:uid="{F1C3339A-C1D4-403C-BC55-7E3EE3FB72B9}"/>
    <cellStyle name="Normal 83 2 2 2" xfId="23637" xr:uid="{634EF994-EFDE-421B-B4C1-C6030353105E}"/>
    <cellStyle name="Normal 83 2 2 2 2" xfId="23638" xr:uid="{3DF5F7D3-81AF-4955-BFF9-E328BF59D7C0}"/>
    <cellStyle name="Normal 83 2 2 2 2 2" xfId="23639" xr:uid="{F427BFEE-854F-48DB-8F81-60B8E94EAE75}"/>
    <cellStyle name="Normal 83 2 2 2 2 2 2" xfId="23640" xr:uid="{A63A5C93-86DE-4B63-8491-508EF8AC159B}"/>
    <cellStyle name="Normal 83 2 2 2 2 3" xfId="23641" xr:uid="{A95FC3E4-D4FC-4A2F-AB52-0AB516044F29}"/>
    <cellStyle name="Normal 83 2 2 2 3" xfId="23642" xr:uid="{A2AE138C-B687-47F5-89A9-16358776E5C1}"/>
    <cellStyle name="Normal 83 2 2 2 3 2" xfId="23643" xr:uid="{C96F9DC8-3E09-414A-971A-B3535363913F}"/>
    <cellStyle name="Normal 83 2 2 2 4" xfId="23644" xr:uid="{75990BC2-B170-4E6A-95F0-F914CD40BE39}"/>
    <cellStyle name="Normal 83 2 2 3" xfId="23645" xr:uid="{35F31B11-0780-473B-B02E-DBFE6BF7225D}"/>
    <cellStyle name="Normal 83 2 2 3 2" xfId="23646" xr:uid="{983CDF9E-4F1F-414A-9403-93B11DD7ECD2}"/>
    <cellStyle name="Normal 83 2 2 3 2 2" xfId="23647" xr:uid="{37AB6BEB-DB09-4DDC-90BC-4BCF407FF744}"/>
    <cellStyle name="Normal 83 2 2 3 2 2 2" xfId="23648" xr:uid="{837424BA-4A73-42E2-8F36-20A179A2B73F}"/>
    <cellStyle name="Normal 83 2 2 3 2 3" xfId="23649" xr:uid="{AF6FEA2A-31CC-45D7-8426-87E7BDB26A96}"/>
    <cellStyle name="Normal 83 2 2 3 3" xfId="23650" xr:uid="{0A70CA01-D86D-46CF-B8F1-B6F2707B99C1}"/>
    <cellStyle name="Normal 83 2 2 3 3 2" xfId="23651" xr:uid="{C4F1B8C6-A703-49F3-8B62-55D34FB80F3F}"/>
    <cellStyle name="Normal 83 2 2 3 4" xfId="23652" xr:uid="{A14AE3F3-C04A-4A01-8065-47C7FE083DE7}"/>
    <cellStyle name="Normal 83 2 2 4" xfId="23653" xr:uid="{E06058B2-DB5F-4A67-B9A1-1348E9545EE0}"/>
    <cellStyle name="Normal 83 2 2 4 2" xfId="23654" xr:uid="{30D11C95-38A1-45E1-B268-0AA8F64DED30}"/>
    <cellStyle name="Normal 83 2 2 4 2 2" xfId="23655" xr:uid="{A635A209-E16B-451D-A591-9C29B67AF665}"/>
    <cellStyle name="Normal 83 2 2 4 2 2 2" xfId="23656" xr:uid="{476BECFD-4332-4FE0-A464-951D48651209}"/>
    <cellStyle name="Normal 83 2 2 4 2 3" xfId="23657" xr:uid="{872E1887-DE06-461A-AF5B-2E36DF7A8E9F}"/>
    <cellStyle name="Normal 83 2 2 4 3" xfId="23658" xr:uid="{45E40FEA-7EB3-42C4-BC18-57D350D0B315}"/>
    <cellStyle name="Normal 83 2 2 4 3 2" xfId="23659" xr:uid="{97AD938C-4D36-4CBD-922A-20F199CDEF5E}"/>
    <cellStyle name="Normal 83 2 2 4 4" xfId="23660" xr:uid="{4816FC7D-799C-4943-BB13-C9321CC29531}"/>
    <cellStyle name="Normal 83 2 2 5" xfId="23661" xr:uid="{D85ACE28-0A0A-4C8B-8244-ABF4325B3907}"/>
    <cellStyle name="Normal 83 2 2 5 2" xfId="23662" xr:uid="{19B16ECF-84EF-41C3-B54B-8E249D117967}"/>
    <cellStyle name="Normal 83 2 2 5 2 2" xfId="23663" xr:uid="{3842BA18-6535-40C5-8B88-AFB5A80BA673}"/>
    <cellStyle name="Normal 83 2 2 5 3" xfId="23664" xr:uid="{A19A364E-16CA-4BFE-9083-FDC2076AB3B3}"/>
    <cellStyle name="Normal 83 2 2 6" xfId="23665" xr:uid="{C5D70C77-0C08-406F-9963-8A47A3FE241F}"/>
    <cellStyle name="Normal 83 2 2 6 2" xfId="23666" xr:uid="{BFF31475-92DE-493D-9E2B-4CDB91183964}"/>
    <cellStyle name="Normal 83 2 2 7" xfId="23667" xr:uid="{F96F9807-22DD-4680-8E9E-C67D6CE31F59}"/>
    <cellStyle name="Normal 83 2 3" xfId="23668" xr:uid="{F0B700E8-2283-4D6D-88E2-D72BDB2A22F2}"/>
    <cellStyle name="Normal 83 2 3 2" xfId="23669" xr:uid="{0305ED71-5902-42A5-A6A8-EBBDB51ECB09}"/>
    <cellStyle name="Normal 83 2 3 2 2" xfId="23670" xr:uid="{93FE0BAF-10C5-4E8D-A759-6186ADDE05C8}"/>
    <cellStyle name="Normal 83 2 3 2 2 2" xfId="23671" xr:uid="{D727A479-99C1-4048-AE3F-DB5A67744566}"/>
    <cellStyle name="Normal 83 2 3 2 3" xfId="23672" xr:uid="{C411A149-5D98-43F8-9855-60E2EC3D8E66}"/>
    <cellStyle name="Normal 83 2 3 3" xfId="23673" xr:uid="{73BE1FF0-1E75-4949-8272-B5A48E7461EF}"/>
    <cellStyle name="Normal 83 2 3 3 2" xfId="23674" xr:uid="{F58AC361-1B08-4C77-A99C-4728F9A76394}"/>
    <cellStyle name="Normal 83 2 3 4" xfId="23675" xr:uid="{180BC4ED-FC81-4423-8DBC-6DA1072268C2}"/>
    <cellStyle name="Normal 83 2 4" xfId="23676" xr:uid="{7136926A-3AF7-4BAE-BE1D-3F54D4B6E7CE}"/>
    <cellStyle name="Normal 83 2 4 2" xfId="23677" xr:uid="{7EB284C1-30B4-4714-8FF8-6CA5F5624940}"/>
    <cellStyle name="Normal 83 2 4 2 2" xfId="23678" xr:uid="{9A8C9326-B07B-4528-BBFD-5512BDD7D096}"/>
    <cellStyle name="Normal 83 2 4 2 2 2" xfId="23679" xr:uid="{01A6127B-C180-4CB1-916D-978BA10D677D}"/>
    <cellStyle name="Normal 83 2 4 2 3" xfId="23680" xr:uid="{1225E2B7-01EC-493C-858C-88C4889F799A}"/>
    <cellStyle name="Normal 83 2 4 3" xfId="23681" xr:uid="{ECECDA41-24BA-4C82-907A-63A6E4ED7AD7}"/>
    <cellStyle name="Normal 83 2 4 3 2" xfId="23682" xr:uid="{A99C0241-50C0-4616-A7DC-D926FA75C5A2}"/>
    <cellStyle name="Normal 83 2 4 4" xfId="23683" xr:uid="{187803D9-8AA4-470A-A174-3416441310D5}"/>
    <cellStyle name="Normal 83 2 5" xfId="23684" xr:uid="{64E9797F-875F-4970-8015-9C88F25A553C}"/>
    <cellStyle name="Normal 83 2 5 2" xfId="23685" xr:uid="{D367B373-0B2A-4FB7-BFEE-6FB5EA8768CC}"/>
    <cellStyle name="Normal 83 2 5 2 2" xfId="23686" xr:uid="{048D91A7-87C2-4F9D-9208-1B95E059608D}"/>
    <cellStyle name="Normal 83 2 5 2 2 2" xfId="23687" xr:uid="{D5CCB25C-BB26-4272-B7DF-51AB27391D9B}"/>
    <cellStyle name="Normal 83 2 5 2 3" xfId="23688" xr:uid="{FCAE0BC1-3201-4874-8F54-728CF19A75CE}"/>
    <cellStyle name="Normal 83 2 5 3" xfId="23689" xr:uid="{E82C7175-91C9-45AE-8F2C-3C6C7CEE003F}"/>
    <cellStyle name="Normal 83 2 5 3 2" xfId="23690" xr:uid="{5428952C-9383-4271-9C1F-A730EB232815}"/>
    <cellStyle name="Normal 83 2 5 4" xfId="23691" xr:uid="{8F2DD295-FD16-41DD-8A6E-2D153868A664}"/>
    <cellStyle name="Normal 83 2 6" xfId="23692" xr:uid="{207A1E53-DC1A-4305-8C8B-BCC31BBEDBB0}"/>
    <cellStyle name="Normal 83 2 6 2" xfId="23693" xr:uid="{2B045C4D-59F2-4865-B5B5-2C5A765E8FCE}"/>
    <cellStyle name="Normal 83 2 6 2 2" xfId="23694" xr:uid="{84B7EEA0-A99A-47FF-B04C-9EFF020D6CD1}"/>
    <cellStyle name="Normal 83 2 6 3" xfId="23695" xr:uid="{47F2FCCE-8206-4E68-9F5F-2D19A9CD84E0}"/>
    <cellStyle name="Normal 83 2 7" xfId="23696" xr:uid="{3B26CEA0-960D-48E2-818B-2DE4ADCCF629}"/>
    <cellStyle name="Normal 83 2 7 2" xfId="23697" xr:uid="{0246F93B-23CC-4E47-BFF0-C616065011C4}"/>
    <cellStyle name="Normal 83 2 8" xfId="23698" xr:uid="{024656B7-2D60-4360-BA5E-5ED14BE939F9}"/>
    <cellStyle name="Normal 83 3" xfId="23699" xr:uid="{B85D9B92-85A6-46CC-8994-1C1E0DD1BEE2}"/>
    <cellStyle name="Normal 83 3 2" xfId="23700" xr:uid="{FECB5760-9BF1-4CF2-BFE7-3E0381B61CD7}"/>
    <cellStyle name="Normal 83 3 2 2" xfId="23701" xr:uid="{0712A91C-57A1-4900-B9FC-8294BC0229DC}"/>
    <cellStyle name="Normal 83 3 2 2 2" xfId="23702" xr:uid="{432CCE2C-1FEE-4DBE-9C3B-3AF902F55BC7}"/>
    <cellStyle name="Normal 83 3 2 2 2 2" xfId="23703" xr:uid="{18C537F1-F4D0-4C6E-BD09-EB118E8FF753}"/>
    <cellStyle name="Normal 83 3 2 2 2 2 2" xfId="23704" xr:uid="{014828E3-43C1-4EE5-8DDA-A3DDEF37B404}"/>
    <cellStyle name="Normal 83 3 2 2 2 3" xfId="23705" xr:uid="{D1C1BE88-FB33-4527-BB42-D7A1857B3781}"/>
    <cellStyle name="Normal 83 3 2 2 3" xfId="23706" xr:uid="{0E43784E-1357-4E45-BF45-75CE43AE3078}"/>
    <cellStyle name="Normal 83 3 2 2 3 2" xfId="23707" xr:uid="{E1A02663-A416-45C4-899B-3D56A211D900}"/>
    <cellStyle name="Normal 83 3 2 2 4" xfId="23708" xr:uid="{B3985287-D9A1-4E1D-A717-5E1D056F9F5B}"/>
    <cellStyle name="Normal 83 3 2 3" xfId="23709" xr:uid="{0C7EFDF6-48BE-4FE7-99A1-6F49DF58E2BD}"/>
    <cellStyle name="Normal 83 3 2 3 2" xfId="23710" xr:uid="{E7AAC92C-CF36-42C2-A851-25BE1A383DDE}"/>
    <cellStyle name="Normal 83 3 2 3 2 2" xfId="23711" xr:uid="{61B75209-4CE1-47EB-A436-93B6610DC95B}"/>
    <cellStyle name="Normal 83 3 2 3 2 2 2" xfId="23712" xr:uid="{542CF770-F1CD-4AE3-B5D5-39935ACBBA8B}"/>
    <cellStyle name="Normal 83 3 2 3 2 3" xfId="23713" xr:uid="{CC9F57DA-43B4-4EC2-B55F-1CA7CB6DCDC8}"/>
    <cellStyle name="Normal 83 3 2 3 3" xfId="23714" xr:uid="{D09697CF-71FE-4E1E-8761-1EDDAFC3E070}"/>
    <cellStyle name="Normal 83 3 2 3 3 2" xfId="23715" xr:uid="{B8E9CB86-89BD-4B10-869E-04F0BBEB69DA}"/>
    <cellStyle name="Normal 83 3 2 3 4" xfId="23716" xr:uid="{8D68294A-ACE8-40A5-AFBA-A1202C8D1862}"/>
    <cellStyle name="Normal 83 3 2 4" xfId="23717" xr:uid="{38876F68-0CD9-43F6-A91E-37EDB46D8E2D}"/>
    <cellStyle name="Normal 83 3 2 4 2" xfId="23718" xr:uid="{B0E3E02A-F2A8-4A76-8F4E-63328036335E}"/>
    <cellStyle name="Normal 83 3 2 4 2 2" xfId="23719" xr:uid="{5391051C-B436-4233-AA77-72F07350DD8F}"/>
    <cellStyle name="Normal 83 3 2 4 2 2 2" xfId="23720" xr:uid="{40B51A72-73C9-4C33-86F1-1C3E48CD3E4D}"/>
    <cellStyle name="Normal 83 3 2 4 2 3" xfId="23721" xr:uid="{2451DABE-4462-4397-830B-B18EC4ED7DD7}"/>
    <cellStyle name="Normal 83 3 2 4 3" xfId="23722" xr:uid="{9BF6968F-4A97-4107-A980-CADA55F35D0F}"/>
    <cellStyle name="Normal 83 3 2 4 3 2" xfId="23723" xr:uid="{0121E85C-390D-483D-9766-DF6D907E6AF9}"/>
    <cellStyle name="Normal 83 3 2 4 4" xfId="23724" xr:uid="{092EF297-E943-4767-9BF3-3D54F6B71721}"/>
    <cellStyle name="Normal 83 3 2 5" xfId="23725" xr:uid="{4D5B8F08-4E23-400A-AD58-60ABDB7F4A9C}"/>
    <cellStyle name="Normal 83 3 2 5 2" xfId="23726" xr:uid="{FCFE52BC-DD91-4E29-8ABB-585B39F30619}"/>
    <cellStyle name="Normal 83 3 2 5 2 2" xfId="23727" xr:uid="{F0CAAD8C-B4CE-4121-9AE6-3496867D7828}"/>
    <cellStyle name="Normal 83 3 2 5 3" xfId="23728" xr:uid="{561E1718-7FF2-46B4-818C-77070BA93A1E}"/>
    <cellStyle name="Normal 83 3 2 6" xfId="23729" xr:uid="{C370C51C-E9DF-49F2-A388-FF6945EF2D1C}"/>
    <cellStyle name="Normal 83 3 2 6 2" xfId="23730" xr:uid="{585C67F0-9843-43BD-83E1-67F4D05AE092}"/>
    <cellStyle name="Normal 83 3 2 7" xfId="23731" xr:uid="{B1C690BB-DB6F-4285-B45E-02911492D883}"/>
    <cellStyle name="Normal 83 3 3" xfId="23732" xr:uid="{50DEC208-77B1-4050-86C4-016B1CFCA99D}"/>
    <cellStyle name="Normal 83 3 3 2" xfId="23733" xr:uid="{9D09D192-0CF7-44F4-B657-1AD280B26C31}"/>
    <cellStyle name="Normal 83 3 3 2 2" xfId="23734" xr:uid="{014F2ED9-A765-4ABB-AA73-92E69F0747B3}"/>
    <cellStyle name="Normal 83 3 3 2 2 2" xfId="23735" xr:uid="{CD77C0D3-5D13-4B3A-9DCC-F0DAAECC6151}"/>
    <cellStyle name="Normal 83 3 3 2 3" xfId="23736" xr:uid="{CA6E82E4-F3BE-425C-83BC-F4AA9DD44630}"/>
    <cellStyle name="Normal 83 3 3 3" xfId="23737" xr:uid="{3EDB4367-0DF8-4882-89D5-1319B3F83F4E}"/>
    <cellStyle name="Normal 83 3 3 3 2" xfId="23738" xr:uid="{D25E54AE-4070-4940-8AC5-208C056C0A0A}"/>
    <cellStyle name="Normal 83 3 3 4" xfId="23739" xr:uid="{4FB1A331-90A9-4158-9BB9-24AF37AE710F}"/>
    <cellStyle name="Normal 83 3 4" xfId="23740" xr:uid="{60BEA2CE-B6C1-4B78-BB9C-3033DB0A6B51}"/>
    <cellStyle name="Normal 83 3 4 2" xfId="23741" xr:uid="{F3424977-C0FE-450E-891F-2ED9ED2DAC0B}"/>
    <cellStyle name="Normal 83 3 4 2 2" xfId="23742" xr:uid="{BE4E67B2-E19C-4FD3-9CAA-EBA5ECDB1401}"/>
    <cellStyle name="Normal 83 3 4 2 2 2" xfId="23743" xr:uid="{9F8CF873-3887-4589-A32C-D75EE2FA6CE0}"/>
    <cellStyle name="Normal 83 3 4 2 3" xfId="23744" xr:uid="{A96EE4C2-0A24-400F-91C7-61572FC91D6A}"/>
    <cellStyle name="Normal 83 3 4 3" xfId="23745" xr:uid="{03A529A4-3DBD-4D4A-9FBE-314CB1E6BBD2}"/>
    <cellStyle name="Normal 83 3 4 3 2" xfId="23746" xr:uid="{91BE2715-0895-459B-80F5-B60ABB6C94E2}"/>
    <cellStyle name="Normal 83 3 4 4" xfId="23747" xr:uid="{FAE5EFCD-5367-4B1D-9443-F3B1001553BD}"/>
    <cellStyle name="Normal 83 3 5" xfId="23748" xr:uid="{4C77E1F1-A96C-4187-8066-2F5C7065E952}"/>
    <cellStyle name="Normal 83 3 5 2" xfId="23749" xr:uid="{21BD0DEC-63B6-4FB1-8F9F-6DECAABFD733}"/>
    <cellStyle name="Normal 83 3 5 2 2" xfId="23750" xr:uid="{0639FA92-FA51-4398-8B72-4679CADB307B}"/>
    <cellStyle name="Normal 83 3 5 2 2 2" xfId="23751" xr:uid="{94CE5976-48D2-44F4-B7F3-4F36AE83ADFF}"/>
    <cellStyle name="Normal 83 3 5 2 3" xfId="23752" xr:uid="{4186B2CC-0A09-4525-A49B-7B8D37923BEA}"/>
    <cellStyle name="Normal 83 3 5 3" xfId="23753" xr:uid="{38933BCB-C92D-428B-B626-17019DA64E1F}"/>
    <cellStyle name="Normal 83 3 5 3 2" xfId="23754" xr:uid="{1CADAC1A-4715-4204-8F45-291C361824DE}"/>
    <cellStyle name="Normal 83 3 5 4" xfId="23755" xr:uid="{91D26186-8259-4BA8-B00E-A3FCBBA3843D}"/>
    <cellStyle name="Normal 83 3 6" xfId="23756" xr:uid="{55F10AA6-07EE-4AE3-8806-2085542BA137}"/>
    <cellStyle name="Normal 83 3 6 2" xfId="23757" xr:uid="{601AE944-4C54-4DF1-9E6C-39404DC09338}"/>
    <cellStyle name="Normal 83 3 6 2 2" xfId="23758" xr:uid="{CF6997A2-E501-4942-9667-718C82AE2C1C}"/>
    <cellStyle name="Normal 83 3 6 3" xfId="23759" xr:uid="{8925E233-489F-4FC8-BA65-34F7F0AC2931}"/>
    <cellStyle name="Normal 83 3 7" xfId="23760" xr:uid="{0DEFA238-C7DC-4CD3-AEB2-795BEBB2A1E1}"/>
    <cellStyle name="Normal 83 3 7 2" xfId="23761" xr:uid="{D94EB915-68F0-4B16-9E89-EE2E6F59B46D}"/>
    <cellStyle name="Normal 83 3 8" xfId="23762" xr:uid="{01EE4718-8F05-467E-987D-F9A20D893068}"/>
    <cellStyle name="Normal 83 4" xfId="23763" xr:uid="{B6DAF831-E227-41D5-A928-3CD64FE3AAA9}"/>
    <cellStyle name="Normal 83 4 2" xfId="23764" xr:uid="{4727FA82-B1F9-4854-B6AB-A07CC94BCAA7}"/>
    <cellStyle name="Normal 83 4 2 2" xfId="23765" xr:uid="{BCF78909-629B-49EC-8E96-2FCFAF48C5F9}"/>
    <cellStyle name="Normal 83 4 2 2 2" xfId="23766" xr:uid="{8B100EE1-9FC5-45F3-B8AF-739659102730}"/>
    <cellStyle name="Normal 83 4 2 2 2 2" xfId="23767" xr:uid="{C267B3DE-781D-4085-9D18-70C881F48FA5}"/>
    <cellStyle name="Normal 83 4 2 2 3" xfId="23768" xr:uid="{762889CB-9424-423B-9E40-1BBC794FEF9D}"/>
    <cellStyle name="Normal 83 4 2 3" xfId="23769" xr:uid="{0D823E35-CF64-4FE3-811A-FDADB35275A7}"/>
    <cellStyle name="Normal 83 4 2 3 2" xfId="23770" xr:uid="{51A06D68-DDE0-4FC2-8573-5117B0D5BA07}"/>
    <cellStyle name="Normal 83 4 2 4" xfId="23771" xr:uid="{4EBECA00-E019-4DB0-BCD7-A18B3EC7498F}"/>
    <cellStyle name="Normal 83 4 3" xfId="23772" xr:uid="{6FF90DD6-65CF-47F8-922D-EB12D95A6961}"/>
    <cellStyle name="Normal 83 4 3 2" xfId="23773" xr:uid="{08FFC03A-EF33-41C8-890F-0690126BA352}"/>
    <cellStyle name="Normal 83 4 3 2 2" xfId="23774" xr:uid="{49F3B32C-1072-4CF2-A4E3-E5BF7B396D82}"/>
    <cellStyle name="Normal 83 4 3 2 2 2" xfId="23775" xr:uid="{E19D7EB7-C078-445E-BCE9-3E4BB8F22BA4}"/>
    <cellStyle name="Normal 83 4 3 2 3" xfId="23776" xr:uid="{FBF1FEE7-5641-4942-A63D-78EAC7751192}"/>
    <cellStyle name="Normal 83 4 3 3" xfId="23777" xr:uid="{637C9A7A-2A72-4556-B8AC-97D218325C9E}"/>
    <cellStyle name="Normal 83 4 3 3 2" xfId="23778" xr:uid="{6217FFEE-9D90-4C9B-9B5B-CABC18F3ECD8}"/>
    <cellStyle name="Normal 83 4 3 4" xfId="23779" xr:uid="{A752F6FA-F779-46CC-80E0-B111A5CCA375}"/>
    <cellStyle name="Normal 83 4 4" xfId="23780" xr:uid="{8FF960FF-EDB6-4618-A421-BE2A639313C4}"/>
    <cellStyle name="Normal 83 4 4 2" xfId="23781" xr:uid="{7A32AD82-5B1D-46E8-A0E8-82E1A2E4D222}"/>
    <cellStyle name="Normal 83 4 4 2 2" xfId="23782" xr:uid="{19E50A71-86F3-4206-9782-3F60926DDDD1}"/>
    <cellStyle name="Normal 83 4 4 2 2 2" xfId="23783" xr:uid="{7DF354ED-8EF7-4387-B6AE-6209309209FE}"/>
    <cellStyle name="Normal 83 4 4 2 3" xfId="23784" xr:uid="{B2FB470C-73C5-4D85-A271-5133C8589957}"/>
    <cellStyle name="Normal 83 4 4 3" xfId="23785" xr:uid="{EE0B94EE-FCBE-4742-94BA-CC7866FC5149}"/>
    <cellStyle name="Normal 83 4 4 3 2" xfId="23786" xr:uid="{E158E959-B7D8-4048-811F-C7F0873DFB9C}"/>
    <cellStyle name="Normal 83 4 4 4" xfId="23787" xr:uid="{B9264EE8-92C7-41F2-89A1-3F6DC5F92F5B}"/>
    <cellStyle name="Normal 83 4 5" xfId="23788" xr:uid="{B17F7D59-3996-4C86-B293-434891ED2BB5}"/>
    <cellStyle name="Normal 83 4 5 2" xfId="23789" xr:uid="{0DB6889F-A56A-4C86-B0E0-C2107C4A3C22}"/>
    <cellStyle name="Normal 83 4 5 2 2" xfId="23790" xr:uid="{B71EDDF3-1620-431F-9F87-8A49255CE6B2}"/>
    <cellStyle name="Normal 83 4 5 3" xfId="23791" xr:uid="{CEB2A30F-53BF-47F4-A94F-DF60A4F6AF33}"/>
    <cellStyle name="Normal 83 4 6" xfId="23792" xr:uid="{F542DCDD-AF26-4A36-820B-232712520BC6}"/>
    <cellStyle name="Normal 83 4 6 2" xfId="23793" xr:uid="{97841FB4-83BB-490A-A8BB-FDB1107EE78B}"/>
    <cellStyle name="Normal 83 4 7" xfId="23794" xr:uid="{AC79BBB9-08FD-4A6C-9B1F-C9DF69BA440C}"/>
    <cellStyle name="Normal 83 5" xfId="23795" xr:uid="{84F107F9-7A74-40A3-9FD6-358949CA4D2C}"/>
    <cellStyle name="Normal 83 5 2" xfId="23796" xr:uid="{01F2B4D9-CB43-41A7-BC8B-854C8E07653B}"/>
    <cellStyle name="Normal 83 5 2 2" xfId="23797" xr:uid="{D6D0AE0E-31CF-4722-9073-5120C24FC54D}"/>
    <cellStyle name="Normal 83 5 2 2 2" xfId="23798" xr:uid="{7BC072B9-E0A0-44F6-9286-918E8880FEC5}"/>
    <cellStyle name="Normal 83 5 2 3" xfId="23799" xr:uid="{794F058E-0F18-43ED-825B-B1DD760FA6CA}"/>
    <cellStyle name="Normal 83 5 3" xfId="23800" xr:uid="{85078C41-8A70-4C3D-8800-20A66DAC789F}"/>
    <cellStyle name="Normal 83 5 3 2" xfId="23801" xr:uid="{E0164AA3-EA8A-4643-9950-0FE63216622F}"/>
    <cellStyle name="Normal 83 5 4" xfId="23802" xr:uid="{E132F24D-B77C-4F12-949B-55B7B52D9CE6}"/>
    <cellStyle name="Normal 83 6" xfId="23803" xr:uid="{D90E6CE7-B8BE-4F66-8DD6-03453F8848D5}"/>
    <cellStyle name="Normal 83 6 2" xfId="23804" xr:uid="{23A0856F-C9AB-46CD-BC05-DF9D0B2DA27C}"/>
    <cellStyle name="Normal 83 6 2 2" xfId="23805" xr:uid="{19BB41EE-2C91-44A9-A91E-0955076EEE6F}"/>
    <cellStyle name="Normal 83 6 2 2 2" xfId="23806" xr:uid="{37C00B3B-DEDC-479A-AC37-BA47E358FE25}"/>
    <cellStyle name="Normal 83 6 2 3" xfId="23807" xr:uid="{B780F471-27C3-40E9-AFD6-995B874AB6D3}"/>
    <cellStyle name="Normal 83 6 3" xfId="23808" xr:uid="{3B873341-677E-4AA0-A7A6-C4A8445667CC}"/>
    <cellStyle name="Normal 83 6 3 2" xfId="23809" xr:uid="{FE6C5ECD-0E6D-4D2F-AB3F-14E37FA05230}"/>
    <cellStyle name="Normal 83 6 4" xfId="23810" xr:uid="{6F86843A-CF95-491C-A23A-92F6E4C582E9}"/>
    <cellStyle name="Normal 83 7" xfId="23811" xr:uid="{7841872C-C697-42A9-BEC8-AF78FC0171E4}"/>
    <cellStyle name="Normal 83 7 2" xfId="23812" xr:uid="{E752AE90-9AEA-49B9-811F-3073F53C22D3}"/>
    <cellStyle name="Normal 83 7 2 2" xfId="23813" xr:uid="{982AD5E1-455E-4665-922F-236291B67937}"/>
    <cellStyle name="Normal 83 7 2 2 2" xfId="23814" xr:uid="{12090B9B-6480-4A9A-9D15-DA2EF6AFE0A0}"/>
    <cellStyle name="Normal 83 7 2 3" xfId="23815" xr:uid="{0A060566-4522-4C2B-BE3B-D0AA970971F8}"/>
    <cellStyle name="Normal 83 7 3" xfId="23816" xr:uid="{A8E82933-E13A-4CB4-99D5-7513ADA360B5}"/>
    <cellStyle name="Normal 83 7 3 2" xfId="23817" xr:uid="{96F0C229-C2AE-4222-94AD-4ED5E8667A46}"/>
    <cellStyle name="Normal 83 7 4" xfId="23818" xr:uid="{C5E8413D-2F31-4198-8510-BDD6C17EF411}"/>
    <cellStyle name="Normal 83 8" xfId="23819" xr:uid="{A94947BC-E533-40DC-90E6-6A88C6CC8619}"/>
    <cellStyle name="Normal 83 8 2" xfId="23820" xr:uid="{A46EAAFA-C3E4-4DF4-A1AD-F97C0BB6A4B1}"/>
    <cellStyle name="Normal 83 8 2 2" xfId="23821" xr:uid="{63A1EC3B-DC71-46D2-8639-36170DF59B43}"/>
    <cellStyle name="Normal 83 8 3" xfId="23822" xr:uid="{D42FFEB0-1FF3-4AD3-8252-EA5B80AE1003}"/>
    <cellStyle name="Normal 83 9" xfId="23823" xr:uid="{91CB2ED5-56E8-4699-9DC8-A8430EA3AC6D}"/>
    <cellStyle name="Normal 83 9 2" xfId="23824" xr:uid="{EFB5C7ED-5C89-4549-8A9A-29B979E928C2}"/>
    <cellStyle name="Normal 84" xfId="23825" xr:uid="{EAEE656C-7A37-4020-98BC-5B368D30D818}"/>
    <cellStyle name="Normal 84 10" xfId="23826" xr:uid="{D184A889-B7E3-4B4B-9012-7CB6DAC69FAC}"/>
    <cellStyle name="Normal 84 2" xfId="23827" xr:uid="{6BA8C2B0-3C9D-47BE-8CD8-6AAF32206C31}"/>
    <cellStyle name="Normal 84 2 2" xfId="23828" xr:uid="{EEDD7FC0-C73D-4611-8C4B-7ED5EBAA4CA9}"/>
    <cellStyle name="Normal 84 2 2 2" xfId="23829" xr:uid="{A6C4093C-9AAC-470F-AA63-BD2AC0D5C204}"/>
    <cellStyle name="Normal 84 2 2 2 2" xfId="23830" xr:uid="{BD613E74-927C-4330-8738-128A8C6A04E1}"/>
    <cellStyle name="Normal 84 2 2 2 2 2" xfId="23831" xr:uid="{0B147B10-4E39-4169-98DD-398A89BE62D6}"/>
    <cellStyle name="Normal 84 2 2 2 2 2 2" xfId="23832" xr:uid="{4EC5A41E-3B74-4C4C-89CD-9C1A276A105E}"/>
    <cellStyle name="Normal 84 2 2 2 2 3" xfId="23833" xr:uid="{F9B13D42-F310-49FF-A540-F9DD196181C7}"/>
    <cellStyle name="Normal 84 2 2 2 3" xfId="23834" xr:uid="{15118AE5-A4C3-4910-8D0A-7236794C1989}"/>
    <cellStyle name="Normal 84 2 2 2 3 2" xfId="23835" xr:uid="{D0D01681-25B3-42A4-8327-1DCDA91D81CB}"/>
    <cellStyle name="Normal 84 2 2 2 4" xfId="23836" xr:uid="{6955845B-B701-4FB5-92F7-607C0257AD1F}"/>
    <cellStyle name="Normal 84 2 2 3" xfId="23837" xr:uid="{DEFBFE4E-997B-473F-AB05-B171DCCD90EA}"/>
    <cellStyle name="Normal 84 2 2 3 2" xfId="23838" xr:uid="{B92B2B6D-9DA6-4F48-B4A7-0D5F01F3D8EC}"/>
    <cellStyle name="Normal 84 2 2 3 2 2" xfId="23839" xr:uid="{E4399F52-7EFB-4B7D-97D1-44A19B28C2E0}"/>
    <cellStyle name="Normal 84 2 2 3 2 2 2" xfId="23840" xr:uid="{C7951CD0-269C-47D4-8ACB-6B23523F15BF}"/>
    <cellStyle name="Normal 84 2 2 3 2 3" xfId="23841" xr:uid="{AB6B6401-7BDF-4581-BD58-E208AD826930}"/>
    <cellStyle name="Normal 84 2 2 3 3" xfId="23842" xr:uid="{6DCA854D-D626-4B69-97F4-2F10CEE4E47D}"/>
    <cellStyle name="Normal 84 2 2 3 3 2" xfId="23843" xr:uid="{BC8D8795-ABA0-41C0-9FA7-8825CC786600}"/>
    <cellStyle name="Normal 84 2 2 3 4" xfId="23844" xr:uid="{38B54ADC-479E-44F8-B963-315B98C81B69}"/>
    <cellStyle name="Normal 84 2 2 4" xfId="23845" xr:uid="{F46E657C-8E60-44E5-995F-AD60C88BE0B4}"/>
    <cellStyle name="Normal 84 2 2 4 2" xfId="23846" xr:uid="{276BEFEC-439E-4F4F-86D4-55E44D18CFB7}"/>
    <cellStyle name="Normal 84 2 2 4 2 2" xfId="23847" xr:uid="{718D7D97-D36B-40FB-881A-8A493F7C525F}"/>
    <cellStyle name="Normal 84 2 2 4 2 2 2" xfId="23848" xr:uid="{601F6924-A808-45F1-896B-9F94DA2B6822}"/>
    <cellStyle name="Normal 84 2 2 4 2 3" xfId="23849" xr:uid="{4A6DF15B-90B2-4235-ACCE-E32C622B380B}"/>
    <cellStyle name="Normal 84 2 2 4 3" xfId="23850" xr:uid="{49104CC5-307D-405E-902E-0FFBA392418C}"/>
    <cellStyle name="Normal 84 2 2 4 3 2" xfId="23851" xr:uid="{31986C89-4BE0-4690-AD30-DD8ABB017C9E}"/>
    <cellStyle name="Normal 84 2 2 4 4" xfId="23852" xr:uid="{FE54475B-759E-4B50-A489-6838BC3E89FB}"/>
    <cellStyle name="Normal 84 2 2 5" xfId="23853" xr:uid="{0F8F8E3A-635D-4B91-8F60-106D54A51D48}"/>
    <cellStyle name="Normal 84 2 2 5 2" xfId="23854" xr:uid="{747F3D62-B8B8-403D-9A0C-C51EA0C37801}"/>
    <cellStyle name="Normal 84 2 2 5 2 2" xfId="23855" xr:uid="{F9E9961A-416D-4978-AF5E-A48EE0678060}"/>
    <cellStyle name="Normal 84 2 2 5 3" xfId="23856" xr:uid="{5AAECF1E-B244-42BA-B812-7ED18EBCADCD}"/>
    <cellStyle name="Normal 84 2 2 6" xfId="23857" xr:uid="{30E26B4C-5B1B-41D7-AE9D-57FB27C793F1}"/>
    <cellStyle name="Normal 84 2 2 6 2" xfId="23858" xr:uid="{5CE94183-A418-4782-9E87-19E8E0C4129B}"/>
    <cellStyle name="Normal 84 2 2 7" xfId="23859" xr:uid="{1251DDF2-15E3-4D29-BF9B-4E5544DE4D88}"/>
    <cellStyle name="Normal 84 2 3" xfId="23860" xr:uid="{F2BD0442-E594-4CEF-8DA2-8BDDAB789296}"/>
    <cellStyle name="Normal 84 2 3 2" xfId="23861" xr:uid="{72E62543-2608-4274-833A-8BA0DDFACB1E}"/>
    <cellStyle name="Normal 84 2 3 2 2" xfId="23862" xr:uid="{943F5B67-F7A3-4714-A0DE-C20BC81DEC2F}"/>
    <cellStyle name="Normal 84 2 3 2 2 2" xfId="23863" xr:uid="{21A13660-BDFC-42D8-91D7-821CC7615216}"/>
    <cellStyle name="Normal 84 2 3 2 3" xfId="23864" xr:uid="{A206F941-7DDD-404D-8019-6AA72580195B}"/>
    <cellStyle name="Normal 84 2 3 3" xfId="23865" xr:uid="{052A240B-FC66-484A-BCCD-367805AC1B5F}"/>
    <cellStyle name="Normal 84 2 3 3 2" xfId="23866" xr:uid="{E24BF637-4C1C-4CCB-A0B2-DE2C316BCF7A}"/>
    <cellStyle name="Normal 84 2 3 4" xfId="23867" xr:uid="{52AA2D94-2DFE-43BE-981E-08E0E205AD58}"/>
    <cellStyle name="Normal 84 2 4" xfId="23868" xr:uid="{55AA11F0-F407-4883-A6B4-512988DC3D94}"/>
    <cellStyle name="Normal 84 2 4 2" xfId="23869" xr:uid="{2B55C927-B376-4CA5-BEC7-2641DAD3A7A0}"/>
    <cellStyle name="Normal 84 2 4 2 2" xfId="23870" xr:uid="{45E272E6-F0C7-4D31-A8F9-203BC8DBBEAA}"/>
    <cellStyle name="Normal 84 2 4 2 2 2" xfId="23871" xr:uid="{775B0F1D-0853-4AF7-A1D9-4F2EE9430EA0}"/>
    <cellStyle name="Normal 84 2 4 2 3" xfId="23872" xr:uid="{0690EEA4-50A0-41C9-9B1B-F842CF342315}"/>
    <cellStyle name="Normal 84 2 4 3" xfId="23873" xr:uid="{F57E9A82-1190-42D0-932D-44B5EC3FA1E3}"/>
    <cellStyle name="Normal 84 2 4 3 2" xfId="23874" xr:uid="{E6C31FE2-51AF-467C-94B0-0E20116259F9}"/>
    <cellStyle name="Normal 84 2 4 4" xfId="23875" xr:uid="{600C9C00-CC4C-440D-9D91-427DCC1B0186}"/>
    <cellStyle name="Normal 84 2 5" xfId="23876" xr:uid="{1E164348-C260-4662-8CEF-12999A21DB69}"/>
    <cellStyle name="Normal 84 2 5 2" xfId="23877" xr:uid="{A326A73F-62CC-4494-836B-3B0B89B3C667}"/>
    <cellStyle name="Normal 84 2 5 2 2" xfId="23878" xr:uid="{C019D645-10F6-4FDE-9A11-3CE2757A4127}"/>
    <cellStyle name="Normal 84 2 5 2 2 2" xfId="23879" xr:uid="{2A58FD04-C9C2-4744-A0F2-F20891A2F8F9}"/>
    <cellStyle name="Normal 84 2 5 2 3" xfId="23880" xr:uid="{DCE0169E-0AA1-4F4A-8686-E3BE1C6B78CD}"/>
    <cellStyle name="Normal 84 2 5 3" xfId="23881" xr:uid="{8D66DF61-FE13-440F-AF82-156042E0B91A}"/>
    <cellStyle name="Normal 84 2 5 3 2" xfId="23882" xr:uid="{7B597580-233F-4C0D-9AD1-F97E430EE801}"/>
    <cellStyle name="Normal 84 2 5 4" xfId="23883" xr:uid="{1A6322E0-B144-4225-A16F-5F2DDC76BF9F}"/>
    <cellStyle name="Normal 84 2 6" xfId="23884" xr:uid="{48729381-9ECB-488B-BBAF-7A1A23C59508}"/>
    <cellStyle name="Normal 84 2 6 2" xfId="23885" xr:uid="{473A9050-99A0-4F7C-A03C-E205F086DFC1}"/>
    <cellStyle name="Normal 84 2 6 2 2" xfId="23886" xr:uid="{6FEADEA2-A305-47D6-A33C-7E580DFD029E}"/>
    <cellStyle name="Normal 84 2 6 3" xfId="23887" xr:uid="{3D5DCA88-4146-4A84-9C26-4854ED27D0B6}"/>
    <cellStyle name="Normal 84 2 7" xfId="23888" xr:uid="{5445E9F3-62EF-4F35-BFCE-162293423EE0}"/>
    <cellStyle name="Normal 84 2 7 2" xfId="23889" xr:uid="{FA4E3DED-BACE-46E4-9B35-94A31E7045FF}"/>
    <cellStyle name="Normal 84 2 8" xfId="23890" xr:uid="{A422F7C4-37F5-44E7-878D-46E08778157E}"/>
    <cellStyle name="Normal 84 3" xfId="23891" xr:uid="{5E5922FA-390A-44B3-9276-CF135BFF3ECE}"/>
    <cellStyle name="Normal 84 3 2" xfId="23892" xr:uid="{E3E245CC-A7AF-4860-8C02-67EFBCA2058A}"/>
    <cellStyle name="Normal 84 3 2 2" xfId="23893" xr:uid="{BB0DC307-6A17-49DD-BF02-F75E26B02060}"/>
    <cellStyle name="Normal 84 3 2 2 2" xfId="23894" xr:uid="{954CE8DE-34CD-45EF-9230-EDD49AB66F9A}"/>
    <cellStyle name="Normal 84 3 2 2 2 2" xfId="23895" xr:uid="{FB774E03-B101-41A5-9C12-A7AB5149A255}"/>
    <cellStyle name="Normal 84 3 2 2 2 2 2" xfId="23896" xr:uid="{F89573AD-49AB-42EF-87E2-C956C270EFDB}"/>
    <cellStyle name="Normal 84 3 2 2 2 3" xfId="23897" xr:uid="{2B40C6BB-C079-4C77-857D-5D46114C3B96}"/>
    <cellStyle name="Normal 84 3 2 2 3" xfId="23898" xr:uid="{825444E8-CB4A-4969-B403-5D202A394495}"/>
    <cellStyle name="Normal 84 3 2 2 3 2" xfId="23899" xr:uid="{2497C8B9-CC91-4306-A96C-37B4AE01682D}"/>
    <cellStyle name="Normal 84 3 2 2 4" xfId="23900" xr:uid="{6998F3C8-519D-4FF4-AE04-EBE81B187A75}"/>
    <cellStyle name="Normal 84 3 2 3" xfId="23901" xr:uid="{1F429660-52ED-4FCC-827E-3ABD981BC9DB}"/>
    <cellStyle name="Normal 84 3 2 3 2" xfId="23902" xr:uid="{F00F823C-89E9-475E-8F0B-BD14390F6D40}"/>
    <cellStyle name="Normal 84 3 2 3 2 2" xfId="23903" xr:uid="{DFAC4B40-545E-4020-AB37-866325683497}"/>
    <cellStyle name="Normal 84 3 2 3 2 2 2" xfId="23904" xr:uid="{E79897D3-08EC-4D2B-8FB2-A53F8EAD8452}"/>
    <cellStyle name="Normal 84 3 2 3 2 3" xfId="23905" xr:uid="{5118598C-B584-4401-A0CE-521845565F59}"/>
    <cellStyle name="Normal 84 3 2 3 3" xfId="23906" xr:uid="{6CAF31CA-FABC-4045-A5E1-1C44701FD89C}"/>
    <cellStyle name="Normal 84 3 2 3 3 2" xfId="23907" xr:uid="{FB294EE3-570A-4FEE-88B0-4D6431128C01}"/>
    <cellStyle name="Normal 84 3 2 3 4" xfId="23908" xr:uid="{40BC4A41-1C3D-4318-B736-2387A0057943}"/>
    <cellStyle name="Normal 84 3 2 4" xfId="23909" xr:uid="{7EB360FC-F0E9-4827-8525-CF31345FA192}"/>
    <cellStyle name="Normal 84 3 2 4 2" xfId="23910" xr:uid="{BCF09161-D508-487A-A833-EFB208AA8DEA}"/>
    <cellStyle name="Normal 84 3 2 4 2 2" xfId="23911" xr:uid="{84CBB383-1C27-4D66-80E8-09A677CAD3D0}"/>
    <cellStyle name="Normal 84 3 2 4 2 2 2" xfId="23912" xr:uid="{CB51A9D3-DFC4-4A9A-BDA8-28561C72911D}"/>
    <cellStyle name="Normal 84 3 2 4 2 3" xfId="23913" xr:uid="{D2C66645-B37B-4854-8950-862533BDBB2C}"/>
    <cellStyle name="Normal 84 3 2 4 3" xfId="23914" xr:uid="{638561D7-41BB-41AE-85CC-103812EEB942}"/>
    <cellStyle name="Normal 84 3 2 4 3 2" xfId="23915" xr:uid="{FEB6BC6C-3043-4308-82F7-29B8F7EFCCAB}"/>
    <cellStyle name="Normal 84 3 2 4 4" xfId="23916" xr:uid="{14DA38B7-575E-4E07-97EC-49AA6FC54437}"/>
    <cellStyle name="Normal 84 3 2 5" xfId="23917" xr:uid="{FA8B5544-8318-4FF5-885A-5907C27A4512}"/>
    <cellStyle name="Normal 84 3 2 5 2" xfId="23918" xr:uid="{A27BAF42-4200-4009-8804-35D787425E8A}"/>
    <cellStyle name="Normal 84 3 2 5 2 2" xfId="23919" xr:uid="{A481858F-164D-46CB-93AD-DC9F7FE8AFB3}"/>
    <cellStyle name="Normal 84 3 2 5 3" xfId="23920" xr:uid="{2F207EE7-E6C3-450B-B36E-F6DF40A3D0B8}"/>
    <cellStyle name="Normal 84 3 2 6" xfId="23921" xr:uid="{8C5141BC-9127-4DAF-A3B1-8D4DE4E993E8}"/>
    <cellStyle name="Normal 84 3 2 6 2" xfId="23922" xr:uid="{60846EE4-68BA-4EEC-938A-2DECCCB155B4}"/>
    <cellStyle name="Normal 84 3 2 7" xfId="23923" xr:uid="{61093465-8E90-48BA-A976-0F3ACB63AF59}"/>
    <cellStyle name="Normal 84 3 3" xfId="23924" xr:uid="{F93855B1-4E91-4BFA-853B-1253B5C0911F}"/>
    <cellStyle name="Normal 84 3 3 2" xfId="23925" xr:uid="{E0340F60-ADB9-4798-A1FB-05C8C786B780}"/>
    <cellStyle name="Normal 84 3 3 2 2" xfId="23926" xr:uid="{DFB3003C-E2BB-4EBB-BE6A-84B8675CB129}"/>
    <cellStyle name="Normal 84 3 3 2 2 2" xfId="23927" xr:uid="{E4A053B0-D2E4-423E-B209-EBEF93D073CF}"/>
    <cellStyle name="Normal 84 3 3 2 3" xfId="23928" xr:uid="{0BD7C6BC-DE43-490B-8107-4508F743009E}"/>
    <cellStyle name="Normal 84 3 3 3" xfId="23929" xr:uid="{97992177-36CC-47B5-892C-F3EC6B361E61}"/>
    <cellStyle name="Normal 84 3 3 3 2" xfId="23930" xr:uid="{21DA6E76-6179-4E84-BD4B-81F064422D32}"/>
    <cellStyle name="Normal 84 3 3 4" xfId="23931" xr:uid="{3E8758F9-F1A0-4BC1-AF9B-7E80ED3F0836}"/>
    <cellStyle name="Normal 84 3 4" xfId="23932" xr:uid="{52833AB7-54B3-468F-BD91-2A273E9DFD07}"/>
    <cellStyle name="Normal 84 3 4 2" xfId="23933" xr:uid="{970485C9-D550-45DC-83D7-EBA0DECF5E22}"/>
    <cellStyle name="Normal 84 3 4 2 2" xfId="23934" xr:uid="{6344B024-9C9C-4D6C-B90B-A478C375C11A}"/>
    <cellStyle name="Normal 84 3 4 2 2 2" xfId="23935" xr:uid="{AC8C3A74-7AAE-4A68-8BE6-FC29C86CE388}"/>
    <cellStyle name="Normal 84 3 4 2 3" xfId="23936" xr:uid="{BF48AF3C-E927-44B9-8BA9-1999E51723E5}"/>
    <cellStyle name="Normal 84 3 4 3" xfId="23937" xr:uid="{9D64E15F-949B-4D62-9C34-7C6A6064C538}"/>
    <cellStyle name="Normal 84 3 4 3 2" xfId="23938" xr:uid="{AEEF29E6-2322-4203-B154-B084734F45D1}"/>
    <cellStyle name="Normal 84 3 4 4" xfId="23939" xr:uid="{03C3BD2B-6B65-4244-ADBE-CFDFAD0B0908}"/>
    <cellStyle name="Normal 84 3 5" xfId="23940" xr:uid="{950ACFBF-97FA-405B-8B99-9C7E46799314}"/>
    <cellStyle name="Normal 84 3 5 2" xfId="23941" xr:uid="{AE23EB19-339D-4471-8290-B81BFB1D63F9}"/>
    <cellStyle name="Normal 84 3 5 2 2" xfId="23942" xr:uid="{906E7012-7BCC-4C6A-B454-7732F57571C3}"/>
    <cellStyle name="Normal 84 3 5 2 2 2" xfId="23943" xr:uid="{52AE89EE-3019-43B6-BDBA-6A32806571C6}"/>
    <cellStyle name="Normal 84 3 5 2 3" xfId="23944" xr:uid="{DC8F49EC-13DF-4033-AD4A-67B6774FC4F2}"/>
    <cellStyle name="Normal 84 3 5 3" xfId="23945" xr:uid="{5636AB71-A582-4188-ADE5-6FC7AB7D0D26}"/>
    <cellStyle name="Normal 84 3 5 3 2" xfId="23946" xr:uid="{303238BA-60E3-464C-B103-AFC437DADF5D}"/>
    <cellStyle name="Normal 84 3 5 4" xfId="23947" xr:uid="{531D6760-EF05-4E7F-8A6F-C6B8F69FA9DC}"/>
    <cellStyle name="Normal 84 3 6" xfId="23948" xr:uid="{21FD7573-E2A0-4700-A396-3706C4278369}"/>
    <cellStyle name="Normal 84 3 6 2" xfId="23949" xr:uid="{DA4EE91B-B97E-44FB-B889-C131A306A167}"/>
    <cellStyle name="Normal 84 3 6 2 2" xfId="23950" xr:uid="{E97D2AD1-888C-4EE5-8B38-868C474870DB}"/>
    <cellStyle name="Normal 84 3 6 3" xfId="23951" xr:uid="{15AB9685-928F-4EC0-85FA-1570B5AE32D8}"/>
    <cellStyle name="Normal 84 3 7" xfId="23952" xr:uid="{EBD47EA2-6DE7-4821-8D88-11B0A7D5058B}"/>
    <cellStyle name="Normal 84 3 7 2" xfId="23953" xr:uid="{13FEDD50-A79B-47B7-AF75-7BFC34CABA93}"/>
    <cellStyle name="Normal 84 3 8" xfId="23954" xr:uid="{FAFDF99E-E4D5-4C42-9734-7CE77B865B90}"/>
    <cellStyle name="Normal 84 4" xfId="23955" xr:uid="{6D772809-AE8B-4A2F-A2C2-4BD9E092AF2F}"/>
    <cellStyle name="Normal 84 4 2" xfId="23956" xr:uid="{4A8F189B-2CCF-4C18-8987-E2CB4A9D54E4}"/>
    <cellStyle name="Normal 84 4 2 2" xfId="23957" xr:uid="{5B23C0C1-240B-469C-A333-4B18D0694F69}"/>
    <cellStyle name="Normal 84 4 2 2 2" xfId="23958" xr:uid="{E2807528-3DE0-451E-9CC7-9804506EF4E1}"/>
    <cellStyle name="Normal 84 4 2 2 2 2" xfId="23959" xr:uid="{53D5706C-B684-4FCE-863F-B7883DC976C9}"/>
    <cellStyle name="Normal 84 4 2 2 3" xfId="23960" xr:uid="{C8BB77ED-6FE4-4FDF-9BB3-D5AC3E4945C3}"/>
    <cellStyle name="Normal 84 4 2 3" xfId="23961" xr:uid="{A223AEB7-19A6-44D3-889D-9F969EE0DE76}"/>
    <cellStyle name="Normal 84 4 2 3 2" xfId="23962" xr:uid="{2F4AC986-4A02-47F9-B2AD-5E2D1A6F4823}"/>
    <cellStyle name="Normal 84 4 2 4" xfId="23963" xr:uid="{31D7FD09-B7EC-451A-BC18-32870CE4346B}"/>
    <cellStyle name="Normal 84 4 3" xfId="23964" xr:uid="{B64D7C6E-12BC-4691-8C23-55C766ADC438}"/>
    <cellStyle name="Normal 84 4 3 2" xfId="23965" xr:uid="{FFE91CEB-E957-4D86-A206-CA61961374B7}"/>
    <cellStyle name="Normal 84 4 3 2 2" xfId="23966" xr:uid="{D7ED8E2E-156E-48AF-A30C-852D686D94AA}"/>
    <cellStyle name="Normal 84 4 3 2 2 2" xfId="23967" xr:uid="{098DC52B-ADF0-47DA-8376-420186C1F192}"/>
    <cellStyle name="Normal 84 4 3 2 3" xfId="23968" xr:uid="{9A6658DA-7FFB-48EF-BB4A-E2E18E6DA2E6}"/>
    <cellStyle name="Normal 84 4 3 3" xfId="23969" xr:uid="{38D5DBF1-9B26-45A5-AFBF-A146F1A25E8C}"/>
    <cellStyle name="Normal 84 4 3 3 2" xfId="23970" xr:uid="{4C7A9595-11D7-4311-8E03-2A55F849C2DA}"/>
    <cellStyle name="Normal 84 4 3 4" xfId="23971" xr:uid="{63555530-EDC5-407B-8F19-1EA5C3CB332F}"/>
    <cellStyle name="Normal 84 4 4" xfId="23972" xr:uid="{3F8D24E2-332C-493A-BA8A-ACD6E51D327A}"/>
    <cellStyle name="Normal 84 4 4 2" xfId="23973" xr:uid="{60C50CD6-FB19-41A6-9B74-CC775C6DECBC}"/>
    <cellStyle name="Normal 84 4 4 2 2" xfId="23974" xr:uid="{F35437EB-BD7B-4448-807B-8A257BCC3A16}"/>
    <cellStyle name="Normal 84 4 4 2 2 2" xfId="23975" xr:uid="{8EB36F03-4104-4CFF-9DE4-761C34232978}"/>
    <cellStyle name="Normal 84 4 4 2 3" xfId="23976" xr:uid="{879EB332-9474-408A-8A9E-504734BC7593}"/>
    <cellStyle name="Normal 84 4 4 3" xfId="23977" xr:uid="{0C31EA1A-1FF9-4B07-830B-31F416462FB5}"/>
    <cellStyle name="Normal 84 4 4 3 2" xfId="23978" xr:uid="{A30205E1-4FA6-45D9-986C-19C705DF9FFF}"/>
    <cellStyle name="Normal 84 4 4 4" xfId="23979" xr:uid="{B8AD8022-E3EB-4E91-AAE1-5A74EBEB06FE}"/>
    <cellStyle name="Normal 84 4 5" xfId="23980" xr:uid="{15EC9FB3-B261-4FE8-9EF6-D66C159FFED3}"/>
    <cellStyle name="Normal 84 4 5 2" xfId="23981" xr:uid="{47FDFC78-9649-4492-BFE0-F521BDFFFB3A}"/>
    <cellStyle name="Normal 84 4 5 2 2" xfId="23982" xr:uid="{FFEDF8EF-83A3-4D58-A256-99AC0C4B553B}"/>
    <cellStyle name="Normal 84 4 5 3" xfId="23983" xr:uid="{CE491E3F-3169-496D-A2AF-8CEEEC124C38}"/>
    <cellStyle name="Normal 84 4 6" xfId="23984" xr:uid="{25D5A716-87A8-47FD-A012-BEA252B55F89}"/>
    <cellStyle name="Normal 84 4 6 2" xfId="23985" xr:uid="{6AABCE6A-DBC6-47F2-8F65-25FA2871F29F}"/>
    <cellStyle name="Normal 84 4 7" xfId="23986" xr:uid="{54B98AF6-C167-4D69-BA54-9729FF12465C}"/>
    <cellStyle name="Normal 84 5" xfId="23987" xr:uid="{3EF11D17-9CD8-46A3-A426-B587D0C8A6B8}"/>
    <cellStyle name="Normal 84 5 2" xfId="23988" xr:uid="{A05AE9E8-D4C4-4377-9C39-D7FE0EA33B2E}"/>
    <cellStyle name="Normal 84 5 2 2" xfId="23989" xr:uid="{F0DD35E4-23B3-4E6B-B46D-3C9685EFDFC0}"/>
    <cellStyle name="Normal 84 5 2 2 2" xfId="23990" xr:uid="{F3E44F7B-606B-4C85-AC71-7C492264811D}"/>
    <cellStyle name="Normal 84 5 2 3" xfId="23991" xr:uid="{7BF23606-3BEB-4E7B-8AB6-88CF35B61065}"/>
    <cellStyle name="Normal 84 5 3" xfId="23992" xr:uid="{E814DF2A-F0F9-47F8-A5BA-D30004482A42}"/>
    <cellStyle name="Normal 84 5 3 2" xfId="23993" xr:uid="{D70E6310-1A1F-47CC-98F1-653E6C156913}"/>
    <cellStyle name="Normal 84 5 4" xfId="23994" xr:uid="{2D220A4C-8DAB-4339-8DC5-8E99AFA9F4F9}"/>
    <cellStyle name="Normal 84 6" xfId="23995" xr:uid="{F2924BFD-F641-4DF0-891B-7892EDB769E7}"/>
    <cellStyle name="Normal 84 6 2" xfId="23996" xr:uid="{03796807-08C7-4BE5-907F-E9ED2CC7EE17}"/>
    <cellStyle name="Normal 84 6 2 2" xfId="23997" xr:uid="{5CF7D3DA-6280-4C3C-9C65-DAF4EBE416AF}"/>
    <cellStyle name="Normal 84 6 2 2 2" xfId="23998" xr:uid="{605A435E-7A3B-4435-AB83-81E19578C2CA}"/>
    <cellStyle name="Normal 84 6 2 3" xfId="23999" xr:uid="{1D9B8CEE-44F9-42F7-97DC-ABBD97E75EF2}"/>
    <cellStyle name="Normal 84 6 3" xfId="24000" xr:uid="{8A4A0F70-5CC6-4DBB-9EFF-EF1A1DF05D33}"/>
    <cellStyle name="Normal 84 6 3 2" xfId="24001" xr:uid="{2FE7B72A-7187-404C-9CD3-5B5CF9EFB701}"/>
    <cellStyle name="Normal 84 6 4" xfId="24002" xr:uid="{0D17746D-6E1D-4098-BB8D-C8D2D37CC20A}"/>
    <cellStyle name="Normal 84 7" xfId="24003" xr:uid="{C3534867-900D-4C95-823C-D555F855069C}"/>
    <cellStyle name="Normal 84 7 2" xfId="24004" xr:uid="{B8F7143C-C221-45B1-92D7-D231B268A4B7}"/>
    <cellStyle name="Normal 84 7 2 2" xfId="24005" xr:uid="{8A5E6742-9DB4-49EB-8618-51C55BD59903}"/>
    <cellStyle name="Normal 84 7 2 2 2" xfId="24006" xr:uid="{069CBBAA-BD3F-470A-AB6F-45D460E51583}"/>
    <cellStyle name="Normal 84 7 2 3" xfId="24007" xr:uid="{0335785E-D9AF-4EF8-9FEF-49EFA44C5CDD}"/>
    <cellStyle name="Normal 84 7 3" xfId="24008" xr:uid="{80FA4C56-4071-4D0C-9DBD-B24093549A56}"/>
    <cellStyle name="Normal 84 7 3 2" xfId="24009" xr:uid="{28838CC6-5BC3-4594-B2E6-51AD8E2981CA}"/>
    <cellStyle name="Normal 84 7 4" xfId="24010" xr:uid="{53502C45-58A1-43CD-834C-24B306E02E12}"/>
    <cellStyle name="Normal 84 8" xfId="24011" xr:uid="{40E50F71-226D-4013-8152-45460EA8AC2C}"/>
    <cellStyle name="Normal 84 8 2" xfId="24012" xr:uid="{FD696A83-C837-4D84-B648-6D43EE60E4B7}"/>
    <cellStyle name="Normal 84 8 2 2" xfId="24013" xr:uid="{8CB67A2C-3865-415A-A56D-AB5B40310E64}"/>
    <cellStyle name="Normal 84 8 3" xfId="24014" xr:uid="{D58B3FB0-CB88-45B9-A1F1-27BE90D5E235}"/>
    <cellStyle name="Normal 84 9" xfId="24015" xr:uid="{D336B68A-DABF-4DD4-A136-5914432767CC}"/>
    <cellStyle name="Normal 84 9 2" xfId="24016" xr:uid="{AE3926DF-77B3-4934-99DE-07FC84B00B06}"/>
    <cellStyle name="Normal 85" xfId="24017" xr:uid="{F2FF1090-8BB6-444C-8802-4C0FE5B18D97}"/>
    <cellStyle name="Normal 85 10" xfId="24018" xr:uid="{7288D019-092B-41D2-8A0C-F2C46056A70D}"/>
    <cellStyle name="Normal 85 2" xfId="24019" xr:uid="{AA8C7430-870A-4A9B-8D02-556D6035193D}"/>
    <cellStyle name="Normal 85 2 2" xfId="24020" xr:uid="{E93EC78A-DA36-4CCB-A01E-6C4C92B1592C}"/>
    <cellStyle name="Normal 85 2 2 2" xfId="24021" xr:uid="{26398955-918C-4AE3-8497-779B2139CB89}"/>
    <cellStyle name="Normal 85 2 2 2 2" xfId="24022" xr:uid="{0097EFC7-3D2F-4D5A-AF90-AA6F31910B78}"/>
    <cellStyle name="Normal 85 2 2 2 2 2" xfId="24023" xr:uid="{C0C2DF11-6271-4BC4-9C85-FE8FC1C10B4E}"/>
    <cellStyle name="Normal 85 2 2 2 2 2 2" xfId="24024" xr:uid="{E95B5FF0-03E8-4028-BEC9-521B4823C1EC}"/>
    <cellStyle name="Normal 85 2 2 2 2 3" xfId="24025" xr:uid="{25829BC4-4DC6-469E-AED7-FBB0DDEE25D2}"/>
    <cellStyle name="Normal 85 2 2 2 3" xfId="24026" xr:uid="{9C95DA28-C372-4B42-89B4-5F5B37426BE8}"/>
    <cellStyle name="Normal 85 2 2 2 3 2" xfId="24027" xr:uid="{2906B664-7074-4F1C-A109-064A5D14286D}"/>
    <cellStyle name="Normal 85 2 2 2 4" xfId="24028" xr:uid="{1FDADB7E-7B76-4E73-A35F-BCCE4E94DC64}"/>
    <cellStyle name="Normal 85 2 2 3" xfId="24029" xr:uid="{5ACD2E96-05FB-44FB-B92E-9B730C9F5E6C}"/>
    <cellStyle name="Normal 85 2 2 3 2" xfId="24030" xr:uid="{68388C10-99F0-4963-9EE4-1AE116B46D48}"/>
    <cellStyle name="Normal 85 2 2 3 2 2" xfId="24031" xr:uid="{81D27A58-EC2D-4FB6-83CA-9EA020E30F9A}"/>
    <cellStyle name="Normal 85 2 2 3 2 2 2" xfId="24032" xr:uid="{5376000C-7C44-4476-AC53-7787BBF59CD6}"/>
    <cellStyle name="Normal 85 2 2 3 2 3" xfId="24033" xr:uid="{5E3E61C5-0B36-4221-BACF-763BD1DA12ED}"/>
    <cellStyle name="Normal 85 2 2 3 3" xfId="24034" xr:uid="{A37772D5-6A53-4B9D-879F-119715D3F108}"/>
    <cellStyle name="Normal 85 2 2 3 3 2" xfId="24035" xr:uid="{315E4BBD-4D8A-4536-9E60-8E83446DFE59}"/>
    <cellStyle name="Normal 85 2 2 3 4" xfId="24036" xr:uid="{872BA1A5-0DBB-45B0-991A-95C7C0AB7147}"/>
    <cellStyle name="Normal 85 2 2 4" xfId="24037" xr:uid="{4E4D57AD-53AB-4C6A-8CC6-7B231D6AF8BA}"/>
    <cellStyle name="Normal 85 2 2 4 2" xfId="24038" xr:uid="{4253B50A-48EC-4700-BC2F-15036A0A1957}"/>
    <cellStyle name="Normal 85 2 2 4 2 2" xfId="24039" xr:uid="{344D3C7A-9436-4771-9438-DB3D58149234}"/>
    <cellStyle name="Normal 85 2 2 4 2 2 2" xfId="24040" xr:uid="{D4A799F7-853D-4483-A6F9-1E5F4DF87761}"/>
    <cellStyle name="Normal 85 2 2 4 2 3" xfId="24041" xr:uid="{C57C3E3F-5460-4B71-9409-EEC562A3C9B3}"/>
    <cellStyle name="Normal 85 2 2 4 3" xfId="24042" xr:uid="{E8FF1A47-11FC-4C3F-AE7A-B4A95674D918}"/>
    <cellStyle name="Normal 85 2 2 4 3 2" xfId="24043" xr:uid="{AFD14559-1D0B-40DA-9BA9-59D90BE19A15}"/>
    <cellStyle name="Normal 85 2 2 4 4" xfId="24044" xr:uid="{6D7EC1BB-E58A-4029-8496-C4182D98133E}"/>
    <cellStyle name="Normal 85 2 2 5" xfId="24045" xr:uid="{3C98380C-08D0-4749-855D-472602A5C76F}"/>
    <cellStyle name="Normal 85 2 2 5 2" xfId="24046" xr:uid="{EDFAD163-6792-4E92-95D0-C9F2841E62F0}"/>
    <cellStyle name="Normal 85 2 2 5 2 2" xfId="24047" xr:uid="{BBEA8BB3-F569-447A-B151-59E6C4D1272E}"/>
    <cellStyle name="Normal 85 2 2 5 3" xfId="24048" xr:uid="{1014A570-AA5F-48F0-9ADA-498355613C59}"/>
    <cellStyle name="Normal 85 2 2 6" xfId="24049" xr:uid="{22195EC5-F6AB-41EC-9EE1-CD7BBCC93CB9}"/>
    <cellStyle name="Normal 85 2 2 6 2" xfId="24050" xr:uid="{2EBC3666-BC79-4D30-AFD0-EA35939DCFE1}"/>
    <cellStyle name="Normal 85 2 2 7" xfId="24051" xr:uid="{0A3A65D2-661C-4432-A659-B6DFA8E3CABC}"/>
    <cellStyle name="Normal 85 2 3" xfId="24052" xr:uid="{C72B8A2C-AA42-4886-9A4B-20CC626F62ED}"/>
    <cellStyle name="Normal 85 2 3 2" xfId="24053" xr:uid="{C9407F80-47E4-4855-AD14-0EB8C95BE298}"/>
    <cellStyle name="Normal 85 2 3 2 2" xfId="24054" xr:uid="{42B6721E-24AB-496C-B998-EF9FB13054F6}"/>
    <cellStyle name="Normal 85 2 3 2 2 2" xfId="24055" xr:uid="{769B3E2C-A16E-418D-B183-964EC65FEFFD}"/>
    <cellStyle name="Normal 85 2 3 2 3" xfId="24056" xr:uid="{B572B046-F165-40C9-B3F9-905876888128}"/>
    <cellStyle name="Normal 85 2 3 3" xfId="24057" xr:uid="{EC4537F0-0C5A-40C0-B81F-DA700C79385C}"/>
    <cellStyle name="Normal 85 2 3 3 2" xfId="24058" xr:uid="{58297093-1681-44C7-AFD8-E0674561C4EF}"/>
    <cellStyle name="Normal 85 2 3 4" xfId="24059" xr:uid="{7DC6B84E-59BB-4240-865D-7848010C60C0}"/>
    <cellStyle name="Normal 85 2 4" xfId="24060" xr:uid="{EA605F03-3858-495E-B8A4-02362FED6133}"/>
    <cellStyle name="Normal 85 2 4 2" xfId="24061" xr:uid="{921C4C61-1F3C-4C0B-8AB8-0203E8F1585B}"/>
    <cellStyle name="Normal 85 2 4 2 2" xfId="24062" xr:uid="{58E73891-D6E5-4647-AD55-E3083D62079F}"/>
    <cellStyle name="Normal 85 2 4 2 2 2" xfId="24063" xr:uid="{9B0B7BCC-E82B-4A9B-901D-9B4C3CBCCAC6}"/>
    <cellStyle name="Normal 85 2 4 2 3" xfId="24064" xr:uid="{4DC8464B-C58A-4376-8046-3517D0646683}"/>
    <cellStyle name="Normal 85 2 4 3" xfId="24065" xr:uid="{508E4F49-2FEA-4392-92C2-ED433C22F2BF}"/>
    <cellStyle name="Normal 85 2 4 3 2" xfId="24066" xr:uid="{8A58F79C-E775-4E90-8447-AF2FA14F33DB}"/>
    <cellStyle name="Normal 85 2 4 4" xfId="24067" xr:uid="{9929EA93-69AD-4620-9698-248CF0C8A138}"/>
    <cellStyle name="Normal 85 2 5" xfId="24068" xr:uid="{3C754E55-DDA2-4655-98FD-68D1766879BF}"/>
    <cellStyle name="Normal 85 2 5 2" xfId="24069" xr:uid="{E5F4E684-A2FF-4C2E-9494-7FA56D7C6037}"/>
    <cellStyle name="Normal 85 2 5 2 2" xfId="24070" xr:uid="{9084685B-220D-4A15-BB43-FC58930B46E4}"/>
    <cellStyle name="Normal 85 2 5 2 2 2" xfId="24071" xr:uid="{77D76E99-414B-4C6E-AC95-13909DB56022}"/>
    <cellStyle name="Normal 85 2 5 2 3" xfId="24072" xr:uid="{FE7F0A9A-A99B-4FE7-9F2D-355EF77F0CE8}"/>
    <cellStyle name="Normal 85 2 5 3" xfId="24073" xr:uid="{DC1D52C9-E502-454E-BEF0-55B41C8BAB4C}"/>
    <cellStyle name="Normal 85 2 5 3 2" xfId="24074" xr:uid="{13CACC36-0166-4399-AD14-C10A12ED1621}"/>
    <cellStyle name="Normal 85 2 5 4" xfId="24075" xr:uid="{DB583CF5-2E1D-4937-96A5-E184C1F9ABF6}"/>
    <cellStyle name="Normal 85 2 6" xfId="24076" xr:uid="{858557DA-C073-46BC-918D-AECED2865D01}"/>
    <cellStyle name="Normal 85 2 6 2" xfId="24077" xr:uid="{87370F5F-2382-4F81-B477-EAC8A4A9FC94}"/>
    <cellStyle name="Normal 85 2 6 2 2" xfId="24078" xr:uid="{03EAADF7-A0C1-4B45-8ADF-45E8234122C7}"/>
    <cellStyle name="Normal 85 2 6 3" xfId="24079" xr:uid="{4A8939D6-CA07-4B99-921F-FE8EF6617C02}"/>
    <cellStyle name="Normal 85 2 7" xfId="24080" xr:uid="{944F4817-942F-47FE-A4E7-CE039128AC54}"/>
    <cellStyle name="Normal 85 2 7 2" xfId="24081" xr:uid="{AA376AF5-6D4B-4280-9D57-278A544A1318}"/>
    <cellStyle name="Normal 85 2 8" xfId="24082" xr:uid="{07137B4D-0C1F-43EB-8E54-05AA0BB93B9E}"/>
    <cellStyle name="Normal 85 3" xfId="24083" xr:uid="{A3D3331A-75FE-4E73-9399-1A7A2E75675A}"/>
    <cellStyle name="Normal 85 3 2" xfId="24084" xr:uid="{DCB4EFE8-6602-4AF3-BD34-846E27406D41}"/>
    <cellStyle name="Normal 85 3 2 2" xfId="24085" xr:uid="{DFDC5300-3F8F-4E9C-9312-5E38AA137C29}"/>
    <cellStyle name="Normal 85 3 2 2 2" xfId="24086" xr:uid="{F1AAA483-8E58-497F-B396-48A6088F41F0}"/>
    <cellStyle name="Normal 85 3 2 2 2 2" xfId="24087" xr:uid="{856182D8-E803-49C6-BB79-9F31AA4D34B0}"/>
    <cellStyle name="Normal 85 3 2 2 2 2 2" xfId="24088" xr:uid="{55DB9122-B36C-4146-B5AF-01B5B067BCAB}"/>
    <cellStyle name="Normal 85 3 2 2 2 3" xfId="24089" xr:uid="{93C854B1-37D5-493E-BCAC-1539C6912067}"/>
    <cellStyle name="Normal 85 3 2 2 3" xfId="24090" xr:uid="{BDDCB026-797F-4EBA-9EBD-0C91B4946631}"/>
    <cellStyle name="Normal 85 3 2 2 3 2" xfId="24091" xr:uid="{297BFEEC-0CC4-450B-8933-F89657743280}"/>
    <cellStyle name="Normal 85 3 2 2 4" xfId="24092" xr:uid="{F0A92D4D-4640-43CC-9231-0554D9673D28}"/>
    <cellStyle name="Normal 85 3 2 3" xfId="24093" xr:uid="{415E74F9-73F6-4E31-9926-EAF83E55C8E4}"/>
    <cellStyle name="Normal 85 3 2 3 2" xfId="24094" xr:uid="{8BF103FF-EB4B-4D66-A160-1AEA0FDF268C}"/>
    <cellStyle name="Normal 85 3 2 3 2 2" xfId="24095" xr:uid="{DADE095F-AB88-434C-BD97-49F54C1E5422}"/>
    <cellStyle name="Normal 85 3 2 3 2 2 2" xfId="24096" xr:uid="{E0248CA1-35E9-4209-8ECD-A938138650C0}"/>
    <cellStyle name="Normal 85 3 2 3 2 3" xfId="24097" xr:uid="{A66D5252-2C8A-4332-AEE9-81137D52D9DA}"/>
    <cellStyle name="Normal 85 3 2 3 3" xfId="24098" xr:uid="{28713341-CAA6-4583-B2E0-15CCC66ABC29}"/>
    <cellStyle name="Normal 85 3 2 3 3 2" xfId="24099" xr:uid="{73B5C1CA-7A13-4E5B-BFF5-E6E23E6E2136}"/>
    <cellStyle name="Normal 85 3 2 3 4" xfId="24100" xr:uid="{0FBA2768-699F-4399-826D-3567FA404251}"/>
    <cellStyle name="Normal 85 3 2 4" xfId="24101" xr:uid="{ED25793A-069B-4108-8E9C-09C5323C2C8D}"/>
    <cellStyle name="Normal 85 3 2 4 2" xfId="24102" xr:uid="{B357D8F9-3572-4C7E-AC79-A2ECEFBADDAA}"/>
    <cellStyle name="Normal 85 3 2 4 2 2" xfId="24103" xr:uid="{E345F6A9-7A60-4EFC-BBEB-BBF313D9A1CE}"/>
    <cellStyle name="Normal 85 3 2 4 2 2 2" xfId="24104" xr:uid="{C7CDCCBF-0FC1-4576-B0C3-DC288DB9E8A5}"/>
    <cellStyle name="Normal 85 3 2 4 2 3" xfId="24105" xr:uid="{09A492A4-3CE0-4B36-BC1A-9E70E6B6AEED}"/>
    <cellStyle name="Normal 85 3 2 4 3" xfId="24106" xr:uid="{CA53A855-D0B6-4EEA-A067-B1D12D26B17C}"/>
    <cellStyle name="Normal 85 3 2 4 3 2" xfId="24107" xr:uid="{D764E8C9-B490-484E-9183-BEAEEA12CEC5}"/>
    <cellStyle name="Normal 85 3 2 4 4" xfId="24108" xr:uid="{0D89E3A3-0ED9-4B85-96C8-FEDD2324478E}"/>
    <cellStyle name="Normal 85 3 2 5" xfId="24109" xr:uid="{77874D6C-14D5-49EF-A995-1D1C35952280}"/>
    <cellStyle name="Normal 85 3 2 5 2" xfId="24110" xr:uid="{28526C4B-D1BD-485C-9222-6CB4C7737BD4}"/>
    <cellStyle name="Normal 85 3 2 5 2 2" xfId="24111" xr:uid="{AA6D632A-4FC1-4DE9-BCB6-94828AB6027A}"/>
    <cellStyle name="Normal 85 3 2 5 3" xfId="24112" xr:uid="{6A8D0046-3BAF-4AAF-8039-3D60F8EBCB91}"/>
    <cellStyle name="Normal 85 3 2 6" xfId="24113" xr:uid="{FBCFBE79-5006-488C-86EB-669E288EC8E0}"/>
    <cellStyle name="Normal 85 3 2 6 2" xfId="24114" xr:uid="{D7B81EEA-532D-4153-9F10-D9B82C3F0F15}"/>
    <cellStyle name="Normal 85 3 2 7" xfId="24115" xr:uid="{6462E6FD-AF19-4F14-8723-B1C55FA7B97C}"/>
    <cellStyle name="Normal 85 3 3" xfId="24116" xr:uid="{64A23EF3-7664-4C10-B5D2-02013A737D9E}"/>
    <cellStyle name="Normal 85 3 3 2" xfId="24117" xr:uid="{3928D766-51E3-4665-A3CE-71EB7023145A}"/>
    <cellStyle name="Normal 85 3 3 2 2" xfId="24118" xr:uid="{1EB0BE35-2EE0-43B8-BFC4-9738D15AFB3F}"/>
    <cellStyle name="Normal 85 3 3 2 2 2" xfId="24119" xr:uid="{E596E793-41DA-48CE-A41B-325436AF1EDB}"/>
    <cellStyle name="Normal 85 3 3 2 3" xfId="24120" xr:uid="{0EFE4706-1AB7-41A5-9571-7A611EBA9C31}"/>
    <cellStyle name="Normal 85 3 3 3" xfId="24121" xr:uid="{490ADC56-8B87-4477-9CF5-501391D89530}"/>
    <cellStyle name="Normal 85 3 3 3 2" xfId="24122" xr:uid="{9BCF2716-99D8-4481-A77D-195AD151C17C}"/>
    <cellStyle name="Normal 85 3 3 4" xfId="24123" xr:uid="{798451DA-5CCB-479D-BECC-22638CD341DE}"/>
    <cellStyle name="Normal 85 3 4" xfId="24124" xr:uid="{D4432DF6-43E9-4480-8572-567DDFBAEE2C}"/>
    <cellStyle name="Normal 85 3 4 2" xfId="24125" xr:uid="{73031836-F9CA-42C4-86F9-B0C6B0E9A1E5}"/>
    <cellStyle name="Normal 85 3 4 2 2" xfId="24126" xr:uid="{9C6E7260-FAD3-4123-AE81-1D00A592DDE5}"/>
    <cellStyle name="Normal 85 3 4 2 2 2" xfId="24127" xr:uid="{E45EC2DE-203F-45E4-9BA2-125829584E5B}"/>
    <cellStyle name="Normal 85 3 4 2 3" xfId="24128" xr:uid="{43BE3598-F6E5-4134-91BB-3035CF8C2F8E}"/>
    <cellStyle name="Normal 85 3 4 3" xfId="24129" xr:uid="{E0E5A137-92E2-4DD0-B011-8D95232967FA}"/>
    <cellStyle name="Normal 85 3 4 3 2" xfId="24130" xr:uid="{B682A46E-DC8A-46AD-8E89-92A676D72258}"/>
    <cellStyle name="Normal 85 3 4 4" xfId="24131" xr:uid="{41D509C8-C8FF-4274-8531-DC2E75C0B1DE}"/>
    <cellStyle name="Normal 85 3 5" xfId="24132" xr:uid="{541CAC43-5200-4C8F-BC4C-8149FAAEB4E5}"/>
    <cellStyle name="Normal 85 3 5 2" xfId="24133" xr:uid="{46780A39-2B75-47FA-AF0C-30443157D283}"/>
    <cellStyle name="Normal 85 3 5 2 2" xfId="24134" xr:uid="{4A091A64-D75A-4B47-AB60-8096BB52C68C}"/>
    <cellStyle name="Normal 85 3 5 2 2 2" xfId="24135" xr:uid="{4B2E8CA4-2ACD-4626-9EA5-30FB2BE77219}"/>
    <cellStyle name="Normal 85 3 5 2 3" xfId="24136" xr:uid="{82292332-E36E-4A29-B414-37E535AFC33A}"/>
    <cellStyle name="Normal 85 3 5 3" xfId="24137" xr:uid="{8F5FC581-5B61-4848-86FC-4A7AE26FCE71}"/>
    <cellStyle name="Normal 85 3 5 3 2" xfId="24138" xr:uid="{F116A037-2550-40B3-94D8-3F862F02D5AE}"/>
    <cellStyle name="Normal 85 3 5 4" xfId="24139" xr:uid="{69F9D8CB-B6F1-439D-BABC-17906E54987D}"/>
    <cellStyle name="Normal 85 3 6" xfId="24140" xr:uid="{ADE65F59-FAFB-4E74-B910-81ED90CD59A0}"/>
    <cellStyle name="Normal 85 3 6 2" xfId="24141" xr:uid="{0A3A992A-91DC-4A5C-9403-8E9ECFEF825E}"/>
    <cellStyle name="Normal 85 3 6 2 2" xfId="24142" xr:uid="{6337B552-2990-459D-BCA8-48B682883C7C}"/>
    <cellStyle name="Normal 85 3 6 3" xfId="24143" xr:uid="{DFF55926-1BB2-4C92-911B-B233BAA30492}"/>
    <cellStyle name="Normal 85 3 7" xfId="24144" xr:uid="{C61E986B-3E5C-45BD-97FF-1D8AB336D9C7}"/>
    <cellStyle name="Normal 85 3 7 2" xfId="24145" xr:uid="{EBAC791B-B924-45E9-8F41-84188DA6828E}"/>
    <cellStyle name="Normal 85 3 8" xfId="24146" xr:uid="{FAF48674-B3BE-47BC-94A7-13265013A0BA}"/>
    <cellStyle name="Normal 85 4" xfId="24147" xr:uid="{046182F0-9C58-4159-9D02-A90A3CD53BB0}"/>
    <cellStyle name="Normal 85 4 2" xfId="24148" xr:uid="{B8BBC0FF-3DD2-44F4-8905-1AA4A7ED74E8}"/>
    <cellStyle name="Normal 85 4 2 2" xfId="24149" xr:uid="{DF98E83D-ABE5-441D-88FB-A5C7C422FFDD}"/>
    <cellStyle name="Normal 85 4 2 2 2" xfId="24150" xr:uid="{832912F7-3A4B-4F04-9C59-A8A2467A8943}"/>
    <cellStyle name="Normal 85 4 2 2 2 2" xfId="24151" xr:uid="{A7155F14-B58E-445E-A7D7-C780E1F89D0B}"/>
    <cellStyle name="Normal 85 4 2 2 3" xfId="24152" xr:uid="{6531AAB3-0C24-4A9C-B94A-DA9BDFF982D9}"/>
    <cellStyle name="Normal 85 4 2 3" xfId="24153" xr:uid="{304DCF29-3CAB-4BD7-9C48-356012FD860E}"/>
    <cellStyle name="Normal 85 4 2 3 2" xfId="24154" xr:uid="{343500CF-7791-432B-943C-52F75DF87EA3}"/>
    <cellStyle name="Normal 85 4 2 4" xfId="24155" xr:uid="{E065951C-4F99-4A3E-AD6B-0E1FFD62B16D}"/>
    <cellStyle name="Normal 85 4 3" xfId="24156" xr:uid="{F88595F9-EACA-4715-8E01-B0620BE4A43A}"/>
    <cellStyle name="Normal 85 4 3 2" xfId="24157" xr:uid="{903C9D6B-2D79-466D-B430-5F6D61C3833F}"/>
    <cellStyle name="Normal 85 4 3 2 2" xfId="24158" xr:uid="{77C12C8D-4115-4C78-8E53-E8280FE49E03}"/>
    <cellStyle name="Normal 85 4 3 2 2 2" xfId="24159" xr:uid="{EAD42D29-88C1-4BFC-ADAE-577E9BA793CF}"/>
    <cellStyle name="Normal 85 4 3 2 3" xfId="24160" xr:uid="{FEFFB2BF-20FC-4D78-8ACB-C5CDB834F317}"/>
    <cellStyle name="Normal 85 4 3 3" xfId="24161" xr:uid="{2BA5BB5A-033A-4BE6-84B0-DAB03D82B152}"/>
    <cellStyle name="Normal 85 4 3 3 2" xfId="24162" xr:uid="{37337040-0645-499F-AD1C-43012065D09F}"/>
    <cellStyle name="Normal 85 4 3 4" xfId="24163" xr:uid="{1A0B82CA-D6D5-4BDA-A0EA-394A477D64F4}"/>
    <cellStyle name="Normal 85 4 4" xfId="24164" xr:uid="{8B1CF770-AF66-4EE5-8279-A6620E55C259}"/>
    <cellStyle name="Normal 85 4 4 2" xfId="24165" xr:uid="{EC0A3AD5-E83F-4830-9A94-16E63528DC82}"/>
    <cellStyle name="Normal 85 4 4 2 2" xfId="24166" xr:uid="{8E34213A-F0C8-4D89-AD51-A7BBD4AC702D}"/>
    <cellStyle name="Normal 85 4 4 2 2 2" xfId="24167" xr:uid="{9AE5A820-FFB9-49F5-A7C9-35A29622E151}"/>
    <cellStyle name="Normal 85 4 4 2 3" xfId="24168" xr:uid="{33C65252-37DC-4F07-9A5D-076A5B63AE61}"/>
    <cellStyle name="Normal 85 4 4 3" xfId="24169" xr:uid="{B974D966-2C39-4203-A2E9-B74724896009}"/>
    <cellStyle name="Normal 85 4 4 3 2" xfId="24170" xr:uid="{F76DFA11-8B6B-4C65-9059-205C0F3854E7}"/>
    <cellStyle name="Normal 85 4 4 4" xfId="24171" xr:uid="{A44C8CED-8E8F-4599-8C02-E07C5F09A8D2}"/>
    <cellStyle name="Normal 85 4 5" xfId="24172" xr:uid="{78468D82-8C6D-4DF9-85A2-9B0809CE5F53}"/>
    <cellStyle name="Normal 85 4 5 2" xfId="24173" xr:uid="{5EC23E7F-572E-46AF-BCCF-148344BCB0C1}"/>
    <cellStyle name="Normal 85 4 5 2 2" xfId="24174" xr:uid="{81A12B2F-F304-4657-B425-BFEA86E010F1}"/>
    <cellStyle name="Normal 85 4 5 3" xfId="24175" xr:uid="{B81AF636-1CCB-47B3-8A62-17FB93AEB3CA}"/>
    <cellStyle name="Normal 85 4 6" xfId="24176" xr:uid="{D6F93EE5-37D6-4523-BD2C-C67BB21BF06C}"/>
    <cellStyle name="Normal 85 4 6 2" xfId="24177" xr:uid="{D4489D6A-30A6-4EEA-B8AB-761700CCA568}"/>
    <cellStyle name="Normal 85 4 7" xfId="24178" xr:uid="{78B5312F-4CD3-465A-95A2-803FC1E23F67}"/>
    <cellStyle name="Normal 85 5" xfId="24179" xr:uid="{88FEB6FE-C37B-4E28-A1CB-7D39B99EEAA9}"/>
    <cellStyle name="Normal 85 5 2" xfId="24180" xr:uid="{6BB0882D-0ED0-48FB-A968-659A2A718306}"/>
    <cellStyle name="Normal 85 5 2 2" xfId="24181" xr:uid="{D5630645-38F1-4C00-B96B-9B04438E55F8}"/>
    <cellStyle name="Normal 85 5 2 2 2" xfId="24182" xr:uid="{4093946E-F0B6-49A3-B08D-2054A748D783}"/>
    <cellStyle name="Normal 85 5 2 3" xfId="24183" xr:uid="{CCCFCEBC-B473-43B8-87F9-0726005F7A2E}"/>
    <cellStyle name="Normal 85 5 3" xfId="24184" xr:uid="{A4871C9F-6BCF-4EEB-A896-648D7AA56338}"/>
    <cellStyle name="Normal 85 5 3 2" xfId="24185" xr:uid="{127FCEC0-2602-4957-A5A9-3C481E545BD6}"/>
    <cellStyle name="Normal 85 5 4" xfId="24186" xr:uid="{4364C58B-94F4-489F-9527-AE7FF120012F}"/>
    <cellStyle name="Normal 85 6" xfId="24187" xr:uid="{04A792B6-CA8C-4F76-AF9D-A6B74B068B26}"/>
    <cellStyle name="Normal 85 6 2" xfId="24188" xr:uid="{33F1E53E-5FED-4796-A4A1-100B0B9A1B4D}"/>
    <cellStyle name="Normal 85 6 2 2" xfId="24189" xr:uid="{77A1E8A7-161E-4350-A684-4F0E17245B50}"/>
    <cellStyle name="Normal 85 6 2 2 2" xfId="24190" xr:uid="{D2A264FE-3099-487E-A993-B0D14818831D}"/>
    <cellStyle name="Normal 85 6 2 3" xfId="24191" xr:uid="{BD663EEC-FCB6-485D-A1DA-A7BCBEEDF5CA}"/>
    <cellStyle name="Normal 85 6 3" xfId="24192" xr:uid="{A23231F6-87B8-4E98-B406-A9F224C1A1E8}"/>
    <cellStyle name="Normal 85 6 3 2" xfId="24193" xr:uid="{22B5F5EC-2501-47F4-95BE-1E22D817E396}"/>
    <cellStyle name="Normal 85 6 4" xfId="24194" xr:uid="{8F4286C0-E519-400B-BC50-93945ADD0B18}"/>
    <cellStyle name="Normal 85 7" xfId="24195" xr:uid="{9C9D2DAB-70DE-4437-B0A5-868783C87900}"/>
    <cellStyle name="Normal 85 7 2" xfId="24196" xr:uid="{395022BF-8C8E-4F07-B33A-3AB3496C537B}"/>
    <cellStyle name="Normal 85 7 2 2" xfId="24197" xr:uid="{3E576DC0-D641-4283-8351-D252D91B1892}"/>
    <cellStyle name="Normal 85 7 2 2 2" xfId="24198" xr:uid="{17936FB7-9774-4F7F-952D-F599A520B1C8}"/>
    <cellStyle name="Normal 85 7 2 3" xfId="24199" xr:uid="{BFBD9158-9A03-43AE-863E-B596B39D9ADA}"/>
    <cellStyle name="Normal 85 7 3" xfId="24200" xr:uid="{096B98D0-7821-431C-A1E7-2C79D0E8C00D}"/>
    <cellStyle name="Normal 85 7 3 2" xfId="24201" xr:uid="{05BCB7D0-CA5C-4A2F-9787-F0BEA2A47710}"/>
    <cellStyle name="Normal 85 7 4" xfId="24202" xr:uid="{38BD749B-4774-48E2-A38D-DF4F119E33A4}"/>
    <cellStyle name="Normal 85 8" xfId="24203" xr:uid="{F7C6BE4C-9F13-4DCE-A32A-B5AF43EFA0AF}"/>
    <cellStyle name="Normal 85 8 2" xfId="24204" xr:uid="{5E17E982-C678-4EFB-8733-DBB9BCD34219}"/>
    <cellStyle name="Normal 85 8 2 2" xfId="24205" xr:uid="{A6B3533C-AFC9-4842-B482-15F76862C59D}"/>
    <cellStyle name="Normal 85 8 3" xfId="24206" xr:uid="{87E6AD54-FCA7-4E42-B0DB-FDECB0215AC7}"/>
    <cellStyle name="Normal 85 9" xfId="24207" xr:uid="{43EB4EC6-BCF3-46CE-9518-970DD2985AFD}"/>
    <cellStyle name="Normal 85 9 2" xfId="24208" xr:uid="{16942EA2-6064-4432-94FE-AB492BD521FA}"/>
    <cellStyle name="Normal 86" xfId="24209" xr:uid="{E12657B9-FEAD-4B9B-BB72-249C76E830AF}"/>
    <cellStyle name="Normal 86 10" xfId="24210" xr:uid="{5D7C76D6-3FA1-4167-A96C-D6B3BBC7BC1C}"/>
    <cellStyle name="Normal 86 2" xfId="24211" xr:uid="{A26F3DD1-38A3-49D2-BDCA-04643BEBCAB6}"/>
    <cellStyle name="Normal 86 2 2" xfId="24212" xr:uid="{0233089B-91B6-42FC-8477-9B3B5B64714B}"/>
    <cellStyle name="Normal 86 2 2 2" xfId="24213" xr:uid="{FFF14A3D-C28C-4572-9512-4FD852461B43}"/>
    <cellStyle name="Normal 86 2 2 2 2" xfId="24214" xr:uid="{599FFFB9-FC18-449D-A220-FD59CDAB4AAA}"/>
    <cellStyle name="Normal 86 2 2 2 2 2" xfId="24215" xr:uid="{1DDB034F-207F-44C0-A71B-CEA5B91AAFFC}"/>
    <cellStyle name="Normal 86 2 2 2 2 2 2" xfId="24216" xr:uid="{85D1D31A-86D3-42AB-B156-3782DACFFBB7}"/>
    <cellStyle name="Normal 86 2 2 2 2 3" xfId="24217" xr:uid="{224ADC0F-490B-4A99-AC54-FBB841E34DEE}"/>
    <cellStyle name="Normal 86 2 2 2 3" xfId="24218" xr:uid="{30E63DD5-4F26-4E12-859F-DD8219D94729}"/>
    <cellStyle name="Normal 86 2 2 2 3 2" xfId="24219" xr:uid="{C926A4F0-814E-4D7B-B2DA-BCF089EAF83F}"/>
    <cellStyle name="Normal 86 2 2 2 4" xfId="24220" xr:uid="{14744135-4745-47CC-BD17-A694ABDCCBA6}"/>
    <cellStyle name="Normal 86 2 2 3" xfId="24221" xr:uid="{D8078717-1275-44D1-BF88-1F9DF0F6577D}"/>
    <cellStyle name="Normal 86 2 2 3 2" xfId="24222" xr:uid="{FF6BF689-68B6-4613-96EC-53450339836E}"/>
    <cellStyle name="Normal 86 2 2 3 2 2" xfId="24223" xr:uid="{7550905B-9A18-48A7-8473-BA9480DC95D9}"/>
    <cellStyle name="Normal 86 2 2 3 2 2 2" xfId="24224" xr:uid="{C6307BF5-B68E-4ED7-B98C-2DF3C5333E7B}"/>
    <cellStyle name="Normal 86 2 2 3 2 3" xfId="24225" xr:uid="{F9748DF2-1258-46D9-B481-8DBBE6B33F24}"/>
    <cellStyle name="Normal 86 2 2 3 3" xfId="24226" xr:uid="{02375B71-D709-4624-9CCF-3A33356F2DAA}"/>
    <cellStyle name="Normal 86 2 2 3 3 2" xfId="24227" xr:uid="{6477F256-5670-4D22-80AD-4674D50A5849}"/>
    <cellStyle name="Normal 86 2 2 3 4" xfId="24228" xr:uid="{D05BBCED-3EDB-485F-BCC7-E5641099994F}"/>
    <cellStyle name="Normal 86 2 2 4" xfId="24229" xr:uid="{A9D779D5-FD90-4292-9C23-EAD425AFF2ED}"/>
    <cellStyle name="Normal 86 2 2 4 2" xfId="24230" xr:uid="{D1BB004C-BCD4-4E0C-AA94-719D1B2E1646}"/>
    <cellStyle name="Normal 86 2 2 4 2 2" xfId="24231" xr:uid="{BD256A85-284B-491C-8DCF-317587F69F16}"/>
    <cellStyle name="Normal 86 2 2 4 2 2 2" xfId="24232" xr:uid="{DBA44B1F-D3D8-420C-BB92-CC15FF8F69F1}"/>
    <cellStyle name="Normal 86 2 2 4 2 3" xfId="24233" xr:uid="{8700DC1B-21BF-435E-B5EF-046642B22B3D}"/>
    <cellStyle name="Normal 86 2 2 4 3" xfId="24234" xr:uid="{4732BAE6-4D4C-4684-9F91-D6D4C53E723E}"/>
    <cellStyle name="Normal 86 2 2 4 3 2" xfId="24235" xr:uid="{110975AB-E395-497E-B26C-520625FC2B4B}"/>
    <cellStyle name="Normal 86 2 2 4 4" xfId="24236" xr:uid="{5EB5578B-C732-42EE-B455-FD01108EFD9B}"/>
    <cellStyle name="Normal 86 2 2 5" xfId="24237" xr:uid="{7273C5B7-77AA-4D95-B8EC-0E0305459F6F}"/>
    <cellStyle name="Normal 86 2 2 5 2" xfId="24238" xr:uid="{49BC601C-F08D-485C-BCF7-BA84EB47F2F2}"/>
    <cellStyle name="Normal 86 2 2 5 2 2" xfId="24239" xr:uid="{9BB84F99-32A5-4C0D-83A1-954FD489272A}"/>
    <cellStyle name="Normal 86 2 2 5 3" xfId="24240" xr:uid="{F216D416-4935-4376-BE7D-A41DEBC9FF98}"/>
    <cellStyle name="Normal 86 2 2 6" xfId="24241" xr:uid="{B539B6E2-029C-4100-A92E-23D2188431F5}"/>
    <cellStyle name="Normal 86 2 2 6 2" xfId="24242" xr:uid="{19451461-BE58-4D4E-8A52-2F9BA6FE87C2}"/>
    <cellStyle name="Normal 86 2 2 7" xfId="24243" xr:uid="{4A4C9AB6-7B2C-4349-964B-56402DD20C6F}"/>
    <cellStyle name="Normal 86 2 3" xfId="24244" xr:uid="{1D2C9832-D047-4AFB-90C4-BB26C99D1CC7}"/>
    <cellStyle name="Normal 86 2 3 2" xfId="24245" xr:uid="{F2F78F6B-5F8E-46E1-95A1-A190A64B280C}"/>
    <cellStyle name="Normal 86 2 3 2 2" xfId="24246" xr:uid="{0C5BACB0-6A57-4335-8542-3CF3A3BC0E95}"/>
    <cellStyle name="Normal 86 2 3 2 2 2" xfId="24247" xr:uid="{FF4EFFE3-5BFC-423D-B773-F4CD2BCD4D33}"/>
    <cellStyle name="Normal 86 2 3 2 3" xfId="24248" xr:uid="{9A33299F-D5F6-4EC5-809D-7DBF4CFBFDC3}"/>
    <cellStyle name="Normal 86 2 3 3" xfId="24249" xr:uid="{6D35AE4A-E143-4B0A-852C-049121F73D0D}"/>
    <cellStyle name="Normal 86 2 3 3 2" xfId="24250" xr:uid="{2B3F8E3E-413D-463D-B17C-D1E4C3E9BC18}"/>
    <cellStyle name="Normal 86 2 3 4" xfId="24251" xr:uid="{85C7E5BF-A639-4AF1-8414-906918A25D39}"/>
    <cellStyle name="Normal 86 2 4" xfId="24252" xr:uid="{A22D4F38-2067-4413-8131-CD4E38804BC1}"/>
    <cellStyle name="Normal 86 2 4 2" xfId="24253" xr:uid="{EBE61E0E-32B3-43B7-8F9E-116912716745}"/>
    <cellStyle name="Normal 86 2 4 2 2" xfId="24254" xr:uid="{957CDE74-A3CC-49BB-ABF6-AC541FFECE52}"/>
    <cellStyle name="Normal 86 2 4 2 2 2" xfId="24255" xr:uid="{A2D2CAA4-81C9-4567-A5A9-E0ED4EA2AA3E}"/>
    <cellStyle name="Normal 86 2 4 2 3" xfId="24256" xr:uid="{9CCF059E-C896-48E4-B879-DC13C3D1A76C}"/>
    <cellStyle name="Normal 86 2 4 3" xfId="24257" xr:uid="{480804CB-B9C3-4125-AD80-72FEA0614E20}"/>
    <cellStyle name="Normal 86 2 4 3 2" xfId="24258" xr:uid="{31A7879E-B8F0-4522-97AC-92265C5D8D15}"/>
    <cellStyle name="Normal 86 2 4 4" xfId="24259" xr:uid="{8FA9F523-3E4E-4C9B-BC4B-32DB89492DCA}"/>
    <cellStyle name="Normal 86 2 5" xfId="24260" xr:uid="{0CC18D6F-84CC-4235-A76F-D45CB949DB45}"/>
    <cellStyle name="Normal 86 2 5 2" xfId="24261" xr:uid="{AB646E77-530B-4563-8674-8A68231A8125}"/>
    <cellStyle name="Normal 86 2 5 2 2" xfId="24262" xr:uid="{38011870-D2BC-4FCE-B2A1-B777ABAB4362}"/>
    <cellStyle name="Normal 86 2 5 2 2 2" xfId="24263" xr:uid="{5A97620C-64A4-4A16-86E0-233174BB59EC}"/>
    <cellStyle name="Normal 86 2 5 2 3" xfId="24264" xr:uid="{6DE50060-0CBE-470C-B86B-61001E724BF3}"/>
    <cellStyle name="Normal 86 2 5 3" xfId="24265" xr:uid="{A6AB476D-55CD-4DF0-9553-F42016DFA7F3}"/>
    <cellStyle name="Normal 86 2 5 3 2" xfId="24266" xr:uid="{98FE9047-835B-459B-8F0E-B2E4907F150A}"/>
    <cellStyle name="Normal 86 2 5 4" xfId="24267" xr:uid="{7C547069-17D8-4373-BDC1-2098F973D745}"/>
    <cellStyle name="Normal 86 2 6" xfId="24268" xr:uid="{F518CAFB-D661-43DE-A9D7-FA9DAB13934B}"/>
    <cellStyle name="Normal 86 2 6 2" xfId="24269" xr:uid="{8008162B-6EFF-429D-9F72-15E98D9E18D4}"/>
    <cellStyle name="Normal 86 2 6 2 2" xfId="24270" xr:uid="{995E3C6C-110B-47F8-A284-A3FACE37F38B}"/>
    <cellStyle name="Normal 86 2 6 3" xfId="24271" xr:uid="{D8606F5F-8EFC-4050-B79D-BD885117F016}"/>
    <cellStyle name="Normal 86 2 7" xfId="24272" xr:uid="{3768600F-7ABF-4591-AD6E-3A109857A2D2}"/>
    <cellStyle name="Normal 86 2 7 2" xfId="24273" xr:uid="{432743A5-D9AF-4765-955E-4F825A8E8067}"/>
    <cellStyle name="Normal 86 2 8" xfId="24274" xr:uid="{46797371-C37E-4159-B62B-0000FFAF927C}"/>
    <cellStyle name="Normal 86 3" xfId="24275" xr:uid="{DA7B8F38-846E-459B-A5E7-4F3E366B00D5}"/>
    <cellStyle name="Normal 86 3 2" xfId="24276" xr:uid="{DDC4BE78-DA78-48A8-A4B4-2F48E1877A18}"/>
    <cellStyle name="Normal 86 3 2 2" xfId="24277" xr:uid="{135A5768-6C39-4C6C-A7D0-CF15836648C8}"/>
    <cellStyle name="Normal 86 3 2 2 2" xfId="24278" xr:uid="{1B59D9C8-3049-435E-915E-4E17C6D40F78}"/>
    <cellStyle name="Normal 86 3 2 2 2 2" xfId="24279" xr:uid="{056CA9F1-7BE8-4A0F-8A3A-A02D0B8CD610}"/>
    <cellStyle name="Normal 86 3 2 2 2 2 2" xfId="24280" xr:uid="{A677346E-1DB0-4A2C-9317-C6CAC2201CE2}"/>
    <cellStyle name="Normal 86 3 2 2 2 3" xfId="24281" xr:uid="{6B853234-8139-47D2-8B94-C0431F09C904}"/>
    <cellStyle name="Normal 86 3 2 2 3" xfId="24282" xr:uid="{01BF8A2F-CFE5-4B1C-B74A-1ED74397B7C5}"/>
    <cellStyle name="Normal 86 3 2 2 3 2" xfId="24283" xr:uid="{4BA06859-7B4E-4FE5-9AF7-80889519C3ED}"/>
    <cellStyle name="Normal 86 3 2 2 4" xfId="24284" xr:uid="{78A31292-432D-4B48-A8C8-F95E45113D25}"/>
    <cellStyle name="Normal 86 3 2 3" xfId="24285" xr:uid="{F15F1F97-2BD8-4E37-B346-D3D0B5FE1CFF}"/>
    <cellStyle name="Normal 86 3 2 3 2" xfId="24286" xr:uid="{1BDF82AF-4D6E-43C1-81D4-E6E3F4A89798}"/>
    <cellStyle name="Normal 86 3 2 3 2 2" xfId="24287" xr:uid="{0D05AFB5-5250-41FE-8B05-3D8FADEC7429}"/>
    <cellStyle name="Normal 86 3 2 3 2 2 2" xfId="24288" xr:uid="{AED720F1-3379-4888-81F1-FB6CFF695E6E}"/>
    <cellStyle name="Normal 86 3 2 3 2 3" xfId="24289" xr:uid="{FC4546F2-03B3-4531-BA44-E16AF34FA1C1}"/>
    <cellStyle name="Normal 86 3 2 3 3" xfId="24290" xr:uid="{23E204AC-DD33-48FF-87E9-8B430041B117}"/>
    <cellStyle name="Normal 86 3 2 3 3 2" xfId="24291" xr:uid="{C022B91A-DB7B-4D2C-B1E1-8419CEFC42DD}"/>
    <cellStyle name="Normal 86 3 2 3 4" xfId="24292" xr:uid="{CE95D670-0C2C-451A-82A4-6E86BC587DBE}"/>
    <cellStyle name="Normal 86 3 2 4" xfId="24293" xr:uid="{C235CBD0-03C7-4ACB-B5A5-D7EC241AA091}"/>
    <cellStyle name="Normal 86 3 2 4 2" xfId="24294" xr:uid="{9BC8F3F7-BAC5-4AB4-98FB-7258BBB5B4F2}"/>
    <cellStyle name="Normal 86 3 2 4 2 2" xfId="24295" xr:uid="{FB8EBBE9-8E9B-41DF-908C-CE3630B91D18}"/>
    <cellStyle name="Normal 86 3 2 4 2 2 2" xfId="24296" xr:uid="{6835DC4B-AE71-41D7-991F-6EED87ECC59F}"/>
    <cellStyle name="Normal 86 3 2 4 2 3" xfId="24297" xr:uid="{83D7519D-C9D2-4D92-AEFD-02AC65447D16}"/>
    <cellStyle name="Normal 86 3 2 4 3" xfId="24298" xr:uid="{AD98ACE7-C966-421A-93BA-71E174401531}"/>
    <cellStyle name="Normal 86 3 2 4 3 2" xfId="24299" xr:uid="{F05F653F-6411-465D-B6CE-EC443F0B01C2}"/>
    <cellStyle name="Normal 86 3 2 4 4" xfId="24300" xr:uid="{711529E9-AA07-4B29-91CA-3354D202D31A}"/>
    <cellStyle name="Normal 86 3 2 5" xfId="24301" xr:uid="{3B39D6CA-BE25-472E-A32F-25D634ABC442}"/>
    <cellStyle name="Normal 86 3 2 5 2" xfId="24302" xr:uid="{9B827668-149B-4E5A-98A2-1832C5F0F7F7}"/>
    <cellStyle name="Normal 86 3 2 5 2 2" xfId="24303" xr:uid="{D7F4A9EA-0C82-47DD-93FC-D900BEEF8BEC}"/>
    <cellStyle name="Normal 86 3 2 5 3" xfId="24304" xr:uid="{14387141-5782-4548-9632-1EFD572A6818}"/>
    <cellStyle name="Normal 86 3 2 6" xfId="24305" xr:uid="{9309CACD-EAA7-441B-A2E6-6F7509A77456}"/>
    <cellStyle name="Normal 86 3 2 6 2" xfId="24306" xr:uid="{1D446737-2B25-4B80-A8A4-F18E1BCDCBA6}"/>
    <cellStyle name="Normal 86 3 2 7" xfId="24307" xr:uid="{87B461CF-C186-48EF-9EF2-C5EE4D991392}"/>
    <cellStyle name="Normal 86 3 3" xfId="24308" xr:uid="{7F395E23-3D5B-4AFB-B2C6-859371F98E99}"/>
    <cellStyle name="Normal 86 3 3 2" xfId="24309" xr:uid="{6BF20D61-7CA2-4544-8E6A-E5061B27B391}"/>
    <cellStyle name="Normal 86 3 3 2 2" xfId="24310" xr:uid="{88F37F74-0402-4CEC-AF70-40762B20D601}"/>
    <cellStyle name="Normal 86 3 3 2 2 2" xfId="24311" xr:uid="{62893DDB-0F29-48EC-AB25-8D2D057324F3}"/>
    <cellStyle name="Normal 86 3 3 2 3" xfId="24312" xr:uid="{1FDE12CA-B84C-4005-9841-EF4D7E912758}"/>
    <cellStyle name="Normal 86 3 3 3" xfId="24313" xr:uid="{5C6FF1D1-BE23-411E-AE3F-48D46E842C6A}"/>
    <cellStyle name="Normal 86 3 3 3 2" xfId="24314" xr:uid="{38583F07-9D09-4A25-A186-BD0E3D772D98}"/>
    <cellStyle name="Normal 86 3 3 4" xfId="24315" xr:uid="{290E945A-A220-4CCE-A7F0-FA6AAF8410C6}"/>
    <cellStyle name="Normal 86 3 4" xfId="24316" xr:uid="{72E2BC50-2113-4934-B5CD-973DE6DFDC03}"/>
    <cellStyle name="Normal 86 3 4 2" xfId="24317" xr:uid="{D643989A-5826-4198-AED2-32554AF3BD8D}"/>
    <cellStyle name="Normal 86 3 4 2 2" xfId="24318" xr:uid="{12F3CD1C-F31B-4971-8D19-37270729086F}"/>
    <cellStyle name="Normal 86 3 4 2 2 2" xfId="24319" xr:uid="{D9EEE22C-C1B8-401F-B987-57F586A3A3A2}"/>
    <cellStyle name="Normal 86 3 4 2 3" xfId="24320" xr:uid="{972C710A-6D06-4B60-8F5F-9DCCD8262C31}"/>
    <cellStyle name="Normal 86 3 4 3" xfId="24321" xr:uid="{45DE2A97-0F2E-4866-BCF4-ADF17CBF11D6}"/>
    <cellStyle name="Normal 86 3 4 3 2" xfId="24322" xr:uid="{DF359C30-2542-4FF7-9276-A5CF116301B1}"/>
    <cellStyle name="Normal 86 3 4 4" xfId="24323" xr:uid="{FDDA65A5-E4A9-4884-A479-9DF335B97852}"/>
    <cellStyle name="Normal 86 3 5" xfId="24324" xr:uid="{775164CF-AA0F-431C-A4A9-795D8D8A36D9}"/>
    <cellStyle name="Normal 86 3 5 2" xfId="24325" xr:uid="{64B74D88-3F17-4BB4-B114-31535321ECF4}"/>
    <cellStyle name="Normal 86 3 5 2 2" xfId="24326" xr:uid="{450E4879-6DC0-4E4E-9CF2-EC0557AC8BE1}"/>
    <cellStyle name="Normal 86 3 5 2 2 2" xfId="24327" xr:uid="{D1410272-ACF0-4455-AECE-BD380472D35D}"/>
    <cellStyle name="Normal 86 3 5 2 3" xfId="24328" xr:uid="{8AFC386F-3369-4D2D-BC76-508C45412CF1}"/>
    <cellStyle name="Normal 86 3 5 3" xfId="24329" xr:uid="{60197B79-8AE1-43B6-BC78-142FC90248F8}"/>
    <cellStyle name="Normal 86 3 5 3 2" xfId="24330" xr:uid="{A5F86AE4-C07A-4A09-8935-FF94EFC483B1}"/>
    <cellStyle name="Normal 86 3 5 4" xfId="24331" xr:uid="{80ABBAE7-0AC2-4A47-B32D-9CD218506411}"/>
    <cellStyle name="Normal 86 3 6" xfId="24332" xr:uid="{72D1B45E-4CE4-43B6-9921-6119F2BA8012}"/>
    <cellStyle name="Normal 86 3 6 2" xfId="24333" xr:uid="{434A5369-F9C9-4329-8D84-94B189CC8B1E}"/>
    <cellStyle name="Normal 86 3 6 2 2" xfId="24334" xr:uid="{541757A3-9165-42EF-833C-B1856CC0B695}"/>
    <cellStyle name="Normal 86 3 6 3" xfId="24335" xr:uid="{84EA107F-E107-4ABA-B380-8A9D4F1591F7}"/>
    <cellStyle name="Normal 86 3 7" xfId="24336" xr:uid="{B5905D5D-3930-4B73-ACED-F06DBA4EB581}"/>
    <cellStyle name="Normal 86 3 7 2" xfId="24337" xr:uid="{0CA12C43-199C-431E-BC1D-31E41D6C0F56}"/>
    <cellStyle name="Normal 86 3 8" xfId="24338" xr:uid="{E66683AD-AFC3-4ADC-AF65-62B6867846BD}"/>
    <cellStyle name="Normal 86 4" xfId="24339" xr:uid="{09C7E3FD-F06C-4A0E-92D7-33D1EDB8E1D0}"/>
    <cellStyle name="Normal 86 4 2" xfId="24340" xr:uid="{C26C35EF-CC55-49A3-B536-A871CBB2FA1A}"/>
    <cellStyle name="Normal 86 4 2 2" xfId="24341" xr:uid="{46C0E948-076B-4C20-BC56-180CD4F8521D}"/>
    <cellStyle name="Normal 86 4 2 2 2" xfId="24342" xr:uid="{67080A8C-0352-416D-AAA9-C5939411E718}"/>
    <cellStyle name="Normal 86 4 2 2 2 2" xfId="24343" xr:uid="{0E98A5D5-C80A-4A68-B2B9-CD14E7DF2311}"/>
    <cellStyle name="Normal 86 4 2 2 3" xfId="24344" xr:uid="{9DCB1AF7-C637-4865-8DEA-9251ABF1D733}"/>
    <cellStyle name="Normal 86 4 2 3" xfId="24345" xr:uid="{E834DA52-08CD-4E93-8FBB-E9FBC8DB3521}"/>
    <cellStyle name="Normal 86 4 2 3 2" xfId="24346" xr:uid="{7417278B-4B98-4A7A-B2D6-ED88E4DFB2F3}"/>
    <cellStyle name="Normal 86 4 2 4" xfId="24347" xr:uid="{607D0452-6E29-4F15-8B1E-65C4D2988EDD}"/>
    <cellStyle name="Normal 86 4 3" xfId="24348" xr:uid="{33D19A57-B4E9-40CD-8A56-192DA69357F8}"/>
    <cellStyle name="Normal 86 4 3 2" xfId="24349" xr:uid="{7B58688B-FE80-44B5-8107-1CB7A1BB53D1}"/>
    <cellStyle name="Normal 86 4 3 2 2" xfId="24350" xr:uid="{CADE46FA-254F-495E-BD39-C02094BC82F8}"/>
    <cellStyle name="Normal 86 4 3 2 2 2" xfId="24351" xr:uid="{8C3EB62A-C309-49A9-B018-D264046D4270}"/>
    <cellStyle name="Normal 86 4 3 2 3" xfId="24352" xr:uid="{6A57559E-A6A6-49DC-AE00-B357BBC430E5}"/>
    <cellStyle name="Normal 86 4 3 3" xfId="24353" xr:uid="{07E64825-B933-4D6C-BAAE-D7A802D582FE}"/>
    <cellStyle name="Normal 86 4 3 3 2" xfId="24354" xr:uid="{7776C9B9-9929-4A66-BD88-7C050FA9D407}"/>
    <cellStyle name="Normal 86 4 3 4" xfId="24355" xr:uid="{8088FA1E-BA19-4348-B79F-C51AB1657FB3}"/>
    <cellStyle name="Normal 86 4 4" xfId="24356" xr:uid="{69CE6B47-EE82-4D9E-9EE8-389D0B110B2A}"/>
    <cellStyle name="Normal 86 4 4 2" xfId="24357" xr:uid="{1BD11C9A-3B95-4694-9375-FC9F2FA4F97E}"/>
    <cellStyle name="Normal 86 4 4 2 2" xfId="24358" xr:uid="{FF721BBE-556D-42E3-8F82-80833D7B89BF}"/>
    <cellStyle name="Normal 86 4 4 2 2 2" xfId="24359" xr:uid="{9E8B876B-358B-4746-8EE8-4AC87FB9628A}"/>
    <cellStyle name="Normal 86 4 4 2 3" xfId="24360" xr:uid="{31649AFD-C270-4F69-9A77-85E75AC65DAC}"/>
    <cellStyle name="Normal 86 4 4 3" xfId="24361" xr:uid="{A9903C67-4A42-44A2-B893-7B925AE21E8D}"/>
    <cellStyle name="Normal 86 4 4 3 2" xfId="24362" xr:uid="{343B7555-735F-4F02-BB0F-96A946CF8422}"/>
    <cellStyle name="Normal 86 4 4 4" xfId="24363" xr:uid="{035E2593-AFA6-4735-B733-6FA8493326A2}"/>
    <cellStyle name="Normal 86 4 5" xfId="24364" xr:uid="{C2EFD77C-A766-4903-864F-AD6D168294CA}"/>
    <cellStyle name="Normal 86 4 5 2" xfId="24365" xr:uid="{B88341D6-A3AB-4000-AFC9-0B2F49C70C6D}"/>
    <cellStyle name="Normal 86 4 5 2 2" xfId="24366" xr:uid="{4776F8E9-B357-4F5D-A8D7-25691193C1A4}"/>
    <cellStyle name="Normal 86 4 5 3" xfId="24367" xr:uid="{F498FB62-A8BB-4ACF-B08B-FB6952EEC301}"/>
    <cellStyle name="Normal 86 4 6" xfId="24368" xr:uid="{6E2DCB29-9BC1-4933-8705-92AA513A320E}"/>
    <cellStyle name="Normal 86 4 6 2" xfId="24369" xr:uid="{9373DBC9-7107-4508-BE24-258618D805CA}"/>
    <cellStyle name="Normal 86 4 7" xfId="24370" xr:uid="{B8E49A22-920D-4701-9442-5CA68BBB4B09}"/>
    <cellStyle name="Normal 86 5" xfId="24371" xr:uid="{6942E41D-4866-4480-AE27-DFEA49B18A46}"/>
    <cellStyle name="Normal 86 5 2" xfId="24372" xr:uid="{D0339946-2459-4DBB-9FF8-665816F6929C}"/>
    <cellStyle name="Normal 86 5 2 2" xfId="24373" xr:uid="{30D7F2E7-AA09-4987-AE53-5B18564E432A}"/>
    <cellStyle name="Normal 86 5 2 2 2" xfId="24374" xr:uid="{170FF0D5-4B54-43E4-B2C8-B0E15A025668}"/>
    <cellStyle name="Normal 86 5 2 3" xfId="24375" xr:uid="{3A3647AC-4210-4944-A1A1-717876D0DB57}"/>
    <cellStyle name="Normal 86 5 3" xfId="24376" xr:uid="{8AC3269C-26AA-4B79-922D-23A46F0692B8}"/>
    <cellStyle name="Normal 86 5 3 2" xfId="24377" xr:uid="{10A46817-6FD4-4B20-B4BE-2F0BA06F0F2C}"/>
    <cellStyle name="Normal 86 5 4" xfId="24378" xr:uid="{12A9CA60-E346-46EA-99FD-E7E75388473D}"/>
    <cellStyle name="Normal 86 6" xfId="24379" xr:uid="{7029C2EF-7370-4355-ABC5-7A2C5D61CF64}"/>
    <cellStyle name="Normal 86 6 2" xfId="24380" xr:uid="{A95FFDED-C2AA-46AD-8F54-A1361338FEB8}"/>
    <cellStyle name="Normal 86 6 2 2" xfId="24381" xr:uid="{E55C2D09-D90C-4AD0-9518-7B2C282EA668}"/>
    <cellStyle name="Normal 86 6 2 2 2" xfId="24382" xr:uid="{B5CD0D9D-5778-4A0B-937D-4C34E7CAB9D1}"/>
    <cellStyle name="Normal 86 6 2 3" xfId="24383" xr:uid="{11DCDCD9-2425-4B59-81C8-5843120F06A6}"/>
    <cellStyle name="Normal 86 6 3" xfId="24384" xr:uid="{19FE9518-3156-4215-AADB-0E2FE569FDA4}"/>
    <cellStyle name="Normal 86 6 3 2" xfId="24385" xr:uid="{430DB405-C22E-4190-B41B-F6488D322D6A}"/>
    <cellStyle name="Normal 86 6 4" xfId="24386" xr:uid="{E8040AF1-81D5-487E-8339-1578F02F0087}"/>
    <cellStyle name="Normal 86 7" xfId="24387" xr:uid="{CCEFB83D-4249-4AB2-8541-A838AE7CE70A}"/>
    <cellStyle name="Normal 86 7 2" xfId="24388" xr:uid="{67A1E5C0-E188-4651-9981-27DCDF015A1E}"/>
    <cellStyle name="Normal 86 7 2 2" xfId="24389" xr:uid="{BE444948-ADD0-47C3-BAD8-ED681A30F87C}"/>
    <cellStyle name="Normal 86 7 2 2 2" xfId="24390" xr:uid="{9389896E-C328-43B8-97DB-7396785826D2}"/>
    <cellStyle name="Normal 86 7 2 3" xfId="24391" xr:uid="{2A4ECECE-A34D-4FEF-9A2E-5900BE7CEF98}"/>
    <cellStyle name="Normal 86 7 3" xfId="24392" xr:uid="{CC2BAE9F-00EB-4AB8-BB32-115E77B58A79}"/>
    <cellStyle name="Normal 86 7 3 2" xfId="24393" xr:uid="{7586A3E8-0025-4848-8020-B6519FF5E8CF}"/>
    <cellStyle name="Normal 86 7 4" xfId="24394" xr:uid="{63F248AC-4799-4DC7-8506-6E71C3A64306}"/>
    <cellStyle name="Normal 86 8" xfId="24395" xr:uid="{0F40C994-081F-45FE-A85D-DC70E7323478}"/>
    <cellStyle name="Normal 86 8 2" xfId="24396" xr:uid="{D4EA712E-DE15-49F9-949F-F72BF13E6B9B}"/>
    <cellStyle name="Normal 86 8 2 2" xfId="24397" xr:uid="{B055B8C3-E8AF-41D2-990F-C34C572621EA}"/>
    <cellStyle name="Normal 86 8 3" xfId="24398" xr:uid="{3CDE1250-7D78-4B9C-9A44-7C3D20B2F3E2}"/>
    <cellStyle name="Normal 86 9" xfId="24399" xr:uid="{99C4AC45-0E49-452C-8868-18B49291E9AC}"/>
    <cellStyle name="Normal 86 9 2" xfId="24400" xr:uid="{9CFF6796-5042-411F-BE8F-47251CD6161F}"/>
    <cellStyle name="Normal 87" xfId="24401" xr:uid="{8A812C6F-53BE-4077-BB9E-CBD689205B8F}"/>
    <cellStyle name="Normal 87 10" xfId="24402" xr:uid="{920B91EE-3619-4A97-A784-17DD42C42131}"/>
    <cellStyle name="Normal 87 2" xfId="24403" xr:uid="{0EB73951-C247-44E5-82B1-79C359EC89B1}"/>
    <cellStyle name="Normal 87 2 2" xfId="24404" xr:uid="{32A08F48-436A-4581-809E-D6992D539C25}"/>
    <cellStyle name="Normal 87 2 2 2" xfId="24405" xr:uid="{F5EB0267-DE26-4D73-B3A6-18BB85079190}"/>
    <cellStyle name="Normal 87 2 2 2 2" xfId="24406" xr:uid="{1491CC89-3C09-4D0F-84E9-61BD06CD5D6C}"/>
    <cellStyle name="Normal 87 2 2 2 2 2" xfId="24407" xr:uid="{B6685B8C-BE0F-4D0B-98E4-8E4AE846E92D}"/>
    <cellStyle name="Normal 87 2 2 2 2 2 2" xfId="24408" xr:uid="{3054BB1A-77EA-4173-A71F-B87550B269DB}"/>
    <cellStyle name="Normal 87 2 2 2 2 3" xfId="24409" xr:uid="{48639A86-47AA-48CB-837E-F8FB05C34435}"/>
    <cellStyle name="Normal 87 2 2 2 3" xfId="24410" xr:uid="{E21DB2A9-4E33-461C-9BCA-8ADC6DE07A2A}"/>
    <cellStyle name="Normal 87 2 2 2 3 2" xfId="24411" xr:uid="{64DBABD1-FA66-4205-AC9C-2891650E0280}"/>
    <cellStyle name="Normal 87 2 2 2 4" xfId="24412" xr:uid="{5E3D570D-F867-4709-898F-7FDAB2F3B247}"/>
    <cellStyle name="Normal 87 2 2 3" xfId="24413" xr:uid="{900F9960-EA66-4D26-A3D0-93C934D3A092}"/>
    <cellStyle name="Normal 87 2 2 3 2" xfId="24414" xr:uid="{2C46FA40-9480-446A-A015-A753EAC04A37}"/>
    <cellStyle name="Normal 87 2 2 3 2 2" xfId="24415" xr:uid="{139499BB-58ED-4FAA-9055-18A6B9296A94}"/>
    <cellStyle name="Normal 87 2 2 3 2 2 2" xfId="24416" xr:uid="{257DDABB-67FB-4D3A-9093-BCD8E15454CC}"/>
    <cellStyle name="Normal 87 2 2 3 2 3" xfId="24417" xr:uid="{E4520F05-6D89-45E9-B7F0-19436E290AC0}"/>
    <cellStyle name="Normal 87 2 2 3 3" xfId="24418" xr:uid="{B2A86D99-5FD3-4759-B2AF-13F2A049D076}"/>
    <cellStyle name="Normal 87 2 2 3 3 2" xfId="24419" xr:uid="{AE9A9C3B-8E88-49E3-A847-50E38D59F33C}"/>
    <cellStyle name="Normal 87 2 2 3 4" xfId="24420" xr:uid="{3D1F3603-F87A-4EAA-8625-D59D5B0C56E3}"/>
    <cellStyle name="Normal 87 2 2 4" xfId="24421" xr:uid="{4CD36DDC-13C5-4688-B775-EC6993057A82}"/>
    <cellStyle name="Normal 87 2 2 4 2" xfId="24422" xr:uid="{010A09C8-3D57-4A97-9F68-9C953D4F4ADF}"/>
    <cellStyle name="Normal 87 2 2 4 2 2" xfId="24423" xr:uid="{8E4D2665-E948-4FC9-BBA5-215F8FB02884}"/>
    <cellStyle name="Normal 87 2 2 4 2 2 2" xfId="24424" xr:uid="{3BF9A861-6625-4F08-9329-D781F5C11AF7}"/>
    <cellStyle name="Normal 87 2 2 4 2 3" xfId="24425" xr:uid="{35944681-175B-428E-814B-8B91F43A54EC}"/>
    <cellStyle name="Normal 87 2 2 4 3" xfId="24426" xr:uid="{408C835F-46C4-4296-80A6-BEE61C4DA3A7}"/>
    <cellStyle name="Normal 87 2 2 4 3 2" xfId="24427" xr:uid="{6047CC1A-AD39-48D0-B6D6-8E908D8F6DCA}"/>
    <cellStyle name="Normal 87 2 2 4 4" xfId="24428" xr:uid="{A23C83F8-3F1B-4C04-90DA-CBC5EFF012AF}"/>
    <cellStyle name="Normal 87 2 2 5" xfId="24429" xr:uid="{33CEC940-DE90-404B-AB5B-EC342DBAD112}"/>
    <cellStyle name="Normal 87 2 2 5 2" xfId="24430" xr:uid="{5EC03DA2-DB42-43C8-A11E-322F619FAF4A}"/>
    <cellStyle name="Normal 87 2 2 5 2 2" xfId="24431" xr:uid="{120A9895-C87D-44B3-877C-0D19D12DEA93}"/>
    <cellStyle name="Normal 87 2 2 5 3" xfId="24432" xr:uid="{4B96B4B7-77C0-4770-9873-1694D58D8253}"/>
    <cellStyle name="Normal 87 2 2 6" xfId="24433" xr:uid="{BFD96BE9-88A1-408E-A132-DF7827E60402}"/>
    <cellStyle name="Normal 87 2 2 6 2" xfId="24434" xr:uid="{4AEA2038-F158-4DEC-BA8E-28494A7FA167}"/>
    <cellStyle name="Normal 87 2 2 7" xfId="24435" xr:uid="{2D269559-0EB5-4A9E-9EE8-F5971F7D3A61}"/>
    <cellStyle name="Normal 87 2 3" xfId="24436" xr:uid="{08954FA3-ECE5-42E0-B459-0A36D3D2742A}"/>
    <cellStyle name="Normal 87 2 3 2" xfId="24437" xr:uid="{143B250C-88D8-42E6-A75F-E20E0D1EA854}"/>
    <cellStyle name="Normal 87 2 3 2 2" xfId="24438" xr:uid="{EF2095A2-5EAE-4243-830B-F4DD4176C988}"/>
    <cellStyle name="Normal 87 2 3 2 2 2" xfId="24439" xr:uid="{EC8D7B29-76CC-41CB-B725-FFF9AC2B978A}"/>
    <cellStyle name="Normal 87 2 3 2 3" xfId="24440" xr:uid="{B78A7ADA-2B8F-4581-A555-8B1F9692C917}"/>
    <cellStyle name="Normal 87 2 3 3" xfId="24441" xr:uid="{3C4FF3D4-8ED4-4BC7-8ABF-80C72F0A5440}"/>
    <cellStyle name="Normal 87 2 3 3 2" xfId="24442" xr:uid="{E3B31500-7E66-4401-960B-D06BC896F786}"/>
    <cellStyle name="Normal 87 2 3 4" xfId="24443" xr:uid="{5960EC70-05B2-4A4A-B7D2-CCED682417E7}"/>
    <cellStyle name="Normal 87 2 4" xfId="24444" xr:uid="{54E0CBD9-9149-4699-A4BC-84F8907CB2BD}"/>
    <cellStyle name="Normal 87 2 4 2" xfId="24445" xr:uid="{43B7204C-583B-4C33-B4EB-4EBB7E165FAB}"/>
    <cellStyle name="Normal 87 2 4 2 2" xfId="24446" xr:uid="{82CBAC6B-5723-498D-9FD5-89D171757337}"/>
    <cellStyle name="Normal 87 2 4 2 2 2" xfId="24447" xr:uid="{FF2A7D53-2F1E-40D1-865B-612E675F009A}"/>
    <cellStyle name="Normal 87 2 4 2 3" xfId="24448" xr:uid="{DD309082-89FA-417A-8711-90C4249163B9}"/>
    <cellStyle name="Normal 87 2 4 3" xfId="24449" xr:uid="{0A43982C-5488-43C6-994E-99A9C45AD15A}"/>
    <cellStyle name="Normal 87 2 4 3 2" xfId="24450" xr:uid="{B4153C06-89C6-4A9C-8E81-4A17F41D6670}"/>
    <cellStyle name="Normal 87 2 4 4" xfId="24451" xr:uid="{5E9A7D6A-DB8A-4127-80BC-38CB9A02392B}"/>
    <cellStyle name="Normal 87 2 5" xfId="24452" xr:uid="{3FC6114B-0130-403E-A320-1296135CDF78}"/>
    <cellStyle name="Normal 87 2 5 2" xfId="24453" xr:uid="{58A97A9B-ADBC-4B2B-A37A-AD95797A7D0D}"/>
    <cellStyle name="Normal 87 2 5 2 2" xfId="24454" xr:uid="{9E7E76AF-E044-4FE4-A0C8-FBA587AC4AB6}"/>
    <cellStyle name="Normal 87 2 5 2 2 2" xfId="24455" xr:uid="{1F1B76DE-F81B-4BF3-9497-0211A2EBE2AC}"/>
    <cellStyle name="Normal 87 2 5 2 3" xfId="24456" xr:uid="{3EBAB6E9-36E5-4A4F-B6C7-C612E56196D2}"/>
    <cellStyle name="Normal 87 2 5 3" xfId="24457" xr:uid="{8B9BAAD6-2CFA-405D-9E14-1E5D2A1566A7}"/>
    <cellStyle name="Normal 87 2 5 3 2" xfId="24458" xr:uid="{A963A1C2-ABA0-4B3A-A61D-6306DB2776B8}"/>
    <cellStyle name="Normal 87 2 5 4" xfId="24459" xr:uid="{8C5C1ADE-E60C-4E02-8752-40C8B4E13BE3}"/>
    <cellStyle name="Normal 87 2 6" xfId="24460" xr:uid="{AD6E000B-13CA-4E79-BD62-389DB4B0B242}"/>
    <cellStyle name="Normal 87 2 6 2" xfId="24461" xr:uid="{2237EDA6-0BBA-4886-8A69-1FB05EFDAB7B}"/>
    <cellStyle name="Normal 87 2 6 2 2" xfId="24462" xr:uid="{0B35364D-3091-4D19-BDA6-D1FC78ED1719}"/>
    <cellStyle name="Normal 87 2 6 3" xfId="24463" xr:uid="{53BE9B77-9484-46EA-93C0-D32379059CC7}"/>
    <cellStyle name="Normal 87 2 7" xfId="24464" xr:uid="{C72DF69F-C6AC-428D-B13C-2D2D4A74459D}"/>
    <cellStyle name="Normal 87 2 7 2" xfId="24465" xr:uid="{30E3D4BF-2C17-4A04-B353-0CFCF70773AA}"/>
    <cellStyle name="Normal 87 2 8" xfId="24466" xr:uid="{FBFB854C-F2C0-4235-97A7-93753B2604D9}"/>
    <cellStyle name="Normal 87 3" xfId="24467" xr:uid="{361C6C23-ABD0-40CB-887F-36BEBF0E6CDF}"/>
    <cellStyle name="Normal 87 3 2" xfId="24468" xr:uid="{424B3A90-0A38-4900-8DFE-821ABC3E433F}"/>
    <cellStyle name="Normal 87 3 2 2" xfId="24469" xr:uid="{50C8F076-59E8-45A3-820E-8D529BCC7237}"/>
    <cellStyle name="Normal 87 3 2 2 2" xfId="24470" xr:uid="{526BEA33-7D72-441C-80F1-1C82F936C098}"/>
    <cellStyle name="Normal 87 3 2 2 2 2" xfId="24471" xr:uid="{21762ECD-2B36-4059-B11D-B249478DD42B}"/>
    <cellStyle name="Normal 87 3 2 2 2 2 2" xfId="24472" xr:uid="{5188ABE8-E918-4C22-9DB7-2303AA40F959}"/>
    <cellStyle name="Normal 87 3 2 2 2 3" xfId="24473" xr:uid="{D85AF4C2-7F0B-42FC-8558-56DE07CA8207}"/>
    <cellStyle name="Normal 87 3 2 2 3" xfId="24474" xr:uid="{405E001F-C8B7-4778-8F90-E92B7874FE9D}"/>
    <cellStyle name="Normal 87 3 2 2 3 2" xfId="24475" xr:uid="{91711271-156C-4DDF-A2C9-C1AED326C709}"/>
    <cellStyle name="Normal 87 3 2 2 4" xfId="24476" xr:uid="{BFAA0191-47B0-4261-AB46-D4E574EB2B57}"/>
    <cellStyle name="Normal 87 3 2 3" xfId="24477" xr:uid="{44F35AB5-68D0-43DD-A518-585015FCACE3}"/>
    <cellStyle name="Normal 87 3 2 3 2" xfId="24478" xr:uid="{08AD5101-748A-42D8-BC99-D7AD025EF5C3}"/>
    <cellStyle name="Normal 87 3 2 3 2 2" xfId="24479" xr:uid="{0635CD9C-F5C2-4883-BA6F-D2B48C0CBF34}"/>
    <cellStyle name="Normal 87 3 2 3 2 2 2" xfId="24480" xr:uid="{7B754047-A5BA-4507-A251-99C383B01093}"/>
    <cellStyle name="Normal 87 3 2 3 2 3" xfId="24481" xr:uid="{0439C393-A61D-437E-90C4-6BE743D0ABAE}"/>
    <cellStyle name="Normal 87 3 2 3 3" xfId="24482" xr:uid="{ABDDC1E5-14CD-41AE-A392-273A1D8B44C7}"/>
    <cellStyle name="Normal 87 3 2 3 3 2" xfId="24483" xr:uid="{146FA223-D4D3-4082-B9A7-BC03368D4B2E}"/>
    <cellStyle name="Normal 87 3 2 3 4" xfId="24484" xr:uid="{FCE50713-5055-4AF4-9E10-F70928FF3561}"/>
    <cellStyle name="Normal 87 3 2 4" xfId="24485" xr:uid="{91086DF7-EF8D-4516-A420-A3CA06402A93}"/>
    <cellStyle name="Normal 87 3 2 4 2" xfId="24486" xr:uid="{9440AB32-DCA5-4C9A-8844-B7058410532A}"/>
    <cellStyle name="Normal 87 3 2 4 2 2" xfId="24487" xr:uid="{0F52CFBD-0E47-433A-8D35-9494C5135C03}"/>
    <cellStyle name="Normal 87 3 2 4 2 2 2" xfId="24488" xr:uid="{03E12998-BFDF-4482-B0BE-14E4D4579164}"/>
    <cellStyle name="Normal 87 3 2 4 2 3" xfId="24489" xr:uid="{0C734E16-27BD-4E08-BF83-3516E35F0A25}"/>
    <cellStyle name="Normal 87 3 2 4 3" xfId="24490" xr:uid="{E6DED9A2-5C12-46F8-BC61-8517772E5CBC}"/>
    <cellStyle name="Normal 87 3 2 4 3 2" xfId="24491" xr:uid="{B84CC933-95FA-4CDC-BFB7-A176D465578A}"/>
    <cellStyle name="Normal 87 3 2 4 4" xfId="24492" xr:uid="{6B919C76-1DAB-4423-84DB-03241C0B116F}"/>
    <cellStyle name="Normal 87 3 2 5" xfId="24493" xr:uid="{E4D0FC40-415B-4BF3-B641-61EB0A517F82}"/>
    <cellStyle name="Normal 87 3 2 5 2" xfId="24494" xr:uid="{2BF23C2D-0647-4511-ACD0-071DEE767FD5}"/>
    <cellStyle name="Normal 87 3 2 5 2 2" xfId="24495" xr:uid="{21F08EB9-0359-4BC4-BF5D-21E17A66788D}"/>
    <cellStyle name="Normal 87 3 2 5 3" xfId="24496" xr:uid="{8293F552-08A1-47E0-927B-53CE54F6BAA9}"/>
    <cellStyle name="Normal 87 3 2 6" xfId="24497" xr:uid="{852E836A-E454-4A8F-A877-07B8643E6BE9}"/>
    <cellStyle name="Normal 87 3 2 6 2" xfId="24498" xr:uid="{7D86C393-6246-497F-9677-D8AEDD9D7462}"/>
    <cellStyle name="Normal 87 3 2 7" xfId="24499" xr:uid="{72C06F69-353B-4F3F-B7BE-C0ACFB9546C6}"/>
    <cellStyle name="Normal 87 3 3" xfId="24500" xr:uid="{46431624-895C-4136-A588-D91A411D0004}"/>
    <cellStyle name="Normal 87 3 3 2" xfId="24501" xr:uid="{FD17BE7B-7679-4291-B04B-033E4689775C}"/>
    <cellStyle name="Normal 87 3 3 2 2" xfId="24502" xr:uid="{F6C21403-A41A-450D-B566-4919486A0F53}"/>
    <cellStyle name="Normal 87 3 3 2 2 2" xfId="24503" xr:uid="{0A0F676B-A5A7-435A-8027-ED7CE2806136}"/>
    <cellStyle name="Normal 87 3 3 2 3" xfId="24504" xr:uid="{7D8DEA79-D3F6-4544-9D1F-A6E2150CFDAA}"/>
    <cellStyle name="Normal 87 3 3 3" xfId="24505" xr:uid="{E727E2A7-6917-4D1C-89EC-816DCBC2D0B4}"/>
    <cellStyle name="Normal 87 3 3 3 2" xfId="24506" xr:uid="{90E06A71-B54F-4115-916A-F6E796EDA775}"/>
    <cellStyle name="Normal 87 3 3 4" xfId="24507" xr:uid="{2CCC2386-1E2D-47E2-A320-F724F4EC3209}"/>
    <cellStyle name="Normal 87 3 4" xfId="24508" xr:uid="{B85543CB-E06D-4B49-881E-66FF80E7C60B}"/>
    <cellStyle name="Normal 87 3 4 2" xfId="24509" xr:uid="{A7139BB4-FD68-4F59-BE73-E0DDC0160BDE}"/>
    <cellStyle name="Normal 87 3 4 2 2" xfId="24510" xr:uid="{87D2C70B-ED4B-4A12-85BE-CCA9CCDEDADA}"/>
    <cellStyle name="Normal 87 3 4 2 2 2" xfId="24511" xr:uid="{1647ACF6-2ABB-4522-AFE4-C5EC97B7AFF9}"/>
    <cellStyle name="Normal 87 3 4 2 3" xfId="24512" xr:uid="{92104A53-0823-4AA8-A008-14C2EDFE51A6}"/>
    <cellStyle name="Normal 87 3 4 3" xfId="24513" xr:uid="{D066F180-3487-4EE5-88BE-E452F1D79358}"/>
    <cellStyle name="Normal 87 3 4 3 2" xfId="24514" xr:uid="{78EBC6FD-6506-4232-8A43-666991EA4663}"/>
    <cellStyle name="Normal 87 3 4 4" xfId="24515" xr:uid="{F7846100-0291-40A3-9AA2-905DC2E66D47}"/>
    <cellStyle name="Normal 87 3 5" xfId="24516" xr:uid="{C118A42B-AB2A-4551-BF29-21C7584FB521}"/>
    <cellStyle name="Normal 87 3 5 2" xfId="24517" xr:uid="{AF9CE5DD-4FA8-4451-B6A6-D83872EC4BA6}"/>
    <cellStyle name="Normal 87 3 5 2 2" xfId="24518" xr:uid="{CA55E403-CBA0-4E3A-8F87-66171FE65278}"/>
    <cellStyle name="Normal 87 3 5 2 2 2" xfId="24519" xr:uid="{5893FB9C-5CAF-4026-9145-EAA54EC3D367}"/>
    <cellStyle name="Normal 87 3 5 2 3" xfId="24520" xr:uid="{17AB6886-F157-4A4C-988D-431D13AD173C}"/>
    <cellStyle name="Normal 87 3 5 3" xfId="24521" xr:uid="{4DE9B3E6-4123-4F0A-8094-8D0D35D9B801}"/>
    <cellStyle name="Normal 87 3 5 3 2" xfId="24522" xr:uid="{BFFFF3C0-7B1E-4E9B-8EEC-56309EBA94DA}"/>
    <cellStyle name="Normal 87 3 5 4" xfId="24523" xr:uid="{6E76D161-1487-48C7-BA1B-4AD495B188AD}"/>
    <cellStyle name="Normal 87 3 6" xfId="24524" xr:uid="{A270B082-7A6F-4C4B-9C2D-92D27FC713AB}"/>
    <cellStyle name="Normal 87 3 6 2" xfId="24525" xr:uid="{80BC56BC-B837-4755-A97D-EC3796B5BC74}"/>
    <cellStyle name="Normal 87 3 6 2 2" xfId="24526" xr:uid="{28FA754A-301D-4F1A-AB6B-1509BC184088}"/>
    <cellStyle name="Normal 87 3 6 3" xfId="24527" xr:uid="{C5092D13-879E-4472-BF9B-B9B5DF62C415}"/>
    <cellStyle name="Normal 87 3 7" xfId="24528" xr:uid="{08883F80-6845-4431-9F43-83870BF63011}"/>
    <cellStyle name="Normal 87 3 7 2" xfId="24529" xr:uid="{A43E07B2-A1EE-4036-B8C2-5E658F9892D1}"/>
    <cellStyle name="Normal 87 3 8" xfId="24530" xr:uid="{581002CA-75C9-4CD5-B584-16B6F31276D8}"/>
    <cellStyle name="Normal 87 4" xfId="24531" xr:uid="{7992567E-829E-4215-A1CA-19FBEB190E08}"/>
    <cellStyle name="Normal 87 4 2" xfId="24532" xr:uid="{444E895F-974D-4128-95ED-2C7B6B11BDEC}"/>
    <cellStyle name="Normal 87 4 2 2" xfId="24533" xr:uid="{494DB1E6-85BE-43F7-AB6A-F0ABFC3369E9}"/>
    <cellStyle name="Normal 87 4 2 2 2" xfId="24534" xr:uid="{347C6FB8-7A85-4698-ABA4-56B874E8E096}"/>
    <cellStyle name="Normal 87 4 2 2 2 2" xfId="24535" xr:uid="{0B135446-58C5-4D61-B787-3D3299CDF88E}"/>
    <cellStyle name="Normal 87 4 2 2 3" xfId="24536" xr:uid="{0BA2F415-0D29-4990-98DE-0D2E01ACDCE3}"/>
    <cellStyle name="Normal 87 4 2 3" xfId="24537" xr:uid="{30AF6701-B798-4344-ADA5-BE90E4750A9D}"/>
    <cellStyle name="Normal 87 4 2 3 2" xfId="24538" xr:uid="{587BDDF5-D267-4C5F-8CDF-6AC1C3C8D191}"/>
    <cellStyle name="Normal 87 4 2 4" xfId="24539" xr:uid="{21F25645-345C-4037-AFA2-0B4A22702215}"/>
    <cellStyle name="Normal 87 4 3" xfId="24540" xr:uid="{C472EB19-BF47-4464-9EF5-34C31E5896F6}"/>
    <cellStyle name="Normal 87 4 3 2" xfId="24541" xr:uid="{F7571D2F-D58B-4EC2-BC10-D70201D5E581}"/>
    <cellStyle name="Normal 87 4 3 2 2" xfId="24542" xr:uid="{08C6689F-7BB9-4AFC-B677-B589D49C8E15}"/>
    <cellStyle name="Normal 87 4 3 2 2 2" xfId="24543" xr:uid="{DE8451E1-55A8-40B0-B365-2291469205C5}"/>
    <cellStyle name="Normal 87 4 3 2 3" xfId="24544" xr:uid="{FC7B4CC3-8800-4B2E-9A0C-48E39BFD191B}"/>
    <cellStyle name="Normal 87 4 3 3" xfId="24545" xr:uid="{C8D5BE81-F178-473A-8FF1-60AE10453EA3}"/>
    <cellStyle name="Normal 87 4 3 3 2" xfId="24546" xr:uid="{B55D102F-2881-432B-9B94-95BBC7B31F7D}"/>
    <cellStyle name="Normal 87 4 3 4" xfId="24547" xr:uid="{CE874536-9AE6-446A-9CDA-4F667435CD87}"/>
    <cellStyle name="Normal 87 4 4" xfId="24548" xr:uid="{AB8F5907-BE61-4074-9BD9-CBB260F3CA1A}"/>
    <cellStyle name="Normal 87 4 4 2" xfId="24549" xr:uid="{9FB2D311-9DCD-493C-993B-64018BA35A54}"/>
    <cellStyle name="Normal 87 4 4 2 2" xfId="24550" xr:uid="{19AD3FD7-44EA-4B7B-915D-54BAAFE83C31}"/>
    <cellStyle name="Normal 87 4 4 2 2 2" xfId="24551" xr:uid="{858C29C6-A3E4-4C6D-B135-FD87C8C939E7}"/>
    <cellStyle name="Normal 87 4 4 2 3" xfId="24552" xr:uid="{EEDE88E3-5342-4D1B-9CEA-2FC3A2BD45CE}"/>
    <cellStyle name="Normal 87 4 4 3" xfId="24553" xr:uid="{3A556B56-866B-466E-988D-843FC2FB11AE}"/>
    <cellStyle name="Normal 87 4 4 3 2" xfId="24554" xr:uid="{7E7ADD24-A6E7-40EC-AA96-859099AF265F}"/>
    <cellStyle name="Normal 87 4 4 4" xfId="24555" xr:uid="{222BB481-33DE-4DAF-91AE-16F93CE2ED26}"/>
    <cellStyle name="Normal 87 4 5" xfId="24556" xr:uid="{9FC3DF3B-7ABF-4E94-AF1E-60B5CFC7DED7}"/>
    <cellStyle name="Normal 87 4 5 2" xfId="24557" xr:uid="{F27F1812-3079-4D72-B2CD-BEE2504989C2}"/>
    <cellStyle name="Normal 87 4 5 2 2" xfId="24558" xr:uid="{ECFC6170-2544-4FE7-8D70-4902A6EAED7F}"/>
    <cellStyle name="Normal 87 4 5 3" xfId="24559" xr:uid="{CEBD7545-81DC-4888-B9C7-D3B6767EF901}"/>
    <cellStyle name="Normal 87 4 6" xfId="24560" xr:uid="{E64D25C6-6592-4699-9828-BEF921AF653B}"/>
    <cellStyle name="Normal 87 4 6 2" xfId="24561" xr:uid="{4FDCDED0-B8A8-43F7-8E48-FDC03EC3C9DD}"/>
    <cellStyle name="Normal 87 4 7" xfId="24562" xr:uid="{2FD2CF7E-6EC3-4D51-B0AC-1B7594F015C6}"/>
    <cellStyle name="Normal 87 5" xfId="24563" xr:uid="{B174E64B-FB3C-4265-9898-452D8824C220}"/>
    <cellStyle name="Normal 87 5 2" xfId="24564" xr:uid="{810C51DC-7205-4337-8E44-2A4AA3BCFB1E}"/>
    <cellStyle name="Normal 87 5 2 2" xfId="24565" xr:uid="{A496CB7A-75DD-4295-AE13-028F6A7E58D6}"/>
    <cellStyle name="Normal 87 5 2 2 2" xfId="24566" xr:uid="{9ED9CF94-4D4A-4D4D-BE2D-B06556751325}"/>
    <cellStyle name="Normal 87 5 2 3" xfId="24567" xr:uid="{4458A0EA-33AF-4754-8F8B-B61DB7EC709F}"/>
    <cellStyle name="Normal 87 5 3" xfId="24568" xr:uid="{EBB10831-207C-4D10-9960-3D1B0A1A5FBB}"/>
    <cellStyle name="Normal 87 5 3 2" xfId="24569" xr:uid="{175623F7-A127-460D-8FAD-0FDBECF5A3BC}"/>
    <cellStyle name="Normal 87 5 4" xfId="24570" xr:uid="{D03F3397-23DA-4CEC-801F-ACB8E25BB4E9}"/>
    <cellStyle name="Normal 87 6" xfId="24571" xr:uid="{8C8406E2-2D17-41E6-9C70-B68344944D8F}"/>
    <cellStyle name="Normal 87 6 2" xfId="24572" xr:uid="{9B7470DC-4B69-4861-8543-BD18B4CD2AC1}"/>
    <cellStyle name="Normal 87 6 2 2" xfId="24573" xr:uid="{99FC092F-A2CB-4EAC-8207-FC79E3007D75}"/>
    <cellStyle name="Normal 87 6 2 2 2" xfId="24574" xr:uid="{729DAB1E-AA5B-4165-99A0-30C5B053E186}"/>
    <cellStyle name="Normal 87 6 2 3" xfId="24575" xr:uid="{4B2D3112-9F01-4A2C-8025-103D3B463318}"/>
    <cellStyle name="Normal 87 6 3" xfId="24576" xr:uid="{DDB46DA4-2C8D-405E-9E73-BAB42EFDC17D}"/>
    <cellStyle name="Normal 87 6 3 2" xfId="24577" xr:uid="{90312300-9EB9-4EAF-82B5-7AD62684829B}"/>
    <cellStyle name="Normal 87 6 4" xfId="24578" xr:uid="{FAA07CA9-C9BF-4423-88F1-F108C44A7A6F}"/>
    <cellStyle name="Normal 87 7" xfId="24579" xr:uid="{6FC31D64-FBD0-4120-9D91-81BA48A981BE}"/>
    <cellStyle name="Normal 87 7 2" xfId="24580" xr:uid="{2AD2E42A-A92F-4349-B2E8-7557BC58778C}"/>
    <cellStyle name="Normal 87 7 2 2" xfId="24581" xr:uid="{D709A910-26BD-4D87-AA18-249F48163509}"/>
    <cellStyle name="Normal 87 7 2 2 2" xfId="24582" xr:uid="{4444F22B-B2B5-45CB-A927-20916ECE4286}"/>
    <cellStyle name="Normal 87 7 2 3" xfId="24583" xr:uid="{5DEACC7F-7D1E-4254-B426-8B6AA6F3AD92}"/>
    <cellStyle name="Normal 87 7 3" xfId="24584" xr:uid="{082C4B91-4ECB-473D-9F14-856F8C69B422}"/>
    <cellStyle name="Normal 87 7 3 2" xfId="24585" xr:uid="{6B05261E-C4F3-441F-A8B3-28C522E04F0D}"/>
    <cellStyle name="Normal 87 7 4" xfId="24586" xr:uid="{1BF21B9A-43E2-4B9D-A08B-9571DA571028}"/>
    <cellStyle name="Normal 87 8" xfId="24587" xr:uid="{01F6F6D4-26F5-48E4-BC78-B2317BEF42D5}"/>
    <cellStyle name="Normal 87 8 2" xfId="24588" xr:uid="{E3B69482-D7CD-44AB-81F6-B2037008EFC9}"/>
    <cellStyle name="Normal 87 8 2 2" xfId="24589" xr:uid="{4AC28D83-6036-47EE-80FC-FDE599FCA6EF}"/>
    <cellStyle name="Normal 87 8 3" xfId="24590" xr:uid="{82423715-2565-4F7B-8580-0DBAD744F4BE}"/>
    <cellStyle name="Normal 87 9" xfId="24591" xr:uid="{0604E640-A8F5-4970-81EE-B8977A2E07ED}"/>
    <cellStyle name="Normal 87 9 2" xfId="24592" xr:uid="{001BC112-5B18-493E-9E80-107AE6E7029F}"/>
    <cellStyle name="Normal 88" xfId="24593" xr:uid="{A81339D5-B9BE-483A-96EE-897CCD9C3B30}"/>
    <cellStyle name="Normal 88 10" xfId="24594" xr:uid="{6B3A31B0-9859-4A05-BA74-BA5711024873}"/>
    <cellStyle name="Normal 88 2" xfId="24595" xr:uid="{D1A9A784-9EE6-4D7A-87DB-962D2987DEA0}"/>
    <cellStyle name="Normal 88 2 2" xfId="24596" xr:uid="{4ED95BED-7EDF-4EA0-A24B-3B1716D8CE89}"/>
    <cellStyle name="Normal 88 2 2 2" xfId="24597" xr:uid="{DA2DD97D-54FF-47E6-B69C-2E116102888B}"/>
    <cellStyle name="Normal 88 2 2 2 2" xfId="24598" xr:uid="{6FADF5BB-9224-48F9-81FD-2753431EB80C}"/>
    <cellStyle name="Normal 88 2 2 2 2 2" xfId="24599" xr:uid="{ADEDEB33-0388-4645-911F-6853AAF5ABFC}"/>
    <cellStyle name="Normal 88 2 2 2 2 2 2" xfId="24600" xr:uid="{BA533302-6C79-49CA-91EB-84921038774A}"/>
    <cellStyle name="Normal 88 2 2 2 2 3" xfId="24601" xr:uid="{1EF752B8-37EB-43E3-9D22-923121D607CA}"/>
    <cellStyle name="Normal 88 2 2 2 3" xfId="24602" xr:uid="{E257F207-2DB7-4676-8D8E-2745499C60FD}"/>
    <cellStyle name="Normal 88 2 2 2 3 2" xfId="24603" xr:uid="{B1602FED-3F89-4C59-A93B-1E11F6B624A2}"/>
    <cellStyle name="Normal 88 2 2 2 4" xfId="24604" xr:uid="{A29A1ABA-3D9C-46E4-93B6-B9C01D0114E3}"/>
    <cellStyle name="Normal 88 2 2 3" xfId="24605" xr:uid="{A43CCABE-3CD6-4601-842A-0FC4ADE51349}"/>
    <cellStyle name="Normal 88 2 2 3 2" xfId="24606" xr:uid="{D71EC220-3FBF-43A9-8090-6A1C4B0919B2}"/>
    <cellStyle name="Normal 88 2 2 3 2 2" xfId="24607" xr:uid="{BE248F35-D4B3-4745-9967-053A2058B382}"/>
    <cellStyle name="Normal 88 2 2 3 2 2 2" xfId="24608" xr:uid="{46FE0346-64B9-4ECC-934F-7D3C3382E0F1}"/>
    <cellStyle name="Normal 88 2 2 3 2 3" xfId="24609" xr:uid="{195216B2-4D78-4E2F-84A4-6EED1A14BA86}"/>
    <cellStyle name="Normal 88 2 2 3 3" xfId="24610" xr:uid="{50A935B8-B7B9-48AF-814A-5C0DB0971145}"/>
    <cellStyle name="Normal 88 2 2 3 3 2" xfId="24611" xr:uid="{0DF31684-21EF-4FC1-BBA8-8CF85A6C21AF}"/>
    <cellStyle name="Normal 88 2 2 3 4" xfId="24612" xr:uid="{6279A6A8-5FC9-4F3D-BF8E-D54EF87E72F7}"/>
    <cellStyle name="Normal 88 2 2 4" xfId="24613" xr:uid="{036953AD-8CA4-47EF-BD73-E60957951985}"/>
    <cellStyle name="Normal 88 2 2 4 2" xfId="24614" xr:uid="{09D06491-D015-4B67-8DB2-4632A785E09E}"/>
    <cellStyle name="Normal 88 2 2 4 2 2" xfId="24615" xr:uid="{03B30B42-D6B2-4D7A-8358-AB160EC85187}"/>
    <cellStyle name="Normal 88 2 2 4 2 2 2" xfId="24616" xr:uid="{728AAEAD-94FC-4AA2-A740-FD50EFA0C874}"/>
    <cellStyle name="Normal 88 2 2 4 2 3" xfId="24617" xr:uid="{CEE087EC-38B3-4DF3-B5D6-86DB41B5A3F4}"/>
    <cellStyle name="Normal 88 2 2 4 3" xfId="24618" xr:uid="{209FB670-ED72-4960-858C-EB05F2CA868B}"/>
    <cellStyle name="Normal 88 2 2 4 3 2" xfId="24619" xr:uid="{1F8869C1-607D-49B1-A51F-4CC4D596A5C9}"/>
    <cellStyle name="Normal 88 2 2 4 4" xfId="24620" xr:uid="{D7C9C1CC-1FB5-46A2-BD0D-606BAE5981F9}"/>
    <cellStyle name="Normal 88 2 2 5" xfId="24621" xr:uid="{511E9236-21D2-4B17-B591-AB74C0CA8607}"/>
    <cellStyle name="Normal 88 2 2 5 2" xfId="24622" xr:uid="{1E425CF7-B7F7-434D-B3A0-22CD86ADEFAA}"/>
    <cellStyle name="Normal 88 2 2 5 2 2" xfId="24623" xr:uid="{B644E5BF-7204-4E61-8B5A-82D1CB1392FE}"/>
    <cellStyle name="Normal 88 2 2 5 3" xfId="24624" xr:uid="{108308E6-E11D-4F4F-8D1A-FDCAAD3691FC}"/>
    <cellStyle name="Normal 88 2 2 6" xfId="24625" xr:uid="{705193F0-2B87-42A9-A123-01E3D104D316}"/>
    <cellStyle name="Normal 88 2 2 6 2" xfId="24626" xr:uid="{0482674F-E410-4B4E-A87A-A3485F55C0A3}"/>
    <cellStyle name="Normal 88 2 2 7" xfId="24627" xr:uid="{172890A1-06ED-467C-9C5B-2F7766053E56}"/>
    <cellStyle name="Normal 88 2 3" xfId="24628" xr:uid="{273A9C18-3882-46D7-BA1A-B6626808FBFF}"/>
    <cellStyle name="Normal 88 2 3 2" xfId="24629" xr:uid="{35B41E56-425F-4A17-9A61-2F143C6E093F}"/>
    <cellStyle name="Normal 88 2 3 2 2" xfId="24630" xr:uid="{5ADD91EE-8154-4FCB-B5F8-25336C0E9817}"/>
    <cellStyle name="Normal 88 2 3 2 2 2" xfId="24631" xr:uid="{798FA01D-313E-451A-8C33-E852626DC7F4}"/>
    <cellStyle name="Normal 88 2 3 2 3" xfId="24632" xr:uid="{1263D442-99A3-426E-A99C-59F6516E215C}"/>
    <cellStyle name="Normal 88 2 3 3" xfId="24633" xr:uid="{11DE2D5C-BA6F-4286-B01B-1C2F014C6566}"/>
    <cellStyle name="Normal 88 2 3 3 2" xfId="24634" xr:uid="{4C0D210A-E26E-40EE-9779-84A7C738CCA4}"/>
    <cellStyle name="Normal 88 2 3 4" xfId="24635" xr:uid="{7B7B8BE0-F741-41F8-B710-4BAA703E0C28}"/>
    <cellStyle name="Normal 88 2 4" xfId="24636" xr:uid="{881D0E68-E5A2-4CCE-845B-958FB3E853E7}"/>
    <cellStyle name="Normal 88 2 4 2" xfId="24637" xr:uid="{0E7AD00A-25C4-4463-BC38-E648129A97CC}"/>
    <cellStyle name="Normal 88 2 4 2 2" xfId="24638" xr:uid="{28BA3668-1942-411B-B769-34E75ABDAD4B}"/>
    <cellStyle name="Normal 88 2 4 2 2 2" xfId="24639" xr:uid="{B71D830D-78B5-40BD-A8DC-C725DE49123B}"/>
    <cellStyle name="Normal 88 2 4 2 3" xfId="24640" xr:uid="{C63F1189-BD07-4BA6-B3D4-46FF5C309C4E}"/>
    <cellStyle name="Normal 88 2 4 3" xfId="24641" xr:uid="{99DC7D79-71BF-4473-A292-5399FF5554DC}"/>
    <cellStyle name="Normal 88 2 4 3 2" xfId="24642" xr:uid="{543982D8-27EB-415D-A8C2-BC70757295D2}"/>
    <cellStyle name="Normal 88 2 4 4" xfId="24643" xr:uid="{5F2FA8E9-11C6-4B71-A2E0-02C0ECE866ED}"/>
    <cellStyle name="Normal 88 2 5" xfId="24644" xr:uid="{735FD122-B299-45DB-9F03-5F98C1FD0578}"/>
    <cellStyle name="Normal 88 2 5 2" xfId="24645" xr:uid="{B340BF18-A794-4F45-B23E-66A7052688FF}"/>
    <cellStyle name="Normal 88 2 5 2 2" xfId="24646" xr:uid="{6351B07B-0F38-4F33-B750-2CD47C190256}"/>
    <cellStyle name="Normal 88 2 5 2 2 2" xfId="24647" xr:uid="{7EACD546-29FE-4DA2-B327-E7794C968866}"/>
    <cellStyle name="Normal 88 2 5 2 3" xfId="24648" xr:uid="{67107AEC-6638-4C34-B5FE-96784B7C9D30}"/>
    <cellStyle name="Normal 88 2 5 3" xfId="24649" xr:uid="{2CD479DB-2F6F-431E-889F-BE39A6E2FD60}"/>
    <cellStyle name="Normal 88 2 5 3 2" xfId="24650" xr:uid="{8C4A565D-7EB6-4679-904B-F8C97F144EBF}"/>
    <cellStyle name="Normal 88 2 5 4" xfId="24651" xr:uid="{BC010D4A-5A0D-4935-8475-C2AEEA246C77}"/>
    <cellStyle name="Normal 88 2 6" xfId="24652" xr:uid="{98E20794-62DF-4A79-BDD0-E2CBB4A2B98B}"/>
    <cellStyle name="Normal 88 2 6 2" xfId="24653" xr:uid="{17BD26A4-ADFB-4054-B3E8-DE637339046E}"/>
    <cellStyle name="Normal 88 2 6 2 2" xfId="24654" xr:uid="{DA8AE198-11CD-4B9A-8351-B2293586C990}"/>
    <cellStyle name="Normal 88 2 6 3" xfId="24655" xr:uid="{A7ACADBA-4FB3-4CB4-959E-D4DA8E0C5325}"/>
    <cellStyle name="Normal 88 2 7" xfId="24656" xr:uid="{5AA5AFFB-3E7F-49B4-B348-5FFE6759BCE2}"/>
    <cellStyle name="Normal 88 2 7 2" xfId="24657" xr:uid="{327C36DA-F872-452D-AA9B-A4BD3CCCC6FB}"/>
    <cellStyle name="Normal 88 2 8" xfId="24658" xr:uid="{48CB2263-4AE7-4EB7-BA4D-667F120BB09E}"/>
    <cellStyle name="Normal 88 3" xfId="24659" xr:uid="{AD5E5C9C-3A62-4645-9AA1-B5E3ACF0AD02}"/>
    <cellStyle name="Normal 88 3 2" xfId="24660" xr:uid="{535E7884-9489-444A-AB9E-79FC592723DD}"/>
    <cellStyle name="Normal 88 3 2 2" xfId="24661" xr:uid="{4F9E2E82-868B-4FD0-9895-054E7452F35A}"/>
    <cellStyle name="Normal 88 3 2 2 2" xfId="24662" xr:uid="{B15760FF-9B72-450E-852D-FBFC31616E61}"/>
    <cellStyle name="Normal 88 3 2 2 2 2" xfId="24663" xr:uid="{5C9ABE25-437B-4C51-929F-7A51DA575878}"/>
    <cellStyle name="Normal 88 3 2 2 2 2 2" xfId="24664" xr:uid="{25035B3A-05AB-45C8-B609-5735862BEE1E}"/>
    <cellStyle name="Normal 88 3 2 2 2 3" xfId="24665" xr:uid="{3E5670FB-E34A-4218-8EFE-761BCAF5AED4}"/>
    <cellStyle name="Normal 88 3 2 2 3" xfId="24666" xr:uid="{98A2DFC8-FB10-43A9-9284-ACB722B91D4F}"/>
    <cellStyle name="Normal 88 3 2 2 3 2" xfId="24667" xr:uid="{529125F3-E831-4C7E-8FF4-FACC4468D0D4}"/>
    <cellStyle name="Normal 88 3 2 2 4" xfId="24668" xr:uid="{9DA004D9-3637-4D04-8FF7-3E87F04BA592}"/>
    <cellStyle name="Normal 88 3 2 3" xfId="24669" xr:uid="{F007F2B6-7477-4B12-8C82-A23A72301805}"/>
    <cellStyle name="Normal 88 3 2 3 2" xfId="24670" xr:uid="{80DB12E3-AAEC-41CE-801B-391EF4B2F31E}"/>
    <cellStyle name="Normal 88 3 2 3 2 2" xfId="24671" xr:uid="{F4B26CF3-9D07-4179-A0AB-B950EBF90726}"/>
    <cellStyle name="Normal 88 3 2 3 2 2 2" xfId="24672" xr:uid="{51D9E68F-0602-4A22-B2A2-F024E27BA203}"/>
    <cellStyle name="Normal 88 3 2 3 2 3" xfId="24673" xr:uid="{187E10E4-C26D-4263-921C-63A37B9BFE78}"/>
    <cellStyle name="Normal 88 3 2 3 3" xfId="24674" xr:uid="{FB275930-BA26-4B57-8D6C-DCCFAF2B4F76}"/>
    <cellStyle name="Normal 88 3 2 3 3 2" xfId="24675" xr:uid="{642A9DF0-DDFD-4ABA-B4FF-7359C2EE2750}"/>
    <cellStyle name="Normal 88 3 2 3 4" xfId="24676" xr:uid="{B59F2874-AE37-4BE2-83C1-072751B14199}"/>
    <cellStyle name="Normal 88 3 2 4" xfId="24677" xr:uid="{5DB57094-88DF-4C05-9E15-28E6C541EB2F}"/>
    <cellStyle name="Normal 88 3 2 4 2" xfId="24678" xr:uid="{892F1DAF-9C7A-48BE-A0F0-259D9BE92D64}"/>
    <cellStyle name="Normal 88 3 2 4 2 2" xfId="24679" xr:uid="{C37FC047-EFD0-486B-A233-5C73235B2FA7}"/>
    <cellStyle name="Normal 88 3 2 4 2 2 2" xfId="24680" xr:uid="{67EE4A0C-EDB5-4F4B-8E4E-A2B1026ED8DC}"/>
    <cellStyle name="Normal 88 3 2 4 2 3" xfId="24681" xr:uid="{DE04282E-BACB-435E-AC2E-E3AF35DE59F6}"/>
    <cellStyle name="Normal 88 3 2 4 3" xfId="24682" xr:uid="{988B61D4-A79E-4E93-86BC-C71CEEFB0600}"/>
    <cellStyle name="Normal 88 3 2 4 3 2" xfId="24683" xr:uid="{7E9A42B0-8C04-471E-AB40-12CD4458A071}"/>
    <cellStyle name="Normal 88 3 2 4 4" xfId="24684" xr:uid="{17851C5A-8F76-46D3-9E1E-4BFFE292D5CB}"/>
    <cellStyle name="Normal 88 3 2 5" xfId="24685" xr:uid="{C4A82F07-27A2-4A6C-A7DE-E4D30D239FF3}"/>
    <cellStyle name="Normal 88 3 2 5 2" xfId="24686" xr:uid="{B120354D-641B-4229-9934-74693C1C8357}"/>
    <cellStyle name="Normal 88 3 2 5 2 2" xfId="24687" xr:uid="{83563F20-A1F4-41DF-A925-15E13AF2BC0E}"/>
    <cellStyle name="Normal 88 3 2 5 3" xfId="24688" xr:uid="{23524713-1050-48A3-AEC1-B1F2FEE474EB}"/>
    <cellStyle name="Normal 88 3 2 6" xfId="24689" xr:uid="{2A4CAD4B-882C-48E5-8E5E-4FFAB3D2073E}"/>
    <cellStyle name="Normal 88 3 2 6 2" xfId="24690" xr:uid="{F81394E7-5749-4313-A3E2-B330A7A60A35}"/>
    <cellStyle name="Normal 88 3 2 7" xfId="24691" xr:uid="{3AB45318-8215-48D5-9A2D-0D7EB527250C}"/>
    <cellStyle name="Normal 88 3 3" xfId="24692" xr:uid="{CB5E3B94-EFD7-4A17-BE50-6B753DDD34C9}"/>
    <cellStyle name="Normal 88 3 3 2" xfId="24693" xr:uid="{7593625A-6486-464E-A3EA-AEA637BB45ED}"/>
    <cellStyle name="Normal 88 3 3 2 2" xfId="24694" xr:uid="{0A75BA1D-1597-40F1-A919-71112ECC97CF}"/>
    <cellStyle name="Normal 88 3 3 2 2 2" xfId="24695" xr:uid="{EE00EF3C-EAB0-4D59-B4E1-FFCB5B5C7ADE}"/>
    <cellStyle name="Normal 88 3 3 2 3" xfId="24696" xr:uid="{9981A0AA-E23F-4570-9EF9-937075051C14}"/>
    <cellStyle name="Normal 88 3 3 3" xfId="24697" xr:uid="{ABEB5DD0-6AD0-41F1-9493-7D95AB72F67D}"/>
    <cellStyle name="Normal 88 3 3 3 2" xfId="24698" xr:uid="{B7929B01-2769-46DE-9830-D6154B1A3B14}"/>
    <cellStyle name="Normal 88 3 3 4" xfId="24699" xr:uid="{585AF09C-70C1-4B51-9C0B-B77C352DE6CB}"/>
    <cellStyle name="Normal 88 3 4" xfId="24700" xr:uid="{A2256DAE-32E1-4A97-8F1C-843B388DAB2D}"/>
    <cellStyle name="Normal 88 3 4 2" xfId="24701" xr:uid="{088D3D72-65C0-4B6C-8F59-E5B0E14D016A}"/>
    <cellStyle name="Normal 88 3 4 2 2" xfId="24702" xr:uid="{8BD7E2CF-689F-4783-92F5-0E6F90438F5F}"/>
    <cellStyle name="Normal 88 3 4 2 2 2" xfId="24703" xr:uid="{E3956509-F93D-4EEE-87BE-5B067DDB4AD7}"/>
    <cellStyle name="Normal 88 3 4 2 3" xfId="24704" xr:uid="{9D05D99B-6299-46FB-88AB-4B2C925C546B}"/>
    <cellStyle name="Normal 88 3 4 3" xfId="24705" xr:uid="{CC8ECC47-46BC-4290-9CDB-0847D79FDA5F}"/>
    <cellStyle name="Normal 88 3 4 3 2" xfId="24706" xr:uid="{169FB49A-312C-419D-9F5A-38F23EF9595F}"/>
    <cellStyle name="Normal 88 3 4 4" xfId="24707" xr:uid="{288BB559-BE35-4F30-BDCF-F7D3F937A0EA}"/>
    <cellStyle name="Normal 88 3 5" xfId="24708" xr:uid="{8B6109FA-FDCD-4990-94DE-20AAF88DD1DB}"/>
    <cellStyle name="Normal 88 3 5 2" xfId="24709" xr:uid="{06EBC593-F6E6-49D1-BB4D-9001D759FB1C}"/>
    <cellStyle name="Normal 88 3 5 2 2" xfId="24710" xr:uid="{BD4D7CFF-17FB-4975-9A7B-A9475644CC30}"/>
    <cellStyle name="Normal 88 3 5 2 2 2" xfId="24711" xr:uid="{8BAA31CB-609F-428E-A4FA-373CB8C68B3C}"/>
    <cellStyle name="Normal 88 3 5 2 3" xfId="24712" xr:uid="{AD9C7DD2-16E5-40DB-A577-BE74D1D0AC12}"/>
    <cellStyle name="Normal 88 3 5 3" xfId="24713" xr:uid="{18701BEB-205D-4EF9-ACBB-885E20517479}"/>
    <cellStyle name="Normal 88 3 5 3 2" xfId="24714" xr:uid="{8E8FDBFC-3C35-4C08-99CF-82584247DEC2}"/>
    <cellStyle name="Normal 88 3 5 4" xfId="24715" xr:uid="{BA69130F-F914-4A52-8203-BDFBD653E171}"/>
    <cellStyle name="Normal 88 3 6" xfId="24716" xr:uid="{03DB73B4-AE14-450C-844E-320CB544107F}"/>
    <cellStyle name="Normal 88 3 6 2" xfId="24717" xr:uid="{A39C11A5-671C-4B4A-8294-4553F270FEC7}"/>
    <cellStyle name="Normal 88 3 6 2 2" xfId="24718" xr:uid="{9D50FFC5-786A-47AF-AA6D-33AEA406C847}"/>
    <cellStyle name="Normal 88 3 6 3" xfId="24719" xr:uid="{51DF6249-9A31-4BBF-A9E4-9ADF6F61EC9A}"/>
    <cellStyle name="Normal 88 3 7" xfId="24720" xr:uid="{FFE66193-60FE-42FE-B983-73071B5CB000}"/>
    <cellStyle name="Normal 88 3 7 2" xfId="24721" xr:uid="{12538D76-FC65-4D5F-A1A3-F7EC2B070712}"/>
    <cellStyle name="Normal 88 3 8" xfId="24722" xr:uid="{6CB3587C-A49B-4FDE-8DBF-331B760F34E6}"/>
    <cellStyle name="Normal 88 4" xfId="24723" xr:uid="{67538144-44F6-4AAC-8DD7-EF06F1DF8CE8}"/>
    <cellStyle name="Normal 88 4 2" xfId="24724" xr:uid="{3DD7257D-90CC-4F31-92C1-77C703F0138B}"/>
    <cellStyle name="Normal 88 4 2 2" xfId="24725" xr:uid="{D05EA94A-3C53-4F77-905A-AF86C06E2322}"/>
    <cellStyle name="Normal 88 4 2 2 2" xfId="24726" xr:uid="{CFEBACEF-31DA-4CC6-874F-99F985C1C79A}"/>
    <cellStyle name="Normal 88 4 2 2 2 2" xfId="24727" xr:uid="{B1F83FE0-8B71-4563-BE4C-1FC08CB85AD6}"/>
    <cellStyle name="Normal 88 4 2 2 3" xfId="24728" xr:uid="{1618F64A-C539-4E4D-9D8D-06C23176C8F0}"/>
    <cellStyle name="Normal 88 4 2 3" xfId="24729" xr:uid="{A5C3E8EB-266A-4A00-BEAC-92BCF217BE91}"/>
    <cellStyle name="Normal 88 4 2 3 2" xfId="24730" xr:uid="{68CF6831-839F-4FFC-AA00-3F659BAC1C24}"/>
    <cellStyle name="Normal 88 4 2 4" xfId="24731" xr:uid="{A91FEDD0-EDE9-4DE1-9B3A-DD4BFCA3C9C4}"/>
    <cellStyle name="Normal 88 4 3" xfId="24732" xr:uid="{47F5ACD0-D210-41A6-8BEF-325F9B14E3A4}"/>
    <cellStyle name="Normal 88 4 3 2" xfId="24733" xr:uid="{64AB8693-82AC-4703-9BBE-8B16CEAD3200}"/>
    <cellStyle name="Normal 88 4 3 2 2" xfId="24734" xr:uid="{DD3BE50A-240D-44DB-8819-7833ABCDF51E}"/>
    <cellStyle name="Normal 88 4 3 2 2 2" xfId="24735" xr:uid="{E3F8BEC7-6BDF-4744-9A95-FF0722A1A59D}"/>
    <cellStyle name="Normal 88 4 3 2 3" xfId="24736" xr:uid="{5BEB24B8-DF43-463F-B66A-D79A092B8BC3}"/>
    <cellStyle name="Normal 88 4 3 3" xfId="24737" xr:uid="{2706503B-D24A-4CC8-A3EC-1EFF39A7A761}"/>
    <cellStyle name="Normal 88 4 3 3 2" xfId="24738" xr:uid="{E27E13E8-3579-40F8-9FB8-09B95E817CE9}"/>
    <cellStyle name="Normal 88 4 3 4" xfId="24739" xr:uid="{4C69E04B-DB37-416A-9105-2EB039BE91E6}"/>
    <cellStyle name="Normal 88 4 4" xfId="24740" xr:uid="{1B42CAD7-BA74-4641-8B92-D84967B4CD63}"/>
    <cellStyle name="Normal 88 4 4 2" xfId="24741" xr:uid="{9D875954-6FA9-4F8A-83BD-2CF43D5F8FF5}"/>
    <cellStyle name="Normal 88 4 4 2 2" xfId="24742" xr:uid="{4369633C-11EF-4D4D-8327-7557B68F8395}"/>
    <cellStyle name="Normal 88 4 4 2 2 2" xfId="24743" xr:uid="{BE2B1A93-3F12-42F2-AEA0-CD0CD05521DA}"/>
    <cellStyle name="Normal 88 4 4 2 3" xfId="24744" xr:uid="{583847A4-E44D-4B2D-AC6E-E5B5CC794E99}"/>
    <cellStyle name="Normal 88 4 4 3" xfId="24745" xr:uid="{BB63500D-8565-413C-80A8-15EEFBA22965}"/>
    <cellStyle name="Normal 88 4 4 3 2" xfId="24746" xr:uid="{9CF9EA52-D5D7-4F3D-8E0A-F2E767B46C9E}"/>
    <cellStyle name="Normal 88 4 4 4" xfId="24747" xr:uid="{684DE593-A2E0-43AA-AC18-44D7CA475C4F}"/>
    <cellStyle name="Normal 88 4 5" xfId="24748" xr:uid="{AF6EEDF6-7A78-475A-97B3-9D85848C57AD}"/>
    <cellStyle name="Normal 88 4 5 2" xfId="24749" xr:uid="{CBF0FCE1-A49F-485F-B1D0-A128A7830668}"/>
    <cellStyle name="Normal 88 4 5 2 2" xfId="24750" xr:uid="{FA138AA8-69C6-497D-9459-E4507740E947}"/>
    <cellStyle name="Normal 88 4 5 3" xfId="24751" xr:uid="{43B22354-5564-464F-8243-D97EDAA3E960}"/>
    <cellStyle name="Normal 88 4 6" xfId="24752" xr:uid="{529A592E-41AF-447C-8533-09F64D36D606}"/>
    <cellStyle name="Normal 88 4 6 2" xfId="24753" xr:uid="{775F8A01-B867-420F-A4E0-4FB7633E3ABB}"/>
    <cellStyle name="Normal 88 4 7" xfId="24754" xr:uid="{8A808D63-1EC3-4BFD-AC40-962C5A09DADD}"/>
    <cellStyle name="Normal 88 5" xfId="24755" xr:uid="{C612F766-6788-4FD0-945E-360262B74826}"/>
    <cellStyle name="Normal 88 5 2" xfId="24756" xr:uid="{4B587EEA-6055-4EA8-BF04-C76A30DA32E0}"/>
    <cellStyle name="Normal 88 5 2 2" xfId="24757" xr:uid="{B3E253FD-E4EE-4A73-ABFF-137986110B0C}"/>
    <cellStyle name="Normal 88 5 2 2 2" xfId="24758" xr:uid="{EC388888-3342-484C-B923-CF889D5CDF5E}"/>
    <cellStyle name="Normal 88 5 2 3" xfId="24759" xr:uid="{2EE4AE6B-AFC4-4EE6-A965-B10A11E4E1C0}"/>
    <cellStyle name="Normal 88 5 3" xfId="24760" xr:uid="{ECA34041-6E61-4FAE-8838-51E29A08C5C9}"/>
    <cellStyle name="Normal 88 5 3 2" xfId="24761" xr:uid="{3BF05B0B-C709-4A36-A7FE-F9F077B96E94}"/>
    <cellStyle name="Normal 88 5 4" xfId="24762" xr:uid="{C6241022-D0B4-4FDC-B584-AB5A7E8E127C}"/>
    <cellStyle name="Normal 88 6" xfId="24763" xr:uid="{B152F20E-BC21-4DE2-A905-08C298D3DF05}"/>
    <cellStyle name="Normal 88 6 2" xfId="24764" xr:uid="{59E62CCC-8429-4450-9D92-80771CDEE402}"/>
    <cellStyle name="Normal 88 6 2 2" xfId="24765" xr:uid="{063F2562-07A6-496D-9F2F-E95306452320}"/>
    <cellStyle name="Normal 88 6 2 2 2" xfId="24766" xr:uid="{F1253DFC-A242-4DFD-9561-FA9B2B4F5EB2}"/>
    <cellStyle name="Normal 88 6 2 3" xfId="24767" xr:uid="{54B59D4F-03AD-43C9-A1F3-D58F405D59E6}"/>
    <cellStyle name="Normal 88 6 3" xfId="24768" xr:uid="{7F29CCE7-CEF8-4F01-8370-518E70723EB9}"/>
    <cellStyle name="Normal 88 6 3 2" xfId="24769" xr:uid="{09D76D41-48AD-4F16-8C92-0452BE64CC36}"/>
    <cellStyle name="Normal 88 6 4" xfId="24770" xr:uid="{EC1996E9-5BE9-464D-A292-DAE566D4299A}"/>
    <cellStyle name="Normal 88 7" xfId="24771" xr:uid="{9B75FAE8-A17B-497F-8441-7EF9734E9D5F}"/>
    <cellStyle name="Normal 88 7 2" xfId="24772" xr:uid="{8F2C0595-D92B-49E4-B0C2-10DA51CD1ABB}"/>
    <cellStyle name="Normal 88 7 2 2" xfId="24773" xr:uid="{2E74F900-5DC5-4D01-BE4D-89EAD05FAA33}"/>
    <cellStyle name="Normal 88 7 2 2 2" xfId="24774" xr:uid="{45B6D317-844D-4B70-B5EF-F2EC6BAA8E0B}"/>
    <cellStyle name="Normal 88 7 2 3" xfId="24775" xr:uid="{C6E1B1F1-856C-42D9-B497-F505BBA2183A}"/>
    <cellStyle name="Normal 88 7 3" xfId="24776" xr:uid="{4868A966-DCAF-412B-A644-D7B45B6B73AC}"/>
    <cellStyle name="Normal 88 7 3 2" xfId="24777" xr:uid="{4D2C05FE-2670-43FE-88AD-63538DBCFC41}"/>
    <cellStyle name="Normal 88 7 4" xfId="24778" xr:uid="{0E69642F-22C4-4775-A4C3-9FAD16486E9B}"/>
    <cellStyle name="Normal 88 8" xfId="24779" xr:uid="{D2695511-9743-4835-B1E8-737A936AA3C1}"/>
    <cellStyle name="Normal 88 8 2" xfId="24780" xr:uid="{D7926B1D-32ED-4ECD-B5A0-3A31806D9143}"/>
    <cellStyle name="Normal 88 8 2 2" xfId="24781" xr:uid="{D6C90303-5F42-4040-8831-C648414790FB}"/>
    <cellStyle name="Normal 88 8 3" xfId="24782" xr:uid="{A084F0DD-E053-42BB-8569-066C6DAB7AEF}"/>
    <cellStyle name="Normal 88 9" xfId="24783" xr:uid="{ECE15160-72F4-463E-94DA-7E75F54E2A63}"/>
    <cellStyle name="Normal 88 9 2" xfId="24784" xr:uid="{1B854C7D-E8BC-43A9-8F42-C0354E6C2C86}"/>
    <cellStyle name="Normal 89" xfId="24785" xr:uid="{BC1012F7-5A5A-4750-90C7-53211A167A2D}"/>
    <cellStyle name="Normal 89 10" xfId="24786" xr:uid="{9D950728-0B48-48A6-83AF-E57EB716CEC0}"/>
    <cellStyle name="Normal 89 2" xfId="24787" xr:uid="{62834136-C347-44E2-82DC-33D66D62D713}"/>
    <cellStyle name="Normal 89 2 2" xfId="24788" xr:uid="{8BEC815F-F42A-42F8-AAEC-C726B0793B76}"/>
    <cellStyle name="Normal 89 2 2 2" xfId="24789" xr:uid="{33170067-D06F-4E87-97AE-198D407887CB}"/>
    <cellStyle name="Normal 89 2 2 2 2" xfId="24790" xr:uid="{17678235-879D-4C20-8885-E4DBFD262D5D}"/>
    <cellStyle name="Normal 89 2 2 2 2 2" xfId="24791" xr:uid="{EBC6049E-0DE8-4F50-8F1D-27CE87C47E50}"/>
    <cellStyle name="Normal 89 2 2 2 2 2 2" xfId="24792" xr:uid="{C5E7F235-5899-4530-876B-2F74698EB96E}"/>
    <cellStyle name="Normal 89 2 2 2 2 3" xfId="24793" xr:uid="{3D43AEB9-F2A2-41E0-BB9A-E18AEFB33B6D}"/>
    <cellStyle name="Normal 89 2 2 2 3" xfId="24794" xr:uid="{264C6FCA-83CD-490C-9D7D-F259822EF8E2}"/>
    <cellStyle name="Normal 89 2 2 2 3 2" xfId="24795" xr:uid="{69D0197A-6675-436F-82D3-DD7594BCD819}"/>
    <cellStyle name="Normal 89 2 2 2 4" xfId="24796" xr:uid="{B57A051B-A8E3-4529-95F7-DC9B177B4EDB}"/>
    <cellStyle name="Normal 89 2 2 3" xfId="24797" xr:uid="{0D67C940-A81D-4795-83C8-58F86ACCBD83}"/>
    <cellStyle name="Normal 89 2 2 3 2" xfId="24798" xr:uid="{D251F914-80A8-430B-9377-D2741902E037}"/>
    <cellStyle name="Normal 89 2 2 3 2 2" xfId="24799" xr:uid="{3038F783-9036-4E8A-B37C-9CFB9FB0B61E}"/>
    <cellStyle name="Normal 89 2 2 3 2 2 2" xfId="24800" xr:uid="{2021A3A8-4696-4369-B4BD-CA07BA7D94B4}"/>
    <cellStyle name="Normal 89 2 2 3 2 3" xfId="24801" xr:uid="{8F4DCA4D-964D-4A99-9DED-4B0A700ECF10}"/>
    <cellStyle name="Normal 89 2 2 3 3" xfId="24802" xr:uid="{97B3949F-7AF7-427F-AB82-E60490508896}"/>
    <cellStyle name="Normal 89 2 2 3 3 2" xfId="24803" xr:uid="{1EF96ABE-3D6D-4BD0-A8E5-250BD4DCE181}"/>
    <cellStyle name="Normal 89 2 2 3 4" xfId="24804" xr:uid="{CC5CDFEC-AEDB-4324-BACD-3EF1412A989C}"/>
    <cellStyle name="Normal 89 2 2 4" xfId="24805" xr:uid="{1FE30E48-0F66-46F2-BA6D-17E7932CCE64}"/>
    <cellStyle name="Normal 89 2 2 4 2" xfId="24806" xr:uid="{A155E391-C6D3-4BAD-9C8E-FE387560BD34}"/>
    <cellStyle name="Normal 89 2 2 4 2 2" xfId="24807" xr:uid="{23DE8B85-C47C-470E-A2D3-C94781F99D60}"/>
    <cellStyle name="Normal 89 2 2 4 2 2 2" xfId="24808" xr:uid="{236E858A-40EC-4AA2-A767-649297809391}"/>
    <cellStyle name="Normal 89 2 2 4 2 3" xfId="24809" xr:uid="{EECEB133-84DF-41BC-846A-27B00E558591}"/>
    <cellStyle name="Normal 89 2 2 4 3" xfId="24810" xr:uid="{3309E7A6-F6E6-4FFD-9B96-C92F9F17837E}"/>
    <cellStyle name="Normal 89 2 2 4 3 2" xfId="24811" xr:uid="{921589C4-72A4-4716-893F-87525E12CD2F}"/>
    <cellStyle name="Normal 89 2 2 4 4" xfId="24812" xr:uid="{C0F609C7-BF40-4E20-B7F9-B49FE9F38A5A}"/>
    <cellStyle name="Normal 89 2 2 5" xfId="24813" xr:uid="{CB24BBEF-B589-4C9F-911A-663040C5D6E6}"/>
    <cellStyle name="Normal 89 2 2 5 2" xfId="24814" xr:uid="{8E5CC757-56F0-4C33-BDB5-81AF5349EB07}"/>
    <cellStyle name="Normal 89 2 2 5 2 2" xfId="24815" xr:uid="{DB1611B7-703B-478E-9A28-A8B9930C6FEB}"/>
    <cellStyle name="Normal 89 2 2 5 3" xfId="24816" xr:uid="{B828A16D-7AE9-4522-AFE7-95BF1FB72289}"/>
    <cellStyle name="Normal 89 2 2 6" xfId="24817" xr:uid="{05545DFC-465C-4E91-967D-E4EF9099E5EA}"/>
    <cellStyle name="Normal 89 2 2 6 2" xfId="24818" xr:uid="{B94DA20A-B5EE-4AD7-A4D8-D6635131BBB0}"/>
    <cellStyle name="Normal 89 2 2 7" xfId="24819" xr:uid="{3BC8855C-02A4-4DB1-9BFF-D2A135C5CF82}"/>
    <cellStyle name="Normal 89 2 3" xfId="24820" xr:uid="{33D3518F-2D38-4300-8BB8-9301F1B7A438}"/>
    <cellStyle name="Normal 89 2 3 2" xfId="24821" xr:uid="{282EAEE9-CA6D-448C-9A64-83058DDD42B5}"/>
    <cellStyle name="Normal 89 2 3 2 2" xfId="24822" xr:uid="{F5D2EF67-C1BE-40AC-B8E9-7AFC723EF2E9}"/>
    <cellStyle name="Normal 89 2 3 2 2 2" xfId="24823" xr:uid="{93F84948-5131-423F-B8D8-27496564FED5}"/>
    <cellStyle name="Normal 89 2 3 2 3" xfId="24824" xr:uid="{387A57DF-8EAD-46C2-9F60-77D3C922BC3B}"/>
    <cellStyle name="Normal 89 2 3 3" xfId="24825" xr:uid="{AC5F6E73-0307-4FA3-B53E-AD4482AE8F0E}"/>
    <cellStyle name="Normal 89 2 3 3 2" xfId="24826" xr:uid="{41CB4E6A-A2CD-4599-9695-F5657F4BF8BC}"/>
    <cellStyle name="Normal 89 2 3 4" xfId="24827" xr:uid="{274F2A56-73FD-4259-A042-7AE08ED25BAB}"/>
    <cellStyle name="Normal 89 2 4" xfId="24828" xr:uid="{A42343C3-1B11-4524-A8E4-65009119F92D}"/>
    <cellStyle name="Normal 89 2 4 2" xfId="24829" xr:uid="{54780FCE-341C-42FC-857D-2D6B46409D6B}"/>
    <cellStyle name="Normal 89 2 4 2 2" xfId="24830" xr:uid="{FCAA3962-F8A5-4D1B-8E66-6DFC3970AB04}"/>
    <cellStyle name="Normal 89 2 4 2 2 2" xfId="24831" xr:uid="{FE99AA65-743F-45C5-A871-E3F17FCA8958}"/>
    <cellStyle name="Normal 89 2 4 2 3" xfId="24832" xr:uid="{906E7F14-DE07-4787-B0ED-7B681810EBA7}"/>
    <cellStyle name="Normal 89 2 4 3" xfId="24833" xr:uid="{0E83E8AC-F6F4-471B-AD25-6BD1A8F36A9B}"/>
    <cellStyle name="Normal 89 2 4 3 2" xfId="24834" xr:uid="{B9FB37CB-F3C6-443D-A60D-338ADAB49F61}"/>
    <cellStyle name="Normal 89 2 4 4" xfId="24835" xr:uid="{941F8BBD-18C5-4078-B45D-296B7036341C}"/>
    <cellStyle name="Normal 89 2 5" xfId="24836" xr:uid="{8E4E60E0-57D5-45E6-85EC-DE70076D4E33}"/>
    <cellStyle name="Normal 89 2 5 2" xfId="24837" xr:uid="{9A15BFD8-D510-4549-AF1D-36C6C6C73B63}"/>
    <cellStyle name="Normal 89 2 5 2 2" xfId="24838" xr:uid="{60BCC963-C84C-4195-B0EF-45E727A03CC3}"/>
    <cellStyle name="Normal 89 2 5 2 2 2" xfId="24839" xr:uid="{CAD00D09-FB1C-4567-A775-9920B64CB649}"/>
    <cellStyle name="Normal 89 2 5 2 3" xfId="24840" xr:uid="{0EE6A6E6-ADC4-4187-9E9D-238303A74934}"/>
    <cellStyle name="Normal 89 2 5 3" xfId="24841" xr:uid="{FE87670B-9F15-4822-B4EF-092AF22BBA9B}"/>
    <cellStyle name="Normal 89 2 5 3 2" xfId="24842" xr:uid="{B8177AC3-0918-4655-8F21-1235E437437D}"/>
    <cellStyle name="Normal 89 2 5 4" xfId="24843" xr:uid="{E43AE40A-05AF-44E2-8644-116228135413}"/>
    <cellStyle name="Normal 89 2 6" xfId="24844" xr:uid="{500AA5CE-D370-4C43-8425-C4A77704B953}"/>
    <cellStyle name="Normal 89 2 6 2" xfId="24845" xr:uid="{6CAB48DC-3DB3-40AD-9A01-127098CC5D35}"/>
    <cellStyle name="Normal 89 2 6 2 2" xfId="24846" xr:uid="{7651A194-1ACE-4D08-9192-C2A86D2A0DD6}"/>
    <cellStyle name="Normal 89 2 6 3" xfId="24847" xr:uid="{6FC89000-3779-4A61-B4F6-8D4579B43502}"/>
    <cellStyle name="Normal 89 2 7" xfId="24848" xr:uid="{44FE9336-3360-4419-8975-76D98475FCA1}"/>
    <cellStyle name="Normal 89 2 7 2" xfId="24849" xr:uid="{13BEA9AE-3AAA-4096-91CA-BA3BD3721E3B}"/>
    <cellStyle name="Normal 89 2 8" xfId="24850" xr:uid="{E0B014DF-8FCC-4B1E-A900-1ED8FA25298E}"/>
    <cellStyle name="Normal 89 3" xfId="24851" xr:uid="{C77E52D9-FE48-4195-9D90-97FD19C11C4B}"/>
    <cellStyle name="Normal 89 3 2" xfId="24852" xr:uid="{862A3A22-E9BF-4C06-B164-F6F9A5396338}"/>
    <cellStyle name="Normal 89 3 2 2" xfId="24853" xr:uid="{DBAC93E6-1AFF-4207-B588-EAE8BFFB2901}"/>
    <cellStyle name="Normal 89 3 2 2 2" xfId="24854" xr:uid="{D9B11BE9-CADC-487C-B385-12206A9ADAA1}"/>
    <cellStyle name="Normal 89 3 2 2 2 2" xfId="24855" xr:uid="{667DAC7A-E16E-439D-842F-D146A53EF172}"/>
    <cellStyle name="Normal 89 3 2 2 2 2 2" xfId="24856" xr:uid="{E3464F36-F6EE-4DBF-A8BF-78C66E4845AE}"/>
    <cellStyle name="Normal 89 3 2 2 2 3" xfId="24857" xr:uid="{977C1EE8-7745-44E4-90D2-E2C86D41F3A6}"/>
    <cellStyle name="Normal 89 3 2 2 3" xfId="24858" xr:uid="{36E9EDC2-5DF0-4D11-B281-C0BA3466E7F8}"/>
    <cellStyle name="Normal 89 3 2 2 3 2" xfId="24859" xr:uid="{3BCF13E7-2A53-4ACA-A1D7-C557408377E1}"/>
    <cellStyle name="Normal 89 3 2 2 4" xfId="24860" xr:uid="{855BA3B1-2E74-4209-9DFF-1FDDCDDD75E3}"/>
    <cellStyle name="Normal 89 3 2 3" xfId="24861" xr:uid="{7894C667-98A4-4945-B1CC-DDB6CBBC6794}"/>
    <cellStyle name="Normal 89 3 2 3 2" xfId="24862" xr:uid="{2A4129B9-AE60-4DB8-8C99-AB6CD2EA25F9}"/>
    <cellStyle name="Normal 89 3 2 3 2 2" xfId="24863" xr:uid="{62074904-C5AF-404C-8E4E-70BCEC9F2C4A}"/>
    <cellStyle name="Normal 89 3 2 3 2 2 2" xfId="24864" xr:uid="{F0AA469D-BF73-4A22-A3C1-E6E96E66B047}"/>
    <cellStyle name="Normal 89 3 2 3 2 3" xfId="24865" xr:uid="{31202048-2732-4A76-841F-CE7C15050FA3}"/>
    <cellStyle name="Normal 89 3 2 3 3" xfId="24866" xr:uid="{414FA261-5B81-448E-9CB1-E1B8716228C7}"/>
    <cellStyle name="Normal 89 3 2 3 3 2" xfId="24867" xr:uid="{BB7E1EFC-C013-474D-BDF4-8267BDA82479}"/>
    <cellStyle name="Normal 89 3 2 3 4" xfId="24868" xr:uid="{F631E80D-0767-4E48-A6F8-DDCFBB6778E2}"/>
    <cellStyle name="Normal 89 3 2 4" xfId="24869" xr:uid="{0E06E189-9367-4CE7-933D-0057FF6CA622}"/>
    <cellStyle name="Normal 89 3 2 4 2" xfId="24870" xr:uid="{751EC3EB-392E-40D3-B412-FCE3CD37F29D}"/>
    <cellStyle name="Normal 89 3 2 4 2 2" xfId="24871" xr:uid="{897F0B2C-2663-4664-9BB3-D1EC87A70AA2}"/>
    <cellStyle name="Normal 89 3 2 4 2 2 2" xfId="24872" xr:uid="{D6768F6A-F644-4D65-8779-97D9B15C48A9}"/>
    <cellStyle name="Normal 89 3 2 4 2 3" xfId="24873" xr:uid="{FFE0A250-6CAF-47AC-B19F-001FB757E16E}"/>
    <cellStyle name="Normal 89 3 2 4 3" xfId="24874" xr:uid="{565E1A68-FABA-436F-8A10-6F1C09BE5BA8}"/>
    <cellStyle name="Normal 89 3 2 4 3 2" xfId="24875" xr:uid="{018AF44C-D333-49FE-819F-EAC1AA7692D0}"/>
    <cellStyle name="Normal 89 3 2 4 4" xfId="24876" xr:uid="{405324F9-9D9D-409C-89E5-715AF96EFD62}"/>
    <cellStyle name="Normal 89 3 2 5" xfId="24877" xr:uid="{246BCBA3-069A-4C3F-B771-297B6133E395}"/>
    <cellStyle name="Normal 89 3 2 5 2" xfId="24878" xr:uid="{D2D5D7F1-CA24-41D8-B11F-B5E6BE322CBB}"/>
    <cellStyle name="Normal 89 3 2 5 2 2" xfId="24879" xr:uid="{786E5AAB-86ED-40B6-AFEA-996A011B4042}"/>
    <cellStyle name="Normal 89 3 2 5 3" xfId="24880" xr:uid="{8F19F35A-E506-400C-A7D9-620AFE4E77D6}"/>
    <cellStyle name="Normal 89 3 2 6" xfId="24881" xr:uid="{26564EEA-5289-4231-B5B7-229578E6C723}"/>
    <cellStyle name="Normal 89 3 2 6 2" xfId="24882" xr:uid="{A4281CD4-A5A9-47E4-A470-9CF7762D4D85}"/>
    <cellStyle name="Normal 89 3 2 7" xfId="24883" xr:uid="{69B1998A-2235-4693-A8F0-0E6C41029292}"/>
    <cellStyle name="Normal 89 3 3" xfId="24884" xr:uid="{6AA0B6ED-D4D0-4393-9A6F-CACB7132628E}"/>
    <cellStyle name="Normal 89 3 3 2" xfId="24885" xr:uid="{A29F1331-4FBC-41A7-A283-6496EB9C9FF7}"/>
    <cellStyle name="Normal 89 3 3 2 2" xfId="24886" xr:uid="{40B58A69-2F47-40E1-A4AC-859F5A21392D}"/>
    <cellStyle name="Normal 89 3 3 2 2 2" xfId="24887" xr:uid="{F373DCF9-5ABC-43F5-8FE5-295A5DE98DAC}"/>
    <cellStyle name="Normal 89 3 3 2 3" xfId="24888" xr:uid="{58A89714-592E-47A4-857C-CE2D9D7D4B91}"/>
    <cellStyle name="Normal 89 3 3 3" xfId="24889" xr:uid="{B38E718A-94D0-49B1-BEA6-618D7E586BAD}"/>
    <cellStyle name="Normal 89 3 3 3 2" xfId="24890" xr:uid="{F632C042-47EC-4577-9003-10DDA7E504A9}"/>
    <cellStyle name="Normal 89 3 3 4" xfId="24891" xr:uid="{F8768770-0B71-431F-B558-786456E639F2}"/>
    <cellStyle name="Normal 89 3 4" xfId="24892" xr:uid="{8BE5B029-C5D2-449D-95DE-B81EFB5DED26}"/>
    <cellStyle name="Normal 89 3 4 2" xfId="24893" xr:uid="{E2C843D0-F674-4AF6-9BDE-271C6F53A877}"/>
    <cellStyle name="Normal 89 3 4 2 2" xfId="24894" xr:uid="{1EC88AC6-791C-49FD-A540-8C0A48D07939}"/>
    <cellStyle name="Normal 89 3 4 2 2 2" xfId="24895" xr:uid="{CFABB0CC-13AD-411B-8685-69D7471F1D89}"/>
    <cellStyle name="Normal 89 3 4 2 3" xfId="24896" xr:uid="{4C8B6D54-AF03-4764-93AD-94C710733108}"/>
    <cellStyle name="Normal 89 3 4 3" xfId="24897" xr:uid="{28C3694C-FFCE-404B-BFAF-20FD82EFE06A}"/>
    <cellStyle name="Normal 89 3 4 3 2" xfId="24898" xr:uid="{141CC788-4005-4804-8C29-EBDE7E1A7DDE}"/>
    <cellStyle name="Normal 89 3 4 4" xfId="24899" xr:uid="{B623DA0F-CA77-47C1-9288-5FBE0CFD4CF4}"/>
    <cellStyle name="Normal 89 3 5" xfId="24900" xr:uid="{1C687A64-BC7D-4781-BF2F-5C5F6E795FC2}"/>
    <cellStyle name="Normal 89 3 5 2" xfId="24901" xr:uid="{FAF0238F-406F-4E8B-855C-9CDD2995CF6D}"/>
    <cellStyle name="Normal 89 3 5 2 2" xfId="24902" xr:uid="{2EAE3B1F-5EDC-42C4-9AC1-877718F8A2E1}"/>
    <cellStyle name="Normal 89 3 5 2 2 2" xfId="24903" xr:uid="{AA9A59A1-E9D8-489E-8352-2D205C278B88}"/>
    <cellStyle name="Normal 89 3 5 2 3" xfId="24904" xr:uid="{06676B56-75A6-46C3-AB61-BFA78944983F}"/>
    <cellStyle name="Normal 89 3 5 3" xfId="24905" xr:uid="{34E424FE-C87C-4D1F-9804-F11031EE9CBD}"/>
    <cellStyle name="Normal 89 3 5 3 2" xfId="24906" xr:uid="{60AF39FD-70F0-4EFF-86B2-E22B4974496A}"/>
    <cellStyle name="Normal 89 3 5 4" xfId="24907" xr:uid="{7C3F737E-393E-4124-8F0A-47B5A55BD0A8}"/>
    <cellStyle name="Normal 89 3 6" xfId="24908" xr:uid="{DE36796D-32A8-4663-B206-7A873A87D375}"/>
    <cellStyle name="Normal 89 3 6 2" xfId="24909" xr:uid="{6E96A679-5648-488C-ABBC-BCBCD356FEE2}"/>
    <cellStyle name="Normal 89 3 6 2 2" xfId="24910" xr:uid="{8E112B14-E269-4856-BE2E-28AFBB4B73B1}"/>
    <cellStyle name="Normal 89 3 6 3" xfId="24911" xr:uid="{B00D0D5F-3C4E-4FD3-A114-34EBB610CB17}"/>
    <cellStyle name="Normal 89 3 7" xfId="24912" xr:uid="{96636764-ADEC-40F2-8AA9-BFE6BE887356}"/>
    <cellStyle name="Normal 89 3 7 2" xfId="24913" xr:uid="{CFDC79C9-0E04-4ACB-AF81-B255F763F838}"/>
    <cellStyle name="Normal 89 3 8" xfId="24914" xr:uid="{8E65B65D-266A-4C4D-9A84-73082C800B41}"/>
    <cellStyle name="Normal 89 4" xfId="24915" xr:uid="{4E97FF86-DAD7-4FBA-8DF3-ED2D1CDB472E}"/>
    <cellStyle name="Normal 89 4 2" xfId="24916" xr:uid="{89A95492-FF88-4F10-907D-A1DDC4F049C7}"/>
    <cellStyle name="Normal 89 4 2 2" xfId="24917" xr:uid="{B42AB262-2AD6-4F6D-8451-D2C8F097E15E}"/>
    <cellStyle name="Normal 89 4 2 2 2" xfId="24918" xr:uid="{32DE3468-48F2-4512-8DF4-8B25F1B49CD2}"/>
    <cellStyle name="Normal 89 4 2 2 2 2" xfId="24919" xr:uid="{672CE453-5091-43F6-9C41-C29FB9CE7EA6}"/>
    <cellStyle name="Normal 89 4 2 2 3" xfId="24920" xr:uid="{606E2FA2-09C6-40CC-8386-A7D56B970C6F}"/>
    <cellStyle name="Normal 89 4 2 3" xfId="24921" xr:uid="{CDC88724-5FA6-4A9E-BD39-1AD366FCDADE}"/>
    <cellStyle name="Normal 89 4 2 3 2" xfId="24922" xr:uid="{A0739BDD-744A-4906-9541-804ECE7D5DEB}"/>
    <cellStyle name="Normal 89 4 2 4" xfId="24923" xr:uid="{E24DD038-954A-4D31-9890-B16491C3C6CB}"/>
    <cellStyle name="Normal 89 4 3" xfId="24924" xr:uid="{4F0CE9B6-3975-4735-A6C7-97EA5652A962}"/>
    <cellStyle name="Normal 89 4 3 2" xfId="24925" xr:uid="{24F41FC0-85A2-4CC4-A331-556E5B600ADE}"/>
    <cellStyle name="Normal 89 4 3 2 2" xfId="24926" xr:uid="{35174E11-C4EB-49C5-90BC-462CEF6D9393}"/>
    <cellStyle name="Normal 89 4 3 2 2 2" xfId="24927" xr:uid="{4B104C30-9A0F-4DB8-85CE-B750261AEC10}"/>
    <cellStyle name="Normal 89 4 3 2 3" xfId="24928" xr:uid="{3E4044BF-DA63-4BB1-BA8F-D09EA161C67D}"/>
    <cellStyle name="Normal 89 4 3 3" xfId="24929" xr:uid="{1D79DDFF-F2F7-41FB-BAB8-C741A927E254}"/>
    <cellStyle name="Normal 89 4 3 3 2" xfId="24930" xr:uid="{A2BF0B3A-60E2-4600-B963-AF19448A0F7D}"/>
    <cellStyle name="Normal 89 4 3 4" xfId="24931" xr:uid="{42AB4202-18E2-4201-81FB-9F39DD6E3969}"/>
    <cellStyle name="Normal 89 4 4" xfId="24932" xr:uid="{67F34D8D-4D57-40BC-938B-27FC5E7A894D}"/>
    <cellStyle name="Normal 89 4 4 2" xfId="24933" xr:uid="{754A2D05-DB87-469E-9165-F6665E3995DA}"/>
    <cellStyle name="Normal 89 4 4 2 2" xfId="24934" xr:uid="{4EA7AF60-BE77-4EF5-91AE-B1419C7E2037}"/>
    <cellStyle name="Normal 89 4 4 2 2 2" xfId="24935" xr:uid="{5702E97E-A439-41C0-85EF-4BC84BD5538A}"/>
    <cellStyle name="Normal 89 4 4 2 3" xfId="24936" xr:uid="{55D6507C-E863-4EE9-803D-B55940FBED04}"/>
    <cellStyle name="Normal 89 4 4 3" xfId="24937" xr:uid="{7D278776-6E9C-4523-9826-7D04535C4377}"/>
    <cellStyle name="Normal 89 4 4 3 2" xfId="24938" xr:uid="{9C2BDD3B-742F-4C16-AB27-86EC4D47358B}"/>
    <cellStyle name="Normal 89 4 4 4" xfId="24939" xr:uid="{E79639BF-32EB-41BA-843F-B814959DA75D}"/>
    <cellStyle name="Normal 89 4 5" xfId="24940" xr:uid="{06A791DD-93AB-407B-9F36-A661D50DC895}"/>
    <cellStyle name="Normal 89 4 5 2" xfId="24941" xr:uid="{A9854E66-6E3C-41F5-98AA-F81542CD2A60}"/>
    <cellStyle name="Normal 89 4 5 2 2" xfId="24942" xr:uid="{2C830058-D2D1-4B17-AC26-D2864A290499}"/>
    <cellStyle name="Normal 89 4 5 3" xfId="24943" xr:uid="{446AED21-A8AA-406A-93E3-796BD22B0807}"/>
    <cellStyle name="Normal 89 4 6" xfId="24944" xr:uid="{112FE8D1-A179-4D12-BCC0-90AE0D7BE691}"/>
    <cellStyle name="Normal 89 4 6 2" xfId="24945" xr:uid="{1DA8B992-40E6-4567-8171-12AFC6B777D4}"/>
    <cellStyle name="Normal 89 4 7" xfId="24946" xr:uid="{418D7BBC-D221-4002-84FD-4754A8F72C01}"/>
    <cellStyle name="Normal 89 5" xfId="24947" xr:uid="{0F5FC28B-7ACF-43E7-8B81-C397B6F648D7}"/>
    <cellStyle name="Normal 89 5 2" xfId="24948" xr:uid="{8AA2A20A-84E8-47DF-86A7-513D63AABF71}"/>
    <cellStyle name="Normal 89 5 2 2" xfId="24949" xr:uid="{0B891084-F40D-4B09-88CD-56F902E05A79}"/>
    <cellStyle name="Normal 89 5 2 2 2" xfId="24950" xr:uid="{51CD0A44-DF20-4C5E-A071-8E7AD4910DCD}"/>
    <cellStyle name="Normal 89 5 2 3" xfId="24951" xr:uid="{133DA852-8AD0-40F6-BB75-022E939EDF82}"/>
    <cellStyle name="Normal 89 5 3" xfId="24952" xr:uid="{3D1209AB-0F08-4746-AAC5-C7CFDFEBE757}"/>
    <cellStyle name="Normal 89 5 3 2" xfId="24953" xr:uid="{5BC4D237-0DFB-4D39-8B57-7E477C0EA42A}"/>
    <cellStyle name="Normal 89 5 4" xfId="24954" xr:uid="{5FA572AF-1C32-404B-96F0-B3CD4C296AA1}"/>
    <cellStyle name="Normal 89 6" xfId="24955" xr:uid="{9932B4A4-1FCA-476A-B1C2-644630848279}"/>
    <cellStyle name="Normal 89 6 2" xfId="24956" xr:uid="{21B735BC-2A59-4518-A769-27CF3F1F558F}"/>
    <cellStyle name="Normal 89 6 2 2" xfId="24957" xr:uid="{E715D833-30F7-4E6B-A9E1-8719DC54943B}"/>
    <cellStyle name="Normal 89 6 2 2 2" xfId="24958" xr:uid="{BADC5A6D-5517-4185-930B-3E7A0E9A85CE}"/>
    <cellStyle name="Normal 89 6 2 3" xfId="24959" xr:uid="{CC0D8B94-4EC9-48D1-90FE-246E8E616FAA}"/>
    <cellStyle name="Normal 89 6 3" xfId="24960" xr:uid="{A723ECCE-619A-458A-8511-6149E17E53B1}"/>
    <cellStyle name="Normal 89 6 3 2" xfId="24961" xr:uid="{CF5FCB37-EB7D-43C8-ACF8-D08262DE33AD}"/>
    <cellStyle name="Normal 89 6 4" xfId="24962" xr:uid="{82EA974A-A55B-4311-9829-27DCB67CBEFA}"/>
    <cellStyle name="Normal 89 7" xfId="24963" xr:uid="{3C25DAF8-D4D2-46B4-B348-6848C4F53551}"/>
    <cellStyle name="Normal 89 7 2" xfId="24964" xr:uid="{7E4200F7-E5B9-4C06-8392-D53EEFB07C16}"/>
    <cellStyle name="Normal 89 7 2 2" xfId="24965" xr:uid="{4DF6463D-0EFA-40B1-AD30-DD73FC4B37C3}"/>
    <cellStyle name="Normal 89 7 2 2 2" xfId="24966" xr:uid="{3D215C05-A787-499E-9B42-84AA98BB937C}"/>
    <cellStyle name="Normal 89 7 2 3" xfId="24967" xr:uid="{FA27BEB5-1580-440C-934D-05FFA0ABD00D}"/>
    <cellStyle name="Normal 89 7 3" xfId="24968" xr:uid="{357463D0-CAB8-44CD-A9EB-9A8B1C3810D4}"/>
    <cellStyle name="Normal 89 7 3 2" xfId="24969" xr:uid="{DD0AC4E3-2477-4CA6-92B8-5542FF016940}"/>
    <cellStyle name="Normal 89 7 4" xfId="24970" xr:uid="{79808606-3A2F-474D-B490-F5A3FD990080}"/>
    <cellStyle name="Normal 89 8" xfId="24971" xr:uid="{955CF261-D8AE-4FE6-A1EC-7B214D553D23}"/>
    <cellStyle name="Normal 89 8 2" xfId="24972" xr:uid="{DBBB1F2E-5A9C-43C7-B178-2EB4A5B18CA8}"/>
    <cellStyle name="Normal 89 8 2 2" xfId="24973" xr:uid="{62F8AAD2-76C2-4149-93F7-44C157B2E8B2}"/>
    <cellStyle name="Normal 89 8 3" xfId="24974" xr:uid="{2DB8D8EA-3B4C-4EE6-AECC-AEE8077E8285}"/>
    <cellStyle name="Normal 89 9" xfId="24975" xr:uid="{2C6FCA47-0EB1-4C1A-B0E3-72CA42BDAF98}"/>
    <cellStyle name="Normal 89 9 2" xfId="24976" xr:uid="{546AB8C1-0E46-436B-BAEC-72F33D5A3EB1}"/>
    <cellStyle name="Normal 9" xfId="24977" xr:uid="{14099091-2AF0-46C6-8152-D3F9971C41C7}"/>
    <cellStyle name="Normal 9 2" xfId="24978" xr:uid="{A3D69DF9-5AB6-40E2-8E6E-BBB9DFC458AB}"/>
    <cellStyle name="Normal 9 3" xfId="24979" xr:uid="{93D6F1C4-93A4-45D8-AC6A-8EB9ED433825}"/>
    <cellStyle name="Normal 9 3 2" xfId="24980" xr:uid="{82DD6C51-2F90-4D6A-858B-C9308CFCE4B7}"/>
    <cellStyle name="Normal 9_20121227_ WS4 Questionnaire Extended matrix of availability_final_country" xfId="24981" xr:uid="{FA223D33-E670-4E5A-9898-EBA9026810E9}"/>
    <cellStyle name="Normal 90" xfId="24982" xr:uid="{185B1C88-66C4-4CA5-8805-DA98826EB0CB}"/>
    <cellStyle name="Normal 90 10" xfId="24983" xr:uid="{72D55C62-DA0E-446F-BA5F-E28AFB03FEC4}"/>
    <cellStyle name="Normal 90 2" xfId="24984" xr:uid="{FD7CD720-3577-48FA-B1D0-28C3A434BA86}"/>
    <cellStyle name="Normal 90 2 2" xfId="24985" xr:uid="{6DEBFC6A-5FA9-4075-A1DB-ACFD3F92C088}"/>
    <cellStyle name="Normal 90 2 2 2" xfId="24986" xr:uid="{475A6275-8A07-4FB4-8E35-6E263B1307C6}"/>
    <cellStyle name="Normal 90 2 2 2 2" xfId="24987" xr:uid="{24F4E452-A7A9-449D-8208-50CB63E10CB5}"/>
    <cellStyle name="Normal 90 2 2 2 2 2" xfId="24988" xr:uid="{D40713CB-6179-4B93-920C-979640AB90E4}"/>
    <cellStyle name="Normal 90 2 2 2 2 2 2" xfId="24989" xr:uid="{2B086A47-D76B-4FEF-9136-3B29A86F3CA6}"/>
    <cellStyle name="Normal 90 2 2 2 2 3" xfId="24990" xr:uid="{CF519D66-0CDA-424A-B9B3-C68257BA66CE}"/>
    <cellStyle name="Normal 90 2 2 2 3" xfId="24991" xr:uid="{25FFA61E-0AE5-49F6-94E0-A9AD0DCD449E}"/>
    <cellStyle name="Normal 90 2 2 2 3 2" xfId="24992" xr:uid="{662299FC-0AC8-4BCA-8922-C229E6DD4DFF}"/>
    <cellStyle name="Normal 90 2 2 2 4" xfId="24993" xr:uid="{00E0A9DE-E4FA-4DD6-B73A-7C2713579FE6}"/>
    <cellStyle name="Normal 90 2 2 3" xfId="24994" xr:uid="{6EE045C0-D7D9-4F27-AD2E-4B0473B6D953}"/>
    <cellStyle name="Normal 90 2 2 3 2" xfId="24995" xr:uid="{E08584A5-7B08-4F83-87C2-9E7F52BC18CB}"/>
    <cellStyle name="Normal 90 2 2 3 2 2" xfId="24996" xr:uid="{FD206859-83B1-4F35-91B7-41CA7A7F673D}"/>
    <cellStyle name="Normal 90 2 2 3 2 2 2" xfId="24997" xr:uid="{650E5E87-0767-4F12-92D0-8B20103CB03E}"/>
    <cellStyle name="Normal 90 2 2 3 2 3" xfId="24998" xr:uid="{212E6AF8-725E-4989-B502-EA447ECCBCCB}"/>
    <cellStyle name="Normal 90 2 2 3 3" xfId="24999" xr:uid="{B2E38B6A-81A1-48A8-8964-A60D0B92DC7D}"/>
    <cellStyle name="Normal 90 2 2 3 3 2" xfId="25000" xr:uid="{6266659A-02B5-4903-A522-8D21CAFE90C6}"/>
    <cellStyle name="Normal 90 2 2 3 4" xfId="25001" xr:uid="{D4AA7AFD-5736-4038-B029-C0E5357B7EAF}"/>
    <cellStyle name="Normal 90 2 2 4" xfId="25002" xr:uid="{454CB7D1-38E1-4F6D-BA4F-57B50BE1DC0B}"/>
    <cellStyle name="Normal 90 2 2 4 2" xfId="25003" xr:uid="{5C289AA0-57A2-464D-9389-566DFE653BF2}"/>
    <cellStyle name="Normal 90 2 2 4 2 2" xfId="25004" xr:uid="{43BFBEFB-B60D-45BD-BA81-98BAC3B46B9B}"/>
    <cellStyle name="Normal 90 2 2 4 2 2 2" xfId="25005" xr:uid="{352CA10D-1CF8-4FF9-896E-E90967653B65}"/>
    <cellStyle name="Normal 90 2 2 4 2 3" xfId="25006" xr:uid="{FD3ADB6B-C803-4A4D-A74B-E457B196E9B0}"/>
    <cellStyle name="Normal 90 2 2 4 3" xfId="25007" xr:uid="{27C21EE1-BB3F-4B27-A4B5-57D938C96D64}"/>
    <cellStyle name="Normal 90 2 2 4 3 2" xfId="25008" xr:uid="{83969296-94A8-46EF-A344-60C214BB32F4}"/>
    <cellStyle name="Normal 90 2 2 4 4" xfId="25009" xr:uid="{9C75882D-77AE-489E-AFD9-D5B7AF40286E}"/>
    <cellStyle name="Normal 90 2 2 5" xfId="25010" xr:uid="{2EFCA683-5714-40CB-880A-AF6E5291A84A}"/>
    <cellStyle name="Normal 90 2 2 5 2" xfId="25011" xr:uid="{2800A5E6-F9F8-4189-BF60-2047EACF34A8}"/>
    <cellStyle name="Normal 90 2 2 5 2 2" xfId="25012" xr:uid="{3F2E0079-4345-4870-AB57-9AF603DD9097}"/>
    <cellStyle name="Normal 90 2 2 5 3" xfId="25013" xr:uid="{4C212D16-B72A-4678-96E4-02ACD60BF51E}"/>
    <cellStyle name="Normal 90 2 2 6" xfId="25014" xr:uid="{00C0627F-2B5A-4832-B29F-8A9E218A6DBC}"/>
    <cellStyle name="Normal 90 2 2 6 2" xfId="25015" xr:uid="{C47A69CB-AD43-4566-85DC-D794B8855601}"/>
    <cellStyle name="Normal 90 2 2 7" xfId="25016" xr:uid="{26A19BD4-35DF-4506-9208-4641DD58699C}"/>
    <cellStyle name="Normal 90 2 3" xfId="25017" xr:uid="{6FC3B258-9500-4F4F-8A80-0609C6F8FC9C}"/>
    <cellStyle name="Normal 90 2 3 2" xfId="25018" xr:uid="{B6647F3A-D0D9-40DD-86E8-374FFB73FE04}"/>
    <cellStyle name="Normal 90 2 3 2 2" xfId="25019" xr:uid="{9C4A58D6-BAF8-4E7F-AD51-100B3EBE3058}"/>
    <cellStyle name="Normal 90 2 3 2 2 2" xfId="25020" xr:uid="{CD91EA97-3A54-4562-AAEC-B48C417A2B10}"/>
    <cellStyle name="Normal 90 2 3 2 3" xfId="25021" xr:uid="{93A998AA-36AC-4C35-9A5F-804DA63DAB30}"/>
    <cellStyle name="Normal 90 2 3 3" xfId="25022" xr:uid="{957E491E-CD51-4E40-AC45-A03400CD9A83}"/>
    <cellStyle name="Normal 90 2 3 3 2" xfId="25023" xr:uid="{C710067E-49C5-4116-B634-BCBCAF8C110D}"/>
    <cellStyle name="Normal 90 2 3 4" xfId="25024" xr:uid="{AACD201C-3428-4870-B0E2-73A1794E7298}"/>
    <cellStyle name="Normal 90 2 4" xfId="25025" xr:uid="{82670416-1F6A-4B5F-B724-CAC9BEE76666}"/>
    <cellStyle name="Normal 90 2 4 2" xfId="25026" xr:uid="{FAA9DB0E-BA55-4FFB-8462-4C548EB67797}"/>
    <cellStyle name="Normal 90 2 4 2 2" xfId="25027" xr:uid="{235BA334-CDED-46CC-B1C1-6EB57F8F87AE}"/>
    <cellStyle name="Normal 90 2 4 2 2 2" xfId="25028" xr:uid="{B70CA3E8-85C3-413F-8F4B-AC1E2D57DBB5}"/>
    <cellStyle name="Normal 90 2 4 2 3" xfId="25029" xr:uid="{1540E439-BD3C-4D11-B587-BA060490E984}"/>
    <cellStyle name="Normal 90 2 4 3" xfId="25030" xr:uid="{C3EB5D8A-955A-4ADE-93F3-ED5A29637DBB}"/>
    <cellStyle name="Normal 90 2 4 3 2" xfId="25031" xr:uid="{DD73C3C9-36CB-443D-89CE-A599846BC44C}"/>
    <cellStyle name="Normal 90 2 4 4" xfId="25032" xr:uid="{E00E136D-2C9D-499C-BA37-5E89C68801E0}"/>
    <cellStyle name="Normal 90 2 5" xfId="25033" xr:uid="{0EFE897C-FC81-4262-BDA8-1E20B82A903A}"/>
    <cellStyle name="Normal 90 2 5 2" xfId="25034" xr:uid="{74E6EA21-1D9E-44B0-BD07-AFCF5C72C47A}"/>
    <cellStyle name="Normal 90 2 5 2 2" xfId="25035" xr:uid="{918B3B8C-D524-409A-8947-D16DFD1B31B5}"/>
    <cellStyle name="Normal 90 2 5 2 2 2" xfId="25036" xr:uid="{A0570D3E-E427-458B-9020-D3FC5A7409DF}"/>
    <cellStyle name="Normal 90 2 5 2 3" xfId="25037" xr:uid="{FAC5092D-73A8-4B4C-B948-F4E5B5B73A58}"/>
    <cellStyle name="Normal 90 2 5 3" xfId="25038" xr:uid="{6AEB8A8A-55C3-41F3-BF64-B9669E1EB2DB}"/>
    <cellStyle name="Normal 90 2 5 3 2" xfId="25039" xr:uid="{623D5F49-F2CB-4C41-8534-2D7F6573A457}"/>
    <cellStyle name="Normal 90 2 5 4" xfId="25040" xr:uid="{40C184C4-B2B9-43C8-8B69-41CC2DA4D3AE}"/>
    <cellStyle name="Normal 90 2 6" xfId="25041" xr:uid="{F744FDB5-D601-44A9-9AD3-3A95BAC8B755}"/>
    <cellStyle name="Normal 90 2 6 2" xfId="25042" xr:uid="{E0E04A89-9AA3-491A-84E4-B5A3C80C376D}"/>
    <cellStyle name="Normal 90 2 6 2 2" xfId="25043" xr:uid="{A2F34E2A-D47F-44D9-8743-AFA01D70E455}"/>
    <cellStyle name="Normal 90 2 6 3" xfId="25044" xr:uid="{A6F9AB86-EA88-458B-B580-CAD721DE981E}"/>
    <cellStyle name="Normal 90 2 7" xfId="25045" xr:uid="{ADB7882E-688B-4774-9D8B-5004A0E60ECD}"/>
    <cellStyle name="Normal 90 2 7 2" xfId="25046" xr:uid="{9F7DDA34-CC48-41E8-97C6-7FD8FB0D8203}"/>
    <cellStyle name="Normal 90 2 8" xfId="25047" xr:uid="{4D0955AF-1399-4219-A1F6-787C64F358B6}"/>
    <cellStyle name="Normal 90 3" xfId="25048" xr:uid="{7B45D83F-5F89-42CA-A067-E80E11E65C81}"/>
    <cellStyle name="Normal 90 3 2" xfId="25049" xr:uid="{F1C2F0BA-2E80-4249-944E-E3124142D0F9}"/>
    <cellStyle name="Normal 90 3 2 2" xfId="25050" xr:uid="{AA43C20D-C9AF-4273-9846-7AA24021FDC8}"/>
    <cellStyle name="Normal 90 3 2 2 2" xfId="25051" xr:uid="{C4243E15-26FC-4FC0-8784-5399B6C1FB4C}"/>
    <cellStyle name="Normal 90 3 2 2 2 2" xfId="25052" xr:uid="{32E6AE47-46BC-49D3-8DA2-5C9642649974}"/>
    <cellStyle name="Normal 90 3 2 2 2 2 2" xfId="25053" xr:uid="{C23BE2AA-53C9-4819-98DB-AFE2090A4D30}"/>
    <cellStyle name="Normal 90 3 2 2 2 3" xfId="25054" xr:uid="{F7B9A328-E98C-4B09-9904-4CFE32B3A089}"/>
    <cellStyle name="Normal 90 3 2 2 3" xfId="25055" xr:uid="{53773002-66DC-4CBA-8896-F6D22685AE9B}"/>
    <cellStyle name="Normal 90 3 2 2 3 2" xfId="25056" xr:uid="{8BDD1D5F-CD6F-4C96-BEBE-D330ED09E85E}"/>
    <cellStyle name="Normal 90 3 2 2 4" xfId="25057" xr:uid="{B33AD536-EDAD-4DD1-88DE-9C90FAEEED3D}"/>
    <cellStyle name="Normal 90 3 2 3" xfId="25058" xr:uid="{7ED54A6D-9C6D-4F2D-A120-BDF000EDDC66}"/>
    <cellStyle name="Normal 90 3 2 3 2" xfId="25059" xr:uid="{99E117E0-497C-4974-9E7F-A500D91A4647}"/>
    <cellStyle name="Normal 90 3 2 3 2 2" xfId="25060" xr:uid="{6B6709BF-8270-4E79-9FA5-E5C9616234D1}"/>
    <cellStyle name="Normal 90 3 2 3 2 2 2" xfId="25061" xr:uid="{DBD2607F-4A16-4D9E-8F52-B258394FA459}"/>
    <cellStyle name="Normal 90 3 2 3 2 3" xfId="25062" xr:uid="{ECE20A98-8073-49D3-99AE-D8BB67B8A1CF}"/>
    <cellStyle name="Normal 90 3 2 3 3" xfId="25063" xr:uid="{49FEA192-A621-4FEC-B90E-AEFF8D3D19B0}"/>
    <cellStyle name="Normal 90 3 2 3 3 2" xfId="25064" xr:uid="{25B4C92E-FC7B-4B0B-BEB0-A099B8EA339F}"/>
    <cellStyle name="Normal 90 3 2 3 4" xfId="25065" xr:uid="{5F086D73-8193-42B0-B4E6-18BCE16037C9}"/>
    <cellStyle name="Normal 90 3 2 4" xfId="25066" xr:uid="{F0E78CE4-7F13-4DC2-94EE-1091A454DC89}"/>
    <cellStyle name="Normal 90 3 2 4 2" xfId="25067" xr:uid="{654C84E2-3C08-4CB8-A7CA-07D68A7AFB9C}"/>
    <cellStyle name="Normal 90 3 2 4 2 2" xfId="25068" xr:uid="{6F2E5B92-7C3E-408D-86AD-70B35327F80F}"/>
    <cellStyle name="Normal 90 3 2 4 2 2 2" xfId="25069" xr:uid="{B5283272-75E6-4D8C-8C1B-F10EEB5522AE}"/>
    <cellStyle name="Normal 90 3 2 4 2 3" xfId="25070" xr:uid="{123B5DA0-1B27-47FC-B1AE-9FCCC3B1C2E2}"/>
    <cellStyle name="Normal 90 3 2 4 3" xfId="25071" xr:uid="{16E2A4BB-54BF-467A-A722-62B5566CE2F6}"/>
    <cellStyle name="Normal 90 3 2 4 3 2" xfId="25072" xr:uid="{12CB3F65-42E6-4AEE-986D-9A75DAA7072F}"/>
    <cellStyle name="Normal 90 3 2 4 4" xfId="25073" xr:uid="{B8B8DAF4-8E49-4CC0-B949-5A3103D4BF4B}"/>
    <cellStyle name="Normal 90 3 2 5" xfId="25074" xr:uid="{115271F0-F29E-451D-8FE4-1DA2CF4C10AA}"/>
    <cellStyle name="Normal 90 3 2 5 2" xfId="25075" xr:uid="{7D77E9BC-DFC3-4B46-94F6-4765B032772B}"/>
    <cellStyle name="Normal 90 3 2 5 2 2" xfId="25076" xr:uid="{8663718D-5C96-4FE4-8FD5-A15FE5DA18B3}"/>
    <cellStyle name="Normal 90 3 2 5 3" xfId="25077" xr:uid="{DC01F591-089B-4BF2-B163-94AC46E336BA}"/>
    <cellStyle name="Normal 90 3 2 6" xfId="25078" xr:uid="{8C147BB0-568E-47D8-AD7F-791D814DE7A6}"/>
    <cellStyle name="Normal 90 3 2 6 2" xfId="25079" xr:uid="{FD6217B6-EEBC-4508-812C-1A94D82238B5}"/>
    <cellStyle name="Normal 90 3 2 7" xfId="25080" xr:uid="{579CE3BA-87E3-44A4-AD76-D40000FEAE93}"/>
    <cellStyle name="Normal 90 3 3" xfId="25081" xr:uid="{55CD5C1C-1674-45BD-B5B1-FAB680F0C765}"/>
    <cellStyle name="Normal 90 3 3 2" xfId="25082" xr:uid="{8ED5FE72-9B12-471C-B7BD-1BA94205BB46}"/>
    <cellStyle name="Normal 90 3 3 2 2" xfId="25083" xr:uid="{07461D4D-BB60-417A-8A04-52A10EF0487E}"/>
    <cellStyle name="Normal 90 3 3 2 2 2" xfId="25084" xr:uid="{6F0B4F0F-0376-49B3-ACBA-15C2A0F45F23}"/>
    <cellStyle name="Normal 90 3 3 2 3" xfId="25085" xr:uid="{AFE5293C-D63E-4756-89F8-C086331C1FC8}"/>
    <cellStyle name="Normal 90 3 3 3" xfId="25086" xr:uid="{3AD90B54-7E97-47F8-A654-0215DAD99000}"/>
    <cellStyle name="Normal 90 3 3 3 2" xfId="25087" xr:uid="{72738692-7193-4DC8-ADE8-4186258929AC}"/>
    <cellStyle name="Normal 90 3 3 4" xfId="25088" xr:uid="{4299D182-698F-485C-88BD-C0AC34CCD9FC}"/>
    <cellStyle name="Normal 90 3 4" xfId="25089" xr:uid="{C2D4EA7E-A2E0-4F86-AB4B-A25FC1977710}"/>
    <cellStyle name="Normal 90 3 4 2" xfId="25090" xr:uid="{19E806B1-C8F0-4DC1-ADC6-C30973C5BFC7}"/>
    <cellStyle name="Normal 90 3 4 2 2" xfId="25091" xr:uid="{855AAB62-AAC3-48B9-AAA6-C89302E62CAF}"/>
    <cellStyle name="Normal 90 3 4 2 2 2" xfId="25092" xr:uid="{055131E6-D2A0-4CEF-BC46-954F75A430E8}"/>
    <cellStyle name="Normal 90 3 4 2 3" xfId="25093" xr:uid="{156B2218-E692-4E43-B01E-B04A6D15B23F}"/>
    <cellStyle name="Normal 90 3 4 3" xfId="25094" xr:uid="{D14E0A94-A47D-4426-9323-09738334EDC8}"/>
    <cellStyle name="Normal 90 3 4 3 2" xfId="25095" xr:uid="{047A389B-528B-4360-9257-31BCD1714A74}"/>
    <cellStyle name="Normal 90 3 4 4" xfId="25096" xr:uid="{8D08C56B-D89B-49F0-92E5-C47D442CE154}"/>
    <cellStyle name="Normal 90 3 5" xfId="25097" xr:uid="{563BCACB-1FCB-43D3-A1EF-9938822BB5FE}"/>
    <cellStyle name="Normal 90 3 5 2" xfId="25098" xr:uid="{2FE53CB0-8921-4918-A34F-FC79D9331028}"/>
    <cellStyle name="Normal 90 3 5 2 2" xfId="25099" xr:uid="{82A55D94-F598-4646-9B0D-B79E205FA8C0}"/>
    <cellStyle name="Normal 90 3 5 2 2 2" xfId="25100" xr:uid="{7EC1AD2F-A3AA-4B44-9484-59C60DF9F0E2}"/>
    <cellStyle name="Normal 90 3 5 2 3" xfId="25101" xr:uid="{1A367BE3-0F5C-4FBA-BCD3-7909CE3ACC6E}"/>
    <cellStyle name="Normal 90 3 5 3" xfId="25102" xr:uid="{8F64A36A-FD63-469E-ACEB-F3D3813D824B}"/>
    <cellStyle name="Normal 90 3 5 3 2" xfId="25103" xr:uid="{01267B31-DE5D-4F3C-807C-6BF3C61F7873}"/>
    <cellStyle name="Normal 90 3 5 4" xfId="25104" xr:uid="{778D6A35-13C9-470B-8E1B-6F5F3809561E}"/>
    <cellStyle name="Normal 90 3 6" xfId="25105" xr:uid="{3733F124-1A61-4389-AA41-2E6B5BBD00BE}"/>
    <cellStyle name="Normal 90 3 6 2" xfId="25106" xr:uid="{38D073B1-DF23-47BA-8977-35B5A1437989}"/>
    <cellStyle name="Normal 90 3 6 2 2" xfId="25107" xr:uid="{725A83EB-A01B-4AF1-A36E-24CED0A91DE7}"/>
    <cellStyle name="Normal 90 3 6 3" xfId="25108" xr:uid="{CFB833CA-C5ED-423D-BFB0-4EDFCBC9EDB0}"/>
    <cellStyle name="Normal 90 3 7" xfId="25109" xr:uid="{8685872F-7090-482C-AFFB-77DD368B0FCD}"/>
    <cellStyle name="Normal 90 3 7 2" xfId="25110" xr:uid="{E07754FC-75F3-48D5-8A74-36144A3B2831}"/>
    <cellStyle name="Normal 90 3 8" xfId="25111" xr:uid="{16A808FB-F8C4-41EA-B6B5-112E91A8180A}"/>
    <cellStyle name="Normal 90 4" xfId="25112" xr:uid="{71AA1D96-F228-4AFD-911D-0D56E44C2284}"/>
    <cellStyle name="Normal 90 4 2" xfId="25113" xr:uid="{892CAA13-C09C-4F3A-9923-FCD3EDD9856D}"/>
    <cellStyle name="Normal 90 4 2 2" xfId="25114" xr:uid="{BE45D018-6037-472D-B2EB-DDB0EEC19795}"/>
    <cellStyle name="Normal 90 4 2 2 2" xfId="25115" xr:uid="{9804DE19-64FD-4F2C-9725-19D19B6D903C}"/>
    <cellStyle name="Normal 90 4 2 2 2 2" xfId="25116" xr:uid="{006533FE-5516-456A-B781-BC49E3AC3EBC}"/>
    <cellStyle name="Normal 90 4 2 2 3" xfId="25117" xr:uid="{EB0B05D6-143C-40FC-AC2C-CD6E911AEDC1}"/>
    <cellStyle name="Normal 90 4 2 3" xfId="25118" xr:uid="{CF947FBE-11D5-4F18-9F36-72EDF97D880A}"/>
    <cellStyle name="Normal 90 4 2 3 2" xfId="25119" xr:uid="{A2CD15FA-FF39-4985-A558-1733FAA0B6F5}"/>
    <cellStyle name="Normal 90 4 2 4" xfId="25120" xr:uid="{C57402C9-86C3-44BD-9777-A420AFAE0CF2}"/>
    <cellStyle name="Normal 90 4 3" xfId="25121" xr:uid="{8E3E057F-6375-40E8-890D-B80AEA679175}"/>
    <cellStyle name="Normal 90 4 3 2" xfId="25122" xr:uid="{77110D66-4D89-4557-9330-CA08225950F5}"/>
    <cellStyle name="Normal 90 4 3 2 2" xfId="25123" xr:uid="{02D27458-B26B-4C7A-801F-109989ECDBDA}"/>
    <cellStyle name="Normal 90 4 3 2 2 2" xfId="25124" xr:uid="{A2CB86DE-39B0-4B4E-9D4C-6091EE6290BE}"/>
    <cellStyle name="Normal 90 4 3 2 3" xfId="25125" xr:uid="{A27F6382-E9F7-4A49-9AA2-82A7BB5AC713}"/>
    <cellStyle name="Normal 90 4 3 3" xfId="25126" xr:uid="{79037933-B312-447F-AE22-D16DB0734B1C}"/>
    <cellStyle name="Normal 90 4 3 3 2" xfId="25127" xr:uid="{3B684A29-FE62-41C0-92EB-9538BA4A5C89}"/>
    <cellStyle name="Normal 90 4 3 4" xfId="25128" xr:uid="{82294584-50BB-4754-B024-3C855FA74ED3}"/>
    <cellStyle name="Normal 90 4 4" xfId="25129" xr:uid="{48715D49-48F6-4C8F-85E3-FF8AF86E8FA2}"/>
    <cellStyle name="Normal 90 4 4 2" xfId="25130" xr:uid="{BDA5FB9D-A9B7-4F7C-AE9B-D95487EFF6CD}"/>
    <cellStyle name="Normal 90 4 4 2 2" xfId="25131" xr:uid="{662BB8CB-9A4F-46E0-A90E-AEF91CBB6C90}"/>
    <cellStyle name="Normal 90 4 4 2 2 2" xfId="25132" xr:uid="{D1605E38-5F40-4885-9B91-C5721C77BB57}"/>
    <cellStyle name="Normal 90 4 4 2 3" xfId="25133" xr:uid="{76140C56-C100-4346-B31B-F10C15A47E92}"/>
    <cellStyle name="Normal 90 4 4 3" xfId="25134" xr:uid="{E98B897B-A344-4246-8FE3-649A3F23A39D}"/>
    <cellStyle name="Normal 90 4 4 3 2" xfId="25135" xr:uid="{45766D48-7116-473A-BE38-11F4628138D4}"/>
    <cellStyle name="Normal 90 4 4 4" xfId="25136" xr:uid="{3589089D-C91D-4CB0-B547-BA2C03BEFAEF}"/>
    <cellStyle name="Normal 90 4 5" xfId="25137" xr:uid="{ED40327B-1BE2-494C-9395-4736DD6E3C9B}"/>
    <cellStyle name="Normal 90 4 5 2" xfId="25138" xr:uid="{E1E3ADA7-47E9-41B5-AA34-06B4F6A97275}"/>
    <cellStyle name="Normal 90 4 5 2 2" xfId="25139" xr:uid="{08C35C57-0A6B-4973-9B8F-7BE34BFD4FCB}"/>
    <cellStyle name="Normal 90 4 5 3" xfId="25140" xr:uid="{5B278E0C-EBEE-43A1-BA87-19CAB675DB37}"/>
    <cellStyle name="Normal 90 4 6" xfId="25141" xr:uid="{796166CD-4703-4BFB-883D-D7F7AD830279}"/>
    <cellStyle name="Normal 90 4 6 2" xfId="25142" xr:uid="{ADB3D661-E879-4004-B4A2-615ABCA55747}"/>
    <cellStyle name="Normal 90 4 7" xfId="25143" xr:uid="{6A2EFF46-118E-42ED-88D7-C60863750744}"/>
    <cellStyle name="Normal 90 5" xfId="25144" xr:uid="{11A73F25-06F0-414E-B1D0-A26FDC43D146}"/>
    <cellStyle name="Normal 90 5 2" xfId="25145" xr:uid="{C883B847-4CEF-48ED-97BB-F40BC67A83C2}"/>
    <cellStyle name="Normal 90 5 2 2" xfId="25146" xr:uid="{5A416BC3-1E6A-4AFD-BC6F-C8B4A93F4EC6}"/>
    <cellStyle name="Normal 90 5 2 2 2" xfId="25147" xr:uid="{D2B3CEBA-1791-48EC-9E11-61753B3CFC9F}"/>
    <cellStyle name="Normal 90 5 2 3" xfId="25148" xr:uid="{7502482F-5840-46EB-97BF-142F3D4BAF13}"/>
    <cellStyle name="Normal 90 5 3" xfId="25149" xr:uid="{9B830A32-6048-4F71-8D17-E4C409C849FB}"/>
    <cellStyle name="Normal 90 5 3 2" xfId="25150" xr:uid="{E6C9F716-2840-4E30-A2E3-24C6B63A8E0A}"/>
    <cellStyle name="Normal 90 5 4" xfId="25151" xr:uid="{2D4E91B3-806C-49DB-A673-769859AA4D73}"/>
    <cellStyle name="Normal 90 6" xfId="25152" xr:uid="{E7DD0821-6DD2-49D8-BDAA-34F60AC63762}"/>
    <cellStyle name="Normal 90 6 2" xfId="25153" xr:uid="{2B9114D2-BE16-4942-9FFC-7757460F81D5}"/>
    <cellStyle name="Normal 90 6 2 2" xfId="25154" xr:uid="{0DB3DD15-A84A-4A9C-A7F4-68B72A184E94}"/>
    <cellStyle name="Normal 90 6 2 2 2" xfId="25155" xr:uid="{45A2C7D5-1D78-4FE5-B9CB-CCF5D0EB2E58}"/>
    <cellStyle name="Normal 90 6 2 3" xfId="25156" xr:uid="{03116BBF-F6BB-4FF3-A022-0662371045FC}"/>
    <cellStyle name="Normal 90 6 3" xfId="25157" xr:uid="{F73F876C-CF7D-47A5-8BD1-2B5ACAD39BE5}"/>
    <cellStyle name="Normal 90 6 3 2" xfId="25158" xr:uid="{D8333D69-3C85-41E5-85F4-479E6CFEC08F}"/>
    <cellStyle name="Normal 90 6 4" xfId="25159" xr:uid="{11C028F8-D5EE-401F-81B1-2B1E7AF55FD2}"/>
    <cellStyle name="Normal 90 7" xfId="25160" xr:uid="{33F48CFA-8384-455A-9ACC-FB761D9FE9D3}"/>
    <cellStyle name="Normal 90 7 2" xfId="25161" xr:uid="{29688511-67A5-4466-B4D7-A78C74DDC68F}"/>
    <cellStyle name="Normal 90 7 2 2" xfId="25162" xr:uid="{A5FC1C4F-119C-4482-9498-940CA261FF75}"/>
    <cellStyle name="Normal 90 7 2 2 2" xfId="25163" xr:uid="{0920460B-73BC-4AA2-8A4A-D6EB5DC4F09E}"/>
    <cellStyle name="Normal 90 7 2 3" xfId="25164" xr:uid="{92482158-8A13-42CD-B0C7-D72D6F915A58}"/>
    <cellStyle name="Normal 90 7 3" xfId="25165" xr:uid="{DE7163FD-3808-4D1E-94F0-77912625D758}"/>
    <cellStyle name="Normal 90 7 3 2" xfId="25166" xr:uid="{366BB444-9810-4F32-87CB-5FFE21C1C6C8}"/>
    <cellStyle name="Normal 90 7 4" xfId="25167" xr:uid="{2EEB806E-76D1-4329-86C7-A9F4FBFAEA5E}"/>
    <cellStyle name="Normal 90 8" xfId="25168" xr:uid="{8EAF52B9-06EE-4B7D-B653-33B82C8EA36E}"/>
    <cellStyle name="Normal 90 8 2" xfId="25169" xr:uid="{3E114684-8544-47EE-864C-CF83BB01EC3D}"/>
    <cellStyle name="Normal 90 8 2 2" xfId="25170" xr:uid="{2411288E-7010-4259-8CBA-5E67214EF74E}"/>
    <cellStyle name="Normal 90 8 3" xfId="25171" xr:uid="{3AB59B43-7145-44CA-AB6E-2708699F2599}"/>
    <cellStyle name="Normal 90 9" xfId="25172" xr:uid="{4C0EC4D0-9F3F-4896-8FF4-47B5EF613E06}"/>
    <cellStyle name="Normal 90 9 2" xfId="25173" xr:uid="{7296568F-C18A-4F75-BD5F-1F78FB5B97FE}"/>
    <cellStyle name="Normal 91" xfId="25174" xr:uid="{27F2AF53-3D8B-4DCE-8C12-0F2E0F88373E}"/>
    <cellStyle name="Normal 91 10" xfId="25175" xr:uid="{AE929CBD-21FB-4AAF-A78C-99D2BEBA0D2B}"/>
    <cellStyle name="Normal 91 2" xfId="25176" xr:uid="{36F3039A-C0CA-4A91-8A15-C6E6653C080B}"/>
    <cellStyle name="Normal 91 2 2" xfId="25177" xr:uid="{987A51E0-D074-42FE-8475-B390762BB29C}"/>
    <cellStyle name="Normal 91 2 2 2" xfId="25178" xr:uid="{9DE3B5E9-4CAD-4949-AA7C-2E99A1E603D3}"/>
    <cellStyle name="Normal 91 2 2 2 2" xfId="25179" xr:uid="{591DFED1-2E22-41C2-A44D-A4869AED6BB4}"/>
    <cellStyle name="Normal 91 2 2 2 2 2" xfId="25180" xr:uid="{38FDBDDA-924E-43A2-9616-5AF36DFAA3C6}"/>
    <cellStyle name="Normal 91 2 2 2 2 2 2" xfId="25181" xr:uid="{2B3F476A-A4C3-4161-9EB4-F0DD151F5D4D}"/>
    <cellStyle name="Normal 91 2 2 2 2 3" xfId="25182" xr:uid="{60A2D064-B744-4B64-B7D1-B1D499236030}"/>
    <cellStyle name="Normal 91 2 2 2 3" xfId="25183" xr:uid="{4DAE4DD6-0868-44E7-B6C4-3127C9C6751B}"/>
    <cellStyle name="Normal 91 2 2 2 3 2" xfId="25184" xr:uid="{E6875E99-D185-4E2C-81CE-C058FDD9DBA4}"/>
    <cellStyle name="Normal 91 2 2 2 4" xfId="25185" xr:uid="{25FB0A37-1811-4436-864F-15C38A87395E}"/>
    <cellStyle name="Normal 91 2 2 3" xfId="25186" xr:uid="{6922D335-C562-4BE3-9856-8190670E43EA}"/>
    <cellStyle name="Normal 91 2 2 3 2" xfId="25187" xr:uid="{30323962-0BE0-4D6C-BCA6-6C7B2C5AB9F7}"/>
    <cellStyle name="Normal 91 2 2 3 2 2" xfId="25188" xr:uid="{071B2791-ED3C-4855-B3B0-DEE95658C112}"/>
    <cellStyle name="Normal 91 2 2 3 2 2 2" xfId="25189" xr:uid="{334CFCFD-1C7E-4F4D-9047-108A6C270C52}"/>
    <cellStyle name="Normal 91 2 2 3 2 3" xfId="25190" xr:uid="{9540B114-02A9-4320-8195-199936698E12}"/>
    <cellStyle name="Normal 91 2 2 3 3" xfId="25191" xr:uid="{20FC5B17-D3E3-493D-9047-68C3BE2C63F0}"/>
    <cellStyle name="Normal 91 2 2 3 3 2" xfId="25192" xr:uid="{D3516F2D-4CDA-45DD-8B2C-E3A9233130D5}"/>
    <cellStyle name="Normal 91 2 2 3 4" xfId="25193" xr:uid="{192EA77D-C2E8-4CCB-9C45-DFCADEB7D3B6}"/>
    <cellStyle name="Normal 91 2 2 4" xfId="25194" xr:uid="{86089E23-199C-478C-9DF2-8F7E656F6568}"/>
    <cellStyle name="Normal 91 2 2 4 2" xfId="25195" xr:uid="{C2BD648C-6A91-4498-913F-D3DE83334A0B}"/>
    <cellStyle name="Normal 91 2 2 4 2 2" xfId="25196" xr:uid="{CAE18983-2122-428B-A372-1A24D44C722B}"/>
    <cellStyle name="Normal 91 2 2 4 2 2 2" xfId="25197" xr:uid="{3FF4D0DC-0D2A-4F36-95D2-DB31E589CD6C}"/>
    <cellStyle name="Normal 91 2 2 4 2 3" xfId="25198" xr:uid="{A3B706E3-8A53-4FD7-AE89-630B67E6CFC3}"/>
    <cellStyle name="Normal 91 2 2 4 3" xfId="25199" xr:uid="{426320D9-9FC2-42A0-8B0C-AB1B25B9666B}"/>
    <cellStyle name="Normal 91 2 2 4 3 2" xfId="25200" xr:uid="{27C9EDC4-643F-4633-8A5D-2D6F97CE3CB1}"/>
    <cellStyle name="Normal 91 2 2 4 4" xfId="25201" xr:uid="{1405D01F-E497-45DE-BF6B-D13E5602D88F}"/>
    <cellStyle name="Normal 91 2 2 5" xfId="25202" xr:uid="{7D050F42-DF81-4719-B9F1-6823EBFF2D50}"/>
    <cellStyle name="Normal 91 2 2 5 2" xfId="25203" xr:uid="{83185A23-635A-4282-AAF5-E149E8F7E521}"/>
    <cellStyle name="Normal 91 2 2 5 2 2" xfId="25204" xr:uid="{AA981F34-C348-442F-A93C-3728EDE9162F}"/>
    <cellStyle name="Normal 91 2 2 5 3" xfId="25205" xr:uid="{3B4F829B-05F7-4F69-BB02-8DBD78E9079F}"/>
    <cellStyle name="Normal 91 2 2 6" xfId="25206" xr:uid="{E5BDD13B-3CBC-4E25-83F1-38FB47C4A4F8}"/>
    <cellStyle name="Normal 91 2 2 6 2" xfId="25207" xr:uid="{158D9F97-F818-41F7-A21B-511458428D84}"/>
    <cellStyle name="Normal 91 2 2 7" xfId="25208" xr:uid="{8CA340DD-2A31-4494-96BF-9CA9F520DF38}"/>
    <cellStyle name="Normal 91 2 3" xfId="25209" xr:uid="{F0A88446-9E60-4A71-88E5-C626D2A62A83}"/>
    <cellStyle name="Normal 91 2 3 2" xfId="25210" xr:uid="{2443C072-2869-40E8-A0EE-7BA2AD0504F7}"/>
    <cellStyle name="Normal 91 2 3 2 2" xfId="25211" xr:uid="{4FDC993A-1F25-41CF-BEB1-9123BABFC319}"/>
    <cellStyle name="Normal 91 2 3 2 2 2" xfId="25212" xr:uid="{A3C2DD17-0873-4489-AEC1-4A5028093CB9}"/>
    <cellStyle name="Normal 91 2 3 2 3" xfId="25213" xr:uid="{8360AA3F-2E35-4A0C-A055-9160E1235A79}"/>
    <cellStyle name="Normal 91 2 3 3" xfId="25214" xr:uid="{3C16A072-0629-4C44-B4D5-6F8631180C86}"/>
    <cellStyle name="Normal 91 2 3 3 2" xfId="25215" xr:uid="{DDA7A5AC-BF4C-452B-970C-A79E071BCB60}"/>
    <cellStyle name="Normal 91 2 3 4" xfId="25216" xr:uid="{EB6AEB00-04FC-4F86-991A-14E446CF51E0}"/>
    <cellStyle name="Normal 91 2 4" xfId="25217" xr:uid="{D8B202FF-7062-40B7-B501-1F18B32BE8F1}"/>
    <cellStyle name="Normal 91 2 4 2" xfId="25218" xr:uid="{201D3D14-213B-41F7-8097-AD40A64BDFCB}"/>
    <cellStyle name="Normal 91 2 4 2 2" xfId="25219" xr:uid="{E8FF833A-1166-4581-B024-29C9FC9AF33C}"/>
    <cellStyle name="Normal 91 2 4 2 2 2" xfId="25220" xr:uid="{AC757F49-F85C-4CA4-9F25-0410CB39A5BE}"/>
    <cellStyle name="Normal 91 2 4 2 3" xfId="25221" xr:uid="{620B4B9E-9EA7-4EA5-B01B-3BB4EBFCAEF3}"/>
    <cellStyle name="Normal 91 2 4 3" xfId="25222" xr:uid="{0A0450A6-95FC-4554-BE84-F0B02CBB7A2A}"/>
    <cellStyle name="Normal 91 2 4 3 2" xfId="25223" xr:uid="{B79969C4-27FB-423A-ADC4-6CC0E75BB7E7}"/>
    <cellStyle name="Normal 91 2 4 4" xfId="25224" xr:uid="{93DAB7F9-E39A-4A35-A244-3C07EDA39FBD}"/>
    <cellStyle name="Normal 91 2 5" xfId="25225" xr:uid="{CF1E28EF-F051-4DF6-AC40-3BE1E790D851}"/>
    <cellStyle name="Normal 91 2 5 2" xfId="25226" xr:uid="{457F28BB-7959-4EAB-911A-D961461F1EA7}"/>
    <cellStyle name="Normal 91 2 5 2 2" xfId="25227" xr:uid="{47258F73-8768-46FA-8526-2CA135BB17B5}"/>
    <cellStyle name="Normal 91 2 5 2 2 2" xfId="25228" xr:uid="{6EBAC9B4-1A5C-47FF-AF17-ABF00A3B69EC}"/>
    <cellStyle name="Normal 91 2 5 2 3" xfId="25229" xr:uid="{9A821B35-3467-4DF8-88AF-96FC39BF240E}"/>
    <cellStyle name="Normal 91 2 5 3" xfId="25230" xr:uid="{0012B01C-F509-42E2-A659-FF24E8177977}"/>
    <cellStyle name="Normal 91 2 5 3 2" xfId="25231" xr:uid="{FC8415DC-ADB4-456B-AAEF-764C54BA9745}"/>
    <cellStyle name="Normal 91 2 5 4" xfId="25232" xr:uid="{44950C47-BDA2-4254-B88D-46BA26F4E5ED}"/>
    <cellStyle name="Normal 91 2 6" xfId="25233" xr:uid="{5751535A-9CFA-4E4B-95CE-54F084BDB5F1}"/>
    <cellStyle name="Normal 91 2 6 2" xfId="25234" xr:uid="{7102A54B-CA1A-4061-B245-11C94D939BAE}"/>
    <cellStyle name="Normal 91 2 6 2 2" xfId="25235" xr:uid="{74246F7A-B9E8-4FEF-9FBD-9CB9BFAD87E3}"/>
    <cellStyle name="Normal 91 2 6 3" xfId="25236" xr:uid="{8F37E43D-8800-4DBA-A910-AE22F56BDEAE}"/>
    <cellStyle name="Normal 91 2 7" xfId="25237" xr:uid="{F846AFF1-A407-4D6A-AD3B-3D7BB4768DD2}"/>
    <cellStyle name="Normal 91 2 7 2" xfId="25238" xr:uid="{4E1BE94C-195F-4D29-AC1B-D1B8B69C1137}"/>
    <cellStyle name="Normal 91 2 8" xfId="25239" xr:uid="{63F0A71A-51A0-42C0-B819-A64CAF65AF6F}"/>
    <cellStyle name="Normal 91 3" xfId="25240" xr:uid="{3D92A26B-E968-4D7E-8D6E-929FB1890A2C}"/>
    <cellStyle name="Normal 91 3 2" xfId="25241" xr:uid="{9DD5E872-7078-4AF2-AE22-BD083B1D7D33}"/>
    <cellStyle name="Normal 91 3 2 2" xfId="25242" xr:uid="{E1DD8B79-1BB4-45A8-84FB-FDA9178E3310}"/>
    <cellStyle name="Normal 91 3 2 2 2" xfId="25243" xr:uid="{3BC77FFD-5BCB-456D-A7EA-418E76EF7E55}"/>
    <cellStyle name="Normal 91 3 2 2 2 2" xfId="25244" xr:uid="{6996D871-B255-4EAD-973B-2823B2A2F3CE}"/>
    <cellStyle name="Normal 91 3 2 2 2 2 2" xfId="25245" xr:uid="{C9B6949A-E938-4FE0-9CF1-879DB4C9387F}"/>
    <cellStyle name="Normal 91 3 2 2 2 3" xfId="25246" xr:uid="{EA591946-AC48-4530-8CB4-8A427F58753A}"/>
    <cellStyle name="Normal 91 3 2 2 3" xfId="25247" xr:uid="{58F12D4D-B0A3-4CC9-90F1-23FCE6B09453}"/>
    <cellStyle name="Normal 91 3 2 2 3 2" xfId="25248" xr:uid="{A392D12D-6EE5-4125-8F5E-9D077620E5B5}"/>
    <cellStyle name="Normal 91 3 2 2 4" xfId="25249" xr:uid="{423CEF9A-8A3B-4B3E-8840-0E6BC359F6E1}"/>
    <cellStyle name="Normal 91 3 2 3" xfId="25250" xr:uid="{84062268-2AA3-4943-98D2-E58282CECA41}"/>
    <cellStyle name="Normal 91 3 2 3 2" xfId="25251" xr:uid="{0BF49D63-D5E5-45A2-B4F2-3B9343051620}"/>
    <cellStyle name="Normal 91 3 2 3 2 2" xfId="25252" xr:uid="{8384784D-577C-472C-9349-0C99053A41FB}"/>
    <cellStyle name="Normal 91 3 2 3 2 2 2" xfId="25253" xr:uid="{FAB66535-9E7F-4DE5-8624-5FB026985CB6}"/>
    <cellStyle name="Normal 91 3 2 3 2 3" xfId="25254" xr:uid="{4D8A85FC-4A16-48BE-8925-6D37738D2F2F}"/>
    <cellStyle name="Normal 91 3 2 3 3" xfId="25255" xr:uid="{C3311940-231A-49A9-AC1C-609FF81202A7}"/>
    <cellStyle name="Normal 91 3 2 3 3 2" xfId="25256" xr:uid="{25CBAB1E-E29C-455D-951C-C7E0C61E76A2}"/>
    <cellStyle name="Normal 91 3 2 3 4" xfId="25257" xr:uid="{343528F6-BF9D-420A-A6F8-822D3654DA9F}"/>
    <cellStyle name="Normal 91 3 2 4" xfId="25258" xr:uid="{961C9FA6-7614-41F3-B4B3-3EBFE9930BB7}"/>
    <cellStyle name="Normal 91 3 2 4 2" xfId="25259" xr:uid="{10F80BFB-8DD0-4D09-885D-735D9823F4E3}"/>
    <cellStyle name="Normal 91 3 2 4 2 2" xfId="25260" xr:uid="{0BF91CDE-F973-4C92-89BC-CB963174C187}"/>
    <cellStyle name="Normal 91 3 2 4 2 2 2" xfId="25261" xr:uid="{8773658D-A8F3-4C68-A442-1424EC953BBF}"/>
    <cellStyle name="Normal 91 3 2 4 2 3" xfId="25262" xr:uid="{D5FCF0E1-4D78-4E4E-91A2-B576FAB0E04E}"/>
    <cellStyle name="Normal 91 3 2 4 3" xfId="25263" xr:uid="{529C50F3-4908-4044-895B-5DD4DA9D34C1}"/>
    <cellStyle name="Normal 91 3 2 4 3 2" xfId="25264" xr:uid="{E00D1214-78BB-46CE-BF13-FF4EA1EAF896}"/>
    <cellStyle name="Normal 91 3 2 4 4" xfId="25265" xr:uid="{4F85FA81-62C8-40B1-813E-345ACAE0853F}"/>
    <cellStyle name="Normal 91 3 2 5" xfId="25266" xr:uid="{10B32E83-0F5C-41B5-9DAD-AA7326E765A2}"/>
    <cellStyle name="Normal 91 3 2 5 2" xfId="25267" xr:uid="{C5C7C41C-3CB5-4959-AD8A-F89EE6AD0474}"/>
    <cellStyle name="Normal 91 3 2 5 2 2" xfId="25268" xr:uid="{7010D628-AA7D-4293-8FAB-87FA7C7D6E48}"/>
    <cellStyle name="Normal 91 3 2 5 3" xfId="25269" xr:uid="{5EFF276E-FA38-4D15-A4F8-ECD6F3C82CC2}"/>
    <cellStyle name="Normal 91 3 2 6" xfId="25270" xr:uid="{04573458-3A47-423C-B847-C348DBE68B87}"/>
    <cellStyle name="Normal 91 3 2 6 2" xfId="25271" xr:uid="{4D02DD0B-6495-42F2-B731-F778654D725A}"/>
    <cellStyle name="Normal 91 3 2 7" xfId="25272" xr:uid="{5BEE02A1-10D4-4A9A-8CE1-777E305A4A85}"/>
    <cellStyle name="Normal 91 3 3" xfId="25273" xr:uid="{D9FEA28F-A23B-4A97-82BC-F6EAAFF6AEF3}"/>
    <cellStyle name="Normal 91 3 3 2" xfId="25274" xr:uid="{E7EB2226-9D1D-430C-8B3D-9D00084BDDBD}"/>
    <cellStyle name="Normal 91 3 3 2 2" xfId="25275" xr:uid="{6F0381CE-0AC6-456A-A661-68EA35A8ADEE}"/>
    <cellStyle name="Normal 91 3 3 2 2 2" xfId="25276" xr:uid="{9575A412-1F61-4949-A626-E3227DAA0714}"/>
    <cellStyle name="Normal 91 3 3 2 3" xfId="25277" xr:uid="{E109A684-EBC5-4E27-B91F-C9DB5F418637}"/>
    <cellStyle name="Normal 91 3 3 3" xfId="25278" xr:uid="{7A1454E9-654E-48D1-8E5C-8F1340AAF6EE}"/>
    <cellStyle name="Normal 91 3 3 3 2" xfId="25279" xr:uid="{19A655BD-370D-4B98-995D-26318EAF5B6A}"/>
    <cellStyle name="Normal 91 3 3 4" xfId="25280" xr:uid="{ABE13758-7EFD-4622-91DE-BD77CFD15231}"/>
    <cellStyle name="Normal 91 3 4" xfId="25281" xr:uid="{50D49969-42AA-420C-9DD3-BCA2A7634376}"/>
    <cellStyle name="Normal 91 3 4 2" xfId="25282" xr:uid="{9819E3A6-B577-4E1C-98BF-24F5A287B50C}"/>
    <cellStyle name="Normal 91 3 4 2 2" xfId="25283" xr:uid="{748133FB-1A1D-4123-A934-C4AD86C9911F}"/>
    <cellStyle name="Normal 91 3 4 2 2 2" xfId="25284" xr:uid="{2F9F00E7-CF2A-42DA-B464-6D5EAC4DE679}"/>
    <cellStyle name="Normal 91 3 4 2 3" xfId="25285" xr:uid="{6CECB1DB-F8CD-4429-AEA5-437ABB525423}"/>
    <cellStyle name="Normal 91 3 4 3" xfId="25286" xr:uid="{B0A2C24D-009C-4CA8-B139-29A223C89D0C}"/>
    <cellStyle name="Normal 91 3 4 3 2" xfId="25287" xr:uid="{9DD3BA99-3AD1-4C55-8DB1-71823897AA57}"/>
    <cellStyle name="Normal 91 3 4 4" xfId="25288" xr:uid="{4213E92C-96B4-48EC-9D59-AAA78A789F2A}"/>
    <cellStyle name="Normal 91 3 5" xfId="25289" xr:uid="{3DC87E71-0E2B-4568-A763-B1A9F58ECDF8}"/>
    <cellStyle name="Normal 91 3 5 2" xfId="25290" xr:uid="{D88F074E-F6A3-4E91-93EE-B13969296126}"/>
    <cellStyle name="Normal 91 3 5 2 2" xfId="25291" xr:uid="{448FDCFB-8997-4513-A299-E25FF0836FA9}"/>
    <cellStyle name="Normal 91 3 5 2 2 2" xfId="25292" xr:uid="{CEDE08B2-38AF-4BCD-865A-C7F80C0CB8C3}"/>
    <cellStyle name="Normal 91 3 5 2 3" xfId="25293" xr:uid="{CE554E86-AEDA-4AD2-97FB-1465963F8ACA}"/>
    <cellStyle name="Normal 91 3 5 3" xfId="25294" xr:uid="{1AB6AA16-B5CD-47A4-86A0-63DE416F32A3}"/>
    <cellStyle name="Normal 91 3 5 3 2" xfId="25295" xr:uid="{27B4E598-E19A-45D8-BBB7-1B16054711F3}"/>
    <cellStyle name="Normal 91 3 5 4" xfId="25296" xr:uid="{3E5AA6C1-F6CF-417B-B384-B0A42F392B76}"/>
    <cellStyle name="Normal 91 3 6" xfId="25297" xr:uid="{5A647BB8-6DE7-4F96-8085-5D1F8D5BD7FF}"/>
    <cellStyle name="Normal 91 3 6 2" xfId="25298" xr:uid="{788781E9-BD77-4878-80E5-00C5C75CA162}"/>
    <cellStyle name="Normal 91 3 6 2 2" xfId="25299" xr:uid="{EA9BDDF0-3546-43E9-970E-031750F8267F}"/>
    <cellStyle name="Normal 91 3 6 3" xfId="25300" xr:uid="{97CFB004-9212-4A7B-AA3B-BF68C7C2191F}"/>
    <cellStyle name="Normal 91 3 7" xfId="25301" xr:uid="{4882CC66-EE8F-479A-882F-ED90611332A0}"/>
    <cellStyle name="Normal 91 3 7 2" xfId="25302" xr:uid="{D57897B6-0964-4B58-883A-4720B11D0F2D}"/>
    <cellStyle name="Normal 91 3 8" xfId="25303" xr:uid="{0E0284DC-B403-4E6D-8A73-116597D7478C}"/>
    <cellStyle name="Normal 91 4" xfId="25304" xr:uid="{C9B2D87E-43AD-4C07-B5EB-35F0345DAE0A}"/>
    <cellStyle name="Normal 91 4 2" xfId="25305" xr:uid="{BCA2B26D-CBA4-4888-BD16-D2F1EF545A5D}"/>
    <cellStyle name="Normal 91 4 2 2" xfId="25306" xr:uid="{025338FE-38B2-4755-ABC9-317FAFB69F38}"/>
    <cellStyle name="Normal 91 4 2 2 2" xfId="25307" xr:uid="{7F99B9E0-A91D-42C1-B8AC-95135A5C5B14}"/>
    <cellStyle name="Normal 91 4 2 2 2 2" xfId="25308" xr:uid="{6B347CCA-235C-426E-BB87-2A687D80A1AC}"/>
    <cellStyle name="Normal 91 4 2 2 3" xfId="25309" xr:uid="{7230C4A6-1092-4075-93D7-10E3A8B831A5}"/>
    <cellStyle name="Normal 91 4 2 3" xfId="25310" xr:uid="{AA9E3844-D41F-485C-859C-CE4B6D647A41}"/>
    <cellStyle name="Normal 91 4 2 3 2" xfId="25311" xr:uid="{87DD1110-5495-4DF8-9FFD-90FB73C2AC72}"/>
    <cellStyle name="Normal 91 4 2 4" xfId="25312" xr:uid="{4E5B3B5C-DDCF-4476-8897-96EB98AA17FC}"/>
    <cellStyle name="Normal 91 4 3" xfId="25313" xr:uid="{A67914AC-A44A-406D-869A-70A8EA5246CB}"/>
    <cellStyle name="Normal 91 4 3 2" xfId="25314" xr:uid="{551ABBBF-1CCD-4BEC-B7A2-04219A10B4DF}"/>
    <cellStyle name="Normal 91 4 3 2 2" xfId="25315" xr:uid="{6D4CCD59-D4AA-473D-B5DF-43A7F6BEF9D3}"/>
    <cellStyle name="Normal 91 4 3 2 2 2" xfId="25316" xr:uid="{FD6A7C56-7B3F-4330-8444-12A0CF66D33A}"/>
    <cellStyle name="Normal 91 4 3 2 3" xfId="25317" xr:uid="{B0C49577-9131-4BAD-AADA-17473AF8B56C}"/>
    <cellStyle name="Normal 91 4 3 3" xfId="25318" xr:uid="{386FC3F5-91F6-4BAB-89CC-66AA9091CF4E}"/>
    <cellStyle name="Normal 91 4 3 3 2" xfId="25319" xr:uid="{87F9D25A-9E23-43ED-A10C-E924C0AFCF17}"/>
    <cellStyle name="Normal 91 4 3 4" xfId="25320" xr:uid="{79F8E0ED-A6D4-449E-AA93-CA7F8709222D}"/>
    <cellStyle name="Normal 91 4 4" xfId="25321" xr:uid="{03A1A839-D899-4953-97F8-404CD46E632E}"/>
    <cellStyle name="Normal 91 4 4 2" xfId="25322" xr:uid="{A3571125-7422-4B4C-BDEC-D57852400223}"/>
    <cellStyle name="Normal 91 4 4 2 2" xfId="25323" xr:uid="{40A08F99-7C16-4F51-97D8-5D57CAC4B0E2}"/>
    <cellStyle name="Normal 91 4 4 2 2 2" xfId="25324" xr:uid="{B172B71D-9405-44CE-BAF9-9E85CFF41943}"/>
    <cellStyle name="Normal 91 4 4 2 3" xfId="25325" xr:uid="{C0C486F9-6328-433B-84A5-5CA14DE69E50}"/>
    <cellStyle name="Normal 91 4 4 3" xfId="25326" xr:uid="{36BDB7D7-C463-42CB-BEA6-79A618C94062}"/>
    <cellStyle name="Normal 91 4 4 3 2" xfId="25327" xr:uid="{AE44ADEA-3447-4CFF-8AC5-D8FE3CD4570E}"/>
    <cellStyle name="Normal 91 4 4 4" xfId="25328" xr:uid="{11C748C1-944C-49FF-B6D7-A063AB322DE7}"/>
    <cellStyle name="Normal 91 4 5" xfId="25329" xr:uid="{D2C27016-59CA-4965-8832-771717BA12AF}"/>
    <cellStyle name="Normal 91 4 5 2" xfId="25330" xr:uid="{49420192-A2AF-48A4-8DD8-8ECB4F5875A8}"/>
    <cellStyle name="Normal 91 4 5 2 2" xfId="25331" xr:uid="{EADB60DD-74D2-4B3A-9B9D-215E5A4A4D00}"/>
    <cellStyle name="Normal 91 4 5 3" xfId="25332" xr:uid="{CD97DCAD-1964-4B0C-BA1D-924D7C5D0D3D}"/>
    <cellStyle name="Normal 91 4 6" xfId="25333" xr:uid="{8AB9523C-143C-4A96-AECB-403A22C03658}"/>
    <cellStyle name="Normal 91 4 6 2" xfId="25334" xr:uid="{A2E55672-1298-445A-84AC-A8A7AFEDA093}"/>
    <cellStyle name="Normal 91 4 7" xfId="25335" xr:uid="{722FC3D1-C1F9-4A94-B12C-92F049BCE11C}"/>
    <cellStyle name="Normal 91 5" xfId="25336" xr:uid="{82599ED6-888D-49FA-8378-2EE81FCC92A8}"/>
    <cellStyle name="Normal 91 5 2" xfId="25337" xr:uid="{EB60F75C-A4BE-48CA-A45B-3AF82E36879D}"/>
    <cellStyle name="Normal 91 5 2 2" xfId="25338" xr:uid="{87DEB966-1DEE-4AC2-9E06-641C1BD0FD96}"/>
    <cellStyle name="Normal 91 5 2 2 2" xfId="25339" xr:uid="{48C12C9F-7E92-40B1-8E10-36B463130887}"/>
    <cellStyle name="Normal 91 5 2 3" xfId="25340" xr:uid="{1D6733AE-F327-40F3-93EF-43D8B425B96A}"/>
    <cellStyle name="Normal 91 5 3" xfId="25341" xr:uid="{DA2FA19F-098E-4174-BC0F-3E89ADF279D4}"/>
    <cellStyle name="Normal 91 5 3 2" xfId="25342" xr:uid="{CF66794D-6D04-4D6E-9789-AB3E69707A86}"/>
    <cellStyle name="Normal 91 5 4" xfId="25343" xr:uid="{A849AAAF-5DA2-48CB-A0D9-C214566AA749}"/>
    <cellStyle name="Normal 91 6" xfId="25344" xr:uid="{99E6359F-C9E3-4B99-BF4E-2D540FB132DD}"/>
    <cellStyle name="Normal 91 6 2" xfId="25345" xr:uid="{C32F0319-FAB5-4F1B-95A6-7279149F44A1}"/>
    <cellStyle name="Normal 91 6 2 2" xfId="25346" xr:uid="{04E814FB-D8C3-48A0-B76B-7B7D0F4124D4}"/>
    <cellStyle name="Normal 91 6 2 2 2" xfId="25347" xr:uid="{1BC0FF19-288D-4E4C-AAA4-F4A8FF9A2745}"/>
    <cellStyle name="Normal 91 6 2 3" xfId="25348" xr:uid="{326B824A-398E-483D-9C3B-A2744E0446F7}"/>
    <cellStyle name="Normal 91 6 3" xfId="25349" xr:uid="{B968EE13-86C6-437A-8812-0482AC9D7223}"/>
    <cellStyle name="Normal 91 6 3 2" xfId="25350" xr:uid="{54231915-9B25-438A-B5E5-552F8204AA14}"/>
    <cellStyle name="Normal 91 6 4" xfId="25351" xr:uid="{2ED34B21-08CE-4860-827A-8C148313C913}"/>
    <cellStyle name="Normal 91 7" xfId="25352" xr:uid="{2F4EC491-C311-4B02-B819-64D7A8CC023E}"/>
    <cellStyle name="Normal 91 7 2" xfId="25353" xr:uid="{5718930E-4925-464E-B387-2804FCCFE318}"/>
    <cellStyle name="Normal 91 7 2 2" xfId="25354" xr:uid="{54853CC7-F786-4115-90F3-FEBD35B17D96}"/>
    <cellStyle name="Normal 91 7 2 2 2" xfId="25355" xr:uid="{DAEFDA81-ABF6-441C-A8ED-27EA03868300}"/>
    <cellStyle name="Normal 91 7 2 3" xfId="25356" xr:uid="{E0FC1BEF-6DEF-49FF-A0B1-D77733E488B6}"/>
    <cellStyle name="Normal 91 7 3" xfId="25357" xr:uid="{FA2C1027-482F-496A-AECC-60F64A7EAE57}"/>
    <cellStyle name="Normal 91 7 3 2" xfId="25358" xr:uid="{A652C6D0-049E-4D73-A11F-08955D1C29CA}"/>
    <cellStyle name="Normal 91 7 4" xfId="25359" xr:uid="{976B0C3E-82F9-47F2-AD4F-19EEA01100CD}"/>
    <cellStyle name="Normal 91 8" xfId="25360" xr:uid="{4B0D3A93-2CAD-4914-8124-46B86977F587}"/>
    <cellStyle name="Normal 91 8 2" xfId="25361" xr:uid="{9E40AAFE-DBFB-4F00-A271-37867C3C3A21}"/>
    <cellStyle name="Normal 91 8 2 2" xfId="25362" xr:uid="{7D15B133-8D9F-4E5B-9B58-AC70527F0C55}"/>
    <cellStyle name="Normal 91 8 3" xfId="25363" xr:uid="{4E8FF911-324F-47F5-A9F2-A1FC636F2DFB}"/>
    <cellStyle name="Normal 91 9" xfId="25364" xr:uid="{6DEFE204-7AE3-4468-B1FD-87D178158C27}"/>
    <cellStyle name="Normal 91 9 2" xfId="25365" xr:uid="{E8D23197-A814-4F42-8128-89248D603678}"/>
    <cellStyle name="Normal 92" xfId="25366" xr:uid="{A5A9D6FC-C244-4DA3-B41B-FAE86D2C640E}"/>
    <cellStyle name="Normal 92 10" xfId="25367" xr:uid="{A35D525F-2E78-4A76-961C-8BA3EE06EDD3}"/>
    <cellStyle name="Normal 92 2" xfId="25368" xr:uid="{46917F56-8AE5-4F51-B941-62C0E9C5F74F}"/>
    <cellStyle name="Normal 92 2 2" xfId="25369" xr:uid="{B535CE13-0422-409C-BD01-07CE8A48FC2F}"/>
    <cellStyle name="Normal 92 2 2 2" xfId="25370" xr:uid="{A7EDDBF5-0D42-49C1-91C1-AFA210C98350}"/>
    <cellStyle name="Normal 92 2 2 2 2" xfId="25371" xr:uid="{0059EBB0-2D09-495A-BA36-74E35CE0C128}"/>
    <cellStyle name="Normal 92 2 2 2 2 2" xfId="25372" xr:uid="{6B3AC79E-23BC-4735-944E-D5C6DA5212E8}"/>
    <cellStyle name="Normal 92 2 2 2 2 2 2" xfId="25373" xr:uid="{59D4B841-FBBB-4013-876A-1CE88363F306}"/>
    <cellStyle name="Normal 92 2 2 2 2 3" xfId="25374" xr:uid="{26A51D0C-C8CB-4626-BD7E-AE1D21489531}"/>
    <cellStyle name="Normal 92 2 2 2 3" xfId="25375" xr:uid="{7D9170E2-AF0F-450E-A115-73DEFF704C56}"/>
    <cellStyle name="Normal 92 2 2 2 3 2" xfId="25376" xr:uid="{93CB9D62-0FEC-44AD-A920-E8AA5314FAEB}"/>
    <cellStyle name="Normal 92 2 2 2 4" xfId="25377" xr:uid="{C6865D5A-05F3-44B6-87AB-F2510574E1E5}"/>
    <cellStyle name="Normal 92 2 2 3" xfId="25378" xr:uid="{73C992CB-D845-45D7-81F3-0ABFC4C68153}"/>
    <cellStyle name="Normal 92 2 2 3 2" xfId="25379" xr:uid="{3666E333-4D61-4923-916E-8F80ECA635EA}"/>
    <cellStyle name="Normal 92 2 2 3 2 2" xfId="25380" xr:uid="{FDD467C6-A0E9-4A4F-B7E9-C08162B43B57}"/>
    <cellStyle name="Normal 92 2 2 3 2 2 2" xfId="25381" xr:uid="{C8EE4E68-23F1-4AFB-9065-6CA3D88A24CF}"/>
    <cellStyle name="Normal 92 2 2 3 2 3" xfId="25382" xr:uid="{054BE043-E517-4F05-9F2B-17DE90B46C00}"/>
    <cellStyle name="Normal 92 2 2 3 3" xfId="25383" xr:uid="{770ECA71-038C-411C-B5E0-9B59D0F8B591}"/>
    <cellStyle name="Normal 92 2 2 3 3 2" xfId="25384" xr:uid="{D87AD577-5CE7-43E8-829C-E10731D527BC}"/>
    <cellStyle name="Normal 92 2 2 3 4" xfId="25385" xr:uid="{D7EA1B1F-041B-4305-B55A-8159222136AC}"/>
    <cellStyle name="Normal 92 2 2 4" xfId="25386" xr:uid="{915E0731-4C07-46DB-81FC-18E167E5F9D8}"/>
    <cellStyle name="Normal 92 2 2 4 2" xfId="25387" xr:uid="{737A0233-B9F0-466B-BA42-212EC9B24CD3}"/>
    <cellStyle name="Normal 92 2 2 4 2 2" xfId="25388" xr:uid="{9D895DC2-10DD-4CB9-899D-921A09EEF8D8}"/>
    <cellStyle name="Normal 92 2 2 4 2 2 2" xfId="25389" xr:uid="{C191B5EC-1CEF-425B-9B8D-AA2056F7190D}"/>
    <cellStyle name="Normal 92 2 2 4 2 3" xfId="25390" xr:uid="{799F8748-39A6-45A8-9516-A1C2758A1A9A}"/>
    <cellStyle name="Normal 92 2 2 4 3" xfId="25391" xr:uid="{C6808BAD-4BC3-45AE-8CB4-452BE7B6464C}"/>
    <cellStyle name="Normal 92 2 2 4 3 2" xfId="25392" xr:uid="{DC2FA7BE-5A3D-40B4-819C-B3AB498F8BFF}"/>
    <cellStyle name="Normal 92 2 2 4 4" xfId="25393" xr:uid="{17997F8F-C6E5-4A50-A352-95499CCEE072}"/>
    <cellStyle name="Normal 92 2 2 5" xfId="25394" xr:uid="{D2C8797C-E215-41D6-94F7-E3C11713275E}"/>
    <cellStyle name="Normal 92 2 2 5 2" xfId="25395" xr:uid="{0C464DA4-3819-4439-A45D-7C8636AAF954}"/>
    <cellStyle name="Normal 92 2 2 5 2 2" xfId="25396" xr:uid="{5C212948-EB03-4493-B3C5-53383E333F7C}"/>
    <cellStyle name="Normal 92 2 2 5 3" xfId="25397" xr:uid="{56644FB6-FB8F-4356-AC1A-CB7165656780}"/>
    <cellStyle name="Normal 92 2 2 6" xfId="25398" xr:uid="{53329B96-C71C-4AFE-BC06-4BFD5B05FB40}"/>
    <cellStyle name="Normal 92 2 2 6 2" xfId="25399" xr:uid="{68423550-08F2-42F0-ACDA-3E554BEC1F5F}"/>
    <cellStyle name="Normal 92 2 2 7" xfId="25400" xr:uid="{5510C234-410D-421C-9A9F-7DF91F309F68}"/>
    <cellStyle name="Normal 92 2 3" xfId="25401" xr:uid="{40E0A39A-57D6-4D59-A575-286394725626}"/>
    <cellStyle name="Normal 92 2 3 2" xfId="25402" xr:uid="{8762CA37-DD15-40DB-A19B-5241E191E8EC}"/>
    <cellStyle name="Normal 92 2 3 2 2" xfId="25403" xr:uid="{DAFB6E91-24CE-47B8-8947-9B2DF39EA899}"/>
    <cellStyle name="Normal 92 2 3 2 2 2" xfId="25404" xr:uid="{CCF07861-914B-4DBB-8241-964A30175DBC}"/>
    <cellStyle name="Normal 92 2 3 2 3" xfId="25405" xr:uid="{34266B6E-76A0-4E6E-8BBF-43019672FBC2}"/>
    <cellStyle name="Normal 92 2 3 3" xfId="25406" xr:uid="{AD621054-EB80-4C89-A7C8-F81AF142F5BF}"/>
    <cellStyle name="Normal 92 2 3 3 2" xfId="25407" xr:uid="{293C2611-BFDF-455B-8D9B-ABEAE9D3C2DF}"/>
    <cellStyle name="Normal 92 2 3 4" xfId="25408" xr:uid="{9366FA62-6325-47BC-B5D5-2FC2704E9013}"/>
    <cellStyle name="Normal 92 2 4" xfId="25409" xr:uid="{AAD12185-9882-478C-BC57-380CABB3B901}"/>
    <cellStyle name="Normal 92 2 4 2" xfId="25410" xr:uid="{AAE273BF-658A-4835-8E2C-35C99EABE9C1}"/>
    <cellStyle name="Normal 92 2 4 2 2" xfId="25411" xr:uid="{FF32DB66-3B81-4096-BAC6-6BC15F561D36}"/>
    <cellStyle name="Normal 92 2 4 2 2 2" xfId="25412" xr:uid="{1471FEEA-4227-428D-9213-D3E251D44A8C}"/>
    <cellStyle name="Normal 92 2 4 2 3" xfId="25413" xr:uid="{9757C2B6-E2D1-4AA9-8E31-70ACEF216D64}"/>
    <cellStyle name="Normal 92 2 4 3" xfId="25414" xr:uid="{10A2D6E1-F1EE-452A-9C6A-5626E98EB4E6}"/>
    <cellStyle name="Normal 92 2 4 3 2" xfId="25415" xr:uid="{0BD2DFEE-C1E0-4E9E-9C29-85E5189E2D99}"/>
    <cellStyle name="Normal 92 2 4 4" xfId="25416" xr:uid="{A5F80CBA-3611-49A6-9FB3-F5D5372C87C6}"/>
    <cellStyle name="Normal 92 2 5" xfId="25417" xr:uid="{33A43969-094D-4892-B398-243AE34D9020}"/>
    <cellStyle name="Normal 92 2 5 2" xfId="25418" xr:uid="{45EB01E7-1A74-4020-BFA2-8AD69C90CDC4}"/>
    <cellStyle name="Normal 92 2 5 2 2" xfId="25419" xr:uid="{C99F989F-4E02-438F-B504-6292AB6C78BA}"/>
    <cellStyle name="Normal 92 2 5 2 2 2" xfId="25420" xr:uid="{1C0B87CB-4C02-4F6C-8550-4F32206FD7E0}"/>
    <cellStyle name="Normal 92 2 5 2 3" xfId="25421" xr:uid="{CC23A32C-31EC-45A6-8BA8-F8C64BB9E88F}"/>
    <cellStyle name="Normal 92 2 5 3" xfId="25422" xr:uid="{27D0A86F-4216-44D1-B47C-2B9F1883705B}"/>
    <cellStyle name="Normal 92 2 5 3 2" xfId="25423" xr:uid="{4E1A49A1-2D09-4804-B86D-C1B6FD196B6C}"/>
    <cellStyle name="Normal 92 2 5 4" xfId="25424" xr:uid="{0B8CD532-E535-48C1-AAB1-E8F40AAE2194}"/>
    <cellStyle name="Normal 92 2 6" xfId="25425" xr:uid="{BCDD95CC-549A-469E-A740-2D8F03F5FA16}"/>
    <cellStyle name="Normal 92 2 6 2" xfId="25426" xr:uid="{D60C9E61-DEDE-49A2-96B4-9E3CFCB68293}"/>
    <cellStyle name="Normal 92 2 6 2 2" xfId="25427" xr:uid="{C4637328-6E9D-4287-9091-C2B100761F36}"/>
    <cellStyle name="Normal 92 2 6 3" xfId="25428" xr:uid="{983E8337-B01C-4D48-BE66-9801B34FA562}"/>
    <cellStyle name="Normal 92 2 7" xfId="25429" xr:uid="{A47DA904-C5D3-4513-92F3-A570EEFCB9CC}"/>
    <cellStyle name="Normal 92 2 7 2" xfId="25430" xr:uid="{485E3BD9-B15A-4EF0-B8DE-C37677043D1A}"/>
    <cellStyle name="Normal 92 2 8" xfId="25431" xr:uid="{AC9C1E40-B1B7-48B9-8CD8-35F6D77D74BA}"/>
    <cellStyle name="Normal 92 3" xfId="25432" xr:uid="{96DF90EE-D829-4797-9F49-C761CF9DC486}"/>
    <cellStyle name="Normal 92 3 2" xfId="25433" xr:uid="{1A82B93D-0507-439B-B325-5B3EF21FFB5D}"/>
    <cellStyle name="Normal 92 3 2 2" xfId="25434" xr:uid="{D43AE69C-2E01-471F-9068-1BA062DE1BCC}"/>
    <cellStyle name="Normal 92 3 2 2 2" xfId="25435" xr:uid="{42FB8E80-242F-4B3F-8C91-71EABAA5D808}"/>
    <cellStyle name="Normal 92 3 2 2 2 2" xfId="25436" xr:uid="{E72677E2-6958-4325-A16F-E91FAEC789C9}"/>
    <cellStyle name="Normal 92 3 2 2 2 2 2" xfId="25437" xr:uid="{0FEB6D2D-411E-4CD5-81E1-52AEA9041A4B}"/>
    <cellStyle name="Normal 92 3 2 2 2 3" xfId="25438" xr:uid="{490B865E-1441-4977-9706-74C371AC46DA}"/>
    <cellStyle name="Normal 92 3 2 2 3" xfId="25439" xr:uid="{40F7F2F0-C849-4803-A6EE-51E87702C426}"/>
    <cellStyle name="Normal 92 3 2 2 3 2" xfId="25440" xr:uid="{8DC0B274-189A-4B9D-BBCB-44F2AE47E1DA}"/>
    <cellStyle name="Normal 92 3 2 2 4" xfId="25441" xr:uid="{9D084627-51EC-4BFF-B376-67FE44DC53E9}"/>
    <cellStyle name="Normal 92 3 2 3" xfId="25442" xr:uid="{BBF1D20A-D332-4524-A313-C085A13A8A59}"/>
    <cellStyle name="Normal 92 3 2 3 2" xfId="25443" xr:uid="{7157682D-139C-476D-9955-BABA9DA3C8E2}"/>
    <cellStyle name="Normal 92 3 2 3 2 2" xfId="25444" xr:uid="{A7801ABC-3897-4634-8E62-FD956CB0BA27}"/>
    <cellStyle name="Normal 92 3 2 3 2 2 2" xfId="25445" xr:uid="{F1753640-0776-44E3-A3A6-34929FCD5715}"/>
    <cellStyle name="Normal 92 3 2 3 2 3" xfId="25446" xr:uid="{EC03403F-F0FD-4CC1-A977-67C690A6C09F}"/>
    <cellStyle name="Normal 92 3 2 3 3" xfId="25447" xr:uid="{8FE3A3B8-9367-4A93-8B1E-FD27B2EF2266}"/>
    <cellStyle name="Normal 92 3 2 3 3 2" xfId="25448" xr:uid="{ED48C1CA-A7DE-4650-BDCF-7010E743A98F}"/>
    <cellStyle name="Normal 92 3 2 3 4" xfId="25449" xr:uid="{9304387E-3167-4246-9B45-6A806F02B816}"/>
    <cellStyle name="Normal 92 3 2 4" xfId="25450" xr:uid="{AEF69949-DD2B-4A2C-BD97-445EC7775628}"/>
    <cellStyle name="Normal 92 3 2 4 2" xfId="25451" xr:uid="{8324E101-0FFA-4A51-B16F-6213A60D8B4A}"/>
    <cellStyle name="Normal 92 3 2 4 2 2" xfId="25452" xr:uid="{9A373AA6-976B-44DD-8B5D-0674CD1C6417}"/>
    <cellStyle name="Normal 92 3 2 4 2 2 2" xfId="25453" xr:uid="{9822D18A-BD58-43B5-8B82-10011ABE6390}"/>
    <cellStyle name="Normal 92 3 2 4 2 3" xfId="25454" xr:uid="{E983A5B7-39F3-4243-996B-ED9425537302}"/>
    <cellStyle name="Normal 92 3 2 4 3" xfId="25455" xr:uid="{58119646-3179-46C9-9D59-B2E8F257ACF5}"/>
    <cellStyle name="Normal 92 3 2 4 3 2" xfId="25456" xr:uid="{BE628C70-7DA4-4ACA-9067-FE3985E699B8}"/>
    <cellStyle name="Normal 92 3 2 4 4" xfId="25457" xr:uid="{86B5F006-070E-4CE0-AAC3-17EA1B907E0F}"/>
    <cellStyle name="Normal 92 3 2 5" xfId="25458" xr:uid="{836EEEF1-E5AD-47C9-82BC-E4AB175B1C3F}"/>
    <cellStyle name="Normal 92 3 2 5 2" xfId="25459" xr:uid="{9EEC4473-E907-48B9-907E-F60E593DD885}"/>
    <cellStyle name="Normal 92 3 2 5 2 2" xfId="25460" xr:uid="{F522B40F-5F99-42B9-BA74-2DABB9CC426B}"/>
    <cellStyle name="Normal 92 3 2 5 3" xfId="25461" xr:uid="{9D10589D-9046-4803-A61F-4388916B8D61}"/>
    <cellStyle name="Normal 92 3 2 6" xfId="25462" xr:uid="{06F30115-E8C0-4EFE-B520-27FDA4EAEDC8}"/>
    <cellStyle name="Normal 92 3 2 6 2" xfId="25463" xr:uid="{0922A34A-FC15-4EFA-B8D1-34A25421062C}"/>
    <cellStyle name="Normal 92 3 2 7" xfId="25464" xr:uid="{D33A9086-FB4E-45C1-98DC-B0228BD58D04}"/>
    <cellStyle name="Normal 92 3 3" xfId="25465" xr:uid="{172AF99C-7B94-4E20-A8E3-83D5C2E13994}"/>
    <cellStyle name="Normal 92 3 3 2" xfId="25466" xr:uid="{9A339F64-F8C2-4650-939C-2A5324127D88}"/>
    <cellStyle name="Normal 92 3 3 2 2" xfId="25467" xr:uid="{7951593C-7906-48D3-BA87-371A8C61DF6B}"/>
    <cellStyle name="Normal 92 3 3 2 2 2" xfId="25468" xr:uid="{CCB6D358-92BA-4306-9958-1BC223FE4E13}"/>
    <cellStyle name="Normal 92 3 3 2 3" xfId="25469" xr:uid="{DE1AC042-C24A-40A0-83BC-2332D8315CD1}"/>
    <cellStyle name="Normal 92 3 3 3" xfId="25470" xr:uid="{FDB6C2F5-A32A-4C9A-9C20-11668ECFBBB9}"/>
    <cellStyle name="Normal 92 3 3 3 2" xfId="25471" xr:uid="{3D9212A3-0D2E-461B-83E9-0EF46ACB644A}"/>
    <cellStyle name="Normal 92 3 3 4" xfId="25472" xr:uid="{BA3CE3EF-6607-4FBA-8FE4-1C3443640750}"/>
    <cellStyle name="Normal 92 3 4" xfId="25473" xr:uid="{6E840B2B-2F79-4E8B-86C9-EEB2B8E27436}"/>
    <cellStyle name="Normal 92 3 4 2" xfId="25474" xr:uid="{F7CAC546-3B67-4A74-AFC7-53C229298C5E}"/>
    <cellStyle name="Normal 92 3 4 2 2" xfId="25475" xr:uid="{CEB4447E-C4BC-47E9-8BB3-53558D356FE1}"/>
    <cellStyle name="Normal 92 3 4 2 2 2" xfId="25476" xr:uid="{0F06C040-6AB2-4BC6-A28C-065B96D58693}"/>
    <cellStyle name="Normal 92 3 4 2 3" xfId="25477" xr:uid="{4430E389-5DFC-4BD7-8399-DC5E6E51619C}"/>
    <cellStyle name="Normal 92 3 4 3" xfId="25478" xr:uid="{B4F32DB0-5105-4730-A4FA-55E5FEA96BD9}"/>
    <cellStyle name="Normal 92 3 4 3 2" xfId="25479" xr:uid="{5C6DB55D-ECBB-4D06-AC82-370232466260}"/>
    <cellStyle name="Normal 92 3 4 4" xfId="25480" xr:uid="{B8C36FE8-919C-4C23-AF75-B95F3B8363E7}"/>
    <cellStyle name="Normal 92 3 5" xfId="25481" xr:uid="{B025C5A9-D0A5-4C2D-A8B8-159ECC53E163}"/>
    <cellStyle name="Normal 92 3 5 2" xfId="25482" xr:uid="{8D14591E-AC2F-45F0-A93F-1E30A4D7CEA3}"/>
    <cellStyle name="Normal 92 3 5 2 2" xfId="25483" xr:uid="{11422A6B-8DD7-449F-820F-B2A278803F1D}"/>
    <cellStyle name="Normal 92 3 5 2 2 2" xfId="25484" xr:uid="{D503047F-05E7-448D-BBB6-C8462D767059}"/>
    <cellStyle name="Normal 92 3 5 2 3" xfId="25485" xr:uid="{54F90060-984F-4C6A-8068-BA0CF15D11EB}"/>
    <cellStyle name="Normal 92 3 5 3" xfId="25486" xr:uid="{887E5FCA-2BDD-450A-89E2-F91955B52C14}"/>
    <cellStyle name="Normal 92 3 5 3 2" xfId="25487" xr:uid="{EF534EDD-6A80-477A-B17E-7999D40FFB39}"/>
    <cellStyle name="Normal 92 3 5 4" xfId="25488" xr:uid="{A9C61603-15D2-41FC-A142-BDB0FB8AEA0A}"/>
    <cellStyle name="Normal 92 3 6" xfId="25489" xr:uid="{CB48EF59-87AC-4090-B473-8DBCC305CA9F}"/>
    <cellStyle name="Normal 92 3 6 2" xfId="25490" xr:uid="{C211353A-9220-49A2-9A12-64DC915850F6}"/>
    <cellStyle name="Normal 92 3 6 2 2" xfId="25491" xr:uid="{6E20E024-F278-4961-BFF5-AF01C7A80401}"/>
    <cellStyle name="Normal 92 3 6 3" xfId="25492" xr:uid="{FC53D7CE-952D-45FA-A07B-FE5107A87389}"/>
    <cellStyle name="Normal 92 3 7" xfId="25493" xr:uid="{74C2D005-F341-4B86-9B3B-39A1DBFEB224}"/>
    <cellStyle name="Normal 92 3 7 2" xfId="25494" xr:uid="{FD4FB060-00CA-456E-BD42-ED42E6671675}"/>
    <cellStyle name="Normal 92 3 8" xfId="25495" xr:uid="{54533A73-9291-46BC-B339-516652466BF9}"/>
    <cellStyle name="Normal 92 4" xfId="25496" xr:uid="{3F93D342-0E90-4BF7-9575-DFE1C1156CCC}"/>
    <cellStyle name="Normal 92 4 2" xfId="25497" xr:uid="{ECE36BE9-A1D6-4B06-8233-023BF6190D4F}"/>
    <cellStyle name="Normal 92 4 2 2" xfId="25498" xr:uid="{E5D26002-415A-49F4-8675-78B94C70D0FF}"/>
    <cellStyle name="Normal 92 4 2 2 2" xfId="25499" xr:uid="{DAA53051-E39B-4AAC-94FF-556FB33576F6}"/>
    <cellStyle name="Normal 92 4 2 2 2 2" xfId="25500" xr:uid="{C2971004-B2FB-4009-9B9F-D46D8E594230}"/>
    <cellStyle name="Normal 92 4 2 2 3" xfId="25501" xr:uid="{05A0A924-0676-4DFD-9C90-E5F639FA7E35}"/>
    <cellStyle name="Normal 92 4 2 3" xfId="25502" xr:uid="{22DF9E15-E1F2-4DD3-A5DA-917551913990}"/>
    <cellStyle name="Normal 92 4 2 3 2" xfId="25503" xr:uid="{6D8F3564-B051-4EFF-AED1-9305DE74424C}"/>
    <cellStyle name="Normal 92 4 2 4" xfId="25504" xr:uid="{828ECE00-792B-4A56-9F61-C49658EF8803}"/>
    <cellStyle name="Normal 92 4 3" xfId="25505" xr:uid="{79F33FE9-CC52-4FE8-9665-E5A063A39FCC}"/>
    <cellStyle name="Normal 92 4 3 2" xfId="25506" xr:uid="{92C63BFF-F5B8-4FA9-85A4-9CD306F8456B}"/>
    <cellStyle name="Normal 92 4 3 2 2" xfId="25507" xr:uid="{C135F0A3-8E2F-4601-80BF-B6CE97CA1B8A}"/>
    <cellStyle name="Normal 92 4 3 2 2 2" xfId="25508" xr:uid="{449A849E-578E-4FAF-9F22-535F92CE3506}"/>
    <cellStyle name="Normal 92 4 3 2 3" xfId="25509" xr:uid="{A6D53CC3-3870-43F3-9F1D-A4CE761354AD}"/>
    <cellStyle name="Normal 92 4 3 3" xfId="25510" xr:uid="{EAC1E415-38CD-4633-85D0-88AB479C9944}"/>
    <cellStyle name="Normal 92 4 3 3 2" xfId="25511" xr:uid="{E0C7BC61-AC7C-4B71-AB0D-D16F9D968AA2}"/>
    <cellStyle name="Normal 92 4 3 4" xfId="25512" xr:uid="{ADC94ABC-9A9A-4E53-86BD-2B25A0D1658B}"/>
    <cellStyle name="Normal 92 4 4" xfId="25513" xr:uid="{3DEADB2C-09DD-414A-91B5-9F9F4A890DF5}"/>
    <cellStyle name="Normal 92 4 4 2" xfId="25514" xr:uid="{C816CCCB-24AE-4A17-90D0-1A71CAA70340}"/>
    <cellStyle name="Normal 92 4 4 2 2" xfId="25515" xr:uid="{F4EA667E-976F-4232-ABB2-529D34E0C280}"/>
    <cellStyle name="Normal 92 4 4 2 2 2" xfId="25516" xr:uid="{43BCF249-E570-49B6-BEF0-471A913E9FAA}"/>
    <cellStyle name="Normal 92 4 4 2 3" xfId="25517" xr:uid="{3B8A0A67-38D0-4FDD-8024-EF754A06FE67}"/>
    <cellStyle name="Normal 92 4 4 3" xfId="25518" xr:uid="{339BECB4-03E8-42E2-A888-D7022E183E60}"/>
    <cellStyle name="Normal 92 4 4 3 2" xfId="25519" xr:uid="{438B6ACD-4FCC-472C-ADA0-D5D26DFB5CCE}"/>
    <cellStyle name="Normal 92 4 4 4" xfId="25520" xr:uid="{1636A817-4684-4B28-A153-1006B134D6DF}"/>
    <cellStyle name="Normal 92 4 5" xfId="25521" xr:uid="{F1F907FA-11B3-4C20-A8C0-0A1F09C8D63A}"/>
    <cellStyle name="Normal 92 4 5 2" xfId="25522" xr:uid="{3A3C18DF-E3D1-4F43-9B9F-BDB007E7167A}"/>
    <cellStyle name="Normal 92 4 5 2 2" xfId="25523" xr:uid="{6B5F6692-9E76-4AEB-9584-CF44CD057AD7}"/>
    <cellStyle name="Normal 92 4 5 3" xfId="25524" xr:uid="{A54AF50F-C2F7-4F1E-9A6E-7E71B8C07037}"/>
    <cellStyle name="Normal 92 4 6" xfId="25525" xr:uid="{EE7C6AFA-025C-4069-924E-6FFF8036AD6D}"/>
    <cellStyle name="Normal 92 4 6 2" xfId="25526" xr:uid="{4E784A9C-2711-4069-AF4D-DA2498300B3E}"/>
    <cellStyle name="Normal 92 4 7" xfId="25527" xr:uid="{A2FF0740-74BA-4DE2-9412-24BA62BC64CA}"/>
    <cellStyle name="Normal 92 5" xfId="25528" xr:uid="{B9CFD880-ED22-4814-B0E7-E08CB1E8A264}"/>
    <cellStyle name="Normal 92 5 2" xfId="25529" xr:uid="{D28E9B84-85E6-4271-AD71-D76397BEB262}"/>
    <cellStyle name="Normal 92 5 2 2" xfId="25530" xr:uid="{BC83198E-D900-461B-A78F-77D0560D555B}"/>
    <cellStyle name="Normal 92 5 2 2 2" xfId="25531" xr:uid="{15398A60-E763-4520-B0B4-ABFB5EAF0EB1}"/>
    <cellStyle name="Normal 92 5 2 3" xfId="25532" xr:uid="{2D741D0B-2CA8-4979-9344-5FCF5FDD1209}"/>
    <cellStyle name="Normal 92 5 3" xfId="25533" xr:uid="{B1889AFE-6B2A-413B-93E5-828BD3FDF767}"/>
    <cellStyle name="Normal 92 5 3 2" xfId="25534" xr:uid="{5E8CED6A-2F85-4FF1-A4D4-CD22CE19783D}"/>
    <cellStyle name="Normal 92 5 4" xfId="25535" xr:uid="{0020A4AD-55D1-4EAC-939D-13A136D32AE6}"/>
    <cellStyle name="Normal 92 6" xfId="25536" xr:uid="{9455A5EA-CC8F-457C-918C-0DAADB87C127}"/>
    <cellStyle name="Normal 92 6 2" xfId="25537" xr:uid="{0D795EE3-2720-455A-B701-A240D0F24051}"/>
    <cellStyle name="Normal 92 6 2 2" xfId="25538" xr:uid="{6245F0C6-0C60-418B-8291-4994A0C0280A}"/>
    <cellStyle name="Normal 92 6 2 2 2" xfId="25539" xr:uid="{D79F378A-E4FD-4367-802C-FCC9169756CB}"/>
    <cellStyle name="Normal 92 6 2 3" xfId="25540" xr:uid="{908FA3B2-6373-4907-B5D9-9E19D52E7273}"/>
    <cellStyle name="Normal 92 6 3" xfId="25541" xr:uid="{7222A9EE-5DD5-4624-98A4-CE851ABF1DF9}"/>
    <cellStyle name="Normal 92 6 3 2" xfId="25542" xr:uid="{FE3D7997-63A2-43CA-8A02-4A36A1620AB6}"/>
    <cellStyle name="Normal 92 6 4" xfId="25543" xr:uid="{5A1F56DA-AAB3-43A6-A9E7-903722C07FBB}"/>
    <cellStyle name="Normal 92 7" xfId="25544" xr:uid="{51BEB5EC-4DD5-4F50-A6F5-1ED45CFCDFB6}"/>
    <cellStyle name="Normal 92 7 2" xfId="25545" xr:uid="{D252503D-1340-4132-881A-39A5D52DD2E1}"/>
    <cellStyle name="Normal 92 7 2 2" xfId="25546" xr:uid="{E9A6BA0A-D30A-4E9A-ADAB-4ADE81C5CCEC}"/>
    <cellStyle name="Normal 92 7 2 2 2" xfId="25547" xr:uid="{604BF28D-1A0E-493B-9D91-626812CD34C9}"/>
    <cellStyle name="Normal 92 7 2 3" xfId="25548" xr:uid="{C98A6021-4B20-4DF0-B997-D39F0D6E495E}"/>
    <cellStyle name="Normal 92 7 3" xfId="25549" xr:uid="{DF574292-76B0-4732-95A7-B772145E5868}"/>
    <cellStyle name="Normal 92 7 3 2" xfId="25550" xr:uid="{9FBCAEB8-7FE5-4B7D-ACE4-102095887713}"/>
    <cellStyle name="Normal 92 7 4" xfId="25551" xr:uid="{BF74B0B4-17DB-44BF-B6CF-8FACD81ABA74}"/>
    <cellStyle name="Normal 92 8" xfId="25552" xr:uid="{57BD82CD-E7F4-4283-B99D-5DEB702B05C2}"/>
    <cellStyle name="Normal 92 8 2" xfId="25553" xr:uid="{C478970A-4404-47AE-AA24-A352DA597E39}"/>
    <cellStyle name="Normal 92 8 2 2" xfId="25554" xr:uid="{0780C817-5811-4306-B363-0F0A29C99345}"/>
    <cellStyle name="Normal 92 8 3" xfId="25555" xr:uid="{2A0C194F-9DDA-40BD-8389-8DD312FDD1AF}"/>
    <cellStyle name="Normal 92 9" xfId="25556" xr:uid="{61D24012-FCA3-49D1-8EB7-8335F50E6A07}"/>
    <cellStyle name="Normal 92 9 2" xfId="25557" xr:uid="{7B9FD834-9405-45E6-B7D5-360896DF5CF5}"/>
    <cellStyle name="Normal 93" xfId="25558" xr:uid="{55D55D25-5E0D-4EE8-9478-3F609F5CE466}"/>
    <cellStyle name="Normal 93 10" xfId="25559" xr:uid="{A79BCD25-D483-4937-8B20-A3323744E67F}"/>
    <cellStyle name="Normal 93 2" xfId="25560" xr:uid="{5E85A7DB-3B85-4E2E-81DA-646443735815}"/>
    <cellStyle name="Normal 93 2 2" xfId="25561" xr:uid="{11DE3383-141E-424C-9B0B-C286A2E9985D}"/>
    <cellStyle name="Normal 93 2 2 2" xfId="25562" xr:uid="{277A0BBB-BC7F-4CE0-AE51-5BFC999F9E07}"/>
    <cellStyle name="Normal 93 2 2 2 2" xfId="25563" xr:uid="{EBA2F435-2937-4BE8-BA80-512C601AEC27}"/>
    <cellStyle name="Normal 93 2 2 2 2 2" xfId="25564" xr:uid="{767B0380-C38F-4872-9535-272980F43B3F}"/>
    <cellStyle name="Normal 93 2 2 2 2 2 2" xfId="25565" xr:uid="{7C62A17F-DA2B-45B1-97ED-468E80935624}"/>
    <cellStyle name="Normal 93 2 2 2 2 3" xfId="25566" xr:uid="{C0BCD960-6956-49F0-940B-39DF534563C8}"/>
    <cellStyle name="Normal 93 2 2 2 3" xfId="25567" xr:uid="{752403E2-3C92-4D41-8AE1-C969E7625013}"/>
    <cellStyle name="Normal 93 2 2 2 3 2" xfId="25568" xr:uid="{DDF9CE83-217A-44E2-8063-5D6DF7080FEC}"/>
    <cellStyle name="Normal 93 2 2 2 4" xfId="25569" xr:uid="{77BEFF36-EDED-48DE-835D-DBD0C89D2410}"/>
    <cellStyle name="Normal 93 2 2 3" xfId="25570" xr:uid="{9DD67B5C-5A1B-43AB-B2EC-ECC46A6474C7}"/>
    <cellStyle name="Normal 93 2 2 3 2" xfId="25571" xr:uid="{3002E32C-3E11-4DD9-9E91-61CDD34900DB}"/>
    <cellStyle name="Normal 93 2 2 3 2 2" xfId="25572" xr:uid="{B571CC3F-4275-4A89-845E-0B3CC7FDA03B}"/>
    <cellStyle name="Normal 93 2 2 3 2 2 2" xfId="25573" xr:uid="{73FCC240-E2A9-4FCB-B8EB-6DE79B8FA8FB}"/>
    <cellStyle name="Normal 93 2 2 3 2 3" xfId="25574" xr:uid="{DFAD59AF-A6F4-4DC3-BD4E-647FBF801474}"/>
    <cellStyle name="Normal 93 2 2 3 3" xfId="25575" xr:uid="{031C5AB0-5AF2-449E-B09C-5CDB65E180C7}"/>
    <cellStyle name="Normal 93 2 2 3 3 2" xfId="25576" xr:uid="{AFD49D4E-93DA-4DAE-87F4-929761CA6600}"/>
    <cellStyle name="Normal 93 2 2 3 4" xfId="25577" xr:uid="{18473B03-6DB7-4F25-814C-C2A5CABBE833}"/>
    <cellStyle name="Normal 93 2 2 4" xfId="25578" xr:uid="{84583974-025C-48D1-B9FD-3628389D3CC2}"/>
    <cellStyle name="Normal 93 2 2 4 2" xfId="25579" xr:uid="{17DC6F7E-6264-4432-B0D3-0CE302F93269}"/>
    <cellStyle name="Normal 93 2 2 4 2 2" xfId="25580" xr:uid="{A95D7B1A-C4A0-43A0-B196-C71B052CCF0F}"/>
    <cellStyle name="Normal 93 2 2 4 2 2 2" xfId="25581" xr:uid="{E27A8902-F064-4853-BE4B-83F1F0D6B253}"/>
    <cellStyle name="Normal 93 2 2 4 2 3" xfId="25582" xr:uid="{3EFC1762-BFAB-4876-9D14-3FCFBD741E9D}"/>
    <cellStyle name="Normal 93 2 2 4 3" xfId="25583" xr:uid="{EAB50BB1-FFA3-4E2E-9ADB-FBDB4C113AEC}"/>
    <cellStyle name="Normal 93 2 2 4 3 2" xfId="25584" xr:uid="{3BF0CC24-6D13-4D7F-B75F-C674FC37B0C4}"/>
    <cellStyle name="Normal 93 2 2 4 4" xfId="25585" xr:uid="{0BA373AD-1E47-4A53-B79E-7FCAB3D1FD6A}"/>
    <cellStyle name="Normal 93 2 2 5" xfId="25586" xr:uid="{FEDA2149-CCEC-44C4-9106-CCC2913FCEF4}"/>
    <cellStyle name="Normal 93 2 2 5 2" xfId="25587" xr:uid="{83C8755E-484E-4B75-95A0-24DD10CCBB67}"/>
    <cellStyle name="Normal 93 2 2 5 2 2" xfId="25588" xr:uid="{0635B7B0-F2D6-47E1-854C-B85EAFB99EC1}"/>
    <cellStyle name="Normal 93 2 2 5 3" xfId="25589" xr:uid="{661F0D09-7A58-4818-AE7C-66934DA67995}"/>
    <cellStyle name="Normal 93 2 2 6" xfId="25590" xr:uid="{05EC00D1-E0E4-4B34-B21C-8926B6EFD304}"/>
    <cellStyle name="Normal 93 2 2 6 2" xfId="25591" xr:uid="{1E497B45-B56C-41A2-A512-564D8F5C775A}"/>
    <cellStyle name="Normal 93 2 2 7" xfId="25592" xr:uid="{474EB28B-D5F2-48BE-B932-B75F4735A163}"/>
    <cellStyle name="Normal 93 2 3" xfId="25593" xr:uid="{1E6DD03A-5BE8-46EA-9965-3A228F680556}"/>
    <cellStyle name="Normal 93 2 3 2" xfId="25594" xr:uid="{4DE71819-E89F-4169-8660-41E0ED83AD5D}"/>
    <cellStyle name="Normal 93 2 3 2 2" xfId="25595" xr:uid="{0C837907-8333-4058-BD4B-418E103FAF12}"/>
    <cellStyle name="Normal 93 2 3 2 2 2" xfId="25596" xr:uid="{8916AF94-0E87-4329-801E-5D2E76FC2D63}"/>
    <cellStyle name="Normal 93 2 3 2 3" xfId="25597" xr:uid="{E4DDEE3F-5BB4-4AA4-9403-DC9E70942DF8}"/>
    <cellStyle name="Normal 93 2 3 3" xfId="25598" xr:uid="{060E61DB-850B-46FB-AC04-64D15BAE0918}"/>
    <cellStyle name="Normal 93 2 3 3 2" xfId="25599" xr:uid="{9D55E0FC-8E42-44BC-B9B8-28CC7359F58B}"/>
    <cellStyle name="Normal 93 2 3 4" xfId="25600" xr:uid="{F03EA7FF-8ECF-4018-B0DA-1A44435E3BD1}"/>
    <cellStyle name="Normal 93 2 4" xfId="25601" xr:uid="{41321B2D-7F6A-4AA6-835F-209EA9AD05BD}"/>
    <cellStyle name="Normal 93 2 4 2" xfId="25602" xr:uid="{94EDAD16-37F3-422B-A4B0-5115B4C2284F}"/>
    <cellStyle name="Normal 93 2 4 2 2" xfId="25603" xr:uid="{62F65D9D-E334-4A47-A458-2E9C40418D68}"/>
    <cellStyle name="Normal 93 2 4 2 2 2" xfId="25604" xr:uid="{4A188F5B-6566-44E2-819C-46EF6198F41B}"/>
    <cellStyle name="Normal 93 2 4 2 3" xfId="25605" xr:uid="{DE34E99E-73AF-4CC9-BCCB-A678942DFD28}"/>
    <cellStyle name="Normal 93 2 4 3" xfId="25606" xr:uid="{85AF6206-7B17-43A5-A812-727AD55F50BA}"/>
    <cellStyle name="Normal 93 2 4 3 2" xfId="25607" xr:uid="{402D9ABB-5AE5-42AC-8991-8FEFB832735D}"/>
    <cellStyle name="Normal 93 2 4 4" xfId="25608" xr:uid="{5179493D-AEA8-4F06-B640-173E1A3F97E6}"/>
    <cellStyle name="Normal 93 2 5" xfId="25609" xr:uid="{A3E2526B-FB0A-45E1-B285-41A8536CBFBE}"/>
    <cellStyle name="Normal 93 2 5 2" xfId="25610" xr:uid="{F02DAC3B-0AAF-49AD-9867-4405C9A2D2AD}"/>
    <cellStyle name="Normal 93 2 5 2 2" xfId="25611" xr:uid="{F09AC38B-2042-4D2A-B200-22B739C574DC}"/>
    <cellStyle name="Normal 93 2 5 2 2 2" xfId="25612" xr:uid="{05228B7E-9224-46F0-AA11-E0C63020FF00}"/>
    <cellStyle name="Normal 93 2 5 2 3" xfId="25613" xr:uid="{C5951A5A-D9EE-43AA-848E-5647E97AE0BF}"/>
    <cellStyle name="Normal 93 2 5 3" xfId="25614" xr:uid="{B367795B-6361-4F03-A840-5AACC7B2F40F}"/>
    <cellStyle name="Normal 93 2 5 3 2" xfId="25615" xr:uid="{DC72B677-0719-44B8-A3BA-F9D8BFBCF296}"/>
    <cellStyle name="Normal 93 2 5 4" xfId="25616" xr:uid="{3F5401B2-EED5-4E45-8456-AD3C29599876}"/>
    <cellStyle name="Normal 93 2 6" xfId="25617" xr:uid="{E40FD36C-132D-405C-A52F-C1C04700C9D5}"/>
    <cellStyle name="Normal 93 2 6 2" xfId="25618" xr:uid="{BEDC0368-1DF3-4FAF-BAE8-53FFB2DA7015}"/>
    <cellStyle name="Normal 93 2 6 2 2" xfId="25619" xr:uid="{ED7E5C66-4B95-4E0E-A5B8-0E6A9BAB1EE2}"/>
    <cellStyle name="Normal 93 2 6 3" xfId="25620" xr:uid="{0B52161D-93A5-4012-B03B-7DC519C17964}"/>
    <cellStyle name="Normal 93 2 7" xfId="25621" xr:uid="{8CE2BDB8-ED41-408B-A070-A719BC426B66}"/>
    <cellStyle name="Normal 93 2 7 2" xfId="25622" xr:uid="{938BA1B1-4872-4C30-93EB-26D9C434079F}"/>
    <cellStyle name="Normal 93 2 8" xfId="25623" xr:uid="{37E303E6-E3F3-48C5-8501-0F41FDE6B660}"/>
    <cellStyle name="Normal 93 3" xfId="25624" xr:uid="{2CDE4AA7-7B3A-4CB4-8AD1-AF1F8B641F06}"/>
    <cellStyle name="Normal 93 3 2" xfId="25625" xr:uid="{0D73513A-577F-4BC4-9AC0-CBAE9B2BF3B0}"/>
    <cellStyle name="Normal 93 3 2 2" xfId="25626" xr:uid="{1D7C45A4-3732-4B37-B6D8-4BC74D871556}"/>
    <cellStyle name="Normal 93 3 2 2 2" xfId="25627" xr:uid="{A4F3DF1C-3F54-4F54-8FA2-F7F028D9C223}"/>
    <cellStyle name="Normal 93 3 2 2 2 2" xfId="25628" xr:uid="{7318EA3D-F5E4-410A-A2B5-FE69923B4847}"/>
    <cellStyle name="Normal 93 3 2 2 2 2 2" xfId="25629" xr:uid="{C314A70F-B5CC-44D4-842D-4B2C6195A074}"/>
    <cellStyle name="Normal 93 3 2 2 2 3" xfId="25630" xr:uid="{8DE6F67F-C7F1-4091-8583-8202B780DA4E}"/>
    <cellStyle name="Normal 93 3 2 2 3" xfId="25631" xr:uid="{40E18DEF-9CC4-4552-B54A-204B4AB04DBC}"/>
    <cellStyle name="Normal 93 3 2 2 3 2" xfId="25632" xr:uid="{1DB89212-762E-4660-A4F3-72E8D8A65AE0}"/>
    <cellStyle name="Normal 93 3 2 2 4" xfId="25633" xr:uid="{7ABD44F5-324E-4A4E-BD96-B3080C4706B7}"/>
    <cellStyle name="Normal 93 3 2 3" xfId="25634" xr:uid="{2DABB716-2D7A-4CD1-AC95-2DBDC14C0D9E}"/>
    <cellStyle name="Normal 93 3 2 3 2" xfId="25635" xr:uid="{C95B9E75-655F-4EBF-AD98-0669AFEACCF1}"/>
    <cellStyle name="Normal 93 3 2 3 2 2" xfId="25636" xr:uid="{74C74E36-B631-43B3-BFD7-F97E9BAAA50A}"/>
    <cellStyle name="Normal 93 3 2 3 2 2 2" xfId="25637" xr:uid="{CD22BFCB-2CAB-4B04-9D82-AABF3457A9A7}"/>
    <cellStyle name="Normal 93 3 2 3 2 3" xfId="25638" xr:uid="{C835A87A-7D6D-4F66-AD72-3CB4E559C9D7}"/>
    <cellStyle name="Normal 93 3 2 3 3" xfId="25639" xr:uid="{9F707219-F497-4D33-AA2A-2BC8CD47FAE2}"/>
    <cellStyle name="Normal 93 3 2 3 3 2" xfId="25640" xr:uid="{8305D0FB-39B9-4DD3-A539-1C9B6C54E625}"/>
    <cellStyle name="Normal 93 3 2 3 4" xfId="25641" xr:uid="{865240C8-4402-4150-BD71-0F1489D37435}"/>
    <cellStyle name="Normal 93 3 2 4" xfId="25642" xr:uid="{A828D98A-78C6-4231-916F-A4727600B8DB}"/>
    <cellStyle name="Normal 93 3 2 4 2" xfId="25643" xr:uid="{C5A867FD-F5F9-457E-9415-FBBBC2221F6F}"/>
    <cellStyle name="Normal 93 3 2 4 2 2" xfId="25644" xr:uid="{86E718BB-02B7-43F0-901A-4141A6C90870}"/>
    <cellStyle name="Normal 93 3 2 4 2 2 2" xfId="25645" xr:uid="{7D9B8159-0B0C-4737-B96B-DFD74F543CD2}"/>
    <cellStyle name="Normal 93 3 2 4 2 3" xfId="25646" xr:uid="{4CAA696D-28F1-423F-8348-E3D6D08C661E}"/>
    <cellStyle name="Normal 93 3 2 4 3" xfId="25647" xr:uid="{CC581720-9B44-492A-B7A3-D8B24212C88E}"/>
    <cellStyle name="Normal 93 3 2 4 3 2" xfId="25648" xr:uid="{8811448A-4423-4266-A27F-090E2A5D4775}"/>
    <cellStyle name="Normal 93 3 2 4 4" xfId="25649" xr:uid="{4EC81C87-8A04-4F99-9B1E-60CA7FB2AAB2}"/>
    <cellStyle name="Normal 93 3 2 5" xfId="25650" xr:uid="{CD550796-89E3-49E4-A23E-6189FD8A1BD0}"/>
    <cellStyle name="Normal 93 3 2 5 2" xfId="25651" xr:uid="{6ADAAAEE-CAC3-4F6B-A76B-4F54B8C0E935}"/>
    <cellStyle name="Normal 93 3 2 5 2 2" xfId="25652" xr:uid="{10D2B169-DBD0-469D-A8C4-ED7F8E345BBB}"/>
    <cellStyle name="Normal 93 3 2 5 3" xfId="25653" xr:uid="{E8BB072C-D463-4AB0-910E-9FA7E180D926}"/>
    <cellStyle name="Normal 93 3 2 6" xfId="25654" xr:uid="{A1F6D0EB-16D1-4CCB-AE5F-0CA7926F6B8F}"/>
    <cellStyle name="Normal 93 3 2 6 2" xfId="25655" xr:uid="{1B535ADF-1D78-46F1-B8E6-5F81F2CA3AB1}"/>
    <cellStyle name="Normal 93 3 2 7" xfId="25656" xr:uid="{191180D9-CFD6-4F70-9F9E-319B73D08A93}"/>
    <cellStyle name="Normal 93 3 3" xfId="25657" xr:uid="{6A7F7C80-F95D-4FF1-A874-AEB4A45526B7}"/>
    <cellStyle name="Normal 93 3 3 2" xfId="25658" xr:uid="{451286EC-9EAD-4F34-A683-7607AFEEBE41}"/>
    <cellStyle name="Normal 93 3 3 2 2" xfId="25659" xr:uid="{DF0F097F-8816-4D16-A47C-FCA5C1A4F3C9}"/>
    <cellStyle name="Normal 93 3 3 2 2 2" xfId="25660" xr:uid="{9C98DB69-6950-4861-B826-52A1F5657AC6}"/>
    <cellStyle name="Normal 93 3 3 2 3" xfId="25661" xr:uid="{2887AF36-5B55-4D03-BDFA-9597D795E7B2}"/>
    <cellStyle name="Normal 93 3 3 3" xfId="25662" xr:uid="{E3925594-3A43-4471-8B98-4CD391B114F5}"/>
    <cellStyle name="Normal 93 3 3 3 2" xfId="25663" xr:uid="{41BCC0F7-5AD2-4DF5-8FFB-8E8D98A07B5C}"/>
    <cellStyle name="Normal 93 3 3 4" xfId="25664" xr:uid="{CF692E80-22F4-4A5C-B0BD-0DFE896998A3}"/>
    <cellStyle name="Normal 93 3 4" xfId="25665" xr:uid="{A858FDD9-E1F0-49EC-B26D-0AD8DE6764E3}"/>
    <cellStyle name="Normal 93 3 4 2" xfId="25666" xr:uid="{C8C1C0C0-535C-4AAB-8B88-C4293BB5C539}"/>
    <cellStyle name="Normal 93 3 4 2 2" xfId="25667" xr:uid="{A628DE72-0057-4C29-8B5A-BB8C25880D28}"/>
    <cellStyle name="Normal 93 3 4 2 2 2" xfId="25668" xr:uid="{64CA5A9B-30B0-4EDB-A62E-7F105F47D5EC}"/>
    <cellStyle name="Normal 93 3 4 2 3" xfId="25669" xr:uid="{982024ED-09F7-46BF-84B9-BA6BFB5E5BA3}"/>
    <cellStyle name="Normal 93 3 4 3" xfId="25670" xr:uid="{AE582D86-0066-427C-9546-5B209EE28CDA}"/>
    <cellStyle name="Normal 93 3 4 3 2" xfId="25671" xr:uid="{2C098B08-ACF5-48DB-96E9-530A6A503C30}"/>
    <cellStyle name="Normal 93 3 4 4" xfId="25672" xr:uid="{AB689AEE-4850-475B-8F76-B49A25E85B2A}"/>
    <cellStyle name="Normal 93 3 5" xfId="25673" xr:uid="{54BEDB53-6612-4861-B92B-47BBF1C3CA81}"/>
    <cellStyle name="Normal 93 3 5 2" xfId="25674" xr:uid="{EBAAF5FB-F722-4D97-A6CF-AE51B63E21C7}"/>
    <cellStyle name="Normal 93 3 5 2 2" xfId="25675" xr:uid="{A9F1A31E-1358-4C72-88E8-A0C7302B9B82}"/>
    <cellStyle name="Normal 93 3 5 2 2 2" xfId="25676" xr:uid="{D3B23A5F-CC1B-4686-919F-7B45CFA2B50E}"/>
    <cellStyle name="Normal 93 3 5 2 3" xfId="25677" xr:uid="{D5021452-7CEB-4B64-8CA2-79FE68F53122}"/>
    <cellStyle name="Normal 93 3 5 3" xfId="25678" xr:uid="{ED45E2D0-53EF-4A72-B301-1A2F589DA366}"/>
    <cellStyle name="Normal 93 3 5 3 2" xfId="25679" xr:uid="{BDF2B262-44A4-48B8-87B0-3FE1EC1E5B00}"/>
    <cellStyle name="Normal 93 3 5 4" xfId="25680" xr:uid="{16C18FB4-A32F-4806-9C4A-F2C52A805B15}"/>
    <cellStyle name="Normal 93 3 6" xfId="25681" xr:uid="{81BBCAD5-2D8E-4FA7-9DB9-97E7D32B0C2E}"/>
    <cellStyle name="Normal 93 3 6 2" xfId="25682" xr:uid="{375730F0-0E26-479B-9826-CE5EEBC726C6}"/>
    <cellStyle name="Normal 93 3 6 2 2" xfId="25683" xr:uid="{0AEDA849-B172-4CB4-A7A3-C51235217477}"/>
    <cellStyle name="Normal 93 3 6 3" xfId="25684" xr:uid="{92FEF24C-A661-413C-86B3-E7BB80C00472}"/>
    <cellStyle name="Normal 93 3 7" xfId="25685" xr:uid="{B1727ABA-31F2-4349-A251-7002727E255D}"/>
    <cellStyle name="Normal 93 3 7 2" xfId="25686" xr:uid="{B0D4A720-662B-4C1F-AA17-93705A553AA6}"/>
    <cellStyle name="Normal 93 3 8" xfId="25687" xr:uid="{C94FCB36-8541-4E9B-8496-4A64BF68A907}"/>
    <cellStyle name="Normal 93 4" xfId="25688" xr:uid="{4A7D7D51-F320-450B-9EE8-15937E964672}"/>
    <cellStyle name="Normal 93 4 2" xfId="25689" xr:uid="{436B6424-9E88-48F9-93FB-B5F9AFC697D7}"/>
    <cellStyle name="Normal 93 4 2 2" xfId="25690" xr:uid="{D21EC19B-8E5F-4CAA-9A06-EA382DFCBB97}"/>
    <cellStyle name="Normal 93 4 2 2 2" xfId="25691" xr:uid="{9F8C8EC4-EC26-41C7-B718-59D1CAE609B3}"/>
    <cellStyle name="Normal 93 4 2 2 2 2" xfId="25692" xr:uid="{54FC08E8-B83C-4B22-9FF5-069E3298B925}"/>
    <cellStyle name="Normal 93 4 2 2 3" xfId="25693" xr:uid="{4634DF4D-AE6A-4C62-A6B7-3D6CB3CEB6F2}"/>
    <cellStyle name="Normal 93 4 2 3" xfId="25694" xr:uid="{8152CC28-7F28-44E7-9CC3-0F1EF75735CE}"/>
    <cellStyle name="Normal 93 4 2 3 2" xfId="25695" xr:uid="{D7BD71DC-CB41-4553-8EF5-23B4C40B59AB}"/>
    <cellStyle name="Normal 93 4 2 4" xfId="25696" xr:uid="{D98B72D1-E590-48F1-AB6E-48BB091D68B8}"/>
    <cellStyle name="Normal 93 4 3" xfId="25697" xr:uid="{856B5929-ACEE-40BB-A463-B7DFD9E825BC}"/>
    <cellStyle name="Normal 93 4 3 2" xfId="25698" xr:uid="{A1F50CDE-29B1-4E3B-B2C3-0C7C5CBEB8BD}"/>
    <cellStyle name="Normal 93 4 3 2 2" xfId="25699" xr:uid="{F0E6AC3B-E91B-4B3F-B145-023FC4DC520C}"/>
    <cellStyle name="Normal 93 4 3 2 2 2" xfId="25700" xr:uid="{7D97D512-D680-402E-8677-FE42C5870D36}"/>
    <cellStyle name="Normal 93 4 3 2 3" xfId="25701" xr:uid="{237585D1-25F6-4F86-9BF2-AE4AAC233EB8}"/>
    <cellStyle name="Normal 93 4 3 3" xfId="25702" xr:uid="{6FC9EFC2-9AA1-464E-8CE4-C6D1CB10DFE7}"/>
    <cellStyle name="Normal 93 4 3 3 2" xfId="25703" xr:uid="{6DAA2068-0456-4350-959F-3A830E63D2E9}"/>
    <cellStyle name="Normal 93 4 3 4" xfId="25704" xr:uid="{46352E99-C6FD-45FF-9818-E793589F1A5A}"/>
    <cellStyle name="Normal 93 4 4" xfId="25705" xr:uid="{B2D380F5-79E4-4E2F-AB7C-8A76E073D25E}"/>
    <cellStyle name="Normal 93 4 4 2" xfId="25706" xr:uid="{134CF36B-F0B6-4022-8210-15FB4B5CE189}"/>
    <cellStyle name="Normal 93 4 4 2 2" xfId="25707" xr:uid="{F47D30D4-A096-4519-96CC-ABC20229F031}"/>
    <cellStyle name="Normal 93 4 4 2 2 2" xfId="25708" xr:uid="{6CD0715F-BA66-4757-8277-E927D96A37E4}"/>
    <cellStyle name="Normal 93 4 4 2 3" xfId="25709" xr:uid="{A04E0AEB-FD5E-4E6E-8CD7-DA5DBBF33B8C}"/>
    <cellStyle name="Normal 93 4 4 3" xfId="25710" xr:uid="{0605764A-685D-41BF-9AE2-3B0114DD07FA}"/>
    <cellStyle name="Normal 93 4 4 3 2" xfId="25711" xr:uid="{5538F784-84B2-4D8A-8AD1-119EBE3474BA}"/>
    <cellStyle name="Normal 93 4 4 4" xfId="25712" xr:uid="{A491B0D7-B431-4161-B505-6411DBE28BEB}"/>
    <cellStyle name="Normal 93 4 5" xfId="25713" xr:uid="{CAD66A01-8C33-4C67-9945-2B64E00023AD}"/>
    <cellStyle name="Normal 93 4 5 2" xfId="25714" xr:uid="{FB0D5E51-ECF5-41DE-BD22-0289838145FD}"/>
    <cellStyle name="Normal 93 4 5 2 2" xfId="25715" xr:uid="{934411CF-FF7F-4D11-852B-8C82AC109F4C}"/>
    <cellStyle name="Normal 93 4 5 3" xfId="25716" xr:uid="{01F48726-1C50-414E-8311-08C795C71299}"/>
    <cellStyle name="Normal 93 4 6" xfId="25717" xr:uid="{65658FDD-0827-4FF6-83EB-0F0C6C9B17BF}"/>
    <cellStyle name="Normal 93 4 6 2" xfId="25718" xr:uid="{74D8D51B-8512-413F-97FE-19A2E12CE5A3}"/>
    <cellStyle name="Normal 93 4 7" xfId="25719" xr:uid="{BCC7D7AB-032D-4572-8349-DE26C8AF1EFA}"/>
    <cellStyle name="Normal 93 5" xfId="25720" xr:uid="{3A3B281F-7A0F-4C7D-ACF8-E9C182F39111}"/>
    <cellStyle name="Normal 93 5 2" xfId="25721" xr:uid="{BAA9166F-3C82-4B38-9361-FAA18DF4641D}"/>
    <cellStyle name="Normal 93 5 2 2" xfId="25722" xr:uid="{792477F9-77DF-4A6B-8534-F83D0EFEF882}"/>
    <cellStyle name="Normal 93 5 2 2 2" xfId="25723" xr:uid="{A80DAC5C-25DB-4C4A-ADFC-D08413BFAAEB}"/>
    <cellStyle name="Normal 93 5 2 3" xfId="25724" xr:uid="{C8B89546-BCF6-4B31-B29D-271D2CB2792E}"/>
    <cellStyle name="Normal 93 5 3" xfId="25725" xr:uid="{A7AA7512-676B-435F-A9BB-6A6C20DFC6C7}"/>
    <cellStyle name="Normal 93 5 3 2" xfId="25726" xr:uid="{950EB1AA-DE03-440D-823B-F5F7AEC9B60A}"/>
    <cellStyle name="Normal 93 5 4" xfId="25727" xr:uid="{0A2CFD1A-E88C-4591-887C-DA9DEAE9E348}"/>
    <cellStyle name="Normal 93 6" xfId="25728" xr:uid="{D303B0E1-8245-456F-ABA9-179566936622}"/>
    <cellStyle name="Normal 93 6 2" xfId="25729" xr:uid="{27E082A7-5618-4CB9-928F-11C6265F52CE}"/>
    <cellStyle name="Normal 93 6 2 2" xfId="25730" xr:uid="{86DAFE42-5004-4850-83FD-A185AA1E3F38}"/>
    <cellStyle name="Normal 93 6 2 2 2" xfId="25731" xr:uid="{AA808D37-69E3-415C-982C-55A9FD93C21D}"/>
    <cellStyle name="Normal 93 6 2 3" xfId="25732" xr:uid="{1B343688-78D4-4476-ACB0-4AC20071D36B}"/>
    <cellStyle name="Normal 93 6 3" xfId="25733" xr:uid="{71D9BE33-C70E-4BBB-944B-66FF7D4AED64}"/>
    <cellStyle name="Normal 93 6 3 2" xfId="25734" xr:uid="{E462B233-6A01-4639-B815-2210F05F9341}"/>
    <cellStyle name="Normal 93 6 4" xfId="25735" xr:uid="{1E7C144E-BC67-49FF-8749-4D7747DC67F1}"/>
    <cellStyle name="Normal 93 7" xfId="25736" xr:uid="{24017FD0-ACAE-4D22-9FF0-649E43B55AA3}"/>
    <cellStyle name="Normal 93 7 2" xfId="25737" xr:uid="{CCE9530B-A5FB-40BE-96DD-5FBD6A34D2FF}"/>
    <cellStyle name="Normal 93 7 2 2" xfId="25738" xr:uid="{2F3A8D08-0569-4930-9937-91881038D944}"/>
    <cellStyle name="Normal 93 7 2 2 2" xfId="25739" xr:uid="{639DB428-0411-4189-857E-23A247075775}"/>
    <cellStyle name="Normal 93 7 2 3" xfId="25740" xr:uid="{43752E1E-BDFA-4274-B328-0FF30AE096D2}"/>
    <cellStyle name="Normal 93 7 3" xfId="25741" xr:uid="{685BCF4E-799C-4EFF-80F7-00B96B79CA01}"/>
    <cellStyle name="Normal 93 7 3 2" xfId="25742" xr:uid="{A0931B78-1E43-429E-82A9-05FFEEBF3A57}"/>
    <cellStyle name="Normal 93 7 4" xfId="25743" xr:uid="{EBE42E80-3A81-4903-BBDC-53C4A344D51C}"/>
    <cellStyle name="Normal 93 8" xfId="25744" xr:uid="{4DF0D814-1AF8-47F5-8C4A-9BDD92125635}"/>
    <cellStyle name="Normal 93 8 2" xfId="25745" xr:uid="{21BCA41B-3E76-4FCE-B16F-6BD745C296AE}"/>
    <cellStyle name="Normal 93 8 2 2" xfId="25746" xr:uid="{0DE1646A-85C4-4347-ABD9-C01460CDB2B9}"/>
    <cellStyle name="Normal 93 8 3" xfId="25747" xr:uid="{6712666A-6771-49F3-B06B-061DCB6DC28D}"/>
    <cellStyle name="Normal 93 9" xfId="25748" xr:uid="{DA4BF836-2394-4B0C-A75A-287455039938}"/>
    <cellStyle name="Normal 93 9 2" xfId="25749" xr:uid="{A789F939-6F42-4BEC-A008-1EC6755526AB}"/>
    <cellStyle name="Normal 94" xfId="25750" xr:uid="{9DB1C367-7D19-4C1D-8AA9-D7D796264071}"/>
    <cellStyle name="Normal 94 10" xfId="25751" xr:uid="{944FD956-B834-4410-A8A3-E40367224048}"/>
    <cellStyle name="Normal 94 2" xfId="25752" xr:uid="{5D56E4B0-A00A-4E70-89E1-62F383CD33A3}"/>
    <cellStyle name="Normal 94 2 2" xfId="25753" xr:uid="{5840FA2C-3383-4113-A319-AD8F6649571F}"/>
    <cellStyle name="Normal 94 2 2 2" xfId="25754" xr:uid="{8F65BAB5-9356-4FB4-8189-45F264B14058}"/>
    <cellStyle name="Normal 94 2 2 2 2" xfId="25755" xr:uid="{6EC57ED2-8672-4377-B0BE-684096BF6FB9}"/>
    <cellStyle name="Normal 94 2 2 2 2 2" xfId="25756" xr:uid="{0BC584EF-992E-4ACB-BEA3-5140AC46B1A7}"/>
    <cellStyle name="Normal 94 2 2 2 2 2 2" xfId="25757" xr:uid="{A42162C8-7AA9-4FF9-9820-5EF65C8E11F7}"/>
    <cellStyle name="Normal 94 2 2 2 2 3" xfId="25758" xr:uid="{C8A89498-9412-4B5C-B14C-86C570C54EFA}"/>
    <cellStyle name="Normal 94 2 2 2 3" xfId="25759" xr:uid="{245D9AE6-A582-4DEE-8EFA-C01BC19B5276}"/>
    <cellStyle name="Normal 94 2 2 2 3 2" xfId="25760" xr:uid="{102D6004-8D4B-4B91-B7F7-43552D747E16}"/>
    <cellStyle name="Normal 94 2 2 2 4" xfId="25761" xr:uid="{15C8F93B-C473-4BA3-A6FE-78371CCDD802}"/>
    <cellStyle name="Normal 94 2 2 3" xfId="25762" xr:uid="{1DD50A9A-3F97-4F4C-8392-8B02E5442C16}"/>
    <cellStyle name="Normal 94 2 2 3 2" xfId="25763" xr:uid="{3FC65FF0-EEFD-462A-9824-E65FE262F33E}"/>
    <cellStyle name="Normal 94 2 2 3 2 2" xfId="25764" xr:uid="{1056693E-D158-4BDB-A828-6B9656BD9DC7}"/>
    <cellStyle name="Normal 94 2 2 3 2 2 2" xfId="25765" xr:uid="{7978E3D9-D8B6-421D-8C9B-5E0C057888F5}"/>
    <cellStyle name="Normal 94 2 2 3 2 3" xfId="25766" xr:uid="{DB0C15D2-0FEF-44AA-9AFD-73A92AFF7BF9}"/>
    <cellStyle name="Normal 94 2 2 3 3" xfId="25767" xr:uid="{52A9E225-2805-4842-A948-27755045AEF5}"/>
    <cellStyle name="Normal 94 2 2 3 3 2" xfId="25768" xr:uid="{DDC005C2-08B2-4DF2-A84C-BDD992AC1206}"/>
    <cellStyle name="Normal 94 2 2 3 4" xfId="25769" xr:uid="{77FE59C2-2383-49C5-9AC5-85AD97604E36}"/>
    <cellStyle name="Normal 94 2 2 4" xfId="25770" xr:uid="{DA8E7F1D-5F8A-42DF-8F69-2464CFFCB74D}"/>
    <cellStyle name="Normal 94 2 2 4 2" xfId="25771" xr:uid="{5898677D-054B-467A-9FF2-DF900E0C6D6D}"/>
    <cellStyle name="Normal 94 2 2 4 2 2" xfId="25772" xr:uid="{A7762760-EC1B-47DD-9D11-5B3FEEEE0F74}"/>
    <cellStyle name="Normal 94 2 2 4 2 2 2" xfId="25773" xr:uid="{1901E686-F220-47ED-8369-B82671855C0F}"/>
    <cellStyle name="Normal 94 2 2 4 2 3" xfId="25774" xr:uid="{684C65A4-8D2B-4DF8-AD63-9CB95CF184DD}"/>
    <cellStyle name="Normal 94 2 2 4 3" xfId="25775" xr:uid="{4C027D04-D5B5-46C7-9875-2A9CB328C166}"/>
    <cellStyle name="Normal 94 2 2 4 3 2" xfId="25776" xr:uid="{553C6DC2-2FED-43B9-B3A8-A7B5DFEB5204}"/>
    <cellStyle name="Normal 94 2 2 4 4" xfId="25777" xr:uid="{3EC2C6F7-AC9C-4F51-A910-6B39C3F72D7E}"/>
    <cellStyle name="Normal 94 2 2 5" xfId="25778" xr:uid="{B6EF4222-93D6-43B3-A9EF-F54726EA4842}"/>
    <cellStyle name="Normal 94 2 2 5 2" xfId="25779" xr:uid="{E15467F0-DFD0-4423-ACAC-1D5AA80663EE}"/>
    <cellStyle name="Normal 94 2 2 5 2 2" xfId="25780" xr:uid="{5E461E13-C5FB-4884-899E-7809D01A22D1}"/>
    <cellStyle name="Normal 94 2 2 5 3" xfId="25781" xr:uid="{83624C1A-7F41-43A9-B175-76F3EA82B4CE}"/>
    <cellStyle name="Normal 94 2 2 6" xfId="25782" xr:uid="{B2C505CB-77E2-443D-A75E-A6E9E7255C23}"/>
    <cellStyle name="Normal 94 2 2 6 2" xfId="25783" xr:uid="{949A85E4-B995-4C68-BBA8-EB81DACD541B}"/>
    <cellStyle name="Normal 94 2 2 7" xfId="25784" xr:uid="{5DA97ECA-2551-4349-A1C4-E6C825B33CCD}"/>
    <cellStyle name="Normal 94 2 3" xfId="25785" xr:uid="{552CC26F-14A2-4A9A-A586-6F04280F1F80}"/>
    <cellStyle name="Normal 94 2 3 2" xfId="25786" xr:uid="{FF50439A-444D-487F-8E8D-9241705F7FE3}"/>
    <cellStyle name="Normal 94 2 3 2 2" xfId="25787" xr:uid="{2B87478E-19F0-4402-A3ED-87FC48510AD5}"/>
    <cellStyle name="Normal 94 2 3 2 2 2" xfId="25788" xr:uid="{FF98C124-CE96-4A27-9CDB-38F4FEDB0B26}"/>
    <cellStyle name="Normal 94 2 3 2 3" xfId="25789" xr:uid="{BE9111BE-CF66-49E3-8282-A34AF9632435}"/>
    <cellStyle name="Normal 94 2 3 3" xfId="25790" xr:uid="{D9D710BE-2577-4124-A921-EC1FEB6E4E88}"/>
    <cellStyle name="Normal 94 2 3 3 2" xfId="25791" xr:uid="{B6D7C5CF-7D28-4F82-8C85-C3F4A0017102}"/>
    <cellStyle name="Normal 94 2 3 4" xfId="25792" xr:uid="{ED582369-AC82-447D-9903-983829EA2711}"/>
    <cellStyle name="Normal 94 2 4" xfId="25793" xr:uid="{7B3C82A2-A3DD-4BB5-9FD4-F4476732FAA2}"/>
    <cellStyle name="Normal 94 2 4 2" xfId="25794" xr:uid="{293A0389-786B-45CE-B479-156243C0BC85}"/>
    <cellStyle name="Normal 94 2 4 2 2" xfId="25795" xr:uid="{6638E230-F17E-46FD-8516-4418DA43D122}"/>
    <cellStyle name="Normal 94 2 4 2 2 2" xfId="25796" xr:uid="{A0944EE2-9D61-461C-96C9-F088358C7301}"/>
    <cellStyle name="Normal 94 2 4 2 3" xfId="25797" xr:uid="{6FC0E8AB-A797-44A1-ACF4-83A2F391E2AF}"/>
    <cellStyle name="Normal 94 2 4 3" xfId="25798" xr:uid="{D53186ED-5B0C-4115-AA04-16DF2409A536}"/>
    <cellStyle name="Normal 94 2 4 3 2" xfId="25799" xr:uid="{9B02D1BE-FACC-446F-A3B9-288CE4F47755}"/>
    <cellStyle name="Normal 94 2 4 4" xfId="25800" xr:uid="{DCAC1181-7532-444B-A8CD-CCC9B4B44A04}"/>
    <cellStyle name="Normal 94 2 5" xfId="25801" xr:uid="{997F405C-36B9-4831-9E97-98708474AD72}"/>
    <cellStyle name="Normal 94 2 5 2" xfId="25802" xr:uid="{C60B64B9-FCA1-4C26-A7EE-A24BFDE92043}"/>
    <cellStyle name="Normal 94 2 5 2 2" xfId="25803" xr:uid="{C755D331-FE71-49F5-AF18-F3F69818E2E0}"/>
    <cellStyle name="Normal 94 2 5 2 2 2" xfId="25804" xr:uid="{25B0D1CC-ED73-4E19-82C3-361AC90494C9}"/>
    <cellStyle name="Normal 94 2 5 2 3" xfId="25805" xr:uid="{FB796CAF-A995-4773-AC18-A78D6F7B396D}"/>
    <cellStyle name="Normal 94 2 5 3" xfId="25806" xr:uid="{9955F6B2-8D28-488B-A2BF-A5315EFFA849}"/>
    <cellStyle name="Normal 94 2 5 3 2" xfId="25807" xr:uid="{0513AEA2-D82B-4D9C-93E1-8C264696CAE3}"/>
    <cellStyle name="Normal 94 2 5 4" xfId="25808" xr:uid="{BFE0BCFB-2798-4591-8F18-8B6027D3E916}"/>
    <cellStyle name="Normal 94 2 6" xfId="25809" xr:uid="{D2BF38D8-0956-4B26-80B9-FEDD9F520EFF}"/>
    <cellStyle name="Normal 94 2 6 2" xfId="25810" xr:uid="{5A731F5F-CB3F-45FC-925B-E6207E1268EE}"/>
    <cellStyle name="Normal 94 2 6 2 2" xfId="25811" xr:uid="{7AAE162C-420E-47AA-BD6F-93747986F6AB}"/>
    <cellStyle name="Normal 94 2 6 3" xfId="25812" xr:uid="{6B61C994-52F6-41B0-A20E-451079D1C56F}"/>
    <cellStyle name="Normal 94 2 7" xfId="25813" xr:uid="{86CA4442-211F-4668-B23E-018329B095FB}"/>
    <cellStyle name="Normal 94 2 7 2" xfId="25814" xr:uid="{42902C14-0305-4DB9-8AB3-CC66E0798885}"/>
    <cellStyle name="Normal 94 2 8" xfId="25815" xr:uid="{73315B16-E042-4EA5-BAA8-68ECE97432E5}"/>
    <cellStyle name="Normal 94 3" xfId="25816" xr:uid="{9C1AAB06-B859-424E-8A1F-AF789ACF54A9}"/>
    <cellStyle name="Normal 94 3 2" xfId="25817" xr:uid="{63B07334-1FA4-42A5-9D4C-2CE35D2AFB59}"/>
    <cellStyle name="Normal 94 3 2 2" xfId="25818" xr:uid="{D5BF82C4-61E0-48DA-B954-00ED84E8BB7A}"/>
    <cellStyle name="Normal 94 3 2 2 2" xfId="25819" xr:uid="{D8CD5E54-9FBF-48AC-9E55-05DE2CD4C57F}"/>
    <cellStyle name="Normal 94 3 2 2 2 2" xfId="25820" xr:uid="{69D70C2F-7840-4585-B1B4-442CBA13D0CF}"/>
    <cellStyle name="Normal 94 3 2 2 2 2 2" xfId="25821" xr:uid="{4C3CBD02-BDA6-4995-9C57-B027472C4710}"/>
    <cellStyle name="Normal 94 3 2 2 2 3" xfId="25822" xr:uid="{74549694-9446-4275-9DC1-740BE0DD212C}"/>
    <cellStyle name="Normal 94 3 2 2 3" xfId="25823" xr:uid="{63510417-36D9-4EED-896C-3C7485D62307}"/>
    <cellStyle name="Normal 94 3 2 2 3 2" xfId="25824" xr:uid="{FF02871F-EFBF-487C-8572-CE3A16395F18}"/>
    <cellStyle name="Normal 94 3 2 2 4" xfId="25825" xr:uid="{F16AB0B0-32A7-4A5E-8A27-0733E9E4A8D5}"/>
    <cellStyle name="Normal 94 3 2 3" xfId="25826" xr:uid="{28442397-BD66-4941-9E4C-37413B61450E}"/>
    <cellStyle name="Normal 94 3 2 3 2" xfId="25827" xr:uid="{B5EF7FBA-C3DC-432B-98C7-F64943FD0E91}"/>
    <cellStyle name="Normal 94 3 2 3 2 2" xfId="25828" xr:uid="{E74C7392-E692-4F56-8723-F8F6B14C22D4}"/>
    <cellStyle name="Normal 94 3 2 3 2 2 2" xfId="25829" xr:uid="{D5401FFC-7F25-4444-A1D9-E45315359039}"/>
    <cellStyle name="Normal 94 3 2 3 2 3" xfId="25830" xr:uid="{1C65A5DE-A3A7-47A3-B211-E9CC00DC06F6}"/>
    <cellStyle name="Normal 94 3 2 3 3" xfId="25831" xr:uid="{A8EE2DDF-CC58-4921-AAA3-F420E1348395}"/>
    <cellStyle name="Normal 94 3 2 3 3 2" xfId="25832" xr:uid="{C77D3A24-0CA0-44E0-94A9-84C47B0D3DB9}"/>
    <cellStyle name="Normal 94 3 2 3 4" xfId="25833" xr:uid="{69AE4DFE-0A47-4D3A-839A-2A28CFE5589B}"/>
    <cellStyle name="Normal 94 3 2 4" xfId="25834" xr:uid="{AC8AE611-F6CC-4697-9BD5-E75DFE0C7C90}"/>
    <cellStyle name="Normal 94 3 2 4 2" xfId="25835" xr:uid="{56AB7F44-78BF-4F17-8941-1A24215939D3}"/>
    <cellStyle name="Normal 94 3 2 4 2 2" xfId="25836" xr:uid="{1B1D16C1-2F5D-471C-A662-971776472BE8}"/>
    <cellStyle name="Normal 94 3 2 4 2 2 2" xfId="25837" xr:uid="{BDAA4F79-87B7-4403-A87D-FCE8C5428144}"/>
    <cellStyle name="Normal 94 3 2 4 2 3" xfId="25838" xr:uid="{2D72EF38-3485-4FE1-8479-FF0020236DD5}"/>
    <cellStyle name="Normal 94 3 2 4 3" xfId="25839" xr:uid="{21D979CF-B7A3-459C-8B4D-75EE750E02DD}"/>
    <cellStyle name="Normal 94 3 2 4 3 2" xfId="25840" xr:uid="{0A3786F9-F299-44F4-8C8A-41A71DCA33F9}"/>
    <cellStyle name="Normal 94 3 2 4 4" xfId="25841" xr:uid="{52B5F9B9-5427-4E0E-9553-CD46ED9F322C}"/>
    <cellStyle name="Normal 94 3 2 5" xfId="25842" xr:uid="{065EDD07-10E0-45B7-8B51-E3BC880429F4}"/>
    <cellStyle name="Normal 94 3 2 5 2" xfId="25843" xr:uid="{788AF74B-1A9D-435F-BBE9-CB2947996C65}"/>
    <cellStyle name="Normal 94 3 2 5 2 2" xfId="25844" xr:uid="{D311B156-B281-4DF1-9E12-5A0860AD53F5}"/>
    <cellStyle name="Normal 94 3 2 5 3" xfId="25845" xr:uid="{46F9A82B-868A-4128-90D5-20428BAC837B}"/>
    <cellStyle name="Normal 94 3 2 6" xfId="25846" xr:uid="{F888D3D8-B1D5-422A-9FE2-8251F97C8752}"/>
    <cellStyle name="Normal 94 3 2 6 2" xfId="25847" xr:uid="{0D463FC3-7312-456E-8B4B-C3173B4EA38F}"/>
    <cellStyle name="Normal 94 3 2 7" xfId="25848" xr:uid="{2DF73B60-2CE2-4589-A297-9FB1078260B7}"/>
    <cellStyle name="Normal 94 3 3" xfId="25849" xr:uid="{D7002DF2-D46D-4E3C-8410-7CC226A07AB8}"/>
    <cellStyle name="Normal 94 3 3 2" xfId="25850" xr:uid="{9CDD0187-AE77-4D3D-B6E2-93B90D171AF9}"/>
    <cellStyle name="Normal 94 3 3 2 2" xfId="25851" xr:uid="{987F3476-3421-4708-A70C-7C9B4F52D155}"/>
    <cellStyle name="Normal 94 3 3 2 2 2" xfId="25852" xr:uid="{CEDECD18-6841-47B3-B256-A10582AA1C0F}"/>
    <cellStyle name="Normal 94 3 3 2 3" xfId="25853" xr:uid="{E065B187-B00A-434D-BD3C-1D6C434FBC50}"/>
    <cellStyle name="Normal 94 3 3 3" xfId="25854" xr:uid="{759C8677-68E6-4096-87A9-2F0A4995AB08}"/>
    <cellStyle name="Normal 94 3 3 3 2" xfId="25855" xr:uid="{BF31437A-C7D5-4033-83D2-BB9FA2A50AC9}"/>
    <cellStyle name="Normal 94 3 3 4" xfId="25856" xr:uid="{4F8BA90F-7CED-4D9F-B762-4F1CDE9D09B5}"/>
    <cellStyle name="Normal 94 3 4" xfId="25857" xr:uid="{FBF55058-AF9C-45E4-8D11-B2BE1BAC1F42}"/>
    <cellStyle name="Normal 94 3 4 2" xfId="25858" xr:uid="{44CDD569-B00E-49D5-8A7D-1205CE23E3FC}"/>
    <cellStyle name="Normal 94 3 4 2 2" xfId="25859" xr:uid="{D33156AD-DA3F-4968-A294-A3DF6299D964}"/>
    <cellStyle name="Normal 94 3 4 2 2 2" xfId="25860" xr:uid="{5BFD2447-42A6-41D3-A9D7-148EA6FCC9A5}"/>
    <cellStyle name="Normal 94 3 4 2 3" xfId="25861" xr:uid="{B3EF326C-297A-4744-85BC-D3D6A558C92B}"/>
    <cellStyle name="Normal 94 3 4 3" xfId="25862" xr:uid="{E4CCF562-7F8D-46D7-BAFC-444E63A38AB0}"/>
    <cellStyle name="Normal 94 3 4 3 2" xfId="25863" xr:uid="{82998F74-E9B3-4114-A0E2-FF5175B3A0B6}"/>
    <cellStyle name="Normal 94 3 4 4" xfId="25864" xr:uid="{A066BA77-466F-485F-9718-7325738FB4A1}"/>
    <cellStyle name="Normal 94 3 5" xfId="25865" xr:uid="{111600C0-4963-46CB-A0F4-6B9148282E61}"/>
    <cellStyle name="Normal 94 3 5 2" xfId="25866" xr:uid="{65F1CACE-6E63-46CD-81AB-87D55F94EEC2}"/>
    <cellStyle name="Normal 94 3 5 2 2" xfId="25867" xr:uid="{2934CB71-8E4D-48F3-9F28-3C8033AFD26E}"/>
    <cellStyle name="Normal 94 3 5 2 2 2" xfId="25868" xr:uid="{02027661-0B98-4D06-8F86-E4F472BAF15F}"/>
    <cellStyle name="Normal 94 3 5 2 3" xfId="25869" xr:uid="{5A27CE25-292F-49CE-80D8-166CB4C9809D}"/>
    <cellStyle name="Normal 94 3 5 3" xfId="25870" xr:uid="{68239D5F-1FC9-4AAC-B6FF-E821112C21BF}"/>
    <cellStyle name="Normal 94 3 5 3 2" xfId="25871" xr:uid="{A8E88B3C-2793-4A81-8533-4E31C13DC6BD}"/>
    <cellStyle name="Normal 94 3 5 4" xfId="25872" xr:uid="{18B780AB-4B6A-4F79-BE97-339103854F5A}"/>
    <cellStyle name="Normal 94 3 6" xfId="25873" xr:uid="{CC592338-A7F3-4BE8-92B6-AD4133B559FA}"/>
    <cellStyle name="Normal 94 3 6 2" xfId="25874" xr:uid="{EFCD4F0F-DF50-4164-8A45-8EE8808A9ABF}"/>
    <cellStyle name="Normal 94 3 6 2 2" xfId="25875" xr:uid="{A64FCA3F-12DE-4309-8E73-33683BE19C66}"/>
    <cellStyle name="Normal 94 3 6 3" xfId="25876" xr:uid="{566F2F3E-A41C-4B24-8938-A89E04D7F970}"/>
    <cellStyle name="Normal 94 3 7" xfId="25877" xr:uid="{4EC9C607-A9D6-4AB5-BC76-690EDD522DEC}"/>
    <cellStyle name="Normal 94 3 7 2" xfId="25878" xr:uid="{1F7A358A-9308-48B9-BC7F-DA01335BADC9}"/>
    <cellStyle name="Normal 94 3 8" xfId="25879" xr:uid="{FF383E70-568B-45DA-BD53-7E7DD36F45C3}"/>
    <cellStyle name="Normal 94 4" xfId="25880" xr:uid="{A26CDEB3-10E3-448A-A2B6-CC2C230B0B0A}"/>
    <cellStyle name="Normal 94 4 2" xfId="25881" xr:uid="{B9891984-BD3F-4F05-AFBE-99FB91569DBB}"/>
    <cellStyle name="Normal 94 4 2 2" xfId="25882" xr:uid="{12740BA8-9FA4-42B4-9D44-9D6EE72ACF3E}"/>
    <cellStyle name="Normal 94 4 2 2 2" xfId="25883" xr:uid="{3785F75E-5573-4A4E-890D-28BE13F04AFC}"/>
    <cellStyle name="Normal 94 4 2 2 2 2" xfId="25884" xr:uid="{900BDB8D-B642-4DD7-A543-3E27E93367DD}"/>
    <cellStyle name="Normal 94 4 2 2 3" xfId="25885" xr:uid="{2F78B328-FD37-411C-8050-150503D5247E}"/>
    <cellStyle name="Normal 94 4 2 3" xfId="25886" xr:uid="{56E6402B-CF4B-40C5-B376-39CDE0A28478}"/>
    <cellStyle name="Normal 94 4 2 3 2" xfId="25887" xr:uid="{0A653E00-A69D-418D-877E-E4D586ED730B}"/>
    <cellStyle name="Normal 94 4 2 4" xfId="25888" xr:uid="{855FA804-897A-4534-AC7E-8C7803666B82}"/>
    <cellStyle name="Normal 94 4 3" xfId="25889" xr:uid="{6ECF480B-BC49-457B-A433-59D716431E96}"/>
    <cellStyle name="Normal 94 4 3 2" xfId="25890" xr:uid="{ECF1DD29-9499-4050-B784-894433F76CC4}"/>
    <cellStyle name="Normal 94 4 3 2 2" xfId="25891" xr:uid="{E5363AB6-0B78-481B-B9D7-7D452669318A}"/>
    <cellStyle name="Normal 94 4 3 2 2 2" xfId="25892" xr:uid="{D9466218-6D63-4F54-B317-BCED6B3A802E}"/>
    <cellStyle name="Normal 94 4 3 2 3" xfId="25893" xr:uid="{C51B392E-5B71-4294-A2B9-49DD08532B61}"/>
    <cellStyle name="Normal 94 4 3 3" xfId="25894" xr:uid="{1442CA6E-2003-4A01-A124-B4A609B352C2}"/>
    <cellStyle name="Normal 94 4 3 3 2" xfId="25895" xr:uid="{00B2FCDD-6436-4053-BEB8-2102BC55A2D2}"/>
    <cellStyle name="Normal 94 4 3 4" xfId="25896" xr:uid="{4C11FA59-025E-4D3B-A376-933425AAD047}"/>
    <cellStyle name="Normal 94 4 4" xfId="25897" xr:uid="{FDE18A33-6BBB-461A-8BF0-33A44EBA09D6}"/>
    <cellStyle name="Normal 94 4 4 2" xfId="25898" xr:uid="{0DD27E4E-C3F9-4BDD-AE4A-E156782946E0}"/>
    <cellStyle name="Normal 94 4 4 2 2" xfId="25899" xr:uid="{5213F5C2-E65A-40D3-A0FC-9CD36F452459}"/>
    <cellStyle name="Normal 94 4 4 2 2 2" xfId="25900" xr:uid="{E846EF3E-B634-4DFC-9780-11606E0B197B}"/>
    <cellStyle name="Normal 94 4 4 2 3" xfId="25901" xr:uid="{7452FC57-794B-4A9B-8D07-CAB33F3E281A}"/>
    <cellStyle name="Normal 94 4 4 3" xfId="25902" xr:uid="{5675D5A9-9620-4C99-88DD-D9D5A53C14FC}"/>
    <cellStyle name="Normal 94 4 4 3 2" xfId="25903" xr:uid="{33B89BC4-67FE-4FFF-A9FC-CE46F6ED991C}"/>
    <cellStyle name="Normal 94 4 4 4" xfId="25904" xr:uid="{C6C03440-C5CA-4577-9E6F-4D984AB715D9}"/>
    <cellStyle name="Normal 94 4 5" xfId="25905" xr:uid="{F04DDD97-D61C-49D9-B9DE-5A136A447574}"/>
    <cellStyle name="Normal 94 4 5 2" xfId="25906" xr:uid="{9E0B82BB-1B1A-4818-9C9B-C5B7ADBB90A1}"/>
    <cellStyle name="Normal 94 4 5 2 2" xfId="25907" xr:uid="{8D2C115A-2B7A-432E-89F6-32018563C4A8}"/>
    <cellStyle name="Normal 94 4 5 3" xfId="25908" xr:uid="{D2B659CC-6311-4BD1-A052-88D3F2EEDB92}"/>
    <cellStyle name="Normal 94 4 6" xfId="25909" xr:uid="{B56D22FF-D5CC-43AB-B853-03E004CFA792}"/>
    <cellStyle name="Normal 94 4 6 2" xfId="25910" xr:uid="{AE3F99BD-B9A1-4F57-AF3A-685DC3FF485C}"/>
    <cellStyle name="Normal 94 4 7" xfId="25911" xr:uid="{36BE5D9C-8D89-4CED-A0BD-18083C80DA1A}"/>
    <cellStyle name="Normal 94 5" xfId="25912" xr:uid="{CFBA0D4B-5017-43D2-A34E-BC935007EFEE}"/>
    <cellStyle name="Normal 94 5 2" xfId="25913" xr:uid="{992CED10-A8F3-4A8F-91DF-EF5009D13532}"/>
    <cellStyle name="Normal 94 5 2 2" xfId="25914" xr:uid="{378D1A70-F485-4944-B19A-A0CD7A1C1241}"/>
    <cellStyle name="Normal 94 5 2 2 2" xfId="25915" xr:uid="{33A0F37E-96E6-43B6-A4DC-E0ECB3A4940B}"/>
    <cellStyle name="Normal 94 5 2 3" xfId="25916" xr:uid="{820B8401-2072-476F-9720-A066FFFF78FE}"/>
    <cellStyle name="Normal 94 5 3" xfId="25917" xr:uid="{52FC38F8-013B-4461-97AF-0A8ADACA1E46}"/>
    <cellStyle name="Normal 94 5 3 2" xfId="25918" xr:uid="{D60FDDD3-47F5-4DD2-AD51-115ECF81CB13}"/>
    <cellStyle name="Normal 94 5 4" xfId="25919" xr:uid="{79B17B1B-2DA6-4BF8-ACD3-7A41FBC2D99A}"/>
    <cellStyle name="Normal 94 6" xfId="25920" xr:uid="{069A4DFE-A5A6-4287-A90E-4B9BC2239F8A}"/>
    <cellStyle name="Normal 94 6 2" xfId="25921" xr:uid="{1A7C6259-9A1E-46A5-8A73-20C685AA5968}"/>
    <cellStyle name="Normal 94 6 2 2" xfId="25922" xr:uid="{F50C4C29-8D0C-442A-88C9-33E432FC54C2}"/>
    <cellStyle name="Normal 94 6 2 2 2" xfId="25923" xr:uid="{1A597B37-903A-4536-BFF8-9B2B0137A94B}"/>
    <cellStyle name="Normal 94 6 2 3" xfId="25924" xr:uid="{D2FE342A-5559-45E9-BF37-D3D2ABEF4C3D}"/>
    <cellStyle name="Normal 94 6 3" xfId="25925" xr:uid="{DBADFEDA-9EE6-430A-9F66-BEEA49D3D2EF}"/>
    <cellStyle name="Normal 94 6 3 2" xfId="25926" xr:uid="{30277A3E-6167-439F-918C-94208817F5C3}"/>
    <cellStyle name="Normal 94 6 4" xfId="25927" xr:uid="{5FCEBA89-87E2-43DC-8572-C68FF4C375FF}"/>
    <cellStyle name="Normal 94 7" xfId="25928" xr:uid="{64E20252-9027-4B50-9F1D-5954FD180937}"/>
    <cellStyle name="Normal 94 7 2" xfId="25929" xr:uid="{74634BF7-8DCD-4ECF-BB52-5924152B397A}"/>
    <cellStyle name="Normal 94 7 2 2" xfId="25930" xr:uid="{3DD2F37F-9372-4480-8AC1-FEF5C68DD470}"/>
    <cellStyle name="Normal 94 7 2 2 2" xfId="25931" xr:uid="{7A516CF9-E998-4366-9584-E1BF648F6495}"/>
    <cellStyle name="Normal 94 7 2 3" xfId="25932" xr:uid="{6351A7F8-FE8E-4929-B06D-BC37A647D664}"/>
    <cellStyle name="Normal 94 7 3" xfId="25933" xr:uid="{73426529-7748-4B8F-A93C-E15D3D3864C3}"/>
    <cellStyle name="Normal 94 7 3 2" xfId="25934" xr:uid="{F791EA42-9F64-4B07-8065-25D611B04E0E}"/>
    <cellStyle name="Normal 94 7 4" xfId="25935" xr:uid="{08D63AF7-465E-4D39-AFE9-46F8C4A98486}"/>
    <cellStyle name="Normal 94 8" xfId="25936" xr:uid="{2C6CB36C-6C7E-4DCD-A131-87881B2EDFF0}"/>
    <cellStyle name="Normal 94 8 2" xfId="25937" xr:uid="{3F23954F-DC3E-4CF4-AEAC-C52D75581A35}"/>
    <cellStyle name="Normal 94 8 2 2" xfId="25938" xr:uid="{F2E8AE64-D933-447F-A862-85E774E4F75C}"/>
    <cellStyle name="Normal 94 8 3" xfId="25939" xr:uid="{8D93B112-161A-420E-A6D2-E38D4623C9F7}"/>
    <cellStyle name="Normal 94 9" xfId="25940" xr:uid="{E586725B-748A-45C0-8956-9B95367D9159}"/>
    <cellStyle name="Normal 94 9 2" xfId="25941" xr:uid="{6777F08D-66C5-43CD-BF44-238955B9C4BC}"/>
    <cellStyle name="Normal 95" xfId="25942" xr:uid="{7E0B540E-3E08-4FED-BC93-3D29E77564AF}"/>
    <cellStyle name="Normal 95 2" xfId="25943" xr:uid="{B91B20F7-416A-461F-A994-7F71263F45CA}"/>
    <cellStyle name="Normal 96" xfId="25944" xr:uid="{549C91C3-8D6C-4696-BB93-6B8A7D3E132B}"/>
    <cellStyle name="Normal 96 2" xfId="25945" xr:uid="{BE322819-010F-40F5-BADB-A5827CA31D0F}"/>
    <cellStyle name="Normal 97" xfId="25946" xr:uid="{DC60D9BE-C4AF-44B1-8615-24B735F4D728}"/>
    <cellStyle name="Normal 97 2" xfId="25947" xr:uid="{BF8949CC-F7C5-4C47-96FA-653BA4722E50}"/>
    <cellStyle name="Normal 98" xfId="25948" xr:uid="{11CAE8B5-1519-47A3-AC92-BD6DC852EAD1}"/>
    <cellStyle name="Normal 98 2" xfId="25949" xr:uid="{28AF778A-D603-453E-8CAD-F44BC029A411}"/>
    <cellStyle name="Normal 99" xfId="25950" xr:uid="{66A48E66-D374-4920-A9D1-FA1209A25A1B}"/>
    <cellStyle name="Normal 99 2" xfId="25951" xr:uid="{3ED0A6A3-A2CB-4D98-8F48-E5B6F582EDC7}"/>
    <cellStyle name="Normál_weighted standard deviation" xfId="25952" xr:uid="{0D58670C-7CFE-4F6C-8961-7D4F2766C854}"/>
    <cellStyle name="Normale 2" xfId="25953" xr:uid="{18CFD338-487C-4CD7-BADE-A34E78F9F7A0}"/>
    <cellStyle name="Normale_2011 04 14 Templates for stress test_bcl" xfId="25954" xr:uid="{83F3473C-8A77-447A-84E8-D96B4EFB528E}"/>
    <cellStyle name="Normalny 13" xfId="25955" xr:uid="{117F3970-47B0-4B19-A3F7-59A61EA00700}"/>
    <cellStyle name="Normalny 2" xfId="25956" xr:uid="{3CC207EC-1EAC-46CC-BE16-A9CA359B1C8C}"/>
    <cellStyle name="Normalny 3" xfId="25957" xr:uid="{F96847A8-B913-4E1D-8A8B-C567ACBD9A32}"/>
    <cellStyle name="Normalny 4" xfId="25958" xr:uid="{33F7F5B3-2928-466C-ABD1-B67FBD0CAAD5}"/>
    <cellStyle name="Normalny 5" xfId="25959" xr:uid="{6000B14B-9724-4595-9571-C2E1C57C8543}"/>
    <cellStyle name="Not available" xfId="43436" xr:uid="{E46AE2B0-E320-46F7-91E2-A9B4ADC25B3C}"/>
    <cellStyle name="Not relevant" xfId="25960" xr:uid="{0A3B411D-93B8-4FFF-86A2-35E004D114C0}"/>
    <cellStyle name="Notas" xfId="25961" xr:uid="{C78E989D-80F8-41B5-8BFF-9D610EE3E275}"/>
    <cellStyle name="Notas 10" xfId="25962" xr:uid="{D77138C2-272A-401E-8DC8-C5067F9FFB57}"/>
    <cellStyle name="Notas 11" xfId="25963" xr:uid="{EC4E8019-AA91-4A56-A5BE-83DB70D66759}"/>
    <cellStyle name="Notas 2" xfId="25964" xr:uid="{F82CDD91-0678-4BBC-ABFC-833A0A717570}"/>
    <cellStyle name="Notas 2 10" xfId="25965" xr:uid="{CE73722B-8E0A-4789-9C13-0DDBC5E5340F}"/>
    <cellStyle name="Notas 2 2" xfId="25966" xr:uid="{A42CCD15-0832-457F-8787-83D4CAA5268E}"/>
    <cellStyle name="Notas 2 2 2" xfId="25967" xr:uid="{7879F1F3-ABF6-4A0F-8D81-DB8E7F73A072}"/>
    <cellStyle name="Notas 2 2 2 2" xfId="25968" xr:uid="{932EDB39-8A33-41E0-81EE-CA2BA7BCB1F7}"/>
    <cellStyle name="Notas 2 2 2 2 2" xfId="25969" xr:uid="{ED345171-C702-45FD-89DE-8DA148CF377F}"/>
    <cellStyle name="Notas 2 2 2 2 2 2" xfId="25970" xr:uid="{DDB87143-AAD0-4817-8550-229BB02C73DB}"/>
    <cellStyle name="Notas 2 2 2 2 2 2 2" xfId="25971" xr:uid="{4118B3CA-D2EA-4A9D-AA79-E3ED756B9B1C}"/>
    <cellStyle name="Notas 2 2 2 2 2 2 2 2" xfId="25972" xr:uid="{86BB2CBD-03EC-433A-AC23-1AD14614DE7D}"/>
    <cellStyle name="Notas 2 2 2 2 2 2 2 3" xfId="25973" xr:uid="{304E98A9-70C2-4377-A2A7-4AB93AD793CF}"/>
    <cellStyle name="Notas 2 2 2 2 2 2 3" xfId="25974" xr:uid="{9A503AA5-1DD4-45BD-962C-B525E9199EB5}"/>
    <cellStyle name="Notas 2 2 2 2 2 2 3 2" xfId="25975" xr:uid="{2A07FC0B-F28A-4DCC-AFC1-3B0316060368}"/>
    <cellStyle name="Notas 2 2 2 2 2 2 4" xfId="25976" xr:uid="{472FB145-2384-4E67-B00F-11FA009A4809}"/>
    <cellStyle name="Notas 2 2 2 2 2 2 5" xfId="25977" xr:uid="{79A732EC-9C48-423B-B8B9-819846F0F622}"/>
    <cellStyle name="Notas 2 2 2 2 2 3" xfId="25978" xr:uid="{D0DD9378-9E02-4F69-98E5-A401DDC151EE}"/>
    <cellStyle name="Notas 2 2 2 2 2 3 2" xfId="25979" xr:uid="{9C7EED31-A672-47B8-8B71-E636ED8D17D7}"/>
    <cellStyle name="Notas 2 2 2 2 2 3 3" xfId="25980" xr:uid="{62BF79FA-5DFC-47F9-8D5B-0D3481C6D553}"/>
    <cellStyle name="Notas 2 2 2 2 2 4" xfId="25981" xr:uid="{18C0AC3B-B06E-4486-8E5E-07B21E9CA318}"/>
    <cellStyle name="Notas 2 2 2 2 2 4 2" xfId="25982" xr:uid="{BF1159C5-1D91-4247-AB93-B9C99F1DAD78}"/>
    <cellStyle name="Notas 2 2 2 2 2 5" xfId="25983" xr:uid="{6B9D8964-E39B-4635-9AFF-5D9C8697058D}"/>
    <cellStyle name="Notas 2 2 2 2 2 6" xfId="25984" xr:uid="{4DB93F18-D2BA-46BD-8CE3-4DE24A6532FB}"/>
    <cellStyle name="Notas 2 2 2 2 3" xfId="25985" xr:uid="{AA2484AE-4685-45DF-928E-31B830B428A2}"/>
    <cellStyle name="Notas 2 2 2 2 3 2" xfId="25986" xr:uid="{B41E374B-2BA0-40F1-949C-87F1EF66A85B}"/>
    <cellStyle name="Notas 2 2 2 2 3 2 2" xfId="25987" xr:uid="{D39097E4-F65F-486E-94FF-3C9246ABF70B}"/>
    <cellStyle name="Notas 2 2 2 2 3 2 3" xfId="25988" xr:uid="{0E2A64C3-F401-47A8-8A4C-982AFC20C29B}"/>
    <cellStyle name="Notas 2 2 2 2 3 3" xfId="25989" xr:uid="{7E84AC4B-FC40-4EB0-A7E5-C965CC464712}"/>
    <cellStyle name="Notas 2 2 2 2 3 3 2" xfId="25990" xr:uid="{C2239991-0B9E-42DB-9AF0-5A09FAAD41F2}"/>
    <cellStyle name="Notas 2 2 2 2 3 4" xfId="25991" xr:uid="{12BDAE03-D5F7-4D39-ABC4-02C1048B10AE}"/>
    <cellStyle name="Notas 2 2 2 2 3 5" xfId="25992" xr:uid="{01525A23-AA25-4FC1-B21E-DD170DFD5A2F}"/>
    <cellStyle name="Notas 2 2 2 2 4" xfId="25993" xr:uid="{DCDCE07A-B744-421F-9C29-67D9FE278A17}"/>
    <cellStyle name="Notas 2 2 2 2 4 2" xfId="25994" xr:uid="{7C37D02C-528D-492B-8B5F-6AE30A758A22}"/>
    <cellStyle name="Notas 2 2 2 2 4 3" xfId="25995" xr:uid="{F39EB8A5-DAF7-49E1-8BF0-8BEE44B5A5C6}"/>
    <cellStyle name="Notas 2 2 2 2 5" xfId="25996" xr:uid="{77BFF6FC-1AFE-49BB-8324-9DDF33954CE0}"/>
    <cellStyle name="Notas 2 2 2 2 5 2" xfId="25997" xr:uid="{967E8452-C317-4FC7-BAD8-3A7C1BD1F716}"/>
    <cellStyle name="Notas 2 2 2 2 6" xfId="25998" xr:uid="{58B43BDE-75DF-4A44-89D8-787CD8C0E2D9}"/>
    <cellStyle name="Notas 2 2 2 2 7" xfId="25999" xr:uid="{A2BCD8E0-4308-4AC0-96F9-0C69E4D1E115}"/>
    <cellStyle name="Notas 2 2 2 3" xfId="26000" xr:uid="{100F903C-823F-42C5-87B8-D7E04ECA2C95}"/>
    <cellStyle name="Notas 2 2 2 3 2" xfId="26001" xr:uid="{A3CFCFC5-CD44-4D0D-9A43-BA7494EFEA70}"/>
    <cellStyle name="Notas 2 2 2 3 2 2" xfId="26002" xr:uid="{6E5D31C9-F935-40D1-8E7F-24385E7D6E07}"/>
    <cellStyle name="Notas 2 2 2 3 2 2 2" xfId="26003" xr:uid="{C546600A-2572-4319-A944-F3A962DD4D17}"/>
    <cellStyle name="Notas 2 2 2 3 2 2 2 2" xfId="26004" xr:uid="{E21D621E-754F-4733-B88B-4CA864B52D8A}"/>
    <cellStyle name="Notas 2 2 2 3 2 2 2 3" xfId="26005" xr:uid="{DEAC3087-131C-43B0-81A6-172C1378FDE2}"/>
    <cellStyle name="Notas 2 2 2 3 2 2 3" xfId="26006" xr:uid="{DD52E4D2-EEAC-46D5-ACE6-372660277C1E}"/>
    <cellStyle name="Notas 2 2 2 3 2 2 3 2" xfId="26007" xr:uid="{989D4E50-5E1F-4AB5-8B20-57B610B461CB}"/>
    <cellStyle name="Notas 2 2 2 3 2 2 4" xfId="26008" xr:uid="{6EA88933-5AB8-4C92-86F4-780F125C8785}"/>
    <cellStyle name="Notas 2 2 2 3 2 2 5" xfId="26009" xr:uid="{16A0ABCE-7D3D-46F2-8033-CBED6EA9904A}"/>
    <cellStyle name="Notas 2 2 2 3 2 3" xfId="26010" xr:uid="{ED027A10-5D48-4BE6-9552-8DFA67B9E283}"/>
    <cellStyle name="Notas 2 2 2 3 2 3 2" xfId="26011" xr:uid="{4E7A3842-F36E-4148-9E6B-C12347D6113D}"/>
    <cellStyle name="Notas 2 2 2 3 2 3 3" xfId="26012" xr:uid="{DE3D7DD0-EA0F-40DD-881C-147AD697DD83}"/>
    <cellStyle name="Notas 2 2 2 3 2 4" xfId="26013" xr:uid="{031350C4-C84A-4521-B15E-0F7D2F4FF553}"/>
    <cellStyle name="Notas 2 2 2 3 2 4 2" xfId="26014" xr:uid="{7C31188E-EEFB-49BD-A06A-A167BA0DF6E9}"/>
    <cellStyle name="Notas 2 2 2 3 2 5" xfId="26015" xr:uid="{80BF630F-C578-49F0-AA36-343F90AA6036}"/>
    <cellStyle name="Notas 2 2 2 3 2 6" xfId="26016" xr:uid="{5C771850-30E4-48D2-BB87-99462C1F5793}"/>
    <cellStyle name="Notas 2 2 2 3 3" xfId="26017" xr:uid="{6BE54B75-9ECB-4069-B881-B8EEB617CB8B}"/>
    <cellStyle name="Notas 2 2 2 3 3 2" xfId="26018" xr:uid="{3183AC8C-759F-4D41-AFD4-8DA65B0A4B2D}"/>
    <cellStyle name="Notas 2 2 2 3 3 2 2" xfId="26019" xr:uid="{7C62D73E-3351-475B-8BAD-4AB26AAE9F25}"/>
    <cellStyle name="Notas 2 2 2 3 3 2 3" xfId="26020" xr:uid="{D96F2AF8-5223-4C59-A95F-393A6135C8CD}"/>
    <cellStyle name="Notas 2 2 2 3 3 3" xfId="26021" xr:uid="{8330EABB-63D3-40A0-A0D4-975AC21568EF}"/>
    <cellStyle name="Notas 2 2 2 3 3 3 2" xfId="26022" xr:uid="{D40C183B-17FE-4364-AF0F-FE174704FB61}"/>
    <cellStyle name="Notas 2 2 2 3 3 4" xfId="26023" xr:uid="{3A803F6E-6A98-4F1E-9A50-ACF8AAD5968B}"/>
    <cellStyle name="Notas 2 2 2 3 3 5" xfId="26024" xr:uid="{C3B0EC1C-1023-4482-890F-5C8E69F57980}"/>
    <cellStyle name="Notas 2 2 2 3 4" xfId="26025" xr:uid="{1238E505-8F0C-4853-9DF3-E0C2D8075030}"/>
    <cellStyle name="Notas 2 2 2 3 4 2" xfId="26026" xr:uid="{89C095DD-F970-43AC-98B6-1F890C1DC237}"/>
    <cellStyle name="Notas 2 2 2 3 4 3" xfId="26027" xr:uid="{5177193D-9F22-4A82-948E-F41A025628BB}"/>
    <cellStyle name="Notas 2 2 2 3 5" xfId="26028" xr:uid="{24355E24-9889-409A-A48C-F6355C5AA5BB}"/>
    <cellStyle name="Notas 2 2 2 3 5 2" xfId="26029" xr:uid="{57D7FB0A-7907-41D4-8FE4-34267B88BEDE}"/>
    <cellStyle name="Notas 2 2 2 3 6" xfId="26030" xr:uid="{73CE2167-3D0E-4F97-BFC0-54A6C30812DA}"/>
    <cellStyle name="Notas 2 2 2 3 7" xfId="26031" xr:uid="{1FDC3F66-2EA8-433C-BEA2-11D181F3A498}"/>
    <cellStyle name="Notas 2 2 2 4" xfId="26032" xr:uid="{D94803CC-DE71-41A6-BA67-5D24B9B4D7A8}"/>
    <cellStyle name="Notas 2 2 2 4 2" xfId="26033" xr:uid="{4EBB998C-AB02-4A50-978F-CF46C4FBC8B8}"/>
    <cellStyle name="Notas 2 2 2 4 2 2" xfId="26034" xr:uid="{D0864871-1CCF-446D-B73C-D173269FA80F}"/>
    <cellStyle name="Notas 2 2 2 4 2 2 2" xfId="26035" xr:uid="{AC8C8976-B37D-4D7E-8184-5738E94F4FB2}"/>
    <cellStyle name="Notas 2 2 2 4 2 2 3" xfId="26036" xr:uid="{A5705206-A71F-4731-9D60-1A7A50440159}"/>
    <cellStyle name="Notas 2 2 2 4 2 3" xfId="26037" xr:uid="{FA6B566C-DF78-4BE2-A60A-0FD0B607925C}"/>
    <cellStyle name="Notas 2 2 2 4 2 3 2" xfId="26038" xr:uid="{DEE06FB2-1673-4451-94CD-BCDE01E337D0}"/>
    <cellStyle name="Notas 2 2 2 4 2 4" xfId="26039" xr:uid="{4282588E-9FEA-4993-90F2-F09A37704F48}"/>
    <cellStyle name="Notas 2 2 2 4 2 5" xfId="26040" xr:uid="{E7052082-EDB3-4D9B-9C8E-966301389E80}"/>
    <cellStyle name="Notas 2 2 2 4 3" xfId="26041" xr:uid="{D497AAFB-1AC0-48F5-BBA7-1A8AA7CE5158}"/>
    <cellStyle name="Notas 2 2 2 4 3 2" xfId="26042" xr:uid="{9732631F-D2E6-4B79-8B66-C3CE09282B44}"/>
    <cellStyle name="Notas 2 2 2 4 3 3" xfId="26043" xr:uid="{A882AFE7-C386-46DA-8346-4E2D99A9D543}"/>
    <cellStyle name="Notas 2 2 2 4 4" xfId="26044" xr:uid="{7BB8C896-AD32-434B-8433-0C45068212B2}"/>
    <cellStyle name="Notas 2 2 2 4 4 2" xfId="26045" xr:uid="{3F2C60F7-D83C-4089-8EE6-044531D981E8}"/>
    <cellStyle name="Notas 2 2 2 4 5" xfId="26046" xr:uid="{6C33E601-D315-40F6-8B66-1D04DA8ED55C}"/>
    <cellStyle name="Notas 2 2 2 4 6" xfId="26047" xr:uid="{8E1D3830-FFCB-4E32-B36C-CC474AD3922E}"/>
    <cellStyle name="Notas 2 2 2 5" xfId="26048" xr:uid="{95F1FA74-7E93-4E2D-957D-59DDEA332D3A}"/>
    <cellStyle name="Notas 2 2 2 5 2" xfId="26049" xr:uid="{3E539520-CB48-4FFA-9354-41F12C2E9B68}"/>
    <cellStyle name="Notas 2 2 2 5 2 2" xfId="26050" xr:uid="{0B730BDD-BB45-4596-9A38-95634DBEBD55}"/>
    <cellStyle name="Notas 2 2 2 5 2 3" xfId="26051" xr:uid="{113B91C5-8926-4924-B198-F84068858B43}"/>
    <cellStyle name="Notas 2 2 2 5 3" xfId="26052" xr:uid="{CBB7A34C-C4AD-43F6-86D4-4C370DC34D69}"/>
    <cellStyle name="Notas 2 2 2 5 3 2" xfId="26053" xr:uid="{FFEE53E5-4FBC-4341-9EBC-6817F60788C6}"/>
    <cellStyle name="Notas 2 2 2 5 4" xfId="26054" xr:uid="{25057135-76AE-4AE6-B41F-6E80C35479A5}"/>
    <cellStyle name="Notas 2 2 2 5 5" xfId="26055" xr:uid="{4657A272-EAEF-42B1-A6BD-D0938471C2A1}"/>
    <cellStyle name="Notas 2 2 2 6" xfId="26056" xr:uid="{4AD9874D-5B29-48F6-BBA0-82B4A75FAB97}"/>
    <cellStyle name="Notas 2 2 2 6 2" xfId="26057" xr:uid="{DB2A6639-64CF-49D5-BA13-EAFDDA7A2466}"/>
    <cellStyle name="Notas 2 2 2 6 3" xfId="26058" xr:uid="{7B8341B4-F83E-4A68-B714-7179E6393E36}"/>
    <cellStyle name="Notas 2 2 2 7" xfId="26059" xr:uid="{09574DD3-0430-4270-AEE6-BFB968B31A66}"/>
    <cellStyle name="Notas 2 2 2 7 2" xfId="26060" xr:uid="{DD897883-6F23-4A83-BD47-B3F811AED083}"/>
    <cellStyle name="Notas 2 2 2 8" xfId="26061" xr:uid="{70DBB3F5-9283-4AD6-96B0-494493BE2BD3}"/>
    <cellStyle name="Notas 2 2 2 9" xfId="26062" xr:uid="{A920AC8B-3633-441E-BEA3-9EF099450EDC}"/>
    <cellStyle name="Notas 2 2 3" xfId="26063" xr:uid="{2D26509C-D29E-44CD-BD13-C91237ADE56C}"/>
    <cellStyle name="Notas 2 2 3 2" xfId="26064" xr:uid="{D6E4918A-148E-44D0-AE23-AD64D521E11A}"/>
    <cellStyle name="Notas 2 2 3 2 2" xfId="26065" xr:uid="{EC59E211-263E-40E9-9F32-716CF231E38E}"/>
    <cellStyle name="Notas 2 2 3 2 2 2" xfId="26066" xr:uid="{64CDE71B-78EE-43D6-980D-71F92403B46C}"/>
    <cellStyle name="Notas 2 2 3 2 2 2 2" xfId="26067" xr:uid="{B1636FB7-66C6-4BF6-A817-7A271E69A8FA}"/>
    <cellStyle name="Notas 2 2 3 2 2 2 3" xfId="26068" xr:uid="{171B4ECC-3975-4737-9655-6505EEBCE2C8}"/>
    <cellStyle name="Notas 2 2 3 2 2 3" xfId="26069" xr:uid="{1367FBB4-7707-49A4-9323-57A47E49505E}"/>
    <cellStyle name="Notas 2 2 3 2 2 3 2" xfId="26070" xr:uid="{6128DEEB-142F-4A15-93DD-C59FEB9BB1F5}"/>
    <cellStyle name="Notas 2 2 3 2 2 4" xfId="26071" xr:uid="{7B1276BC-90E1-431F-BBCD-555F66272258}"/>
    <cellStyle name="Notas 2 2 3 2 2 5" xfId="26072" xr:uid="{12B858C5-21BD-4A53-B418-F40066292754}"/>
    <cellStyle name="Notas 2 2 3 2 3" xfId="26073" xr:uid="{6D5FB0E8-4DFB-49F4-BE68-BBD8D1447A00}"/>
    <cellStyle name="Notas 2 2 3 2 3 2" xfId="26074" xr:uid="{661FD023-F2AA-4C38-970D-1F8B7C2E34AC}"/>
    <cellStyle name="Notas 2 2 3 2 3 3" xfId="26075" xr:uid="{CB7E4C66-93E3-42B5-B21C-D8AA89A31430}"/>
    <cellStyle name="Notas 2 2 3 2 4" xfId="26076" xr:uid="{B56AE101-C934-4399-98CD-3295270A569B}"/>
    <cellStyle name="Notas 2 2 3 2 4 2" xfId="26077" xr:uid="{562754B1-99F8-4885-B947-874093FA9194}"/>
    <cellStyle name="Notas 2 2 3 2 5" xfId="26078" xr:uid="{1B376E15-E4FE-403D-9FAE-9962B8D7D502}"/>
    <cellStyle name="Notas 2 2 3 2 6" xfId="26079" xr:uid="{A8AD2122-C5D5-48E2-9480-C86F46908FAE}"/>
    <cellStyle name="Notas 2 2 3 3" xfId="26080" xr:uid="{86D6E6AF-7A0F-4B1C-B297-BB643047E904}"/>
    <cellStyle name="Notas 2 2 3 3 2" xfId="26081" xr:uid="{FC4742FA-CEF6-40D7-9702-6F24C6E73D7F}"/>
    <cellStyle name="Notas 2 2 3 3 2 2" xfId="26082" xr:uid="{DF4BA98F-1598-40F7-86A3-545CA318D998}"/>
    <cellStyle name="Notas 2 2 3 3 2 3" xfId="26083" xr:uid="{97634E78-34CE-4974-9D47-65093841B978}"/>
    <cellStyle name="Notas 2 2 3 3 3" xfId="26084" xr:uid="{9492691D-1A0B-407E-B0D5-F0B4DE2B6C52}"/>
    <cellStyle name="Notas 2 2 3 3 3 2" xfId="26085" xr:uid="{D63C4FB7-6AE4-4830-98C8-E44C40E2507D}"/>
    <cellStyle name="Notas 2 2 3 3 4" xfId="26086" xr:uid="{B0A14880-C5AE-478E-BFB2-C14451A0AF7C}"/>
    <cellStyle name="Notas 2 2 3 3 5" xfId="26087" xr:uid="{B01F191D-3202-4B21-B651-870A8BAA168F}"/>
    <cellStyle name="Notas 2 2 3 4" xfId="26088" xr:uid="{F1F1D7EF-832E-416D-AF0E-F500001B1410}"/>
    <cellStyle name="Notas 2 2 3 4 2" xfId="26089" xr:uid="{CAC9BDA1-431F-4AE7-B1B8-C4EDC85FE132}"/>
    <cellStyle name="Notas 2 2 3 4 3" xfId="26090" xr:uid="{EE180B57-0946-4FAE-8861-4192B95C0C51}"/>
    <cellStyle name="Notas 2 2 3 5" xfId="26091" xr:uid="{74DB4F19-FAAD-4312-B44C-419C566E96EA}"/>
    <cellStyle name="Notas 2 2 3 5 2" xfId="26092" xr:uid="{B96E79A7-EE7E-4AE2-B9E4-A70E701B6CC7}"/>
    <cellStyle name="Notas 2 2 3 6" xfId="26093" xr:uid="{8AA937A7-16C2-4375-92B1-D95A2A9580E1}"/>
    <cellStyle name="Notas 2 2 3 7" xfId="26094" xr:uid="{D2AE94A9-1A86-4950-BFB9-DF25FA005F2D}"/>
    <cellStyle name="Notas 2 2 4" xfId="26095" xr:uid="{D84332D1-1E86-439B-B8A4-C43AE7247234}"/>
    <cellStyle name="Notas 2 2 4 2" xfId="26096" xr:uid="{FDEA4000-C839-445A-AFBC-95B7F15F6A73}"/>
    <cellStyle name="Notas 2 2 4 2 2" xfId="26097" xr:uid="{E54580CD-ACC1-4E83-9135-340D1E767674}"/>
    <cellStyle name="Notas 2 2 4 2 2 2" xfId="26098" xr:uid="{8E42053C-E3E3-466E-BD00-7F3C0140DFAE}"/>
    <cellStyle name="Notas 2 2 4 2 2 3" xfId="26099" xr:uid="{83E56B7A-2B86-409F-BCB4-F5257AD3260D}"/>
    <cellStyle name="Notas 2 2 4 2 3" xfId="26100" xr:uid="{AA5F16AC-4AD8-496A-9F86-3F38F986E203}"/>
    <cellStyle name="Notas 2 2 4 2 3 2" xfId="26101" xr:uid="{934A6499-C76C-461B-8122-A306EF5CEA08}"/>
    <cellStyle name="Notas 2 2 4 2 4" xfId="26102" xr:uid="{811ED882-2234-4E5E-BADD-C56E4E261677}"/>
    <cellStyle name="Notas 2 2 4 2 5" xfId="26103" xr:uid="{46179B3B-980F-48B3-8662-8AD973E67E78}"/>
    <cellStyle name="Notas 2 2 4 3" xfId="26104" xr:uid="{12E2B6C2-FC9C-4DB2-8F03-5287F70CF9F1}"/>
    <cellStyle name="Notas 2 2 4 3 2" xfId="26105" xr:uid="{38C950A3-E8EB-40C0-B973-F3A714CBD497}"/>
    <cellStyle name="Notas 2 2 4 3 3" xfId="26106" xr:uid="{FA7B50CD-D7A5-4049-83D9-5582317A5172}"/>
    <cellStyle name="Notas 2 2 4 4" xfId="26107" xr:uid="{CB393C58-40A2-487D-B1A7-CD51D7B002FC}"/>
    <cellStyle name="Notas 2 2 4 4 2" xfId="26108" xr:uid="{6D47D594-1B47-4AE6-921B-68F6BE945602}"/>
    <cellStyle name="Notas 2 2 4 5" xfId="26109" xr:uid="{5C89C36B-7473-4D05-9007-21E42AEB1D71}"/>
    <cellStyle name="Notas 2 2 4 6" xfId="26110" xr:uid="{A9071DD2-210E-4507-BB7D-7E68A47D71B8}"/>
    <cellStyle name="Notas 2 2 5" xfId="26111" xr:uid="{E312A710-DA36-4168-B3B2-E1AA57E9DBCE}"/>
    <cellStyle name="Notas 2 2 5 2" xfId="26112" xr:uid="{CECFF125-9FFD-43BE-806E-0F22FF96AF9F}"/>
    <cellStyle name="Notas 2 2 5 2 2" xfId="26113" xr:uid="{CD56BE4C-F5F7-4A1C-B527-EC5F2EE348B4}"/>
    <cellStyle name="Notas 2 2 5 2 3" xfId="26114" xr:uid="{5222721A-D670-4A20-8A49-3BE1799B4E3B}"/>
    <cellStyle name="Notas 2 2 5 3" xfId="26115" xr:uid="{91FAD2F5-B14A-47C8-8C6F-8E653E09C5C8}"/>
    <cellStyle name="Notas 2 2 5 3 2" xfId="26116" xr:uid="{77C3279E-032D-4B99-9002-F33EA928E3E7}"/>
    <cellStyle name="Notas 2 2 5 4" xfId="26117" xr:uid="{542D1C97-B6D0-4A33-BC38-16B1BDDD4223}"/>
    <cellStyle name="Notas 2 2 5 5" xfId="26118" xr:uid="{F2EDBCB8-DB33-43BC-99F0-90676AF756A5}"/>
    <cellStyle name="Notas 2 2 6" xfId="26119" xr:uid="{0EC2C199-798D-4D5E-AD1D-9F0AFE4AEEFD}"/>
    <cellStyle name="Notas 2 2 6 2" xfId="26120" xr:uid="{EED3BBAF-B250-45BF-BFDE-F2F40E237ED6}"/>
    <cellStyle name="Notas 2 2 6 3" xfId="26121" xr:uid="{B5C9B1DC-AB74-4DFF-84E4-08C411652981}"/>
    <cellStyle name="Notas 2 2 7" xfId="26122" xr:uid="{09A1D779-BD06-4B10-B8B4-C45E1A23DD15}"/>
    <cellStyle name="Notas 2 2 7 2" xfId="26123" xr:uid="{90405BD2-ED03-4814-93E0-D18978C8345E}"/>
    <cellStyle name="Notas 2 2 8" xfId="26124" xr:uid="{9341F003-1BCD-44F1-A764-B1F79ADDFAB6}"/>
    <cellStyle name="Notas 2 2 9" xfId="26125" xr:uid="{678EEE3D-0210-4174-BB22-73134C1A36DF}"/>
    <cellStyle name="Notas 2 3" xfId="26126" xr:uid="{149D0688-558A-41CA-BC09-4D33020CBF63}"/>
    <cellStyle name="Notas 2 3 2" xfId="26127" xr:uid="{CB545005-57D5-41F4-B168-6067E0E94729}"/>
    <cellStyle name="Notas 2 3 2 2" xfId="26128" xr:uid="{8D2D756B-1947-4340-9B91-2528D3FA8E5F}"/>
    <cellStyle name="Notas 2 3 2 2 2" xfId="26129" xr:uid="{9FE8923C-C2D1-4958-B022-8511B5745239}"/>
    <cellStyle name="Notas 2 3 2 2 2 2" xfId="26130" xr:uid="{A9A6C05F-C304-47DE-8E6D-2B26C261A444}"/>
    <cellStyle name="Notas 2 3 2 2 2 2 2" xfId="26131" xr:uid="{7304FF62-E4D0-41AF-BAD9-082114ECC95F}"/>
    <cellStyle name="Notas 2 3 2 2 2 2 3" xfId="26132" xr:uid="{EB98E4AB-1D48-405F-B55D-6CD5D8C06102}"/>
    <cellStyle name="Notas 2 3 2 2 2 3" xfId="26133" xr:uid="{03B27A9C-0AD9-4279-9AB3-7A3A5808B467}"/>
    <cellStyle name="Notas 2 3 2 2 2 3 2" xfId="26134" xr:uid="{F3403B6E-A5AA-4D43-8A8A-EE53AE1DBD9B}"/>
    <cellStyle name="Notas 2 3 2 2 2 4" xfId="26135" xr:uid="{E6C53DD5-BA44-47E1-BE42-E5695CFCF4DC}"/>
    <cellStyle name="Notas 2 3 2 2 2 5" xfId="26136" xr:uid="{B0D8C994-4E85-4115-A55C-DB3AD095767C}"/>
    <cellStyle name="Notas 2 3 2 2 3" xfId="26137" xr:uid="{9786B575-440D-4F81-A957-EFDF2AA1DB9B}"/>
    <cellStyle name="Notas 2 3 2 2 3 2" xfId="26138" xr:uid="{13D7CB7B-AA17-4FCF-936C-2EBAF3C1DF41}"/>
    <cellStyle name="Notas 2 3 2 2 3 3" xfId="26139" xr:uid="{82D5C489-C839-4CE0-997E-93A47FFEE643}"/>
    <cellStyle name="Notas 2 3 2 2 4" xfId="26140" xr:uid="{5165A9DE-AB7E-4E0E-A07A-829909C67EBF}"/>
    <cellStyle name="Notas 2 3 2 2 4 2" xfId="26141" xr:uid="{BD4EFA0B-8F5F-49B8-B9E6-55B3B9CF52C9}"/>
    <cellStyle name="Notas 2 3 2 2 5" xfId="26142" xr:uid="{B9A4EDB1-A74A-41B5-BA71-FC93051C6214}"/>
    <cellStyle name="Notas 2 3 2 2 6" xfId="26143" xr:uid="{8C232A5C-6F77-40AF-9D4A-8C26CDED455F}"/>
    <cellStyle name="Notas 2 3 2 3" xfId="26144" xr:uid="{2807ADF1-806C-47B0-ABB3-F39E2BAC86DE}"/>
    <cellStyle name="Notas 2 3 2 3 2" xfId="26145" xr:uid="{1AD08E9F-7C3C-42B9-9D96-964657A9B0AF}"/>
    <cellStyle name="Notas 2 3 2 3 2 2" xfId="26146" xr:uid="{ADF22273-53C7-478C-B53B-0D9B4017EBD2}"/>
    <cellStyle name="Notas 2 3 2 3 2 3" xfId="26147" xr:uid="{6B448615-2435-44B0-AE3B-D0092742E8A9}"/>
    <cellStyle name="Notas 2 3 2 3 3" xfId="26148" xr:uid="{A2B43F77-C409-40DF-8827-F7C41A3B7FE5}"/>
    <cellStyle name="Notas 2 3 2 3 3 2" xfId="26149" xr:uid="{784D25D6-6377-41E4-AEA8-292C5101269D}"/>
    <cellStyle name="Notas 2 3 2 3 4" xfId="26150" xr:uid="{A666D255-9E10-42BE-AE0C-F6D50D5F674C}"/>
    <cellStyle name="Notas 2 3 2 3 5" xfId="26151" xr:uid="{EFE3D8E5-A48E-4F50-8D7E-3431F4C248F5}"/>
    <cellStyle name="Notas 2 3 2 4" xfId="26152" xr:uid="{2E1E2D67-6D08-4591-A879-75B2E521A7F5}"/>
    <cellStyle name="Notas 2 3 2 4 2" xfId="26153" xr:uid="{B1BB0FD6-3FEB-4AE8-87FA-D3382B771FC7}"/>
    <cellStyle name="Notas 2 3 2 4 3" xfId="26154" xr:uid="{0FE8FEB0-5843-448E-8987-5860BB886309}"/>
    <cellStyle name="Notas 2 3 2 5" xfId="26155" xr:uid="{1F36713F-73A3-4D11-B5B4-5D6BC270DCCF}"/>
    <cellStyle name="Notas 2 3 2 5 2" xfId="26156" xr:uid="{F2149A07-5529-4FCA-8581-C4108A60F330}"/>
    <cellStyle name="Notas 2 3 2 6" xfId="26157" xr:uid="{063AD2CC-5F98-4586-80D9-3A098005E473}"/>
    <cellStyle name="Notas 2 3 2 7" xfId="26158" xr:uid="{911238E6-4C1A-4A20-953E-344912DD147B}"/>
    <cellStyle name="Notas 2 3 3" xfId="26159" xr:uid="{20189637-ED72-44FF-8EB2-DAD5A4A4422B}"/>
    <cellStyle name="Notas 2 3 3 2" xfId="26160" xr:uid="{5460EC58-3E90-4EFE-B190-6A26A8669CA3}"/>
    <cellStyle name="Notas 2 3 3 2 2" xfId="26161" xr:uid="{A98DBA80-31F2-4180-8FA0-2D86B0700E10}"/>
    <cellStyle name="Notas 2 3 3 2 2 2" xfId="26162" xr:uid="{B3D995D3-791A-4B1F-B41B-21BD3E7896DC}"/>
    <cellStyle name="Notas 2 3 3 2 2 2 2" xfId="26163" xr:uid="{D948E162-1255-4EDE-8238-FC8BE154CCAA}"/>
    <cellStyle name="Notas 2 3 3 2 2 2 3" xfId="26164" xr:uid="{56F9AE20-7EF5-444E-B6AF-2494C891A104}"/>
    <cellStyle name="Notas 2 3 3 2 2 3" xfId="26165" xr:uid="{A1EA3F04-2D07-4E87-A6B6-8CC6D620B823}"/>
    <cellStyle name="Notas 2 3 3 2 2 3 2" xfId="26166" xr:uid="{BEB39DC4-8FE3-4553-BD09-3E588C9380F2}"/>
    <cellStyle name="Notas 2 3 3 2 2 4" xfId="26167" xr:uid="{A3C4C813-79B5-4CBF-BDD6-02205C74130C}"/>
    <cellStyle name="Notas 2 3 3 2 2 5" xfId="26168" xr:uid="{477DBB79-AC83-4FAE-9937-52B49DB2CA85}"/>
    <cellStyle name="Notas 2 3 3 2 3" xfId="26169" xr:uid="{7D1CCC7A-517D-4583-807E-0E3FF42BE1EC}"/>
    <cellStyle name="Notas 2 3 3 2 3 2" xfId="26170" xr:uid="{6B89BCA0-8E9E-43B9-9D9F-1041FD21C704}"/>
    <cellStyle name="Notas 2 3 3 2 3 3" xfId="26171" xr:uid="{3D7AB083-DE01-46EA-A50C-9DC0F3E1E980}"/>
    <cellStyle name="Notas 2 3 3 2 4" xfId="26172" xr:uid="{4C46C4D9-D890-4B87-86CA-D5DA226DB227}"/>
    <cellStyle name="Notas 2 3 3 2 4 2" xfId="26173" xr:uid="{6B571D45-F4C2-40A6-B6E6-E7217A0DC12B}"/>
    <cellStyle name="Notas 2 3 3 2 5" xfId="26174" xr:uid="{81816B89-D259-4B04-9B07-D63E367DA33B}"/>
    <cellStyle name="Notas 2 3 3 2 6" xfId="26175" xr:uid="{D31801D1-EAF5-4F8C-8E15-C766B327860D}"/>
    <cellStyle name="Notas 2 3 3 3" xfId="26176" xr:uid="{F72A3931-9D41-4148-9523-CDA31D3FA885}"/>
    <cellStyle name="Notas 2 3 3 3 2" xfId="26177" xr:uid="{66EF4B60-F309-483F-8401-0915B242B8C0}"/>
    <cellStyle name="Notas 2 3 3 3 2 2" xfId="26178" xr:uid="{4A15C961-10A9-4431-99ED-5B61A088B93D}"/>
    <cellStyle name="Notas 2 3 3 3 2 3" xfId="26179" xr:uid="{0A32C69C-5507-4FBC-BCBF-3314FE256CD7}"/>
    <cellStyle name="Notas 2 3 3 3 3" xfId="26180" xr:uid="{88CA8051-4B56-44A6-ABA6-F6109B0775A7}"/>
    <cellStyle name="Notas 2 3 3 3 3 2" xfId="26181" xr:uid="{DF602293-434B-4F26-BF8B-50DB3D36EAD1}"/>
    <cellStyle name="Notas 2 3 3 3 4" xfId="26182" xr:uid="{D8953C45-0AB3-4E1A-93DC-D2313A060666}"/>
    <cellStyle name="Notas 2 3 3 3 5" xfId="26183" xr:uid="{E3B42A33-082E-4578-9944-075E6EF7B813}"/>
    <cellStyle name="Notas 2 3 3 4" xfId="26184" xr:uid="{94CBB58D-90FD-4FCD-8F6D-DA4A12C28E67}"/>
    <cellStyle name="Notas 2 3 3 4 2" xfId="26185" xr:uid="{B91ECB3A-5868-4678-8384-F22CBA002452}"/>
    <cellStyle name="Notas 2 3 3 4 3" xfId="26186" xr:uid="{983219F4-DE9C-40AF-931F-A82B8937A97A}"/>
    <cellStyle name="Notas 2 3 3 5" xfId="26187" xr:uid="{04CB2309-9641-4D7F-A421-A2235B5F697B}"/>
    <cellStyle name="Notas 2 3 3 5 2" xfId="26188" xr:uid="{8C3A8789-FF97-4123-ADB1-26F91EB43126}"/>
    <cellStyle name="Notas 2 3 3 6" xfId="26189" xr:uid="{30A3EF2E-754A-409A-B018-BDFF5D7782A0}"/>
    <cellStyle name="Notas 2 3 3 7" xfId="26190" xr:uid="{0738A26A-5687-4C4A-9E6D-D12D8D290002}"/>
    <cellStyle name="Notas 2 3 4" xfId="26191" xr:uid="{45F33531-492A-4332-9E37-30D271510841}"/>
    <cellStyle name="Notas 2 3 4 2" xfId="26192" xr:uid="{FCA62E54-60BC-46F0-96B6-EB9BDAC7DEC4}"/>
    <cellStyle name="Notas 2 3 4 2 2" xfId="26193" xr:uid="{AA3971C5-B423-4E77-8E40-B8B3789F16FD}"/>
    <cellStyle name="Notas 2 3 4 2 2 2" xfId="26194" xr:uid="{38D482BE-FCD4-4A34-8DFA-07F9CEE445A5}"/>
    <cellStyle name="Notas 2 3 4 2 2 3" xfId="26195" xr:uid="{E1D911EF-E895-441D-99D7-5FD12075F856}"/>
    <cellStyle name="Notas 2 3 4 2 3" xfId="26196" xr:uid="{8BFD1870-3839-4EC1-A812-BF0F473F4161}"/>
    <cellStyle name="Notas 2 3 4 2 3 2" xfId="26197" xr:uid="{EB95342C-8854-4323-8634-F27016DE471C}"/>
    <cellStyle name="Notas 2 3 4 2 4" xfId="26198" xr:uid="{87937EE6-0A61-44CC-AB39-C7B71EBB09F7}"/>
    <cellStyle name="Notas 2 3 4 2 5" xfId="26199" xr:uid="{E042151B-0B31-4A98-AB30-C88B64FD8D86}"/>
    <cellStyle name="Notas 2 3 4 3" xfId="26200" xr:uid="{A3EAF160-5798-479E-857E-A5BD2700165C}"/>
    <cellStyle name="Notas 2 3 4 3 2" xfId="26201" xr:uid="{EEF0EDA0-EC33-4D67-BC82-BA0236B85940}"/>
    <cellStyle name="Notas 2 3 4 3 3" xfId="26202" xr:uid="{D13A6D0D-E6F0-4957-88C5-2AB2323263AA}"/>
    <cellStyle name="Notas 2 3 4 4" xfId="26203" xr:uid="{25860D4C-4C4D-426E-BC02-3249E8DB8009}"/>
    <cellStyle name="Notas 2 3 4 4 2" xfId="26204" xr:uid="{72A2DFE2-DE45-4734-9691-DB16B48C6E6A}"/>
    <cellStyle name="Notas 2 3 4 5" xfId="26205" xr:uid="{503EF4A4-564C-42CB-BD98-10FF60CF4A32}"/>
    <cellStyle name="Notas 2 3 4 6" xfId="26206" xr:uid="{2AC66C2C-D437-4FB7-8B85-F523C9142DF8}"/>
    <cellStyle name="Notas 2 3 5" xfId="26207" xr:uid="{C60F8F7D-64BC-44CA-900C-D0151C4DA479}"/>
    <cellStyle name="Notas 2 3 5 2" xfId="26208" xr:uid="{7E580A23-55B2-4929-B0D5-DDB41A549C0C}"/>
    <cellStyle name="Notas 2 3 5 2 2" xfId="26209" xr:uid="{29AC784D-CACF-44EF-B732-5E20F489C33E}"/>
    <cellStyle name="Notas 2 3 5 2 3" xfId="26210" xr:uid="{EA720D64-0653-4E7F-AC78-221DA01DFB4F}"/>
    <cellStyle name="Notas 2 3 5 3" xfId="26211" xr:uid="{AC4F95C5-2FE0-4963-AEA1-E3FB75534D8E}"/>
    <cellStyle name="Notas 2 3 5 3 2" xfId="26212" xr:uid="{AE444413-8704-4377-BA9F-016D7574F4EA}"/>
    <cellStyle name="Notas 2 3 5 4" xfId="26213" xr:uid="{1C2AA622-2A61-441F-9797-135AC6F61E8D}"/>
    <cellStyle name="Notas 2 3 5 5" xfId="26214" xr:uid="{BA0096AC-47D9-42D0-857E-1C63848E6761}"/>
    <cellStyle name="Notas 2 3 6" xfId="26215" xr:uid="{B9AD0DCF-EFB8-4561-AFB7-10CB947B3C84}"/>
    <cellStyle name="Notas 2 3 6 2" xfId="26216" xr:uid="{B6B3D907-E7D0-4DDC-935F-F0A259B1C296}"/>
    <cellStyle name="Notas 2 3 6 3" xfId="26217" xr:uid="{9DF0A8F3-6715-46DB-86B1-E09D57389114}"/>
    <cellStyle name="Notas 2 3 7" xfId="26218" xr:uid="{41BC42BC-9999-4E8B-AA0B-BCBCC8467437}"/>
    <cellStyle name="Notas 2 3 7 2" xfId="26219" xr:uid="{2C766FCC-2643-4159-887D-E3FC41B84438}"/>
    <cellStyle name="Notas 2 3 8" xfId="26220" xr:uid="{C5EE0C66-388C-4F41-A992-2EDC0C715E45}"/>
    <cellStyle name="Notas 2 3 9" xfId="26221" xr:uid="{28B2DDB5-3C29-492E-97B5-7C2A1E475795}"/>
    <cellStyle name="Notas 2 4" xfId="26222" xr:uid="{08EBBFB4-719E-4553-911B-8FC9113D00FE}"/>
    <cellStyle name="Notas 2 4 2" xfId="26223" xr:uid="{5C0DCEF3-8951-4B7A-B8F7-D6A6D3737C2F}"/>
    <cellStyle name="Notas 2 4 2 2" xfId="26224" xr:uid="{4D9C5024-25FD-46C7-9DDA-BBE0025E9E1B}"/>
    <cellStyle name="Notas 2 4 2 2 2" xfId="26225" xr:uid="{BF05ECBB-554B-462C-A9B1-7E72C6461501}"/>
    <cellStyle name="Notas 2 4 2 2 2 2" xfId="26226" xr:uid="{C0F8FFDD-5685-4592-8C3C-EB5A1795D3E3}"/>
    <cellStyle name="Notas 2 4 2 2 2 3" xfId="26227" xr:uid="{47D02542-2FA2-4FE4-A5BE-1A81F8CC0049}"/>
    <cellStyle name="Notas 2 4 2 2 3" xfId="26228" xr:uid="{5EDF4F0C-6836-4A5E-B3F5-8B4A1996135B}"/>
    <cellStyle name="Notas 2 4 2 2 3 2" xfId="26229" xr:uid="{BA2E67BA-2A4C-4BCB-A9FE-7A51F2004344}"/>
    <cellStyle name="Notas 2 4 2 2 4" xfId="26230" xr:uid="{6A585FB4-C044-478C-A8E7-81A67685FC43}"/>
    <cellStyle name="Notas 2 4 2 2 5" xfId="26231" xr:uid="{9C5C4F98-032B-4F12-9A68-397856DFBF7F}"/>
    <cellStyle name="Notas 2 4 2 3" xfId="26232" xr:uid="{8BCA97A2-71A8-4B5D-96BF-73F897781A3A}"/>
    <cellStyle name="Notas 2 4 2 3 2" xfId="26233" xr:uid="{6E2D5179-DFF4-4167-A910-34B01A7C1B38}"/>
    <cellStyle name="Notas 2 4 2 3 3" xfId="26234" xr:uid="{6A3749CF-8C9C-4321-826B-C38AFF54F4E9}"/>
    <cellStyle name="Notas 2 4 2 4" xfId="26235" xr:uid="{2905D240-17E2-4226-B60D-3B4F1D0C5561}"/>
    <cellStyle name="Notas 2 4 2 4 2" xfId="26236" xr:uid="{1E40FE68-AFC8-4E6B-B4BD-838D77C4902D}"/>
    <cellStyle name="Notas 2 4 2 5" xfId="26237" xr:uid="{CE5734CB-AE75-406C-ADD9-4A6F247F1ABA}"/>
    <cellStyle name="Notas 2 4 2 6" xfId="26238" xr:uid="{3149D464-6B78-4A7D-A68E-69EEEAF7B998}"/>
    <cellStyle name="Notas 2 4 3" xfId="26239" xr:uid="{DEAFD4C6-6AA2-4BBC-9AB0-980AABDDCA87}"/>
    <cellStyle name="Notas 2 4 3 2" xfId="26240" xr:uid="{B5F3DBFE-D74A-4FD0-960D-9F8001656C99}"/>
    <cellStyle name="Notas 2 4 3 2 2" xfId="26241" xr:uid="{B9D2E16E-89DB-4339-883B-FB9EC489A120}"/>
    <cellStyle name="Notas 2 4 3 2 3" xfId="26242" xr:uid="{9F18082E-3A20-47B9-BADF-B3F1C186F751}"/>
    <cellStyle name="Notas 2 4 3 3" xfId="26243" xr:uid="{75F89D71-0AD5-4D93-9C06-564C0BB85AE7}"/>
    <cellStyle name="Notas 2 4 3 3 2" xfId="26244" xr:uid="{13114C94-F6F8-4639-BBBB-9263219685A5}"/>
    <cellStyle name="Notas 2 4 3 4" xfId="26245" xr:uid="{F5E7392F-C8C5-4653-9C83-9405B162409E}"/>
    <cellStyle name="Notas 2 4 3 5" xfId="26246" xr:uid="{FE0CEE7F-9AA4-4C3F-9571-F6A7448B9852}"/>
    <cellStyle name="Notas 2 4 4" xfId="26247" xr:uid="{6020B83F-DBB2-46F2-9A17-A70A55AABF48}"/>
    <cellStyle name="Notas 2 4 4 2" xfId="26248" xr:uid="{4CE66BA1-16FB-4E08-83A7-088277968A51}"/>
    <cellStyle name="Notas 2 4 4 3" xfId="26249" xr:uid="{D18B65A7-B7E5-4A5B-BDC9-93F74E0B259F}"/>
    <cellStyle name="Notas 2 4 5" xfId="26250" xr:uid="{B3925BDD-7624-42FA-A7AA-35A99E48001B}"/>
    <cellStyle name="Notas 2 4 5 2" xfId="26251" xr:uid="{95332564-3547-44B4-9EFF-829011492687}"/>
    <cellStyle name="Notas 2 4 6" xfId="26252" xr:uid="{39419A32-9B43-46D4-9246-BF8BED01A7C8}"/>
    <cellStyle name="Notas 2 4 7" xfId="26253" xr:uid="{5B63FB7B-5AB2-4AE3-BFCC-23CED53CFC69}"/>
    <cellStyle name="Notas 2 5" xfId="26254" xr:uid="{D6563622-FC94-437B-85B4-13274D5870EC}"/>
    <cellStyle name="Notas 2 5 2" xfId="26255" xr:uid="{C0565304-EBB2-4490-81EC-23DA63BB5DC6}"/>
    <cellStyle name="Notas 2 5 2 2" xfId="26256" xr:uid="{0A033ABE-E516-4013-B8E3-31EA505AC9E2}"/>
    <cellStyle name="Notas 2 5 2 2 2" xfId="26257" xr:uid="{AC73752C-1287-48AB-867E-0035B01D40B8}"/>
    <cellStyle name="Notas 2 5 2 2 3" xfId="26258" xr:uid="{2979DB28-DBDB-46C1-8394-B06BC696BD4C}"/>
    <cellStyle name="Notas 2 5 2 3" xfId="26259" xr:uid="{F489444C-DBC6-4270-A754-0109EBDDFE03}"/>
    <cellStyle name="Notas 2 5 2 3 2" xfId="26260" xr:uid="{41FB47EF-8825-4550-BF84-C6A1F5004C54}"/>
    <cellStyle name="Notas 2 5 2 4" xfId="26261" xr:uid="{68227581-5B7E-453F-BF21-FCF39C92997F}"/>
    <cellStyle name="Notas 2 5 2 5" xfId="26262" xr:uid="{E7C719E9-C500-45AD-8582-17ABBE331A40}"/>
    <cellStyle name="Notas 2 5 3" xfId="26263" xr:uid="{A1A0C056-3A42-461D-9993-6FEE4AB522AB}"/>
    <cellStyle name="Notas 2 5 3 2" xfId="26264" xr:uid="{70DA7ADC-347E-4721-A37F-7D6F19A0F5E1}"/>
    <cellStyle name="Notas 2 5 3 3" xfId="26265" xr:uid="{4BB5911F-A741-497B-AC5B-015442A89C5D}"/>
    <cellStyle name="Notas 2 5 4" xfId="26266" xr:uid="{46FAEB7B-34B3-41AD-AC2F-182A90BDD404}"/>
    <cellStyle name="Notas 2 5 4 2" xfId="26267" xr:uid="{3ADD3A3C-3483-4CC8-A855-B52287FF0EA0}"/>
    <cellStyle name="Notas 2 5 5" xfId="26268" xr:uid="{94AE4C17-1CAA-46C8-9F00-AB10353CF65F}"/>
    <cellStyle name="Notas 2 5 6" xfId="26269" xr:uid="{DF5E9F2F-E24C-40F3-913C-F442D55F4734}"/>
    <cellStyle name="Notas 2 6" xfId="26270" xr:uid="{EEF4416C-D869-499B-822C-45BA73EC6348}"/>
    <cellStyle name="Notas 2 6 2" xfId="26271" xr:uid="{2AB83F99-6696-47C1-A92D-0DDFBC95B366}"/>
    <cellStyle name="Notas 2 6 2 2" xfId="26272" xr:uid="{A0F599D0-9C6C-432E-83C8-11290AF6A5C0}"/>
    <cellStyle name="Notas 2 6 2 3" xfId="26273" xr:uid="{800C837E-9404-4BF4-A809-D6D85BE67CAD}"/>
    <cellStyle name="Notas 2 6 3" xfId="26274" xr:uid="{6D049C47-9FEA-4A9D-A5FC-5A9625386E59}"/>
    <cellStyle name="Notas 2 6 3 2" xfId="26275" xr:uid="{6CEFCFEC-A99A-4C61-9874-2E2CEF6057F3}"/>
    <cellStyle name="Notas 2 6 4" xfId="26276" xr:uid="{FDA9FE15-5E36-4895-AC8E-1536D7EC5D26}"/>
    <cellStyle name="Notas 2 6 5" xfId="26277" xr:uid="{BBCB4E93-4274-4E8B-BAB1-2D8CEA9F8889}"/>
    <cellStyle name="Notas 2 7" xfId="26278" xr:uid="{00DE1389-C369-49E1-9A0A-361AC012FAAA}"/>
    <cellStyle name="Notas 2 7 2" xfId="26279" xr:uid="{654E8CC4-FB4A-4011-8658-582611D38505}"/>
    <cellStyle name="Notas 2 7 3" xfId="26280" xr:uid="{E962DC19-895C-496E-B625-FEBB9E3B35CC}"/>
    <cellStyle name="Notas 2 8" xfId="26281" xr:uid="{5AEC795D-75F4-4070-9DB6-48CCAA5DFF1E}"/>
    <cellStyle name="Notas 2 8 2" xfId="26282" xr:uid="{0E306DAA-428C-4B84-A38E-037C48AF92A7}"/>
    <cellStyle name="Notas 2 9" xfId="26283" xr:uid="{80C7A7A3-D542-4BFB-928A-7002ACF5D7DD}"/>
    <cellStyle name="Notas 3" xfId="26284" xr:uid="{F23355F7-E670-4862-BCE1-75AD9B16C5D3}"/>
    <cellStyle name="Notas 3 2" xfId="26285" xr:uid="{3161095B-72AD-42C6-9F66-AE38D881C627}"/>
    <cellStyle name="Notas 3 2 2" xfId="26286" xr:uid="{9652E587-C9CA-424F-A8DE-1B194699C093}"/>
    <cellStyle name="Notas 3 2 2 2" xfId="26287" xr:uid="{78962952-095E-440D-9753-87B95C228B0B}"/>
    <cellStyle name="Notas 3 2 2 2 2" xfId="26288" xr:uid="{84C64B6E-76B5-4FA7-826B-2989B28CBE99}"/>
    <cellStyle name="Notas 3 2 2 2 2 2" xfId="26289" xr:uid="{887978E4-A0AC-4905-9168-6DD85344993C}"/>
    <cellStyle name="Notas 3 2 2 2 2 2 2" xfId="26290" xr:uid="{BA707280-49F2-4BB8-8FDA-EF8DDB807EFE}"/>
    <cellStyle name="Notas 3 2 2 2 2 2 3" xfId="26291" xr:uid="{9CC94898-192E-48DF-A25D-48822C0F2670}"/>
    <cellStyle name="Notas 3 2 2 2 2 3" xfId="26292" xr:uid="{32862329-095F-40EA-A754-74C323D72F6B}"/>
    <cellStyle name="Notas 3 2 2 2 2 3 2" xfId="26293" xr:uid="{F514BA50-7808-4F7B-BFC8-1B88FD0FB11F}"/>
    <cellStyle name="Notas 3 2 2 2 2 4" xfId="26294" xr:uid="{52A29BEF-9EEF-4235-8C59-DF462139A81B}"/>
    <cellStyle name="Notas 3 2 2 2 2 5" xfId="26295" xr:uid="{06508A63-0C59-46ED-A631-F11CFF98953D}"/>
    <cellStyle name="Notas 3 2 2 2 3" xfId="26296" xr:uid="{72B4B3E4-6D76-4DC3-8D68-0D2063631811}"/>
    <cellStyle name="Notas 3 2 2 2 3 2" xfId="26297" xr:uid="{F77CDE16-49CA-4979-BD5A-FB1B1064B4E0}"/>
    <cellStyle name="Notas 3 2 2 2 3 3" xfId="26298" xr:uid="{862E57E7-9B89-4FFE-ACA3-0B97402029C1}"/>
    <cellStyle name="Notas 3 2 2 2 4" xfId="26299" xr:uid="{18DB597E-E9DB-41B7-A683-663E1BB15A6F}"/>
    <cellStyle name="Notas 3 2 2 2 4 2" xfId="26300" xr:uid="{BC933CBB-2A6C-427E-A32D-1798376A6246}"/>
    <cellStyle name="Notas 3 2 2 2 5" xfId="26301" xr:uid="{4C59C87D-B242-444D-9505-4E3846F13FAE}"/>
    <cellStyle name="Notas 3 2 2 2 6" xfId="26302" xr:uid="{20D4EE65-1B4F-43D0-B7B4-FDD2722085FB}"/>
    <cellStyle name="Notas 3 2 2 3" xfId="26303" xr:uid="{51EFF18B-6C7C-4848-9703-C839FD73D6CC}"/>
    <cellStyle name="Notas 3 2 2 3 2" xfId="26304" xr:uid="{D0ED51AD-E658-4AB2-BB21-6DF2853E4F7F}"/>
    <cellStyle name="Notas 3 2 2 3 2 2" xfId="26305" xr:uid="{FFC59EC5-56C2-44C8-B60F-7CA10C1B89F4}"/>
    <cellStyle name="Notas 3 2 2 3 2 3" xfId="26306" xr:uid="{C5ACC56A-C732-43E1-A829-BFE7770A3E66}"/>
    <cellStyle name="Notas 3 2 2 3 3" xfId="26307" xr:uid="{60D1A9A6-A03F-4112-B9B3-71E9AA1F1DAA}"/>
    <cellStyle name="Notas 3 2 2 3 3 2" xfId="26308" xr:uid="{3678AFCF-B33D-4D60-9781-607037901E37}"/>
    <cellStyle name="Notas 3 2 2 3 4" xfId="26309" xr:uid="{D33DA0A5-1BC6-4370-B874-B7E7081BC3A5}"/>
    <cellStyle name="Notas 3 2 2 3 5" xfId="26310" xr:uid="{714021D6-FB03-4B61-8B3F-30506884759B}"/>
    <cellStyle name="Notas 3 2 2 4" xfId="26311" xr:uid="{A981C254-5D7C-487A-BE65-77879C4EE845}"/>
    <cellStyle name="Notas 3 2 2 4 2" xfId="26312" xr:uid="{B3904948-28D7-427E-A239-88BDAC7F7D40}"/>
    <cellStyle name="Notas 3 2 2 4 3" xfId="26313" xr:uid="{CB5811EC-F24D-4062-ABBE-6829ACDB3563}"/>
    <cellStyle name="Notas 3 2 2 5" xfId="26314" xr:uid="{6059CCE6-DF2E-44FD-929E-EA558AEF3BB6}"/>
    <cellStyle name="Notas 3 2 2 5 2" xfId="26315" xr:uid="{007F94B8-A034-42DE-A37D-518F21C2805B}"/>
    <cellStyle name="Notas 3 2 2 6" xfId="26316" xr:uid="{021DBDFC-65F3-4706-B0FC-A69EAE769826}"/>
    <cellStyle name="Notas 3 2 2 7" xfId="26317" xr:uid="{A04C9095-06F5-4B03-94A8-DE3688723AD3}"/>
    <cellStyle name="Notas 3 2 3" xfId="26318" xr:uid="{9F1A04A0-4B0B-421E-A21E-67A0057657F3}"/>
    <cellStyle name="Notas 3 2 3 2" xfId="26319" xr:uid="{78ABD173-C632-414A-85FE-267168B312FC}"/>
    <cellStyle name="Notas 3 2 3 2 2" xfId="26320" xr:uid="{62FAFC3F-CCD1-4817-88C0-45CEB4AC6FC9}"/>
    <cellStyle name="Notas 3 2 3 2 2 2" xfId="26321" xr:uid="{60E29A9A-BC8B-4DDC-95C0-A31D4F3885C3}"/>
    <cellStyle name="Notas 3 2 3 2 2 2 2" xfId="26322" xr:uid="{BF821FD1-3520-4B48-A663-7D50BC92FDB7}"/>
    <cellStyle name="Notas 3 2 3 2 2 2 3" xfId="26323" xr:uid="{76B20055-3F1D-4247-8299-053B897BDBA9}"/>
    <cellStyle name="Notas 3 2 3 2 2 3" xfId="26324" xr:uid="{D756EEE8-3A27-43E9-9889-E9D028B08CC7}"/>
    <cellStyle name="Notas 3 2 3 2 2 3 2" xfId="26325" xr:uid="{9B86A12E-AB2A-41F5-A627-40F07A92F44D}"/>
    <cellStyle name="Notas 3 2 3 2 2 4" xfId="26326" xr:uid="{B72F12C7-BCBF-4B06-84E8-203326A0DAB4}"/>
    <cellStyle name="Notas 3 2 3 2 2 5" xfId="26327" xr:uid="{1DA67292-555D-4C30-8005-F752C06A74B8}"/>
    <cellStyle name="Notas 3 2 3 2 3" xfId="26328" xr:uid="{6C5B27E3-3CCF-4FBF-897D-9FF685623A3F}"/>
    <cellStyle name="Notas 3 2 3 2 3 2" xfId="26329" xr:uid="{CC823CC2-95A4-45A6-A471-0DC650D73E71}"/>
    <cellStyle name="Notas 3 2 3 2 3 3" xfId="26330" xr:uid="{F6C438DD-2FA5-446F-A30A-F765318F65EF}"/>
    <cellStyle name="Notas 3 2 3 2 4" xfId="26331" xr:uid="{0EA1516F-79EB-44BF-A023-33D30775DEDD}"/>
    <cellStyle name="Notas 3 2 3 2 4 2" xfId="26332" xr:uid="{ED3FE8AE-ABAA-4D8F-92A6-28F38E73ED94}"/>
    <cellStyle name="Notas 3 2 3 2 5" xfId="26333" xr:uid="{1D24F789-7BDD-4136-B21D-7379811E91C7}"/>
    <cellStyle name="Notas 3 2 3 2 6" xfId="26334" xr:uid="{9F006970-3E94-4783-B152-5FCEFB1BC73D}"/>
    <cellStyle name="Notas 3 2 3 3" xfId="26335" xr:uid="{3D8592BF-468A-45BC-A5C7-A863489D1C9B}"/>
    <cellStyle name="Notas 3 2 3 3 2" xfId="26336" xr:uid="{F3DF178B-54C6-4B89-B6B8-C7C539110358}"/>
    <cellStyle name="Notas 3 2 3 3 2 2" xfId="26337" xr:uid="{F61651B8-A299-4A57-A21D-0509D1D46F38}"/>
    <cellStyle name="Notas 3 2 3 3 2 3" xfId="26338" xr:uid="{8C608BC8-03B1-4D43-B6BB-EB00A9EC49B9}"/>
    <cellStyle name="Notas 3 2 3 3 3" xfId="26339" xr:uid="{6A9F3AF1-E4CA-4E02-8986-C67216AC1A45}"/>
    <cellStyle name="Notas 3 2 3 3 3 2" xfId="26340" xr:uid="{0C828EF4-FFB1-4D6E-BD36-6C71E9072115}"/>
    <cellStyle name="Notas 3 2 3 3 4" xfId="26341" xr:uid="{40D30474-EA16-474C-A5C6-B3E662264F7A}"/>
    <cellStyle name="Notas 3 2 3 3 5" xfId="26342" xr:uid="{BF045947-78C0-4F1E-AC72-763B238CD5DC}"/>
    <cellStyle name="Notas 3 2 3 4" xfId="26343" xr:uid="{55E30944-37B2-4C13-98A9-C12B0F395674}"/>
    <cellStyle name="Notas 3 2 3 4 2" xfId="26344" xr:uid="{D7991343-7B83-45CB-B54E-986FC8EF2411}"/>
    <cellStyle name="Notas 3 2 3 4 3" xfId="26345" xr:uid="{0E6F43D6-CA38-4190-A58A-5AA765329540}"/>
    <cellStyle name="Notas 3 2 3 5" xfId="26346" xr:uid="{456E91B4-1740-4BD1-86C2-4E86B20EB33B}"/>
    <cellStyle name="Notas 3 2 3 5 2" xfId="26347" xr:uid="{388CED58-F09F-4512-834F-B58EBCFBD753}"/>
    <cellStyle name="Notas 3 2 3 6" xfId="26348" xr:uid="{BDB8F4A7-3C63-4676-84D2-BA6765B1FBD6}"/>
    <cellStyle name="Notas 3 2 3 7" xfId="26349" xr:uid="{DE14BEDD-4A11-4A7C-8AD8-B78C35C44AEA}"/>
    <cellStyle name="Notas 3 2 4" xfId="26350" xr:uid="{0C7DE322-08B5-4B56-9742-5D73A6D33082}"/>
    <cellStyle name="Notas 3 2 4 2" xfId="26351" xr:uid="{3AA61F09-83E7-4CA5-96F5-7EDE857B7AB7}"/>
    <cellStyle name="Notas 3 2 4 2 2" xfId="26352" xr:uid="{FDFEE04D-AC2B-4B53-99A8-1FBB483A4C0E}"/>
    <cellStyle name="Notas 3 2 4 2 2 2" xfId="26353" xr:uid="{F652DD2E-B4B0-4058-A501-63D68EAC78EB}"/>
    <cellStyle name="Notas 3 2 4 2 2 3" xfId="26354" xr:uid="{A5D5D1E9-DACE-43D7-A396-14DC26258B81}"/>
    <cellStyle name="Notas 3 2 4 2 3" xfId="26355" xr:uid="{519F9D1B-0BE5-47BC-86CF-E61CB8419E7D}"/>
    <cellStyle name="Notas 3 2 4 2 3 2" xfId="26356" xr:uid="{CD5427CD-93F3-4254-89F6-BA2721891996}"/>
    <cellStyle name="Notas 3 2 4 2 4" xfId="26357" xr:uid="{9C63A989-1F74-44FB-89DC-12C8ACDA5CB2}"/>
    <cellStyle name="Notas 3 2 4 2 5" xfId="26358" xr:uid="{7722C1F6-401E-4012-952B-7B45B37E142C}"/>
    <cellStyle name="Notas 3 2 4 3" xfId="26359" xr:uid="{51A5EFA0-F676-471F-A210-39D81ADFAFC0}"/>
    <cellStyle name="Notas 3 2 4 3 2" xfId="26360" xr:uid="{27E04A8E-5240-4C58-9DC2-1CDB0095FCDB}"/>
    <cellStyle name="Notas 3 2 4 3 3" xfId="26361" xr:uid="{57875668-3659-4804-BF81-8E3F47A13743}"/>
    <cellStyle name="Notas 3 2 4 4" xfId="26362" xr:uid="{B4682EFF-6054-4A48-97D4-55742D04133B}"/>
    <cellStyle name="Notas 3 2 4 4 2" xfId="26363" xr:uid="{8836045E-5B11-4BF2-BBD4-2B483B6EE543}"/>
    <cellStyle name="Notas 3 2 4 5" xfId="26364" xr:uid="{BCC04A15-2E1A-4C64-9092-5ED88690A386}"/>
    <cellStyle name="Notas 3 2 4 6" xfId="26365" xr:uid="{7501DA37-FF4D-4244-A879-EF4F8EBD2181}"/>
    <cellStyle name="Notas 3 2 5" xfId="26366" xr:uid="{583D19AE-245E-4644-B921-4828E4FD42B6}"/>
    <cellStyle name="Notas 3 2 5 2" xfId="26367" xr:uid="{BC21865E-56B3-4FD6-8527-ACF3C8A95EF3}"/>
    <cellStyle name="Notas 3 2 5 2 2" xfId="26368" xr:uid="{74A6EFCF-8945-44D7-9BBC-D0FDD155383D}"/>
    <cellStyle name="Notas 3 2 5 2 3" xfId="26369" xr:uid="{C28CB689-5302-4BF8-BE3F-E7F259971FCB}"/>
    <cellStyle name="Notas 3 2 5 3" xfId="26370" xr:uid="{7CEAA4FE-C6F1-4DC3-A1CE-DFC7101AB452}"/>
    <cellStyle name="Notas 3 2 5 3 2" xfId="26371" xr:uid="{983D4E94-7E12-4039-B254-D6A3959EE9C5}"/>
    <cellStyle name="Notas 3 2 5 4" xfId="26372" xr:uid="{2992E3E2-023F-4141-B994-6CA773D9AF64}"/>
    <cellStyle name="Notas 3 2 5 5" xfId="26373" xr:uid="{38EAB3DD-DE22-4089-8163-56802A1BD7FD}"/>
    <cellStyle name="Notas 3 2 6" xfId="26374" xr:uid="{D1C51074-AA8D-4F89-A0F2-1DFE5384FF47}"/>
    <cellStyle name="Notas 3 2 6 2" xfId="26375" xr:uid="{CA4E11DE-4E3B-4663-8E69-959EEAE0E719}"/>
    <cellStyle name="Notas 3 2 6 3" xfId="26376" xr:uid="{90BF2B23-AD16-403F-B1D6-B6E43567CB64}"/>
    <cellStyle name="Notas 3 2 7" xfId="26377" xr:uid="{89072385-FAB5-40FF-8A2B-E51686261E30}"/>
    <cellStyle name="Notas 3 2 7 2" xfId="26378" xr:uid="{1F84C9B9-DCBD-4F7B-A906-9C4ED62397D2}"/>
    <cellStyle name="Notas 3 2 8" xfId="26379" xr:uid="{E71AD6B4-CE79-47EE-B8E7-EE52863B76AD}"/>
    <cellStyle name="Notas 3 2 9" xfId="26380" xr:uid="{DB9FE156-7C84-450E-AEBB-40BE01F06A97}"/>
    <cellStyle name="Notas 3 3" xfId="26381" xr:uid="{110C6F1A-B0BB-440C-A0BA-8E37EEEE93D2}"/>
    <cellStyle name="Notas 3 3 2" xfId="26382" xr:uid="{593938F2-7D6E-475D-8FC9-68D61FB729E2}"/>
    <cellStyle name="Notas 3 3 2 2" xfId="26383" xr:uid="{3D4626BA-4379-4DD3-8412-99453CCA720C}"/>
    <cellStyle name="Notas 3 3 2 2 2" xfId="26384" xr:uid="{1B541967-DB4A-432D-B83D-EF32E9A98108}"/>
    <cellStyle name="Notas 3 3 2 2 2 2" xfId="26385" xr:uid="{B333CEC4-A29B-4F01-AAAD-AF0054719B2B}"/>
    <cellStyle name="Notas 3 3 2 2 2 3" xfId="26386" xr:uid="{985AC3BD-01A3-4461-922B-4B75FBEC00AE}"/>
    <cellStyle name="Notas 3 3 2 2 3" xfId="26387" xr:uid="{FDEE0586-B28B-4F71-84F1-4D019432B9C1}"/>
    <cellStyle name="Notas 3 3 2 2 3 2" xfId="26388" xr:uid="{6305F968-B424-4571-AA1D-C0350308E88E}"/>
    <cellStyle name="Notas 3 3 2 2 4" xfId="26389" xr:uid="{A14DCB72-314A-4969-8B7C-46D5DE4AB918}"/>
    <cellStyle name="Notas 3 3 2 2 5" xfId="26390" xr:uid="{B0333DFB-E6D2-41A7-9EFA-C10EDBB063F0}"/>
    <cellStyle name="Notas 3 3 2 3" xfId="26391" xr:uid="{4492A255-1310-413B-B6C9-60757336F414}"/>
    <cellStyle name="Notas 3 3 2 3 2" xfId="26392" xr:uid="{54404D31-5250-47AE-A243-54E7F8B46EB9}"/>
    <cellStyle name="Notas 3 3 2 3 3" xfId="26393" xr:uid="{F13A84CF-362C-4BD6-989E-9694B078708B}"/>
    <cellStyle name="Notas 3 3 2 4" xfId="26394" xr:uid="{7717CEFC-CB8D-4D50-9852-B03777C1E652}"/>
    <cellStyle name="Notas 3 3 2 4 2" xfId="26395" xr:uid="{81E81320-4D26-4DBD-9F76-7B3230D4F204}"/>
    <cellStyle name="Notas 3 3 2 5" xfId="26396" xr:uid="{15F7080F-DDBE-490E-9901-6D797AD43837}"/>
    <cellStyle name="Notas 3 3 2 6" xfId="26397" xr:uid="{5EFD8909-EB13-45E0-8A74-CFD06F55C2DE}"/>
    <cellStyle name="Notas 3 3 3" xfId="26398" xr:uid="{6CE0B6AE-AA37-4157-BD3C-95A5EDA6A5F4}"/>
    <cellStyle name="Notas 3 3 3 2" xfId="26399" xr:uid="{EBD1D6F7-EF2B-498B-9DB2-94A5B86BB1BD}"/>
    <cellStyle name="Notas 3 3 3 2 2" xfId="26400" xr:uid="{FB79EF0E-C9EC-4208-B95E-6580978B2DDC}"/>
    <cellStyle name="Notas 3 3 3 2 3" xfId="26401" xr:uid="{6B291743-AAAB-4B9D-A1F7-5944260D3559}"/>
    <cellStyle name="Notas 3 3 3 3" xfId="26402" xr:uid="{B45F91EF-667B-488C-8B7E-6DF9C4F54D83}"/>
    <cellStyle name="Notas 3 3 3 3 2" xfId="26403" xr:uid="{FB03FE84-8E21-40ED-ADBC-FC2C238719BA}"/>
    <cellStyle name="Notas 3 3 3 4" xfId="26404" xr:uid="{CC359FFB-09E0-4994-873B-0562ADE4E2DE}"/>
    <cellStyle name="Notas 3 3 3 5" xfId="26405" xr:uid="{886DBDEF-ADDD-4136-B802-557B839E3A7F}"/>
    <cellStyle name="Notas 3 3 4" xfId="26406" xr:uid="{148C4547-E6CF-48C9-9F4C-9CBC72BC99F2}"/>
    <cellStyle name="Notas 3 3 4 2" xfId="26407" xr:uid="{A7262217-B5A9-41AB-A353-1976BDC2E553}"/>
    <cellStyle name="Notas 3 3 4 3" xfId="26408" xr:uid="{623F20DD-EAE2-43B8-9728-BA89921204D0}"/>
    <cellStyle name="Notas 3 3 5" xfId="26409" xr:uid="{67B6287A-9382-4D44-99B7-306A020462C6}"/>
    <cellStyle name="Notas 3 3 5 2" xfId="26410" xr:uid="{F58BF70A-2DD3-449E-A169-C8CC247C7E91}"/>
    <cellStyle name="Notas 3 3 6" xfId="26411" xr:uid="{EC73977F-8502-4DB8-8CE7-0ACB81CA3078}"/>
    <cellStyle name="Notas 3 3 7" xfId="26412" xr:uid="{8B9466F2-0CE3-4AA5-B3AD-D40874363AC1}"/>
    <cellStyle name="Notas 3 4" xfId="26413" xr:uid="{A4108EB9-A3DD-4F1C-B624-17208B2E22F0}"/>
    <cellStyle name="Notas 3 4 2" xfId="26414" xr:uid="{E0ECF78B-ECED-44F6-985C-D70E6CCC9CE8}"/>
    <cellStyle name="Notas 3 4 2 2" xfId="26415" xr:uid="{1DC46503-0CFF-4DEC-9E25-5AB361533348}"/>
    <cellStyle name="Notas 3 4 2 2 2" xfId="26416" xr:uid="{6C3BDA2C-36F8-4B6C-8DE2-687E32979A98}"/>
    <cellStyle name="Notas 3 4 2 2 3" xfId="26417" xr:uid="{69B99DF6-20C5-4C90-830E-55A32BE867CE}"/>
    <cellStyle name="Notas 3 4 2 3" xfId="26418" xr:uid="{84317011-2F53-49B1-B379-216840F780EB}"/>
    <cellStyle name="Notas 3 4 2 3 2" xfId="26419" xr:uid="{9734ED69-2B8D-46E5-AEF7-777C3956D123}"/>
    <cellStyle name="Notas 3 4 2 4" xfId="26420" xr:uid="{DAA80C62-A65B-4F06-8657-2B65940A91EF}"/>
    <cellStyle name="Notas 3 4 2 5" xfId="26421" xr:uid="{3B50A485-4E40-47FC-B395-A7F526AF5844}"/>
    <cellStyle name="Notas 3 4 3" xfId="26422" xr:uid="{500F754F-C4AE-4C19-AF1A-D8F7D16A1BCE}"/>
    <cellStyle name="Notas 3 4 3 2" xfId="26423" xr:uid="{7CD1E665-76BD-4E1B-84B5-2BB282B6A13A}"/>
    <cellStyle name="Notas 3 4 3 3" xfId="26424" xr:uid="{B8C13B61-ED1D-486D-AF4E-211D659D0458}"/>
    <cellStyle name="Notas 3 4 4" xfId="26425" xr:uid="{46F4309A-8F7D-4C62-A9C6-DE73E0CDA722}"/>
    <cellStyle name="Notas 3 4 4 2" xfId="26426" xr:uid="{6411CE6A-DC6F-4756-8477-9F6F82E9A8CF}"/>
    <cellStyle name="Notas 3 4 5" xfId="26427" xr:uid="{87D6F40F-BD2C-442D-8F6D-C8678CE97B18}"/>
    <cellStyle name="Notas 3 4 6" xfId="26428" xr:uid="{ECDCDF34-5FC0-4973-BE22-629E61BACA3C}"/>
    <cellStyle name="Notas 3 5" xfId="26429" xr:uid="{97FEA8F1-07F8-42B7-9E76-83CB01DFC672}"/>
    <cellStyle name="Notas 3 5 2" xfId="26430" xr:uid="{F714D95A-A66E-4F23-8717-84458586B8FB}"/>
    <cellStyle name="Notas 3 5 2 2" xfId="26431" xr:uid="{3902FE26-802A-41B1-9A26-E7B96C83D2F3}"/>
    <cellStyle name="Notas 3 5 2 3" xfId="26432" xr:uid="{39521429-5AA8-4DCE-A5BC-E876DE643D69}"/>
    <cellStyle name="Notas 3 5 3" xfId="26433" xr:uid="{D4B6DEB9-B6E6-4F80-82F2-2F6233F47CF9}"/>
    <cellStyle name="Notas 3 5 3 2" xfId="26434" xr:uid="{05E0ED69-C6A2-4FDC-9F6E-3B92662B5291}"/>
    <cellStyle name="Notas 3 5 4" xfId="26435" xr:uid="{CFCD9F70-2024-4C4E-9754-D674481EB440}"/>
    <cellStyle name="Notas 3 5 5" xfId="26436" xr:uid="{548AB67A-C744-4C00-A3F8-6832D14D8600}"/>
    <cellStyle name="Notas 3 6" xfId="26437" xr:uid="{A64876DF-68A9-4D78-8FE7-D8E5FC62B03C}"/>
    <cellStyle name="Notas 3 6 2" xfId="26438" xr:uid="{A3CD2C9E-7B98-495E-89BB-C6C2995D9A82}"/>
    <cellStyle name="Notas 3 6 3" xfId="26439" xr:uid="{E590061C-F35D-4187-AF79-1DE99CBB59F4}"/>
    <cellStyle name="Notas 3 7" xfId="26440" xr:uid="{8C4167D8-D5A3-424E-9834-31557CD4A28A}"/>
    <cellStyle name="Notas 3 7 2" xfId="26441" xr:uid="{9D818834-FC73-4B79-8BE8-3F6921BB1BD6}"/>
    <cellStyle name="Notas 3 8" xfId="26442" xr:uid="{E6B80167-432F-45F8-A359-14CD9AA685C3}"/>
    <cellStyle name="Notas 3 9" xfId="26443" xr:uid="{217333EC-E9C2-4E96-8D8A-D0D6D1370DB0}"/>
    <cellStyle name="Notas 4" xfId="26444" xr:uid="{284BDBC5-77C0-46A5-A430-F9F4A818440D}"/>
    <cellStyle name="Notas 4 2" xfId="26445" xr:uid="{DFEBC639-E367-4056-81B6-173A79E60164}"/>
    <cellStyle name="Notas 4 2 2" xfId="26446" xr:uid="{A393E037-0CC9-496E-8B2E-8315E1167DA1}"/>
    <cellStyle name="Notas 4 2 2 2" xfId="26447" xr:uid="{5B571E48-3F3A-43C3-B2D4-5113EB675860}"/>
    <cellStyle name="Notas 4 2 2 2 2" xfId="26448" xr:uid="{E0314A88-EB8F-4D2D-B22F-3D3A60B7295A}"/>
    <cellStyle name="Notas 4 2 2 2 2 2" xfId="26449" xr:uid="{F3AAEF9B-9E6C-48C2-8BDF-1BA2590D3F1F}"/>
    <cellStyle name="Notas 4 2 2 2 2 3" xfId="26450" xr:uid="{EE800033-665B-4687-90A6-31BFF57E7F96}"/>
    <cellStyle name="Notas 4 2 2 2 3" xfId="26451" xr:uid="{713A4439-62AD-4994-9A91-A996B8106B2E}"/>
    <cellStyle name="Notas 4 2 2 2 3 2" xfId="26452" xr:uid="{589FEEDE-D6AD-45F5-BF04-D936C79FED13}"/>
    <cellStyle name="Notas 4 2 2 2 4" xfId="26453" xr:uid="{CEBF3E95-66F9-451A-9321-5085C0EE45D2}"/>
    <cellStyle name="Notas 4 2 2 2 5" xfId="26454" xr:uid="{48D7D8E7-4D71-4FC2-8C21-E3006B365834}"/>
    <cellStyle name="Notas 4 2 2 3" xfId="26455" xr:uid="{0901D5D2-5E17-43A8-88D7-3476BB2F1731}"/>
    <cellStyle name="Notas 4 2 2 3 2" xfId="26456" xr:uid="{33BCE391-1811-4C32-AA93-46865F02000F}"/>
    <cellStyle name="Notas 4 2 2 3 3" xfId="26457" xr:uid="{59FCE6DF-B8EF-46AB-BAEB-A8428E511F36}"/>
    <cellStyle name="Notas 4 2 2 4" xfId="26458" xr:uid="{27E9F006-4249-4D85-A14E-9DE773C58954}"/>
    <cellStyle name="Notas 4 2 2 4 2" xfId="26459" xr:uid="{041FA945-CC94-4923-8F2F-1DC9DCE949E5}"/>
    <cellStyle name="Notas 4 2 2 5" xfId="26460" xr:uid="{80A386E2-6806-4F1D-8534-D6A3D4EFB43D}"/>
    <cellStyle name="Notas 4 2 2 6" xfId="26461" xr:uid="{D57B42FA-FE75-41D5-93CC-FEB6A1C945C3}"/>
    <cellStyle name="Notas 4 2 3" xfId="26462" xr:uid="{7F84BA76-E715-4F65-98D4-600F322CE124}"/>
    <cellStyle name="Notas 4 2 3 2" xfId="26463" xr:uid="{031C5CC0-8DF9-418F-A77D-36F78B53C8D0}"/>
    <cellStyle name="Notas 4 2 3 2 2" xfId="26464" xr:uid="{0E6A9A83-4CDD-426C-9729-8F5E274154AE}"/>
    <cellStyle name="Notas 4 2 3 2 3" xfId="26465" xr:uid="{630A18F8-490F-458C-BA6B-D6B55474C82D}"/>
    <cellStyle name="Notas 4 2 3 3" xfId="26466" xr:uid="{36CE5F7A-0867-4E4B-80A1-2F88ED81B96C}"/>
    <cellStyle name="Notas 4 2 3 3 2" xfId="26467" xr:uid="{89447031-751F-42D1-A3C4-87D8BC687AA7}"/>
    <cellStyle name="Notas 4 2 3 4" xfId="26468" xr:uid="{D2527EDD-03C7-4402-A7A5-C3B3524B47E2}"/>
    <cellStyle name="Notas 4 2 3 5" xfId="26469" xr:uid="{57A94BD6-8BAD-465F-9350-27EB8F0C3F71}"/>
    <cellStyle name="Notas 4 2 4" xfId="26470" xr:uid="{B300FA66-2DD7-4CBF-8EFF-7967ABDE7EA0}"/>
    <cellStyle name="Notas 4 2 4 2" xfId="26471" xr:uid="{E74B2C41-7B48-442C-9F47-C44AB0DC7E00}"/>
    <cellStyle name="Notas 4 2 4 3" xfId="26472" xr:uid="{E677FAB6-63D7-482E-AB9A-B09CBF141F87}"/>
    <cellStyle name="Notas 4 2 5" xfId="26473" xr:uid="{EFA0BFBE-E779-47E5-9CF2-FD883511063E}"/>
    <cellStyle name="Notas 4 2 5 2" xfId="26474" xr:uid="{8EBC97C7-EF30-4774-8ADB-1ABADFDCC104}"/>
    <cellStyle name="Notas 4 2 6" xfId="26475" xr:uid="{5E84573A-649F-4000-9527-8506B66A9023}"/>
    <cellStyle name="Notas 4 2 7" xfId="26476" xr:uid="{602A9386-750B-419E-B109-D8A7DD4AA908}"/>
    <cellStyle name="Notas 4 3" xfId="26477" xr:uid="{F74ED06F-B589-4293-A0E1-96F9AD2EE60C}"/>
    <cellStyle name="Notas 4 3 2" xfId="26478" xr:uid="{5C174EF6-0EF5-4FA3-8482-12268613EA31}"/>
    <cellStyle name="Notas 4 3 2 2" xfId="26479" xr:uid="{FE3FDE2D-1734-48D7-B6DC-9D46D3C6A9A5}"/>
    <cellStyle name="Notas 4 3 2 2 2" xfId="26480" xr:uid="{7D7E4C7D-0A0C-43CB-B662-E1064E28B388}"/>
    <cellStyle name="Notas 4 3 2 2 2 2" xfId="26481" xr:uid="{27176604-C60E-46D3-8B9C-49822E95FA38}"/>
    <cellStyle name="Notas 4 3 2 2 2 3" xfId="26482" xr:uid="{C20460F3-80AC-49AA-9837-68E7BF0DA1C5}"/>
    <cellStyle name="Notas 4 3 2 2 3" xfId="26483" xr:uid="{8AC4DB1E-22C6-41C4-8530-25083F014A1A}"/>
    <cellStyle name="Notas 4 3 2 2 3 2" xfId="26484" xr:uid="{1C7C2E95-55D4-451D-BC2A-9A5608650C82}"/>
    <cellStyle name="Notas 4 3 2 2 4" xfId="26485" xr:uid="{568592D6-C2CE-4C16-89CF-7C7B69E37BDD}"/>
    <cellStyle name="Notas 4 3 2 2 5" xfId="26486" xr:uid="{1F2DEBBD-E66E-433F-9381-F7944A03B7B6}"/>
    <cellStyle name="Notas 4 3 2 3" xfId="26487" xr:uid="{6585A55C-23F8-4D2D-80AC-27445F325712}"/>
    <cellStyle name="Notas 4 3 2 3 2" xfId="26488" xr:uid="{32F2AE3C-A5A1-4E49-BB54-A09BD1BE19E4}"/>
    <cellStyle name="Notas 4 3 2 3 3" xfId="26489" xr:uid="{968FB17E-08B9-4B30-99CF-8249850976EA}"/>
    <cellStyle name="Notas 4 3 2 4" xfId="26490" xr:uid="{8DC16B06-7404-4052-93B8-9B673A8D7709}"/>
    <cellStyle name="Notas 4 3 2 4 2" xfId="26491" xr:uid="{8B751905-EA23-4BE7-B495-FCC137E663CA}"/>
    <cellStyle name="Notas 4 3 2 5" xfId="26492" xr:uid="{E770CBC5-E853-4257-9DF2-D7D4605AD7DB}"/>
    <cellStyle name="Notas 4 3 2 6" xfId="26493" xr:uid="{ED655732-6011-496B-BB90-525A15539F3A}"/>
    <cellStyle name="Notas 4 3 3" xfId="26494" xr:uid="{DC66B34D-177C-402E-8819-11C1E5D17F99}"/>
    <cellStyle name="Notas 4 3 3 2" xfId="26495" xr:uid="{894CF1A3-0CA6-4A14-A5F1-65FD06031CE9}"/>
    <cellStyle name="Notas 4 3 3 2 2" xfId="26496" xr:uid="{6B920662-C061-4D4D-8AF5-D411174A081C}"/>
    <cellStyle name="Notas 4 3 3 2 3" xfId="26497" xr:uid="{C6111403-ECE9-47D7-A735-11E90D0A18EE}"/>
    <cellStyle name="Notas 4 3 3 3" xfId="26498" xr:uid="{31FFE4BC-4431-4193-9C69-C627F6C41BA6}"/>
    <cellStyle name="Notas 4 3 3 3 2" xfId="26499" xr:uid="{FD7E6D0E-127C-462E-8BF2-FD9D10B8598A}"/>
    <cellStyle name="Notas 4 3 3 4" xfId="26500" xr:uid="{F2E5FEAD-5323-427C-A949-D32A8F8C6456}"/>
    <cellStyle name="Notas 4 3 3 5" xfId="26501" xr:uid="{2C6451B8-BF68-4048-8C3F-F4F47C90219C}"/>
    <cellStyle name="Notas 4 3 4" xfId="26502" xr:uid="{067EB56F-B379-4814-BF4D-FD75A2768710}"/>
    <cellStyle name="Notas 4 3 4 2" xfId="26503" xr:uid="{2C0BD217-7AE1-4C35-AA6A-FB1ABE466A83}"/>
    <cellStyle name="Notas 4 3 4 3" xfId="26504" xr:uid="{34501B8D-4EC3-49EC-A594-88410EACA712}"/>
    <cellStyle name="Notas 4 3 5" xfId="26505" xr:uid="{5D85A787-F74D-4FD3-9891-F187EDEAF0F6}"/>
    <cellStyle name="Notas 4 3 5 2" xfId="26506" xr:uid="{C54F9F56-3E66-44B1-B652-1D718D90194E}"/>
    <cellStyle name="Notas 4 3 6" xfId="26507" xr:uid="{801A9E1A-1B17-4DEA-ADD9-74CA25207089}"/>
    <cellStyle name="Notas 4 3 7" xfId="26508" xr:uid="{0B34C0BE-6BE3-408E-ADC6-CAF001A94224}"/>
    <cellStyle name="Notas 4 4" xfId="26509" xr:uid="{77EB8A39-322B-437D-9D2C-A7735FB08E6E}"/>
    <cellStyle name="Notas 4 4 2" xfId="26510" xr:uid="{80F970AE-2C9E-46CB-A5C7-5E392450D41C}"/>
    <cellStyle name="Notas 4 4 2 2" xfId="26511" xr:uid="{04FBE814-DFFE-402F-B378-5E48BF6007FE}"/>
    <cellStyle name="Notas 4 4 2 2 2" xfId="26512" xr:uid="{C7362962-F8E0-44A5-A3AE-828F32653947}"/>
    <cellStyle name="Notas 4 4 2 2 3" xfId="26513" xr:uid="{47DD2750-329D-4C13-8130-2C6310CAA230}"/>
    <cellStyle name="Notas 4 4 2 3" xfId="26514" xr:uid="{A41A65C3-DE1A-402A-AF6D-064766065981}"/>
    <cellStyle name="Notas 4 4 2 3 2" xfId="26515" xr:uid="{4C0F9FA2-2375-4DE0-BB5A-AE5E06180323}"/>
    <cellStyle name="Notas 4 4 2 4" xfId="26516" xr:uid="{1C22D9C4-4926-4A23-BAF3-FD2E1854EE5C}"/>
    <cellStyle name="Notas 4 4 2 5" xfId="26517" xr:uid="{D70500D4-4C2F-4EEA-B3E5-2A58151BB167}"/>
    <cellStyle name="Notas 4 4 3" xfId="26518" xr:uid="{3012B15A-BCAF-4113-9632-3EB1F06B88BF}"/>
    <cellStyle name="Notas 4 4 3 2" xfId="26519" xr:uid="{F4BA6CAB-C54B-41A0-A510-B4305F1BBC45}"/>
    <cellStyle name="Notas 4 4 3 3" xfId="26520" xr:uid="{0BB4CA0B-545C-44C8-ABFC-F25714A2ABC5}"/>
    <cellStyle name="Notas 4 4 4" xfId="26521" xr:uid="{114BA86E-F0BD-4CB4-B73D-1D5BFA92BCE3}"/>
    <cellStyle name="Notas 4 4 4 2" xfId="26522" xr:uid="{FF9460C9-4C28-4FE5-BED2-E65BCD3D4406}"/>
    <cellStyle name="Notas 4 4 5" xfId="26523" xr:uid="{A427B061-1A0D-4B28-89AA-347B5E0DAFC0}"/>
    <cellStyle name="Notas 4 4 6" xfId="26524" xr:uid="{5745D757-5BB5-4D6B-BD30-89CE5E17970F}"/>
    <cellStyle name="Notas 4 5" xfId="26525" xr:uid="{159A378D-500B-4645-8429-87287F1429E3}"/>
    <cellStyle name="Notas 4 5 2" xfId="26526" xr:uid="{FBECCF30-FAB2-4AB7-B0D9-E89D92BCF8A7}"/>
    <cellStyle name="Notas 4 5 2 2" xfId="26527" xr:uid="{B20F9EE4-8A9D-4EFA-91E0-14C6373C1435}"/>
    <cellStyle name="Notas 4 5 2 3" xfId="26528" xr:uid="{1A0D54F3-F56D-486B-A09F-E5E862EF76C3}"/>
    <cellStyle name="Notas 4 5 3" xfId="26529" xr:uid="{15F89D58-2656-45A4-9963-565E797CA837}"/>
    <cellStyle name="Notas 4 5 3 2" xfId="26530" xr:uid="{A6567CAA-4222-4EBF-8847-5BA604325519}"/>
    <cellStyle name="Notas 4 5 4" xfId="26531" xr:uid="{73B4EFB0-73DA-43B7-98CC-885C72AD62F8}"/>
    <cellStyle name="Notas 4 5 5" xfId="26532" xr:uid="{6BB381FC-54AC-4CFA-8DF3-A9AC330C9CA7}"/>
    <cellStyle name="Notas 4 6" xfId="26533" xr:uid="{D4127CB3-27C4-4556-B7D2-21699719B6CA}"/>
    <cellStyle name="Notas 4 6 2" xfId="26534" xr:uid="{3F6DF0D3-013D-4BE1-8020-38F1150947CE}"/>
    <cellStyle name="Notas 4 6 3" xfId="26535" xr:uid="{03E7767D-3728-4573-9102-9FCC6C38E3CE}"/>
    <cellStyle name="Notas 4 7" xfId="26536" xr:uid="{F0D62258-E971-44A2-A21E-5E73672E6A18}"/>
    <cellStyle name="Notas 4 7 2" xfId="26537" xr:uid="{483872CC-BAF5-4098-A324-ADEF79FD49FA}"/>
    <cellStyle name="Notas 4 8" xfId="26538" xr:uid="{D6873030-C8F4-4D4B-A3AA-E472EE0E476D}"/>
    <cellStyle name="Notas 4 9" xfId="26539" xr:uid="{2C7CBC91-51A5-41FE-8E10-2A61506500F7}"/>
    <cellStyle name="Notas 5" xfId="26540" xr:uid="{A98BC942-CC3E-4719-8B75-3C49B3DCED76}"/>
    <cellStyle name="Notas 5 2" xfId="26541" xr:uid="{7F7B9835-02D4-478E-81E1-64DE1DC58FC2}"/>
    <cellStyle name="Notas 5 2 2" xfId="26542" xr:uid="{FF92C116-6CFC-4408-9DCC-461216E8281B}"/>
    <cellStyle name="Notas 5 2 2 2" xfId="26543" xr:uid="{364EB808-5E0C-4E8B-8CD5-876575F89082}"/>
    <cellStyle name="Notas 5 2 2 2 2" xfId="26544" xr:uid="{328FAEF8-495F-4BAD-AD5E-5A46B8D820A2}"/>
    <cellStyle name="Notas 5 2 2 2 3" xfId="26545" xr:uid="{6D21C46F-D73B-4F31-8A8B-6AA86C354075}"/>
    <cellStyle name="Notas 5 2 2 3" xfId="26546" xr:uid="{9264CBAA-F723-42FE-84C6-A87A8A2C06CB}"/>
    <cellStyle name="Notas 5 2 2 3 2" xfId="26547" xr:uid="{E9CA5465-E81E-4B39-A1B4-55F4EABF77C8}"/>
    <cellStyle name="Notas 5 2 2 4" xfId="26548" xr:uid="{1B1B0F8A-B9A1-4ED4-9179-5E9F5B08F9CA}"/>
    <cellStyle name="Notas 5 2 2 5" xfId="26549" xr:uid="{6E4AA5C6-6C6F-4638-913C-F9C0A56A711E}"/>
    <cellStyle name="Notas 5 2 3" xfId="26550" xr:uid="{F1B66473-3A14-4946-81F9-3E17EE017233}"/>
    <cellStyle name="Notas 5 2 3 2" xfId="26551" xr:uid="{71569ED1-19B1-411D-996A-B385BD2B5E19}"/>
    <cellStyle name="Notas 5 2 3 3" xfId="26552" xr:uid="{D7F605CA-2E81-4DA4-9462-40BB71ED3EA8}"/>
    <cellStyle name="Notas 5 2 4" xfId="26553" xr:uid="{AD9B69A0-93EA-4119-B592-570BCADFEA87}"/>
    <cellStyle name="Notas 5 2 4 2" xfId="26554" xr:uid="{FB790B5E-6877-44B4-8952-4A600D0CA2F6}"/>
    <cellStyle name="Notas 5 2 5" xfId="26555" xr:uid="{68901691-4ECA-47B5-A1C7-05695EDC0808}"/>
    <cellStyle name="Notas 5 2 6" xfId="26556" xr:uid="{F74E0371-A92F-4BE1-B7C5-26B830B928DB}"/>
    <cellStyle name="Notas 5 3" xfId="26557" xr:uid="{1D7182EB-5625-415E-BEA5-7310F291A725}"/>
    <cellStyle name="Notas 5 3 2" xfId="26558" xr:uid="{05E2064C-8FC3-4B3D-A201-F38738E3BB23}"/>
    <cellStyle name="Notas 5 3 2 2" xfId="26559" xr:uid="{079D4D02-10C5-4DAA-9F71-80B14FFF4243}"/>
    <cellStyle name="Notas 5 3 2 3" xfId="26560" xr:uid="{0F688F8C-04E6-45A1-9163-44F139B06FB9}"/>
    <cellStyle name="Notas 5 3 3" xfId="26561" xr:uid="{19B7F810-0129-43AB-B4D3-BD2DDF4BE900}"/>
    <cellStyle name="Notas 5 3 3 2" xfId="26562" xr:uid="{2D987E14-5747-492C-B009-03A734B51661}"/>
    <cellStyle name="Notas 5 3 4" xfId="26563" xr:uid="{735FD0DC-8711-48A1-9D15-03ACCE34A4AE}"/>
    <cellStyle name="Notas 5 3 5" xfId="26564" xr:uid="{D03AE990-ACAE-4B37-A4FC-6936242FA660}"/>
    <cellStyle name="Notas 5 4" xfId="26565" xr:uid="{338D766D-EACD-47CD-9082-2A0F8DEBCC7C}"/>
    <cellStyle name="Notas 5 4 2" xfId="26566" xr:uid="{BCA7E348-71ED-44F0-A7EE-6EB6CB92DD4B}"/>
    <cellStyle name="Notas 5 4 3" xfId="26567" xr:uid="{3C7E1DF0-0CDA-4663-AD2C-ADE0063C1447}"/>
    <cellStyle name="Notas 5 5" xfId="26568" xr:uid="{66C014A1-D8CE-4000-9351-A5296ACC23CA}"/>
    <cellStyle name="Notas 5 5 2" xfId="26569" xr:uid="{322C119A-8466-4DA1-9726-C8B78476977D}"/>
    <cellStyle name="Notas 5 6" xfId="26570" xr:uid="{ECEFE7DA-C85D-4EAC-9B9C-A3B58CFD8C2B}"/>
    <cellStyle name="Notas 5 7" xfId="26571" xr:uid="{50376D3B-1FF0-46A8-AE8F-F5937AE84868}"/>
    <cellStyle name="Notas 6" xfId="26572" xr:uid="{6E262680-C36D-4276-80F0-C1D0DCDDBD86}"/>
    <cellStyle name="Notas 6 2" xfId="26573" xr:uid="{4C7D5C33-010F-4013-8A9B-64AB8B38B087}"/>
    <cellStyle name="Notas 6 2 2" xfId="26574" xr:uid="{C9D915B8-D3B0-40E4-853A-F135F7CDEC24}"/>
    <cellStyle name="Notas 6 2 2 2" xfId="26575" xr:uid="{43424541-7E27-4205-83CA-A977637D2159}"/>
    <cellStyle name="Notas 6 2 2 3" xfId="26576" xr:uid="{B02FD7AE-0CFE-4ACC-9B93-F006F4441CB2}"/>
    <cellStyle name="Notas 6 2 3" xfId="26577" xr:uid="{82FA556E-8A34-411B-8B74-E03A875D4A4D}"/>
    <cellStyle name="Notas 6 2 3 2" xfId="26578" xr:uid="{8EE90988-DE69-4E65-AB4D-0473DF383C10}"/>
    <cellStyle name="Notas 6 2 4" xfId="26579" xr:uid="{D2B48104-3F0D-41CD-826A-5D05D06F0F1B}"/>
    <cellStyle name="Notas 6 2 5" xfId="26580" xr:uid="{1A8B6EBA-10FA-4AAA-B6FF-8EBE40B688E7}"/>
    <cellStyle name="Notas 6 3" xfId="26581" xr:uid="{63333D54-7CF4-4776-AC1C-FF581506EB64}"/>
    <cellStyle name="Notas 6 3 2" xfId="26582" xr:uid="{56BF71B6-8141-418B-8536-3FEF23FEE569}"/>
    <cellStyle name="Notas 6 3 3" xfId="26583" xr:uid="{130AC2DC-0688-4E38-8B0C-6FC445EB2878}"/>
    <cellStyle name="Notas 6 4" xfId="26584" xr:uid="{B92185A3-2BC8-4C0A-B0B4-39D4734A8D85}"/>
    <cellStyle name="Notas 6 4 2" xfId="26585" xr:uid="{D4884124-7FD1-4764-B8DA-4A29A116E915}"/>
    <cellStyle name="Notas 6 5" xfId="26586" xr:uid="{D1BB2D0C-FB44-4D96-BE6D-44842150912A}"/>
    <cellStyle name="Notas 6 6" xfId="26587" xr:uid="{649FABFB-4615-4AAA-90DB-F61BA60C80CF}"/>
    <cellStyle name="Notas 7" xfId="26588" xr:uid="{85493B60-7995-478E-81D4-ECD548D6E532}"/>
    <cellStyle name="Notas 7 2" xfId="26589" xr:uid="{D472EC19-7A4F-48F4-BCC9-0461CD2458ED}"/>
    <cellStyle name="Notas 7 2 2" xfId="26590" xr:uid="{2C430A92-A12E-476A-BE6E-88F0FA5AB994}"/>
    <cellStyle name="Notas 7 2 3" xfId="26591" xr:uid="{596DCAD0-1C4B-4A58-AA3F-747A0713B857}"/>
    <cellStyle name="Notas 7 3" xfId="26592" xr:uid="{C333011F-16FE-4F5A-A590-DB6FCF7079A3}"/>
    <cellStyle name="Notas 7 3 2" xfId="26593" xr:uid="{DEBB51AA-9BE6-4AE9-A32E-7C771F0BC0BB}"/>
    <cellStyle name="Notas 7 4" xfId="26594" xr:uid="{075BF21C-3A3B-4EED-BAEE-0B573204BCA9}"/>
    <cellStyle name="Notas 7 5" xfId="26595" xr:uid="{7B745451-AC15-417C-AECE-46AE6E6B9B7F}"/>
    <cellStyle name="Notas 8" xfId="26596" xr:uid="{09DBF3C5-F923-41CC-92B4-2ABA69A674A5}"/>
    <cellStyle name="Notas 8 2" xfId="26597" xr:uid="{1A4B6B41-3979-4932-83CA-9A2466FB7093}"/>
    <cellStyle name="Notas 8 3" xfId="26598" xr:uid="{3AE30217-9596-4932-96DB-869EBBCE89BA}"/>
    <cellStyle name="Notas 9" xfId="26599" xr:uid="{3BAA22B6-275A-451C-A0E4-077F84C0ACA2}"/>
    <cellStyle name="Notas 9 2" xfId="26600" xr:uid="{3F0DDD91-6568-4DCF-BE63-B95D20ABB9C6}"/>
    <cellStyle name="Note" xfId="20" builtinId="10" customBuiltin="1"/>
    <cellStyle name="Note 2" xfId="26601" xr:uid="{D261DA71-9780-4238-93E5-39C0601A13DA}"/>
    <cellStyle name="Note 2 2" xfId="26602" xr:uid="{3190C919-0DB0-4588-AEAE-3BCD01C82257}"/>
    <cellStyle name="Note 2 2 2" xfId="26603" xr:uid="{45B42706-EF51-4A06-8EFA-D7BB4BB90A43}"/>
    <cellStyle name="Note 2 2 2 2" xfId="26604" xr:uid="{019C93CB-A393-4F12-90D2-70C3777327AD}"/>
    <cellStyle name="Note 2 2 2 2 2" xfId="26605" xr:uid="{C7AE88DA-ECCA-4D64-9FEB-51C21EE0E0AA}"/>
    <cellStyle name="Note 2 2 2 2 2 2" xfId="26606" xr:uid="{FF07793F-0393-4EEA-BFEF-A919838608C8}"/>
    <cellStyle name="Note 2 2 2 2 2 2 2" xfId="26607" xr:uid="{3F634851-ABE2-4E47-B2C7-4B98EC8094A1}"/>
    <cellStyle name="Note 2 2 2 2 2 2 2 2" xfId="26608" xr:uid="{F52B30DA-9A99-4B6D-986D-6CFB2F1F7071}"/>
    <cellStyle name="Note 2 2 2 2 2 2 2 2 2" xfId="26609" xr:uid="{8220FCE3-E091-469B-8914-4C84F3291456}"/>
    <cellStyle name="Note 2 2 2 2 2 2 2 2 3" xfId="26610" xr:uid="{D730A137-9AE4-4084-98C9-7311019E2638}"/>
    <cellStyle name="Note 2 2 2 2 2 2 2 3" xfId="26611" xr:uid="{649D437A-A383-4CBC-AE0E-5B7AC6E80464}"/>
    <cellStyle name="Note 2 2 2 2 2 2 2 3 2" xfId="26612" xr:uid="{8AEA6651-5317-4DCE-9D14-63176CDDC53F}"/>
    <cellStyle name="Note 2 2 2 2 2 2 2 4" xfId="26613" xr:uid="{0EA27862-3AD6-4646-810E-8EB0FE974CC8}"/>
    <cellStyle name="Note 2 2 2 2 2 2 2 5" xfId="26614" xr:uid="{B3603379-6805-467F-B9DC-49FD33D21D96}"/>
    <cellStyle name="Note 2 2 2 2 2 2 3" xfId="26615" xr:uid="{DD525087-F200-4596-BBB7-66E85D6FBDCC}"/>
    <cellStyle name="Note 2 2 2 2 2 2 3 2" xfId="26616" xr:uid="{534ED31C-8FB3-4718-BFEA-1CB059989476}"/>
    <cellStyle name="Note 2 2 2 2 2 2 3 3" xfId="26617" xr:uid="{F1FD93A2-DAAF-426B-98A9-4F19893A6AA2}"/>
    <cellStyle name="Note 2 2 2 2 2 2 4" xfId="26618" xr:uid="{1CEE583C-92DD-49F0-B80C-3C5E1CB35BBD}"/>
    <cellStyle name="Note 2 2 2 2 2 2 4 2" xfId="26619" xr:uid="{F240C9E9-EADE-4DFC-A2A0-D80FBF2F83C5}"/>
    <cellStyle name="Note 2 2 2 2 2 2 5" xfId="26620" xr:uid="{77F50949-BACD-4278-8141-7834C622F660}"/>
    <cellStyle name="Note 2 2 2 2 2 2 6" xfId="26621" xr:uid="{5B5749D1-AC05-4A95-A5F1-80691D25B19A}"/>
    <cellStyle name="Note 2 2 2 2 2 3" xfId="26622" xr:uid="{BBAB1F4E-D238-42B3-ABFF-122839475289}"/>
    <cellStyle name="Note 2 2 2 2 2 3 2" xfId="26623" xr:uid="{85C2205C-354A-45D5-AD95-F64AA96874A1}"/>
    <cellStyle name="Note 2 2 2 2 2 3 2 2" xfId="26624" xr:uid="{BBC46EA6-457B-4184-9E62-69F1D8475B01}"/>
    <cellStyle name="Note 2 2 2 2 2 3 2 3" xfId="26625" xr:uid="{BD53E430-C075-46AC-A912-4F6D66C787A0}"/>
    <cellStyle name="Note 2 2 2 2 2 3 3" xfId="26626" xr:uid="{98FE8FDB-FB3B-4E80-ABCC-F0B47A9CE735}"/>
    <cellStyle name="Note 2 2 2 2 2 3 3 2" xfId="26627" xr:uid="{A5C4AC14-2B57-4A04-8A1E-219778FE95DE}"/>
    <cellStyle name="Note 2 2 2 2 2 3 4" xfId="26628" xr:uid="{0B8E4AA8-6887-4275-AC8C-F8F8093D6E9B}"/>
    <cellStyle name="Note 2 2 2 2 2 3 5" xfId="26629" xr:uid="{E8858B45-2822-496D-915B-E7E953C8E9B3}"/>
    <cellStyle name="Note 2 2 2 2 2 4" xfId="26630" xr:uid="{4EB12EC6-6BE7-461B-A42D-393768CDE0BB}"/>
    <cellStyle name="Note 2 2 2 2 2 4 2" xfId="26631" xr:uid="{8FB3CB96-4B04-4534-ADE2-23F133CD0077}"/>
    <cellStyle name="Note 2 2 2 2 2 4 3" xfId="26632" xr:uid="{07705DE2-1AAD-4C71-9C93-1B17BBC7AD26}"/>
    <cellStyle name="Note 2 2 2 2 2 5" xfId="26633" xr:uid="{1469E14E-8EBE-4A06-A77C-5C51DA89A34D}"/>
    <cellStyle name="Note 2 2 2 2 2 5 2" xfId="26634" xr:uid="{4C04A944-3689-47C1-A488-5141F7394663}"/>
    <cellStyle name="Note 2 2 2 2 2 6" xfId="26635" xr:uid="{E2751A46-D155-4AFD-A684-16634B59E0B9}"/>
    <cellStyle name="Note 2 2 2 2 2 7" xfId="26636" xr:uid="{F406D132-46FF-4300-95EE-8995052554BA}"/>
    <cellStyle name="Note 2 2 2 2 3" xfId="26637" xr:uid="{8824176B-0AEB-409E-A1DC-7EFB4670B1A9}"/>
    <cellStyle name="Note 2 2 2 2 3 2" xfId="26638" xr:uid="{F7B55662-AFEA-459E-B3E4-9697F4CE1AA3}"/>
    <cellStyle name="Note 2 2 2 2 3 2 2" xfId="26639" xr:uid="{20402015-1C6D-434F-AD97-7B8FC552D8A3}"/>
    <cellStyle name="Note 2 2 2 2 3 2 2 2" xfId="26640" xr:uid="{F13015B2-4421-4182-ADA1-02E163EAF63F}"/>
    <cellStyle name="Note 2 2 2 2 3 2 2 2 2" xfId="26641" xr:uid="{088BF5DC-4096-4A0A-90DD-6928EA62D4B4}"/>
    <cellStyle name="Note 2 2 2 2 3 2 2 2 3" xfId="26642" xr:uid="{3AF3E34B-5B95-4261-964D-1FC3040F33AB}"/>
    <cellStyle name="Note 2 2 2 2 3 2 2 3" xfId="26643" xr:uid="{0A264842-6957-44F1-87A1-D4220F08DA9D}"/>
    <cellStyle name="Note 2 2 2 2 3 2 2 3 2" xfId="26644" xr:uid="{37A65959-4D95-4E78-BE8B-B8BE8A4F4EEB}"/>
    <cellStyle name="Note 2 2 2 2 3 2 2 4" xfId="26645" xr:uid="{00D3A44E-1E40-47B2-8A45-2825FA56C4BE}"/>
    <cellStyle name="Note 2 2 2 2 3 2 2 5" xfId="26646" xr:uid="{94E34CCC-0EB6-4ECF-9E38-7447C202FCE1}"/>
    <cellStyle name="Note 2 2 2 2 3 2 3" xfId="26647" xr:uid="{C3A5FD45-C10A-4A85-83DE-027BAB72DDE8}"/>
    <cellStyle name="Note 2 2 2 2 3 2 3 2" xfId="26648" xr:uid="{E81D9FA3-CDF9-49E8-B4C0-33F24FE725CE}"/>
    <cellStyle name="Note 2 2 2 2 3 2 3 3" xfId="26649" xr:uid="{353D4C51-4426-472B-B046-0F8E2EA4834D}"/>
    <cellStyle name="Note 2 2 2 2 3 2 4" xfId="26650" xr:uid="{0C525500-A91B-4595-A60B-925BD0692E18}"/>
    <cellStyle name="Note 2 2 2 2 3 2 4 2" xfId="26651" xr:uid="{71094869-4927-441A-B1DC-73F606049AB1}"/>
    <cellStyle name="Note 2 2 2 2 3 2 5" xfId="26652" xr:uid="{99FBEC71-12E2-48FA-90D4-34D8F13E3E56}"/>
    <cellStyle name="Note 2 2 2 2 3 2 6" xfId="26653" xr:uid="{A5D04D54-5FE6-40AF-895B-D02EF4638A1D}"/>
    <cellStyle name="Note 2 2 2 2 3 3" xfId="26654" xr:uid="{6918556B-CC24-44D3-A503-62B1144DD577}"/>
    <cellStyle name="Note 2 2 2 2 3 3 2" xfId="26655" xr:uid="{79D92E36-C957-482B-BAAC-114553502FC9}"/>
    <cellStyle name="Note 2 2 2 2 3 3 2 2" xfId="26656" xr:uid="{A56E3EBF-94A1-493D-9611-A25B74EE14BA}"/>
    <cellStyle name="Note 2 2 2 2 3 3 2 3" xfId="26657" xr:uid="{9A6DF514-9F98-44A5-9F5D-9C77EFDEEFFD}"/>
    <cellStyle name="Note 2 2 2 2 3 3 3" xfId="26658" xr:uid="{3463EE34-98D7-4E94-B373-89EF1F8B247C}"/>
    <cellStyle name="Note 2 2 2 2 3 3 3 2" xfId="26659" xr:uid="{7B2D3860-049D-4B5B-9F89-072D5821DAB3}"/>
    <cellStyle name="Note 2 2 2 2 3 3 4" xfId="26660" xr:uid="{9242F8DB-CEA6-4156-B44B-7BA1AC44E00A}"/>
    <cellStyle name="Note 2 2 2 2 3 3 5" xfId="26661" xr:uid="{8C43878B-9AB9-4755-B251-454255966129}"/>
    <cellStyle name="Note 2 2 2 2 3 4" xfId="26662" xr:uid="{E58F8107-C90A-4993-BB13-9049FB96D029}"/>
    <cellStyle name="Note 2 2 2 2 3 4 2" xfId="26663" xr:uid="{1C7EAA05-7AC0-412B-895C-7AE691554CB8}"/>
    <cellStyle name="Note 2 2 2 2 3 4 3" xfId="26664" xr:uid="{F5C48FE6-43CA-4153-8C75-AB820E4023D3}"/>
    <cellStyle name="Note 2 2 2 2 3 5" xfId="26665" xr:uid="{EFBA87A4-57DF-44C0-ADEC-332ED40768A7}"/>
    <cellStyle name="Note 2 2 2 2 3 5 2" xfId="26666" xr:uid="{5B84DC83-C0E4-41B5-BBFB-ED363C27754F}"/>
    <cellStyle name="Note 2 2 2 2 3 6" xfId="26667" xr:uid="{9E208C8A-566F-478B-BFE2-0E27D740B20A}"/>
    <cellStyle name="Note 2 2 2 2 3 7" xfId="26668" xr:uid="{0FA39C0C-F696-40FC-AEDE-1C3400FAD73E}"/>
    <cellStyle name="Note 2 2 2 2 4" xfId="26669" xr:uid="{F81EC94E-8A51-4DD4-A065-FE7DC469919A}"/>
    <cellStyle name="Note 2 2 2 2 4 2" xfId="26670" xr:uid="{B62926EF-08C8-4356-A3F9-B704DD14AEBB}"/>
    <cellStyle name="Note 2 2 2 2 4 2 2" xfId="26671" xr:uid="{634E9449-BF6B-45C5-98C3-B762783C48B5}"/>
    <cellStyle name="Note 2 2 2 2 4 2 2 2" xfId="26672" xr:uid="{37FF1361-FA03-445B-A069-67FAF5672B32}"/>
    <cellStyle name="Note 2 2 2 2 4 2 2 3" xfId="26673" xr:uid="{81382A47-486F-4691-9AC3-8A60B5037531}"/>
    <cellStyle name="Note 2 2 2 2 4 2 3" xfId="26674" xr:uid="{AD12D853-D353-46A3-A4A1-05741F0CA162}"/>
    <cellStyle name="Note 2 2 2 2 4 2 3 2" xfId="26675" xr:uid="{66E0F0B3-E3B0-4BDD-B599-454504921A8D}"/>
    <cellStyle name="Note 2 2 2 2 4 2 4" xfId="26676" xr:uid="{22B53578-5173-484E-BC15-913B441BE306}"/>
    <cellStyle name="Note 2 2 2 2 4 2 5" xfId="26677" xr:uid="{A9930803-FE51-4FE1-B979-0929C0D9FDC0}"/>
    <cellStyle name="Note 2 2 2 2 4 3" xfId="26678" xr:uid="{D3E35969-B5D2-438B-A106-6673493679E7}"/>
    <cellStyle name="Note 2 2 2 2 4 3 2" xfId="26679" xr:uid="{AC79E983-21B7-411E-A616-27EA10A45FAF}"/>
    <cellStyle name="Note 2 2 2 2 4 3 3" xfId="26680" xr:uid="{B425A4C2-F567-4D4C-9B4E-C97006AC28FB}"/>
    <cellStyle name="Note 2 2 2 2 4 4" xfId="26681" xr:uid="{6955D8BE-3992-4ECD-89BE-0A0E6F418E01}"/>
    <cellStyle name="Note 2 2 2 2 4 4 2" xfId="26682" xr:uid="{3872ED72-7AAF-49EF-BAC9-D728015B072B}"/>
    <cellStyle name="Note 2 2 2 2 4 5" xfId="26683" xr:uid="{A6BC5464-AAC5-4377-8824-8444C03DCE4A}"/>
    <cellStyle name="Note 2 2 2 2 4 6" xfId="26684" xr:uid="{C40FB442-54D0-4706-9BF7-672B02C091FC}"/>
    <cellStyle name="Note 2 2 2 2 5" xfId="26685" xr:uid="{B80DF353-6A8A-4809-83B1-1F3EECB3FB17}"/>
    <cellStyle name="Note 2 2 2 2 5 2" xfId="26686" xr:uid="{5B83AEA7-99B1-42C6-93C1-417325D8E686}"/>
    <cellStyle name="Note 2 2 2 2 5 2 2" xfId="26687" xr:uid="{C2082D96-4443-40DB-AB1B-666A793E635A}"/>
    <cellStyle name="Note 2 2 2 2 5 2 3" xfId="26688" xr:uid="{0697F83E-EC38-4743-8601-D754C67F965E}"/>
    <cellStyle name="Note 2 2 2 2 5 3" xfId="26689" xr:uid="{CF178D18-87B0-412B-AB08-5B77CCB9F046}"/>
    <cellStyle name="Note 2 2 2 2 5 3 2" xfId="26690" xr:uid="{F86A7B51-D604-4045-8984-5BF3A9D002D5}"/>
    <cellStyle name="Note 2 2 2 2 5 4" xfId="26691" xr:uid="{E9E8CC86-E947-47F2-8364-9D939DBE447A}"/>
    <cellStyle name="Note 2 2 2 2 5 5" xfId="26692" xr:uid="{B6704763-3EC3-48E0-A593-F586E3BAC65F}"/>
    <cellStyle name="Note 2 2 2 2 6" xfId="26693" xr:uid="{5205EFAB-A816-4998-BA7A-A3205FF7CF9E}"/>
    <cellStyle name="Note 2 2 2 2 6 2" xfId="26694" xr:uid="{CE1840AF-8320-41C7-A3F5-0212AEF63476}"/>
    <cellStyle name="Note 2 2 2 2 6 3" xfId="26695" xr:uid="{E47D4A5B-8C18-4880-AEFF-A4831A6C3EED}"/>
    <cellStyle name="Note 2 2 2 2 7" xfId="26696" xr:uid="{8270CC34-A927-4D30-9DFE-A3CE06B9488E}"/>
    <cellStyle name="Note 2 2 2 2 7 2" xfId="26697" xr:uid="{015CA246-45E7-4392-AB98-66209015E859}"/>
    <cellStyle name="Note 2 2 2 2 8" xfId="26698" xr:uid="{60A69DF4-41F5-4851-853F-7756CE0DA17D}"/>
    <cellStyle name="Note 2 2 2 2 9" xfId="26699" xr:uid="{8C33C7D6-ED7D-4239-9B71-AE3D32DC120F}"/>
    <cellStyle name="Note 2 2 2 3" xfId="26700" xr:uid="{6C03D43E-D72C-4813-881D-F1A217526E54}"/>
    <cellStyle name="Note 2 2 2 3 2" xfId="26701" xr:uid="{9660BD56-B097-4153-B030-31279A28D777}"/>
    <cellStyle name="Note 2 2 2 3 2 2" xfId="26702" xr:uid="{C47D6FED-FA62-4D89-A400-5FC492387084}"/>
    <cellStyle name="Note 2 2 2 3 2 2 2" xfId="26703" xr:uid="{3261B858-AEFF-4320-A8DD-B09B86BD665F}"/>
    <cellStyle name="Note 2 2 2 3 2 2 2 2" xfId="26704" xr:uid="{5EBDCEC0-1CB2-4447-86C6-162FDDEB2E43}"/>
    <cellStyle name="Note 2 2 2 3 2 2 2 3" xfId="26705" xr:uid="{E8F9C8E1-31B2-4297-A27C-C480AE974739}"/>
    <cellStyle name="Note 2 2 2 3 2 2 3" xfId="26706" xr:uid="{A4FC0322-E808-4814-B414-44CC37541A9B}"/>
    <cellStyle name="Note 2 2 2 3 2 2 3 2" xfId="26707" xr:uid="{B057F83D-1143-49DE-A9B2-A02E7DA424F9}"/>
    <cellStyle name="Note 2 2 2 3 2 2 4" xfId="26708" xr:uid="{34A8E92F-7815-474C-873E-DB1984BFADF2}"/>
    <cellStyle name="Note 2 2 2 3 2 2 5" xfId="26709" xr:uid="{406CCC64-1BC3-407F-8AC1-92FA4D589FA7}"/>
    <cellStyle name="Note 2 2 2 3 2 3" xfId="26710" xr:uid="{BE11CF19-EC70-4660-9EFD-A084CEAF5591}"/>
    <cellStyle name="Note 2 2 2 3 2 3 2" xfId="26711" xr:uid="{346CB4AA-1FA5-465E-B372-0DEA112E2751}"/>
    <cellStyle name="Note 2 2 2 3 2 3 3" xfId="26712" xr:uid="{75A77CFF-C094-4027-AF5D-3B88D555EAF9}"/>
    <cellStyle name="Note 2 2 2 3 2 4" xfId="26713" xr:uid="{CA4EE54F-5040-4FF1-B013-ED3A8B21AF35}"/>
    <cellStyle name="Note 2 2 2 3 2 4 2" xfId="26714" xr:uid="{EE036686-596C-421D-8AAD-9B3464BC8475}"/>
    <cellStyle name="Note 2 2 2 3 2 5" xfId="26715" xr:uid="{115CF7C6-3780-4BEF-B13A-D1258D69AEC3}"/>
    <cellStyle name="Note 2 2 2 3 2 6" xfId="26716" xr:uid="{C72D94EC-AB77-4375-B9FB-8C224BEE409C}"/>
    <cellStyle name="Note 2 2 2 3 3" xfId="26717" xr:uid="{5A0D6752-C053-407E-AD71-37035BC97D9B}"/>
    <cellStyle name="Note 2 2 2 3 3 2" xfId="26718" xr:uid="{5ACE1A91-DD02-4EBD-AB32-F22B049B23BE}"/>
    <cellStyle name="Note 2 2 2 3 3 2 2" xfId="26719" xr:uid="{F68CD5B6-DD34-49B9-97D8-4491C41CE4A9}"/>
    <cellStyle name="Note 2 2 2 3 3 2 3" xfId="26720" xr:uid="{8B14560C-4C08-4902-822A-25AC12EA6E8D}"/>
    <cellStyle name="Note 2 2 2 3 3 3" xfId="26721" xr:uid="{A2CCBD4A-6D6D-4283-B971-177850F1252B}"/>
    <cellStyle name="Note 2 2 2 3 3 3 2" xfId="26722" xr:uid="{58DBBC2C-A242-45A1-8DAF-DF830CE5368B}"/>
    <cellStyle name="Note 2 2 2 3 3 4" xfId="26723" xr:uid="{76A961B8-DC06-4534-831B-21DCC41B6C4E}"/>
    <cellStyle name="Note 2 2 2 3 3 5" xfId="26724" xr:uid="{E409B792-74A3-4650-B17D-5A8FDF4996F5}"/>
    <cellStyle name="Note 2 2 2 3 4" xfId="26725" xr:uid="{7553B694-1F32-41D0-9D95-F271DA24CCB5}"/>
    <cellStyle name="Note 2 2 2 3 4 2" xfId="26726" xr:uid="{059FEAF5-74DB-40B3-8E3D-510BD018245E}"/>
    <cellStyle name="Note 2 2 2 3 4 3" xfId="26727" xr:uid="{48255853-7679-464D-B696-E73C91DC85FC}"/>
    <cellStyle name="Note 2 2 2 3 5" xfId="26728" xr:uid="{31548BE9-BA71-4418-B310-DCCF4DD51878}"/>
    <cellStyle name="Note 2 2 2 3 5 2" xfId="26729" xr:uid="{32FA6A6C-0ACB-496C-8C22-32B819622052}"/>
    <cellStyle name="Note 2 2 2 3 6" xfId="26730" xr:uid="{D065FA18-964D-4763-8D93-EE4DD4902120}"/>
    <cellStyle name="Note 2 2 2 3 7" xfId="26731" xr:uid="{2E8E506C-55D3-4A31-842D-575BF3389F70}"/>
    <cellStyle name="Note 2 2 2 4" xfId="26732" xr:uid="{85634816-5394-49FD-95EA-2E90C71D3375}"/>
    <cellStyle name="Note 2 2 2 4 2" xfId="26733" xr:uid="{0094677B-5DA3-4C2C-84DB-B4297A8F9EBF}"/>
    <cellStyle name="Note 2 2 2 4 2 2" xfId="26734" xr:uid="{428617DD-D271-4194-98E2-94B59BB4DF20}"/>
    <cellStyle name="Note 2 2 2 4 2 2 2" xfId="26735" xr:uid="{D63C7EA2-0DFD-4835-B31E-4EA27385D48E}"/>
    <cellStyle name="Note 2 2 2 4 2 2 3" xfId="26736" xr:uid="{AB7AC2E2-F394-4CB3-B236-B2F566C4F1F0}"/>
    <cellStyle name="Note 2 2 2 4 2 3" xfId="26737" xr:uid="{CE4EFFEB-9CC3-4746-8345-513A7FBACE49}"/>
    <cellStyle name="Note 2 2 2 4 2 3 2" xfId="26738" xr:uid="{E78F4D10-BA7D-4562-9C72-225C6F99DAD7}"/>
    <cellStyle name="Note 2 2 2 4 2 4" xfId="26739" xr:uid="{7A6B6F97-2805-4486-8D54-5C25639DB640}"/>
    <cellStyle name="Note 2 2 2 4 2 5" xfId="26740" xr:uid="{D9281B70-9B24-4137-8819-10116266107F}"/>
    <cellStyle name="Note 2 2 2 4 3" xfId="26741" xr:uid="{901BC906-7036-42A7-97DE-45DA395FFFB9}"/>
    <cellStyle name="Note 2 2 2 4 3 2" xfId="26742" xr:uid="{D68CA4D3-8E16-4AE8-AE84-1267EF043B46}"/>
    <cellStyle name="Note 2 2 2 4 3 3" xfId="26743" xr:uid="{AA0C6564-D76E-4BC1-8760-990BDAD6D044}"/>
    <cellStyle name="Note 2 2 2 4 4" xfId="26744" xr:uid="{129D08AB-1629-4498-BA89-3BE9D6956B06}"/>
    <cellStyle name="Note 2 2 2 4 4 2" xfId="26745" xr:uid="{CCF39ABA-C3C9-4B43-BA7B-4C41DE73F487}"/>
    <cellStyle name="Note 2 2 2 4 5" xfId="26746" xr:uid="{85D00623-7961-4009-8A15-A3F222DFE28B}"/>
    <cellStyle name="Note 2 2 2 4 6" xfId="26747" xr:uid="{400BBB65-8C3B-4755-AA61-487E8F2D4F7D}"/>
    <cellStyle name="Note 2 2 2 5" xfId="26748" xr:uid="{C9515DAA-4CEF-49A2-9B38-90DB55FE10AC}"/>
    <cellStyle name="Note 2 2 2 5 2" xfId="26749" xr:uid="{E1F808FB-5F24-4590-9588-6AD53BEA9CC3}"/>
    <cellStyle name="Note 2 2 2 5 2 2" xfId="26750" xr:uid="{D2B9494F-FBD2-4632-80F8-4617B90658CC}"/>
    <cellStyle name="Note 2 2 2 5 2 3" xfId="26751" xr:uid="{11D37429-029A-49AB-8385-B0989E037245}"/>
    <cellStyle name="Note 2 2 2 5 3" xfId="26752" xr:uid="{81A247E5-EE19-4804-972C-26621968F9FE}"/>
    <cellStyle name="Note 2 2 2 5 3 2" xfId="26753" xr:uid="{01494A1C-5B41-4B4A-ABC6-981CFFBC23A8}"/>
    <cellStyle name="Note 2 2 2 5 4" xfId="26754" xr:uid="{7F4EDA35-DBEF-4CC4-AF53-2225F9CB75F0}"/>
    <cellStyle name="Note 2 2 2 5 5" xfId="26755" xr:uid="{62F5C958-7179-423D-96C7-1DF80E1C0683}"/>
    <cellStyle name="Note 2 2 2 6" xfId="26756" xr:uid="{3774D354-E000-4528-80FF-FC1CDB533F9D}"/>
    <cellStyle name="Note 2 2 2 6 2" xfId="26757" xr:uid="{EB42CD1A-8467-409F-9920-20CEAF8FC86F}"/>
    <cellStyle name="Note 2 2 2 6 3" xfId="26758" xr:uid="{5D1DCEE2-B86E-489A-9E90-8CEF6DAFA716}"/>
    <cellStyle name="Note 2 2 2 7" xfId="26759" xr:uid="{79B040BB-16C7-4522-8397-6750FE1C1F4B}"/>
    <cellStyle name="Note 2 2 2 7 2" xfId="26760" xr:uid="{EB5B9D3D-F558-4A62-B8F9-E3C101BCF061}"/>
    <cellStyle name="Note 2 2 2 8" xfId="26761" xr:uid="{F8264ABD-862E-4822-AC8A-30D5C8F0467B}"/>
    <cellStyle name="Note 2 2 2 9" xfId="26762" xr:uid="{EDB22D03-31FC-4FD3-9757-295D20B5673B}"/>
    <cellStyle name="Note 2 2 3" xfId="26763" xr:uid="{72395CC9-673D-43E6-AEA5-CF2515B7EE25}"/>
    <cellStyle name="Note 2 2 3 2" xfId="26764" xr:uid="{9A0E0B46-0881-49D4-816B-BEBB4BE2988F}"/>
    <cellStyle name="Note 2 2 3 2 2" xfId="26765" xr:uid="{A889BB46-F5C6-481E-A6B6-846780A6102F}"/>
    <cellStyle name="Note 2 2 3 2 2 2" xfId="26766" xr:uid="{E1C9CD5E-A76F-430C-93C2-851955EA7C13}"/>
    <cellStyle name="Note 2 2 3 2 2 2 2" xfId="26767" xr:uid="{09AD02AE-E965-4119-99C7-245D6D61A591}"/>
    <cellStyle name="Note 2 2 3 2 2 2 2 2" xfId="26768" xr:uid="{572C00DF-A728-4420-A597-8DB6F878A57B}"/>
    <cellStyle name="Note 2 2 3 2 2 2 2 3" xfId="26769" xr:uid="{355C3FEB-8816-4BB5-B8A1-D12427726A16}"/>
    <cellStyle name="Note 2 2 3 2 2 2 3" xfId="26770" xr:uid="{AC9C603D-610B-4752-99FC-88CCACE651FA}"/>
    <cellStyle name="Note 2 2 3 2 2 2 3 2" xfId="26771" xr:uid="{98375C25-BC77-41D9-8550-024461332F68}"/>
    <cellStyle name="Note 2 2 3 2 2 2 4" xfId="26772" xr:uid="{D871EAB1-BFAB-4486-A099-BFE673F3EF83}"/>
    <cellStyle name="Note 2 2 3 2 2 2 5" xfId="26773" xr:uid="{977E162A-B9DF-419C-9E09-4A437A3463C7}"/>
    <cellStyle name="Note 2 2 3 2 2 3" xfId="26774" xr:uid="{E93E4BC7-2138-4D4F-A2ED-473871B4231F}"/>
    <cellStyle name="Note 2 2 3 2 2 3 2" xfId="26775" xr:uid="{B3AB8360-6F01-4552-A830-95881CCA2F2A}"/>
    <cellStyle name="Note 2 2 3 2 2 3 3" xfId="26776" xr:uid="{58AAF249-C0BC-4330-ADAE-B25A5C349FA1}"/>
    <cellStyle name="Note 2 2 3 2 2 4" xfId="26777" xr:uid="{C7BD05CC-D6CD-4F0E-8E9C-96DE66F73274}"/>
    <cellStyle name="Note 2 2 3 2 2 4 2" xfId="26778" xr:uid="{C66D2116-EC97-480C-B1A9-33A6DC0412C1}"/>
    <cellStyle name="Note 2 2 3 2 2 5" xfId="26779" xr:uid="{9A9B8E03-BA72-4136-BE10-0B85D1907A2E}"/>
    <cellStyle name="Note 2 2 3 2 2 6" xfId="26780" xr:uid="{8200BD07-45B2-4E61-AE14-0966F7CE16F9}"/>
    <cellStyle name="Note 2 2 3 2 3" xfId="26781" xr:uid="{F1FCDAE8-AC66-4ECF-AED9-1E1ED8366019}"/>
    <cellStyle name="Note 2 2 3 2 3 2" xfId="26782" xr:uid="{4EF3AC28-13EF-4ED0-8092-71D6884FBC56}"/>
    <cellStyle name="Note 2 2 3 2 3 2 2" xfId="26783" xr:uid="{68E7ADF9-E540-4481-AF1D-FC9E71DE948D}"/>
    <cellStyle name="Note 2 2 3 2 3 2 3" xfId="26784" xr:uid="{1B5B0022-07CA-4E82-A21E-D989DB28D7B3}"/>
    <cellStyle name="Note 2 2 3 2 3 3" xfId="26785" xr:uid="{7B935F98-8078-4E11-9F9D-0C80208517A2}"/>
    <cellStyle name="Note 2 2 3 2 3 3 2" xfId="26786" xr:uid="{093AA898-1457-4AE5-9DCA-CF8BE1F9BF4F}"/>
    <cellStyle name="Note 2 2 3 2 3 4" xfId="26787" xr:uid="{1AEF0E41-E605-4F56-8871-3F12CE017CA8}"/>
    <cellStyle name="Note 2 2 3 2 3 5" xfId="26788" xr:uid="{77FEA9C3-A054-46EB-A578-1B984A3A8DAD}"/>
    <cellStyle name="Note 2 2 3 2 4" xfId="26789" xr:uid="{D8DD81DC-CBBF-400F-99CC-37381EDED596}"/>
    <cellStyle name="Note 2 2 3 2 4 2" xfId="26790" xr:uid="{3471947F-D8BC-41AC-9BAF-AC67A476A203}"/>
    <cellStyle name="Note 2 2 3 2 4 3" xfId="26791" xr:uid="{89159ABE-D4F8-49A7-B56A-D64A50C01D44}"/>
    <cellStyle name="Note 2 2 3 2 5" xfId="26792" xr:uid="{199E6BBE-34DA-47CE-9681-9C111BDD751B}"/>
    <cellStyle name="Note 2 2 3 2 5 2" xfId="26793" xr:uid="{3B5EE880-F97E-4024-8782-E403C10E8162}"/>
    <cellStyle name="Note 2 2 3 2 6" xfId="26794" xr:uid="{6CEDC19D-84E5-40F0-B83B-25F8E142D494}"/>
    <cellStyle name="Note 2 2 3 2 7" xfId="26795" xr:uid="{0B005466-3ABD-4D10-B852-52C2A60B9845}"/>
    <cellStyle name="Note 2 2 3 3" xfId="26796" xr:uid="{AA84929D-2D30-411A-9E0D-227D419AA599}"/>
    <cellStyle name="Note 2 2 3 3 2" xfId="26797" xr:uid="{884929A4-C437-4A36-BB8F-AC6155390FFF}"/>
    <cellStyle name="Note 2 2 3 3 2 2" xfId="26798" xr:uid="{4B516601-FDF9-45EB-BBE2-959442269DB0}"/>
    <cellStyle name="Note 2 2 3 3 2 2 2" xfId="26799" xr:uid="{B8E3A0CF-4938-4FBE-B1E4-9C53DC4BC120}"/>
    <cellStyle name="Note 2 2 3 3 2 2 2 2" xfId="26800" xr:uid="{05E451EC-B03E-46D5-8FC0-31C3F3DAB325}"/>
    <cellStyle name="Note 2 2 3 3 2 2 2 3" xfId="26801" xr:uid="{DEED42CC-1DAB-4E6A-A73B-BB430827B5D7}"/>
    <cellStyle name="Note 2 2 3 3 2 2 3" xfId="26802" xr:uid="{AC68ABE0-EA0F-432C-9573-2BD025A68E56}"/>
    <cellStyle name="Note 2 2 3 3 2 2 3 2" xfId="26803" xr:uid="{B023F031-D4AD-48BF-B0D5-DE12049EE20E}"/>
    <cellStyle name="Note 2 2 3 3 2 2 4" xfId="26804" xr:uid="{E23E0F45-622A-4A26-9A9D-089E6F0E5A0F}"/>
    <cellStyle name="Note 2 2 3 3 2 2 5" xfId="26805" xr:uid="{6F4FD1AF-2B5D-49E9-9621-D0A82E38D172}"/>
    <cellStyle name="Note 2 2 3 3 2 3" xfId="26806" xr:uid="{A57FAD36-87AB-4875-B73F-3D47991F4C23}"/>
    <cellStyle name="Note 2 2 3 3 2 3 2" xfId="26807" xr:uid="{9910D275-5266-4051-BB68-0CA8AD37AF6D}"/>
    <cellStyle name="Note 2 2 3 3 2 3 3" xfId="26808" xr:uid="{BDCA20EA-85B0-4225-9C8C-EF3D47522448}"/>
    <cellStyle name="Note 2 2 3 3 2 4" xfId="26809" xr:uid="{D8E0B05A-F8DC-4352-8151-91B4F2A983E8}"/>
    <cellStyle name="Note 2 2 3 3 2 4 2" xfId="26810" xr:uid="{212BB6D4-6729-4216-97DB-658489133A95}"/>
    <cellStyle name="Note 2 2 3 3 2 5" xfId="26811" xr:uid="{23C440C5-011E-4C52-AF71-A77091109A34}"/>
    <cellStyle name="Note 2 2 3 3 2 6" xfId="26812" xr:uid="{1412A2B0-18F5-4368-BE23-7F676B49C068}"/>
    <cellStyle name="Note 2 2 3 3 3" xfId="26813" xr:uid="{0C380F79-7062-4510-A8F5-813104953337}"/>
    <cellStyle name="Note 2 2 3 3 3 2" xfId="26814" xr:uid="{84784455-8978-4686-A4F1-D2972D5154D2}"/>
    <cellStyle name="Note 2 2 3 3 3 2 2" xfId="26815" xr:uid="{B39D37EE-5908-433D-9A58-342F2A3BBD75}"/>
    <cellStyle name="Note 2 2 3 3 3 2 3" xfId="26816" xr:uid="{E2252D81-12E1-4229-9604-43ED7DB5BCB3}"/>
    <cellStyle name="Note 2 2 3 3 3 3" xfId="26817" xr:uid="{D4AB44C7-4C65-47F2-97B8-08D3DC8C39F0}"/>
    <cellStyle name="Note 2 2 3 3 3 3 2" xfId="26818" xr:uid="{79E241B5-1C5E-4F31-B42E-C1DDFD0BFF2C}"/>
    <cellStyle name="Note 2 2 3 3 3 4" xfId="26819" xr:uid="{DA885364-37C6-4F5B-B48B-9C70C2E5AF59}"/>
    <cellStyle name="Note 2 2 3 3 3 5" xfId="26820" xr:uid="{7B038724-2A34-496E-A704-A4D0E08C1C78}"/>
    <cellStyle name="Note 2 2 3 3 4" xfId="26821" xr:uid="{042833B3-740B-49FA-A8B5-42DBC4E5EDD4}"/>
    <cellStyle name="Note 2 2 3 3 4 2" xfId="26822" xr:uid="{1A4B0811-D127-4BBD-8DEA-E80E30702709}"/>
    <cellStyle name="Note 2 2 3 3 4 3" xfId="26823" xr:uid="{57320EEF-8383-47CB-BFC8-C0A10CA1D027}"/>
    <cellStyle name="Note 2 2 3 3 5" xfId="26824" xr:uid="{5458DA02-5C58-4432-88E9-FDDC12CC198F}"/>
    <cellStyle name="Note 2 2 3 3 5 2" xfId="26825" xr:uid="{2A5E7B8D-D7DD-49EA-B5CC-324A4CA4DBF5}"/>
    <cellStyle name="Note 2 2 3 3 6" xfId="26826" xr:uid="{D74D9187-A254-4C86-BBA5-FC1954D29B4F}"/>
    <cellStyle name="Note 2 2 3 3 7" xfId="26827" xr:uid="{9B28B78D-DDE8-4B30-BE43-5CBB5FD96B0B}"/>
    <cellStyle name="Note 2 2 3 4" xfId="26828" xr:uid="{5CB63560-0C38-4B19-AE06-0BED13FCACDE}"/>
    <cellStyle name="Note 2 2 3 4 2" xfId="26829" xr:uid="{0177ED1F-37D1-4E65-908B-A19B82C2EF11}"/>
    <cellStyle name="Note 2 2 3 4 2 2" xfId="26830" xr:uid="{889E4BD9-6166-49E6-A862-2F6C17E3B5EE}"/>
    <cellStyle name="Note 2 2 3 4 2 2 2" xfId="26831" xr:uid="{3CC6D884-654D-41D4-8B34-E0771BB8CB7B}"/>
    <cellStyle name="Note 2 2 3 4 2 2 3" xfId="26832" xr:uid="{2C705162-7706-45E0-8971-0E8E220C30B9}"/>
    <cellStyle name="Note 2 2 3 4 2 3" xfId="26833" xr:uid="{29025D39-FC6E-4312-B8A4-7A5AEE44A4C0}"/>
    <cellStyle name="Note 2 2 3 4 2 3 2" xfId="26834" xr:uid="{8BE88765-56C7-4C88-A2D1-F04D28350983}"/>
    <cellStyle name="Note 2 2 3 4 2 4" xfId="26835" xr:uid="{4BA4602C-498C-4441-8BDD-A1D8E74A006C}"/>
    <cellStyle name="Note 2 2 3 4 2 5" xfId="26836" xr:uid="{F4799D4C-AF64-4FE0-A5CC-DE5BFEF7D3B3}"/>
    <cellStyle name="Note 2 2 3 4 3" xfId="26837" xr:uid="{127C8656-9EF0-4D79-B9C8-98B7D9561F64}"/>
    <cellStyle name="Note 2 2 3 4 3 2" xfId="26838" xr:uid="{3E120EC0-C0A7-44DB-B887-9098016E72AF}"/>
    <cellStyle name="Note 2 2 3 4 3 3" xfId="26839" xr:uid="{E542916B-073D-40BB-A4D3-93A38DE881BA}"/>
    <cellStyle name="Note 2 2 3 4 4" xfId="26840" xr:uid="{0D918B8B-198E-47EA-9068-62F325895BA2}"/>
    <cellStyle name="Note 2 2 3 4 4 2" xfId="26841" xr:uid="{B5267CCA-BCDF-4EC7-84B4-19FD0138F1FC}"/>
    <cellStyle name="Note 2 2 3 4 5" xfId="26842" xr:uid="{52AB4A73-2C55-4B89-B214-82379987E6D5}"/>
    <cellStyle name="Note 2 2 3 4 6" xfId="26843" xr:uid="{1BAA09F8-974F-4705-A748-8B7C5E386A85}"/>
    <cellStyle name="Note 2 2 3 5" xfId="26844" xr:uid="{951D3DBE-1A96-46FA-90D5-BC9195B88701}"/>
    <cellStyle name="Note 2 2 3 5 2" xfId="26845" xr:uid="{A6C1BB8F-B1D3-4A4A-B899-671C7676DDC1}"/>
    <cellStyle name="Note 2 2 3 5 2 2" xfId="26846" xr:uid="{15CC4E77-E2F6-4851-A836-284F4AC0E765}"/>
    <cellStyle name="Note 2 2 3 5 2 3" xfId="26847" xr:uid="{1860858B-432F-43B0-9D0C-92C5E014204E}"/>
    <cellStyle name="Note 2 2 3 5 3" xfId="26848" xr:uid="{BACD1B78-0046-4482-9AD3-EFE4270F7AF2}"/>
    <cellStyle name="Note 2 2 3 5 3 2" xfId="26849" xr:uid="{FD1217D9-58E4-4126-B6F3-858CA7A03CA6}"/>
    <cellStyle name="Note 2 2 3 5 4" xfId="26850" xr:uid="{D5E1D3EE-3035-4B4C-A476-31151E6FEE8D}"/>
    <cellStyle name="Note 2 2 3 5 5" xfId="26851" xr:uid="{16F5DAF5-0931-40AC-883B-9B310365EDC6}"/>
    <cellStyle name="Note 2 2 3 6" xfId="26852" xr:uid="{1FD956E9-0FAD-4330-A8CA-2C927E2DC5B9}"/>
    <cellStyle name="Note 2 2 3 6 2" xfId="26853" xr:uid="{A6468B0E-68B4-4E98-BF05-12075009ED41}"/>
    <cellStyle name="Note 2 2 3 6 3" xfId="26854" xr:uid="{A4945C0B-5B8B-4935-8FE2-6A0709A57215}"/>
    <cellStyle name="Note 2 2 3 7" xfId="26855" xr:uid="{D077639B-F7A6-4BF1-AF49-E4310214D2E0}"/>
    <cellStyle name="Note 2 2 3 7 2" xfId="26856" xr:uid="{C939CFAF-02F2-4D11-BED7-C182D8C2EF64}"/>
    <cellStyle name="Note 2 2 3 8" xfId="26857" xr:uid="{DF646C63-9B6B-4637-8658-69540F30AA01}"/>
    <cellStyle name="Note 2 2 3 9" xfId="26858" xr:uid="{2BCEAFA5-ADC2-41B9-9D8C-BAF9E80D4721}"/>
    <cellStyle name="Note 2 2 4" xfId="26859" xr:uid="{0F09A381-79A0-46C4-A6F5-43BCFB45FC70}"/>
    <cellStyle name="Note 2 2 4 2" xfId="26860" xr:uid="{CC9DDE27-1824-4B32-BA95-F2426FB8F539}"/>
    <cellStyle name="Note 2 2 4 2 2" xfId="26861" xr:uid="{39197569-D0E2-4B73-BABC-89D2823BE311}"/>
    <cellStyle name="Note 2 2 4 2 2 2" xfId="26862" xr:uid="{354FE00E-879A-4D9E-9FB1-ABC6FF074674}"/>
    <cellStyle name="Note 2 2 4 2 2 2 2" xfId="26863" xr:uid="{2E5EE107-6C1F-4913-9FFC-C14A9FF892D9}"/>
    <cellStyle name="Note 2 2 4 2 2 2 3" xfId="26864" xr:uid="{ADA08221-25A9-45E6-81E9-FBD729042BD1}"/>
    <cellStyle name="Note 2 2 4 2 2 3" xfId="26865" xr:uid="{854A73D9-3FD2-4CC4-B13D-66C8D19AA3B3}"/>
    <cellStyle name="Note 2 2 4 2 2 3 2" xfId="26866" xr:uid="{EACA11D3-6B45-49D3-9E35-4DAC1958D591}"/>
    <cellStyle name="Note 2 2 4 2 2 4" xfId="26867" xr:uid="{478DEF39-0E8C-475F-96F9-B2EEEC699DB4}"/>
    <cellStyle name="Note 2 2 4 2 2 5" xfId="26868" xr:uid="{4CBA15F1-D229-4ACF-A812-8E83A7F4CE55}"/>
    <cellStyle name="Note 2 2 4 2 3" xfId="26869" xr:uid="{BDFF53EF-B3B2-4C69-BC68-C5978027F069}"/>
    <cellStyle name="Note 2 2 4 2 3 2" xfId="26870" xr:uid="{62EFF0FE-78BE-45CE-9B59-808131FE0A13}"/>
    <cellStyle name="Note 2 2 4 2 3 3" xfId="26871" xr:uid="{35C14BAB-E2A8-4940-8ED6-700C5D405E8D}"/>
    <cellStyle name="Note 2 2 4 2 4" xfId="26872" xr:uid="{52B50B6C-D494-4871-9E12-CFC51B6982DD}"/>
    <cellStyle name="Note 2 2 4 2 4 2" xfId="26873" xr:uid="{36653433-1CF5-4E46-B236-81BBDD5AA8BC}"/>
    <cellStyle name="Note 2 2 4 2 5" xfId="26874" xr:uid="{3048B271-940B-4B53-916F-3EC5C2C8CC17}"/>
    <cellStyle name="Note 2 2 4 2 6" xfId="26875" xr:uid="{EFAEE938-5A10-427C-8455-B35165EF0ABA}"/>
    <cellStyle name="Note 2 2 4 3" xfId="26876" xr:uid="{5740A875-45AD-4BF9-A460-9EBF2D3F8646}"/>
    <cellStyle name="Note 2 2 4 3 2" xfId="26877" xr:uid="{89D4613F-00AA-456A-A815-CA471B606CAE}"/>
    <cellStyle name="Note 2 2 4 3 2 2" xfId="26878" xr:uid="{EF1AC4AF-AD10-4774-8EFE-C8F1BFED5795}"/>
    <cellStyle name="Note 2 2 4 3 2 3" xfId="26879" xr:uid="{4D128417-4BC2-4E5B-AE4D-1532A1BC607E}"/>
    <cellStyle name="Note 2 2 4 3 3" xfId="26880" xr:uid="{3FA6DD1D-4C85-4C98-A3FA-584B56C1D5EA}"/>
    <cellStyle name="Note 2 2 4 3 3 2" xfId="26881" xr:uid="{860EFF0C-917A-47A5-A463-41DE4D73328F}"/>
    <cellStyle name="Note 2 2 4 3 4" xfId="26882" xr:uid="{DCB039C5-73F9-4647-B6F5-FFEAC55C110A}"/>
    <cellStyle name="Note 2 2 4 3 5" xfId="26883" xr:uid="{66E785B0-3C28-4EE7-A117-05848A658492}"/>
    <cellStyle name="Note 2 2 4 4" xfId="26884" xr:uid="{18341DA2-94B1-448A-82AE-58C0638E404D}"/>
    <cellStyle name="Note 2 2 4 4 2" xfId="26885" xr:uid="{3EC445E5-956E-4EFB-AE39-76766EDC37BA}"/>
    <cellStyle name="Note 2 2 4 4 3" xfId="26886" xr:uid="{386C5AB1-2FB1-4445-829D-5AE969608CC4}"/>
    <cellStyle name="Note 2 2 4 5" xfId="26887" xr:uid="{AB15D9A5-A797-4A83-991D-2BD507689B88}"/>
    <cellStyle name="Note 2 2 4 5 2" xfId="26888" xr:uid="{A1667C89-A00D-4A62-9735-7011FB4FA598}"/>
    <cellStyle name="Note 2 2 4 6" xfId="26889" xr:uid="{E77F09BB-AD26-43A6-9F0B-84B8BB47BCF9}"/>
    <cellStyle name="Note 2 2 4 7" xfId="26890" xr:uid="{A9371F49-141C-405E-BD98-064D2226BA8C}"/>
    <cellStyle name="Note 2 2 5" xfId="26891" xr:uid="{519D3569-58ED-4380-B031-446FCB3C99C3}"/>
    <cellStyle name="Note 2 2 5 2" xfId="26892" xr:uid="{5298A131-1C1A-432A-99D0-5BBA33EB81D6}"/>
    <cellStyle name="Note 2 2 5 2 2" xfId="26893" xr:uid="{A5EE0AA8-231F-42E3-B6EF-3ADDC854FC8A}"/>
    <cellStyle name="Note 2 2 5 2 2 2" xfId="26894" xr:uid="{9F20E6D4-B74B-4B37-8785-D919B4E6B597}"/>
    <cellStyle name="Note 2 2 5 2 2 3" xfId="26895" xr:uid="{1AA034BE-FCFF-45AA-A928-9B5A6EBF6D63}"/>
    <cellStyle name="Note 2 2 5 2 3" xfId="26896" xr:uid="{DA230879-01F5-4919-BAC6-9C453D6B1348}"/>
    <cellStyle name="Note 2 2 5 2 3 2" xfId="26897" xr:uid="{264D042E-5ED7-4A78-AF76-D41418C96762}"/>
    <cellStyle name="Note 2 2 5 2 4" xfId="26898" xr:uid="{55A53368-D30B-49EE-BC35-C42570AD8A95}"/>
    <cellStyle name="Note 2 2 5 2 5" xfId="26899" xr:uid="{A50B5650-FD3C-4CE1-AD83-48F3BE71123C}"/>
    <cellStyle name="Note 2 2 5 3" xfId="26900" xr:uid="{FC087C48-4B38-498C-8B07-4F527ACEB302}"/>
    <cellStyle name="Note 2 2 5 3 2" xfId="26901" xr:uid="{E51C102F-3D32-4B8F-849F-E7A02B88268A}"/>
    <cellStyle name="Note 2 2 5 3 3" xfId="26902" xr:uid="{1ED7F50B-8412-4AD4-9F48-16DAE5C2E123}"/>
    <cellStyle name="Note 2 2 5 4" xfId="26903" xr:uid="{EA75418D-93D1-47BD-B298-F8BAF68C6D59}"/>
    <cellStyle name="Note 2 2 5 4 2" xfId="26904" xr:uid="{CFCF9A1B-5A61-48A8-AFD4-51150C155168}"/>
    <cellStyle name="Note 2 2 5 5" xfId="26905" xr:uid="{8960CBB9-79AE-4D27-B81A-520E8599EED9}"/>
    <cellStyle name="Note 2 2 5 6" xfId="26906" xr:uid="{2F8FA98A-50B2-4276-9EB6-9FE43A1E767D}"/>
    <cellStyle name="Note 2 2 6" xfId="26907" xr:uid="{53ACC28A-3A02-4F27-BBA0-3228EFFC26CE}"/>
    <cellStyle name="Note 2 2 6 2" xfId="26908" xr:uid="{9BF7FF11-6465-446C-97CE-7EEB0C955CF1}"/>
    <cellStyle name="Note 2 2 6 2 2" xfId="26909" xr:uid="{37F05876-6F80-4FD0-8AE0-DF16D52EBF47}"/>
    <cellStyle name="Note 2 2 6 2 3" xfId="26910" xr:uid="{587E243B-A854-47A1-8786-DDAB9F50911B}"/>
    <cellStyle name="Note 2 2 6 3" xfId="26911" xr:uid="{CEDB50B3-01C2-40A4-9FC7-D38CD9308F89}"/>
    <cellStyle name="Note 2 2 6 3 2" xfId="26912" xr:uid="{C059D031-647A-4C0E-B79E-C65CCBDBD68F}"/>
    <cellStyle name="Note 2 2 6 4" xfId="26913" xr:uid="{4BFA4806-2F28-4EF9-9ED7-C44393204993}"/>
    <cellStyle name="Note 2 2 6 5" xfId="26914" xr:uid="{21BF3DD9-DF53-457E-89AE-768665C55138}"/>
    <cellStyle name="Note 2 2 7" xfId="26915" xr:uid="{5DFD9AE7-7752-4C99-BD08-E74D4BE32521}"/>
    <cellStyle name="Note 2 2 7 2" xfId="26916" xr:uid="{23D3B962-8188-4028-8DAA-E8D7716C558F}"/>
    <cellStyle name="Note 2 2 8" xfId="26917" xr:uid="{1D77A725-C070-4F8B-864C-EF02CA75BC6E}"/>
    <cellStyle name="Note 2 3" xfId="26918" xr:uid="{910A6464-8B65-4D4E-A812-6FCE9A96B516}"/>
    <cellStyle name="Note 2 3 2" xfId="26919" xr:uid="{2C897871-E392-4AD2-8E0A-3B0BD395A42F}"/>
    <cellStyle name="Note 2 3 2 2" xfId="26920" xr:uid="{990C2979-8463-4885-9CC8-F1FF925BEFE6}"/>
    <cellStyle name="Note 2 3 2 2 2" xfId="26921" xr:uid="{324D5BE2-0F3A-4913-8CF9-556CD245F404}"/>
    <cellStyle name="Note 2 3 2 2 2 2" xfId="26922" xr:uid="{090FA847-788F-48D5-BD3D-30C5A109746C}"/>
    <cellStyle name="Note 2 3 2 2 2 2 2" xfId="26923" xr:uid="{A9271CE1-979D-45F1-B69C-39C871E099B4}"/>
    <cellStyle name="Note 2 3 2 2 2 2 2 2" xfId="26924" xr:uid="{7942F9CD-6AD9-49DF-849B-DB78CE79F509}"/>
    <cellStyle name="Note 2 3 2 2 2 2 2 3" xfId="26925" xr:uid="{ABAA2AE0-C86B-4401-8BFB-A1F6F3E5EE71}"/>
    <cellStyle name="Note 2 3 2 2 2 2 3" xfId="26926" xr:uid="{0D3F14C5-95C7-4987-B07B-F9573FBDA3B2}"/>
    <cellStyle name="Note 2 3 2 2 2 2 3 2" xfId="26927" xr:uid="{3E81B0D8-82F3-4EE3-B6F5-B3BB0DC0EB1D}"/>
    <cellStyle name="Note 2 3 2 2 2 2 4" xfId="26928" xr:uid="{AEAFA944-A4F2-46AE-8E01-8999F06C4BE8}"/>
    <cellStyle name="Note 2 3 2 2 2 2 5" xfId="26929" xr:uid="{CD9FA100-5288-41DD-B998-AFF57401E76B}"/>
    <cellStyle name="Note 2 3 2 2 2 3" xfId="26930" xr:uid="{94C57CD8-F025-4EAE-909A-EDA34816B83B}"/>
    <cellStyle name="Note 2 3 2 2 2 3 2" xfId="26931" xr:uid="{35DAC3FF-3C82-49E3-822A-4DF4B4652635}"/>
    <cellStyle name="Note 2 3 2 2 2 3 3" xfId="26932" xr:uid="{932818AD-F527-4FDC-8772-1424FBAB9845}"/>
    <cellStyle name="Note 2 3 2 2 2 4" xfId="26933" xr:uid="{3AB81C91-1970-4004-B277-9828EB0D23CC}"/>
    <cellStyle name="Note 2 3 2 2 2 4 2" xfId="26934" xr:uid="{54382F33-3F8F-4318-AA24-3FB57A917A65}"/>
    <cellStyle name="Note 2 3 2 2 2 5" xfId="26935" xr:uid="{DDECCC19-EB53-41AF-BBA6-103AABE4E6CD}"/>
    <cellStyle name="Note 2 3 2 2 2 6" xfId="26936" xr:uid="{B49C2FE8-C465-43CD-AEEA-8AA713321790}"/>
    <cellStyle name="Note 2 3 2 2 3" xfId="26937" xr:uid="{B20926CA-076B-4F5B-A610-4A1B86A42FB2}"/>
    <cellStyle name="Note 2 3 2 2 3 2" xfId="26938" xr:uid="{0B7A3385-AF90-4E70-B700-CA733510ADE1}"/>
    <cellStyle name="Note 2 3 2 2 3 2 2" xfId="26939" xr:uid="{C21ADA1C-AD0A-4508-8EF9-C0699C599EE6}"/>
    <cellStyle name="Note 2 3 2 2 3 2 3" xfId="26940" xr:uid="{39469E0B-BF25-4B22-9621-122F4E4E9225}"/>
    <cellStyle name="Note 2 3 2 2 3 3" xfId="26941" xr:uid="{AE532C72-CBE5-44F8-B478-9D0B2C72CBEF}"/>
    <cellStyle name="Note 2 3 2 2 3 3 2" xfId="26942" xr:uid="{2A9F3C30-60F8-45CF-9C80-272327605F12}"/>
    <cellStyle name="Note 2 3 2 2 3 4" xfId="26943" xr:uid="{DB461290-6C80-4771-BCBA-A54835297A95}"/>
    <cellStyle name="Note 2 3 2 2 3 5" xfId="26944" xr:uid="{6EAAD8AE-A9A2-4DF6-AF4A-16C4A5212FFF}"/>
    <cellStyle name="Note 2 3 2 2 4" xfId="26945" xr:uid="{27EDC524-9EF7-456F-B4F8-72A7208C54A6}"/>
    <cellStyle name="Note 2 3 2 2 4 2" xfId="26946" xr:uid="{A83838CE-2ECD-4A31-8BCC-88F8BA54CA00}"/>
    <cellStyle name="Note 2 3 2 2 4 3" xfId="26947" xr:uid="{0177C587-180D-4F5E-B499-841220A7BA76}"/>
    <cellStyle name="Note 2 3 2 2 5" xfId="26948" xr:uid="{446A1715-9008-40B9-BB28-C4A34BE8B4EA}"/>
    <cellStyle name="Note 2 3 2 2 5 2" xfId="26949" xr:uid="{D8C400AC-9F2A-4C33-992C-4CE2419DF79E}"/>
    <cellStyle name="Note 2 3 2 2 6" xfId="26950" xr:uid="{0DCBC8CC-4E6F-4C6D-AF1F-9A9B9FCE7F06}"/>
    <cellStyle name="Note 2 3 2 2 7" xfId="26951" xr:uid="{4E09698B-6865-4C8B-A27F-AFA91BFD33B1}"/>
    <cellStyle name="Note 2 3 2 3" xfId="26952" xr:uid="{4C87F207-DA1D-4684-BAC9-5454F9496797}"/>
    <cellStyle name="Note 2 3 2 3 2" xfId="26953" xr:uid="{225573DA-1242-428A-AF38-F1C6261F1A15}"/>
    <cellStyle name="Note 2 3 2 3 2 2" xfId="26954" xr:uid="{C0D872FC-2925-4039-B972-09B785A26DE1}"/>
    <cellStyle name="Note 2 3 2 3 2 2 2" xfId="26955" xr:uid="{FAF54272-72CA-4BA3-AB4B-40916392EE13}"/>
    <cellStyle name="Note 2 3 2 3 2 2 2 2" xfId="26956" xr:uid="{66820720-4B28-424C-ABE2-CCB114148024}"/>
    <cellStyle name="Note 2 3 2 3 2 2 2 3" xfId="26957" xr:uid="{330F7301-E0B7-4ED0-832D-922A0A8AB65B}"/>
    <cellStyle name="Note 2 3 2 3 2 2 3" xfId="26958" xr:uid="{7A9582BF-57C0-4ACB-AE02-47B85A81BB13}"/>
    <cellStyle name="Note 2 3 2 3 2 2 3 2" xfId="26959" xr:uid="{66C6F02B-E9E1-4DAC-BA44-A58781421D9D}"/>
    <cellStyle name="Note 2 3 2 3 2 2 4" xfId="26960" xr:uid="{72C859EF-4440-4A49-8208-AFF4BD4D6E7D}"/>
    <cellStyle name="Note 2 3 2 3 2 2 5" xfId="26961" xr:uid="{CF5F7213-8580-4B23-922B-2CC9CD4BE90B}"/>
    <cellStyle name="Note 2 3 2 3 2 3" xfId="26962" xr:uid="{1D818849-1382-4D48-864D-E4819D9DA077}"/>
    <cellStyle name="Note 2 3 2 3 2 3 2" xfId="26963" xr:uid="{16BAC6DF-CBC1-4551-B46C-1CBFF2C52A77}"/>
    <cellStyle name="Note 2 3 2 3 2 3 3" xfId="26964" xr:uid="{039A742B-92F3-4223-A1D0-D623B61E6819}"/>
    <cellStyle name="Note 2 3 2 3 2 4" xfId="26965" xr:uid="{191626DF-7043-4C41-9AEE-0062F808AAC7}"/>
    <cellStyle name="Note 2 3 2 3 2 4 2" xfId="26966" xr:uid="{1CF802F9-4913-4C35-9D35-0F268C32DF03}"/>
    <cellStyle name="Note 2 3 2 3 2 5" xfId="26967" xr:uid="{F2CD37C6-8150-4D1A-A66B-E59E9D49CF74}"/>
    <cellStyle name="Note 2 3 2 3 2 6" xfId="26968" xr:uid="{74126140-C21F-40F7-B1F4-3DBB16E2154C}"/>
    <cellStyle name="Note 2 3 2 3 3" xfId="26969" xr:uid="{2B2D0249-4FE4-431C-8D8A-066C733D625D}"/>
    <cellStyle name="Note 2 3 2 3 3 2" xfId="26970" xr:uid="{21C73F9D-FC38-413A-8EE4-F883D2B80296}"/>
    <cellStyle name="Note 2 3 2 3 3 2 2" xfId="26971" xr:uid="{EF8BB857-5DD3-4D59-A86B-98A0CED0B15C}"/>
    <cellStyle name="Note 2 3 2 3 3 2 3" xfId="26972" xr:uid="{BCADA104-F5B6-4A11-81DE-62CB7A2F4B11}"/>
    <cellStyle name="Note 2 3 2 3 3 3" xfId="26973" xr:uid="{5CF435E0-5BCD-46FD-97E5-61D76F9908E9}"/>
    <cellStyle name="Note 2 3 2 3 3 3 2" xfId="26974" xr:uid="{3D3CD331-519C-4F64-890A-9DD41DABF8F9}"/>
    <cellStyle name="Note 2 3 2 3 3 4" xfId="26975" xr:uid="{7887C428-7025-4173-B585-FF1C520417B9}"/>
    <cellStyle name="Note 2 3 2 3 3 5" xfId="26976" xr:uid="{CBB94242-3404-4C8B-A8C8-2F941AAE7990}"/>
    <cellStyle name="Note 2 3 2 3 4" xfId="26977" xr:uid="{B341F199-42AB-48F5-BF1F-14FB416FD375}"/>
    <cellStyle name="Note 2 3 2 3 4 2" xfId="26978" xr:uid="{FAD3EACA-8A6B-4C6A-B604-1DBC37C0C809}"/>
    <cellStyle name="Note 2 3 2 3 4 3" xfId="26979" xr:uid="{2E4D2954-8DB3-4E83-A70A-24224942F9B1}"/>
    <cellStyle name="Note 2 3 2 3 5" xfId="26980" xr:uid="{26B9CF0F-9343-46E6-B6E6-304F743B4C76}"/>
    <cellStyle name="Note 2 3 2 3 5 2" xfId="26981" xr:uid="{ECAF7667-9ABE-4809-BB99-D17E1C32F788}"/>
    <cellStyle name="Note 2 3 2 3 6" xfId="26982" xr:uid="{7999E8A5-FC65-459C-9541-9AE2377AE154}"/>
    <cellStyle name="Note 2 3 2 3 7" xfId="26983" xr:uid="{43C65BF3-C154-4106-8F18-E8F61BF01595}"/>
    <cellStyle name="Note 2 3 2 4" xfId="26984" xr:uid="{F02AE2CE-5714-4A27-9F33-487A9C350301}"/>
    <cellStyle name="Note 2 3 2 4 2" xfId="26985" xr:uid="{C3416D60-0D57-4094-9D24-DED6E2F1E8FB}"/>
    <cellStyle name="Note 2 3 2 4 2 2" xfId="26986" xr:uid="{6C863A9B-4474-40AF-B81A-88124CD7D064}"/>
    <cellStyle name="Note 2 3 2 4 2 2 2" xfId="26987" xr:uid="{B8F82EEB-4CFA-435F-84DB-DC7E9CC8B4C0}"/>
    <cellStyle name="Note 2 3 2 4 2 2 3" xfId="26988" xr:uid="{72E7B913-D01E-4C0D-9A8B-0899E8AD77F2}"/>
    <cellStyle name="Note 2 3 2 4 2 3" xfId="26989" xr:uid="{81F6714D-6CF9-471D-A00B-F716989F0116}"/>
    <cellStyle name="Note 2 3 2 4 2 3 2" xfId="26990" xr:uid="{C625E4FC-61FC-488B-AE69-884B38460650}"/>
    <cellStyle name="Note 2 3 2 4 2 4" xfId="26991" xr:uid="{E8E16941-F5FD-46B2-BDB4-C420DF07D5AA}"/>
    <cellStyle name="Note 2 3 2 4 2 5" xfId="26992" xr:uid="{5B3E1EE7-F791-4B23-A328-3032AA924930}"/>
    <cellStyle name="Note 2 3 2 4 3" xfId="26993" xr:uid="{9D6750D5-4CD8-4F10-BCFD-220A027FD40B}"/>
    <cellStyle name="Note 2 3 2 4 3 2" xfId="26994" xr:uid="{5F3A20D2-2398-455C-BE55-A21345C61676}"/>
    <cellStyle name="Note 2 3 2 4 3 3" xfId="26995" xr:uid="{F58EA2BA-26C7-46FE-B802-DD11FAD9FB64}"/>
    <cellStyle name="Note 2 3 2 4 4" xfId="26996" xr:uid="{8A51B4AC-A1FA-4FF2-9B7E-6F601A00DE6A}"/>
    <cellStyle name="Note 2 3 2 4 4 2" xfId="26997" xr:uid="{70E2E49A-940D-477E-B9B7-9BE24D24D486}"/>
    <cellStyle name="Note 2 3 2 4 5" xfId="26998" xr:uid="{E8D9A49A-FC46-4F52-86F8-4C59BB32A82F}"/>
    <cellStyle name="Note 2 3 2 4 6" xfId="26999" xr:uid="{AB53D993-6A19-4D21-9FA9-5124529B60DB}"/>
    <cellStyle name="Note 2 3 2 5" xfId="27000" xr:uid="{EDBE2181-2BD1-4E98-8C6A-03A5BC837027}"/>
    <cellStyle name="Note 2 3 2 5 2" xfId="27001" xr:uid="{BDD3E6BF-4AE2-43FB-93BC-078E2DEE1D74}"/>
    <cellStyle name="Note 2 3 2 5 2 2" xfId="27002" xr:uid="{2175E345-F89F-4FFF-84A1-9173415C12E9}"/>
    <cellStyle name="Note 2 3 2 5 2 3" xfId="27003" xr:uid="{AEE882C1-68AE-413D-94DF-8A7B41C6EBF9}"/>
    <cellStyle name="Note 2 3 2 5 3" xfId="27004" xr:uid="{E11E58E7-BD93-45F4-B325-927CF604D725}"/>
    <cellStyle name="Note 2 3 2 5 3 2" xfId="27005" xr:uid="{7C1C9D89-9E26-4ED1-A8EA-369FAC85ED29}"/>
    <cellStyle name="Note 2 3 2 5 4" xfId="27006" xr:uid="{B2EF8A86-36FA-4D97-ADB9-434C2A67888A}"/>
    <cellStyle name="Note 2 3 2 5 5" xfId="27007" xr:uid="{9620D189-15D3-4C7C-964B-2CE566B58725}"/>
    <cellStyle name="Note 2 3 2 6" xfId="27008" xr:uid="{8846C579-7188-4DD1-9BB0-B3EC033A12A2}"/>
    <cellStyle name="Note 2 3 2 6 2" xfId="27009" xr:uid="{53893766-67C7-4161-A56D-0427418BDC36}"/>
    <cellStyle name="Note 2 3 2 6 3" xfId="27010" xr:uid="{8889C709-7285-4814-8B86-7EABA77D812E}"/>
    <cellStyle name="Note 2 3 2 7" xfId="27011" xr:uid="{7541251D-F6C7-4B11-803B-CAFC5EA6DAD8}"/>
    <cellStyle name="Note 2 3 2 7 2" xfId="27012" xr:uid="{03E5A285-7FCA-4C7E-9FA3-AD3E49D516C5}"/>
    <cellStyle name="Note 2 3 2 8" xfId="27013" xr:uid="{72533B2B-C98A-4602-A958-8BB75C824B9C}"/>
    <cellStyle name="Note 2 3 2 9" xfId="27014" xr:uid="{049B15B0-9A8A-4C7C-8265-D56C09409651}"/>
    <cellStyle name="Note 2 3 3" xfId="27015" xr:uid="{AA570FDE-C921-4CD0-9EF7-DBC564FCC85F}"/>
    <cellStyle name="Note 2 3 3 2" xfId="27016" xr:uid="{10380351-6652-4B87-B451-7D523FE8B186}"/>
    <cellStyle name="Note 2 3 3 2 2" xfId="27017" xr:uid="{3353AC65-1637-463E-92F6-10687CF8642E}"/>
    <cellStyle name="Note 2 3 3 2 2 2" xfId="27018" xr:uid="{BDBFB414-BE3D-4BCB-867B-4BAB75797712}"/>
    <cellStyle name="Note 2 3 3 2 2 2 2" xfId="27019" xr:uid="{7F9C1029-D6AF-4AAC-B3CE-7FED725C0823}"/>
    <cellStyle name="Note 2 3 3 2 2 2 3" xfId="27020" xr:uid="{D1C42CE9-8400-4240-B35F-CE9E1FF9C91C}"/>
    <cellStyle name="Note 2 3 3 2 2 3" xfId="27021" xr:uid="{09A82CDF-8E35-41AC-B8E1-8B609482E5AA}"/>
    <cellStyle name="Note 2 3 3 2 2 3 2" xfId="27022" xr:uid="{2CDEDD02-8702-4C23-9F3E-F130C1BCC4C8}"/>
    <cellStyle name="Note 2 3 3 2 2 4" xfId="27023" xr:uid="{4702EB13-3352-424D-A9DC-5B8BE9F0512C}"/>
    <cellStyle name="Note 2 3 3 2 2 5" xfId="27024" xr:uid="{B7921F70-D88B-4757-9769-E5B762E28491}"/>
    <cellStyle name="Note 2 3 3 2 3" xfId="27025" xr:uid="{97270EE3-074C-4414-AF36-56FF812D6DDF}"/>
    <cellStyle name="Note 2 3 3 2 3 2" xfId="27026" xr:uid="{D8F4049F-28E5-4F85-BD0B-064769A7CC68}"/>
    <cellStyle name="Note 2 3 3 2 3 3" xfId="27027" xr:uid="{F85A7936-9269-4223-B9FF-4712989D0973}"/>
    <cellStyle name="Note 2 3 3 2 4" xfId="27028" xr:uid="{809A7CC7-9647-4949-AB1A-611D0BFA7730}"/>
    <cellStyle name="Note 2 3 3 2 4 2" xfId="27029" xr:uid="{F4E0DDC8-80FF-4298-B6F0-936FA6543BED}"/>
    <cellStyle name="Note 2 3 3 2 5" xfId="27030" xr:uid="{16FD57CA-AE9A-4215-85DE-ECA8E8A96FAC}"/>
    <cellStyle name="Note 2 3 3 2 6" xfId="27031" xr:uid="{A7F3D31A-325E-4639-BB2C-8B1482B56F8A}"/>
    <cellStyle name="Note 2 3 3 3" xfId="27032" xr:uid="{14BF7131-9FD0-465E-9203-915291B07D62}"/>
    <cellStyle name="Note 2 3 3 3 2" xfId="27033" xr:uid="{086BD075-CE06-4C24-88A6-E8835F00DC5E}"/>
    <cellStyle name="Note 2 3 3 3 2 2" xfId="27034" xr:uid="{B7315D58-E58C-46E3-B5D3-3F2B585D1CCE}"/>
    <cellStyle name="Note 2 3 3 3 2 3" xfId="27035" xr:uid="{F8BEC564-B311-4490-8C2C-CF94504E47F6}"/>
    <cellStyle name="Note 2 3 3 3 3" xfId="27036" xr:uid="{8B42D859-2133-4C4E-8D05-24D04C67FB42}"/>
    <cellStyle name="Note 2 3 3 3 3 2" xfId="27037" xr:uid="{3FADB510-4C64-422D-937F-20BA7DBEEEE7}"/>
    <cellStyle name="Note 2 3 3 3 4" xfId="27038" xr:uid="{0DF6956A-9A1E-4F37-B660-ACFDA4A3A376}"/>
    <cellStyle name="Note 2 3 3 3 5" xfId="27039" xr:uid="{C0BD24E9-9353-4A8F-85D9-18F764D41BE2}"/>
    <cellStyle name="Note 2 3 3 4" xfId="27040" xr:uid="{EF3BF2EA-4C1D-41A0-A5D0-A1C81F2DF595}"/>
    <cellStyle name="Note 2 3 3 4 2" xfId="27041" xr:uid="{97E00628-A587-41DE-9010-7958913EA933}"/>
    <cellStyle name="Note 2 3 3 4 3" xfId="27042" xr:uid="{02E28BC8-4B0F-47F1-B30D-2F09A5B8CF1A}"/>
    <cellStyle name="Note 2 3 3 5" xfId="27043" xr:uid="{61BE3A9D-11A4-4065-8C4D-D52BE7ED8E59}"/>
    <cellStyle name="Note 2 3 3 5 2" xfId="27044" xr:uid="{591C19C9-BA73-40B9-9268-4CFB3E58FB1B}"/>
    <cellStyle name="Note 2 3 3 6" xfId="27045" xr:uid="{8E53331A-EBAF-4C91-99F5-08FAB772DF00}"/>
    <cellStyle name="Note 2 3 3 7" xfId="27046" xr:uid="{53B24337-643E-4220-84C5-5938B8CA8F6D}"/>
    <cellStyle name="Note 2 3 4" xfId="27047" xr:uid="{C79CBE25-18B3-497E-B247-4E77F2CCE789}"/>
    <cellStyle name="Note 2 3 4 2" xfId="27048" xr:uid="{09FF4703-95EA-4249-8EEB-3D23B0E3647E}"/>
    <cellStyle name="Note 2 3 4 2 2" xfId="27049" xr:uid="{7A07C255-E360-4C6D-AE96-EC63D3B9B483}"/>
    <cellStyle name="Note 2 3 4 2 2 2" xfId="27050" xr:uid="{EDBAF1D7-5DEA-44F0-B7F3-85C4E8B5CDDE}"/>
    <cellStyle name="Note 2 3 4 2 2 3" xfId="27051" xr:uid="{64F86D46-94FA-440D-A179-7F36EC834BC5}"/>
    <cellStyle name="Note 2 3 4 2 3" xfId="27052" xr:uid="{71CA506D-9EE6-4598-BFDA-2A762F73160E}"/>
    <cellStyle name="Note 2 3 4 2 3 2" xfId="27053" xr:uid="{39156E95-C6E8-44DC-B6FA-BE887A6574E6}"/>
    <cellStyle name="Note 2 3 4 2 4" xfId="27054" xr:uid="{3B56677B-0C51-4ECF-8045-F5D7DC3FD472}"/>
    <cellStyle name="Note 2 3 4 2 5" xfId="27055" xr:uid="{E1D89D46-CF77-4F8F-9844-054787D84E0D}"/>
    <cellStyle name="Note 2 3 4 3" xfId="27056" xr:uid="{304B0370-29F8-4054-AF1B-347A5BA7AD18}"/>
    <cellStyle name="Note 2 3 4 3 2" xfId="27057" xr:uid="{E4A77BFD-F8EF-4CF9-B145-3950797436C1}"/>
    <cellStyle name="Note 2 3 4 3 3" xfId="27058" xr:uid="{A5A63E2B-4915-4BC9-828E-AA1C3F59DBD2}"/>
    <cellStyle name="Note 2 3 4 4" xfId="27059" xr:uid="{7409DBBD-FCD9-4C4C-A470-7FB215249EC4}"/>
    <cellStyle name="Note 2 3 4 4 2" xfId="27060" xr:uid="{1D15CC4C-0230-4EA7-958C-174FAF67CB67}"/>
    <cellStyle name="Note 2 3 4 5" xfId="27061" xr:uid="{A0A240D4-F549-4082-AEA0-F8D3D47AF580}"/>
    <cellStyle name="Note 2 3 4 6" xfId="27062" xr:uid="{87E04988-2E4F-487D-BEB0-A98E085ED454}"/>
    <cellStyle name="Note 2 3 5" xfId="27063" xr:uid="{71CD9677-5271-4B4F-859F-7C855A53B060}"/>
    <cellStyle name="Note 2 3 5 2" xfId="27064" xr:uid="{12EC75A0-353B-4553-82CB-70D0BE34B444}"/>
    <cellStyle name="Note 2 3 5 2 2" xfId="27065" xr:uid="{3412B085-355B-41AB-A369-753484A3F352}"/>
    <cellStyle name="Note 2 3 5 2 3" xfId="27066" xr:uid="{D5E261E9-1DEE-4772-9ECA-0A49D1DEBA72}"/>
    <cellStyle name="Note 2 3 5 3" xfId="27067" xr:uid="{D43D2D9F-A6CA-4032-9F0B-6AF9DA81D3E5}"/>
    <cellStyle name="Note 2 3 5 3 2" xfId="27068" xr:uid="{90AE9868-F186-41E0-83D0-E9FEF970B01B}"/>
    <cellStyle name="Note 2 3 5 4" xfId="27069" xr:uid="{5A5108F5-1DA0-4645-9490-1AA571E96454}"/>
    <cellStyle name="Note 2 3 5 5" xfId="27070" xr:uid="{3E4E1409-9EED-4053-A9B5-32A62A646839}"/>
    <cellStyle name="Note 2 3 6" xfId="27071" xr:uid="{0C45C569-C1FD-4FA3-91CF-E49FEC6B5714}"/>
    <cellStyle name="Note 2 3 6 2" xfId="27072" xr:uid="{3B94F828-D7BA-4305-98E2-21E3D99FB3E2}"/>
    <cellStyle name="Note 2 3 6 3" xfId="27073" xr:uid="{107CBF84-38BE-4414-8C4F-78AA3AB86E0E}"/>
    <cellStyle name="Note 2 3 7" xfId="27074" xr:uid="{74919099-06DB-4465-BE0B-FD3BB4BE5B62}"/>
    <cellStyle name="Note 2 3 7 2" xfId="27075" xr:uid="{9B95A4B4-505E-427D-BA6A-7890D705FD2A}"/>
    <cellStyle name="Note 2 3 8" xfId="27076" xr:uid="{C7859E4F-9E78-4221-A59F-B6A8330F0C81}"/>
    <cellStyle name="Note 2 3 9" xfId="27077" xr:uid="{AEE81E3D-5269-4E52-8EA2-B2918C78D674}"/>
    <cellStyle name="Note 2 4" xfId="27078" xr:uid="{E5DF1E05-1CCD-4967-BFE2-DEB188CAFE5C}"/>
    <cellStyle name="Note 2 4 2" xfId="27079" xr:uid="{DC2CC89A-99A8-4938-A213-EE14671FB0BC}"/>
    <cellStyle name="Note 2 4 2 2" xfId="27080" xr:uid="{FEDCF14B-3354-4DC4-84F1-5095D285E185}"/>
    <cellStyle name="Note 2 4 2 2 2" xfId="27081" xr:uid="{86A06A5E-38EC-47BC-AC7F-CEC0DE3D0431}"/>
    <cellStyle name="Note 2 4 2 2 2 2" xfId="27082" xr:uid="{211F76CF-554B-4D6F-96A8-84B3D76FEEE1}"/>
    <cellStyle name="Note 2 4 2 2 2 2 2" xfId="27083" xr:uid="{1EC33957-3F1B-4CFA-BF0B-B4413AEC42C9}"/>
    <cellStyle name="Note 2 4 2 2 2 2 3" xfId="27084" xr:uid="{A684F057-ACDE-41C7-AC79-AB86B11D0801}"/>
    <cellStyle name="Note 2 4 2 2 2 3" xfId="27085" xr:uid="{BEEA3DEA-D780-4F03-A767-AB2330FCD608}"/>
    <cellStyle name="Note 2 4 2 2 2 3 2" xfId="27086" xr:uid="{CED24E1E-2BD2-4F44-A0B2-C3E304CBDF43}"/>
    <cellStyle name="Note 2 4 2 2 2 4" xfId="27087" xr:uid="{CE95AD94-C011-44E6-A756-700B5BBEB3BC}"/>
    <cellStyle name="Note 2 4 2 2 2 5" xfId="27088" xr:uid="{E4DFE244-032D-431B-95F9-8EFAFC1DB849}"/>
    <cellStyle name="Note 2 4 2 2 3" xfId="27089" xr:uid="{51171D11-F5D0-4D0B-9F3E-A6687E9EF8E3}"/>
    <cellStyle name="Note 2 4 2 2 3 2" xfId="27090" xr:uid="{7A4918FD-B32D-4ECF-80F1-D784DFA5489B}"/>
    <cellStyle name="Note 2 4 2 2 3 3" xfId="27091" xr:uid="{91A2316A-3A2F-4135-A70F-DA1F259683CB}"/>
    <cellStyle name="Note 2 4 2 2 4" xfId="27092" xr:uid="{8BCB43BB-9A73-45D8-A41F-5CA59C042484}"/>
    <cellStyle name="Note 2 4 2 2 4 2" xfId="27093" xr:uid="{2D271B87-7E79-46F8-BDEA-02BEF9838EE5}"/>
    <cellStyle name="Note 2 4 2 2 5" xfId="27094" xr:uid="{4CCF6028-1C9A-4A8C-B411-7E8D9E1DF312}"/>
    <cellStyle name="Note 2 4 2 2 6" xfId="27095" xr:uid="{D2FE8FC5-25D9-4708-9226-9ECF576BFC3C}"/>
    <cellStyle name="Note 2 4 2 3" xfId="27096" xr:uid="{91BB5D34-896F-496F-9F99-F0E60788F7C3}"/>
    <cellStyle name="Note 2 4 2 3 2" xfId="27097" xr:uid="{1F216908-335D-4898-8308-7FE922CF7A12}"/>
    <cellStyle name="Note 2 4 2 3 2 2" xfId="27098" xr:uid="{87791219-3838-433A-BA91-C75F58D463E7}"/>
    <cellStyle name="Note 2 4 2 3 2 3" xfId="27099" xr:uid="{0EEE29C3-2449-4798-A298-A61CC5CDE625}"/>
    <cellStyle name="Note 2 4 2 3 3" xfId="27100" xr:uid="{FDB940EE-13C5-4066-8799-847C1C2FB714}"/>
    <cellStyle name="Note 2 4 2 3 3 2" xfId="27101" xr:uid="{C0E05866-C4C8-4A47-9889-AF99C3D96F1E}"/>
    <cellStyle name="Note 2 4 2 3 4" xfId="27102" xr:uid="{FE53F501-7F09-4A21-9CCF-1F5291274015}"/>
    <cellStyle name="Note 2 4 2 3 5" xfId="27103" xr:uid="{C27F6B73-F461-4745-BA8F-07615A081CC2}"/>
    <cellStyle name="Note 2 4 2 4" xfId="27104" xr:uid="{6B98C018-627D-488A-AC4B-C96606E6B163}"/>
    <cellStyle name="Note 2 4 2 4 2" xfId="27105" xr:uid="{3D2BA648-232D-408F-A380-872AEDF50885}"/>
    <cellStyle name="Note 2 4 2 4 3" xfId="27106" xr:uid="{8E1B5C3E-77D8-4613-B544-BCC0C6204EA3}"/>
    <cellStyle name="Note 2 4 2 5" xfId="27107" xr:uid="{88DF17EA-8BF2-4EE5-A4C0-5C6053788B7C}"/>
    <cellStyle name="Note 2 4 2 5 2" xfId="27108" xr:uid="{09D1115B-373A-4258-AC37-FAFC80A7CA96}"/>
    <cellStyle name="Note 2 4 2 6" xfId="27109" xr:uid="{4A19CB74-590F-408D-9787-42D36623F2C4}"/>
    <cellStyle name="Note 2 4 2 7" xfId="27110" xr:uid="{70D58845-FAFF-4232-A988-832760C72551}"/>
    <cellStyle name="Note 2 4 3" xfId="27111" xr:uid="{98071655-1ECE-4797-955A-943477AD8DEC}"/>
    <cellStyle name="Note 2 4 3 2" xfId="27112" xr:uid="{F81EBFEA-1F8D-46AF-8E50-3D118D54F037}"/>
    <cellStyle name="Note 2 4 3 2 2" xfId="27113" xr:uid="{1D66EC71-312D-47BE-BEFF-86B6AED1503B}"/>
    <cellStyle name="Note 2 4 3 2 2 2" xfId="27114" xr:uid="{DAF68B79-9E6C-43DD-8941-52ACBADD1396}"/>
    <cellStyle name="Note 2 4 3 2 2 2 2" xfId="27115" xr:uid="{2B08E774-4A58-496A-8756-E0DE3F7E689B}"/>
    <cellStyle name="Note 2 4 3 2 2 2 3" xfId="27116" xr:uid="{F62CFB9B-83B3-47E3-BD9C-1229D727509D}"/>
    <cellStyle name="Note 2 4 3 2 2 3" xfId="27117" xr:uid="{B498C9F8-3753-435C-8805-72F1638F2B38}"/>
    <cellStyle name="Note 2 4 3 2 2 3 2" xfId="27118" xr:uid="{BD6BB223-10CA-4044-8A56-93464170B951}"/>
    <cellStyle name="Note 2 4 3 2 2 4" xfId="27119" xr:uid="{C4EA6659-2688-40BA-873E-C1855DCB19D8}"/>
    <cellStyle name="Note 2 4 3 2 2 5" xfId="27120" xr:uid="{772DE368-5B93-4B63-B8DA-A68EF72D6C63}"/>
    <cellStyle name="Note 2 4 3 2 3" xfId="27121" xr:uid="{F51FC8F9-1353-427F-8366-CE692EDE8F4D}"/>
    <cellStyle name="Note 2 4 3 2 3 2" xfId="27122" xr:uid="{91BC01B2-777B-4091-B816-2D58C0537BE1}"/>
    <cellStyle name="Note 2 4 3 2 3 3" xfId="27123" xr:uid="{60010E33-E781-4BFB-AED4-7D5EA9594124}"/>
    <cellStyle name="Note 2 4 3 2 4" xfId="27124" xr:uid="{35C30068-823D-400D-9161-84A4A994C7A3}"/>
    <cellStyle name="Note 2 4 3 2 4 2" xfId="27125" xr:uid="{463FC80A-21C0-40E9-8956-1BE72D1CC771}"/>
    <cellStyle name="Note 2 4 3 2 5" xfId="27126" xr:uid="{57B03C0E-0B1F-48A3-9E65-541B04AD3F1A}"/>
    <cellStyle name="Note 2 4 3 2 6" xfId="27127" xr:uid="{B6FD57D2-CD43-42B1-B16D-4A718EA0D399}"/>
    <cellStyle name="Note 2 4 3 3" xfId="27128" xr:uid="{28073AFE-A246-4010-981D-EF57965549B0}"/>
    <cellStyle name="Note 2 4 3 3 2" xfId="27129" xr:uid="{A417184A-3AF9-4745-8401-8B9C51C61E5E}"/>
    <cellStyle name="Note 2 4 3 3 2 2" xfId="27130" xr:uid="{16D1B401-3433-4A30-88C3-797F0E3E6EAF}"/>
    <cellStyle name="Note 2 4 3 3 2 3" xfId="27131" xr:uid="{E4856FAB-6DCD-43D9-B5BB-C272DBC0F342}"/>
    <cellStyle name="Note 2 4 3 3 3" xfId="27132" xr:uid="{B3C411AF-B9E7-403B-9030-CFDC00E26892}"/>
    <cellStyle name="Note 2 4 3 3 3 2" xfId="27133" xr:uid="{FF101005-563A-4DB6-A591-00B1CF76CF87}"/>
    <cellStyle name="Note 2 4 3 3 4" xfId="27134" xr:uid="{FF24631B-9306-421A-BE2A-B8C2366BCBA2}"/>
    <cellStyle name="Note 2 4 3 3 5" xfId="27135" xr:uid="{909FADE5-0E29-449B-8F51-2CC0E1F868BC}"/>
    <cellStyle name="Note 2 4 3 4" xfId="27136" xr:uid="{B7C66814-8A9C-42AC-AD60-7FFF242C85A2}"/>
    <cellStyle name="Note 2 4 3 4 2" xfId="27137" xr:uid="{9246A281-CE52-424A-892C-417BE7DF7542}"/>
    <cellStyle name="Note 2 4 3 4 3" xfId="27138" xr:uid="{E4E9F059-36B5-4E2E-8ABF-D8F7D4FAC69F}"/>
    <cellStyle name="Note 2 4 3 5" xfId="27139" xr:uid="{A4FCCFEB-6936-49C7-8FFD-82692B454D64}"/>
    <cellStyle name="Note 2 4 3 5 2" xfId="27140" xr:uid="{08074417-C8B5-4643-89CD-AF7E22C8A2B7}"/>
    <cellStyle name="Note 2 4 3 6" xfId="27141" xr:uid="{7FC83D22-8382-4BBF-80B0-2767FEF6E8C0}"/>
    <cellStyle name="Note 2 4 3 7" xfId="27142" xr:uid="{F8EBB31C-D940-4F75-9EC4-365F22FE78D5}"/>
    <cellStyle name="Note 2 4 4" xfId="27143" xr:uid="{02A182BF-340D-4CBE-8979-7F11EA20E93C}"/>
    <cellStyle name="Note 2 4 4 2" xfId="27144" xr:uid="{1C02BDD9-A075-46C1-863D-85C6FBF85DC0}"/>
    <cellStyle name="Note 2 4 4 2 2" xfId="27145" xr:uid="{AC5D4326-606C-4570-9ACC-FD7971EBE1CC}"/>
    <cellStyle name="Note 2 4 4 2 2 2" xfId="27146" xr:uid="{82E2B54F-50AE-448F-8981-2DFE490B15B5}"/>
    <cellStyle name="Note 2 4 4 2 2 3" xfId="27147" xr:uid="{E0C01D93-E95C-4EA2-8917-6B2BCD8010A9}"/>
    <cellStyle name="Note 2 4 4 2 3" xfId="27148" xr:uid="{E88AA324-1AE0-4B4C-B5D5-DB0F0FC23212}"/>
    <cellStyle name="Note 2 4 4 2 3 2" xfId="27149" xr:uid="{A4788220-9CE0-435D-A006-BF5E1E506443}"/>
    <cellStyle name="Note 2 4 4 2 4" xfId="27150" xr:uid="{5DC3E6E3-8E1B-48E7-A8B8-9705B3FE437B}"/>
    <cellStyle name="Note 2 4 4 2 5" xfId="27151" xr:uid="{116F936F-E25C-40AE-8F1E-C584E32F9870}"/>
    <cellStyle name="Note 2 4 4 3" xfId="27152" xr:uid="{CEED66E1-40F7-44D8-BC91-5B3701300874}"/>
    <cellStyle name="Note 2 4 4 3 2" xfId="27153" xr:uid="{B89AA1D0-A8F9-4088-895D-0DF6FCCEB322}"/>
    <cellStyle name="Note 2 4 4 3 3" xfId="27154" xr:uid="{F49086FA-5DB1-43A9-8D5E-D54ED714CCA0}"/>
    <cellStyle name="Note 2 4 4 4" xfId="27155" xr:uid="{4BF38CAF-0638-410E-820B-D9938C077E03}"/>
    <cellStyle name="Note 2 4 4 4 2" xfId="27156" xr:uid="{94ABE0B7-6AA1-4D6E-8A5C-71A7E1FB0044}"/>
    <cellStyle name="Note 2 4 4 5" xfId="27157" xr:uid="{F81A2C61-0FE3-49C1-BD3F-5C3CCA9456A7}"/>
    <cellStyle name="Note 2 4 4 6" xfId="27158" xr:uid="{4D4F2193-DBC6-4940-9A66-3F24E430F558}"/>
    <cellStyle name="Note 2 4 5" xfId="27159" xr:uid="{6D6B8987-F3D8-4E88-9D95-A8D38C8608A5}"/>
    <cellStyle name="Note 2 4 5 2" xfId="27160" xr:uid="{BDBB6869-053E-4F00-A97E-2435AF94971D}"/>
    <cellStyle name="Note 2 4 5 2 2" xfId="27161" xr:uid="{76F984B6-8369-4567-9DBD-2BCFBB826398}"/>
    <cellStyle name="Note 2 4 5 2 3" xfId="27162" xr:uid="{B9753FA2-5817-4F29-9632-1DEDA7F74201}"/>
    <cellStyle name="Note 2 4 5 3" xfId="27163" xr:uid="{99587AFA-2C8C-4F99-9039-5C42113D8A83}"/>
    <cellStyle name="Note 2 4 5 3 2" xfId="27164" xr:uid="{C342F7BD-E8D2-405C-9442-772638EC07DB}"/>
    <cellStyle name="Note 2 4 5 4" xfId="27165" xr:uid="{23725E32-0064-4F45-B633-EAB9F489FF25}"/>
    <cellStyle name="Note 2 4 5 5" xfId="27166" xr:uid="{B5779137-E9CF-4D80-9347-41BA3C8636BA}"/>
    <cellStyle name="Note 2 4 6" xfId="27167" xr:uid="{EC037277-5125-4193-BE24-2F1728DBF59B}"/>
    <cellStyle name="Note 2 4 6 2" xfId="27168" xr:uid="{27E02973-C5F2-40A1-BBA5-27453D23EF87}"/>
    <cellStyle name="Note 2 4 6 3" xfId="27169" xr:uid="{309B6044-6EDB-4F9C-A883-AD5E5F3CF8A4}"/>
    <cellStyle name="Note 2 4 7" xfId="27170" xr:uid="{7FEE854C-C2D2-45F1-A92B-8E58831E4DBC}"/>
    <cellStyle name="Note 2 4 7 2" xfId="27171" xr:uid="{E1B8AE37-70D6-4AA3-AAE0-B8B7124C7C06}"/>
    <cellStyle name="Note 2 4 8" xfId="27172" xr:uid="{8DB1EF83-A56F-4CAE-90B7-27D20B0053E5}"/>
    <cellStyle name="Note 2 4 9" xfId="27173" xr:uid="{FFF4C9C3-CE46-4A62-994D-F162F3482829}"/>
    <cellStyle name="Note 2 5" xfId="27174" xr:uid="{643AD5ED-686C-491C-A277-2004FF43583B}"/>
    <cellStyle name="Note 2 5 2" xfId="27175" xr:uid="{2DEA717D-00F3-44F3-9B64-81C7DA67681C}"/>
    <cellStyle name="Note 2 5 2 2" xfId="27176" xr:uid="{BDA1D70B-3F03-4D9C-8F21-CDF826575DE3}"/>
    <cellStyle name="Note 2 5 2 2 2" xfId="27177" xr:uid="{D05DD974-7AC4-4726-9D60-8227730F7209}"/>
    <cellStyle name="Note 2 5 2 2 2 2" xfId="27178" xr:uid="{F02FFB81-6EE4-4B85-884F-07EAE9D9F15B}"/>
    <cellStyle name="Note 2 5 2 2 2 3" xfId="27179" xr:uid="{964F2C6A-B1E9-46BF-8D6E-D10E56B2A2B8}"/>
    <cellStyle name="Note 2 5 2 2 3" xfId="27180" xr:uid="{D76F5C0A-6508-40E3-A4F5-7D1D39329337}"/>
    <cellStyle name="Note 2 5 2 2 3 2" xfId="27181" xr:uid="{666D3587-7D57-4F22-926E-12B077C99A9D}"/>
    <cellStyle name="Note 2 5 2 2 4" xfId="27182" xr:uid="{8753C253-E37C-4FC7-9312-45E88CF1749D}"/>
    <cellStyle name="Note 2 5 2 2 5" xfId="27183" xr:uid="{54143694-59F0-4F0F-B436-A109FB4B8F7D}"/>
    <cellStyle name="Note 2 5 2 3" xfId="27184" xr:uid="{2A3B0FB3-28F3-4FDF-A5CD-20F4B2C8F906}"/>
    <cellStyle name="Note 2 5 2 3 2" xfId="27185" xr:uid="{19908675-3EFA-43D0-8994-4CF0D0FE563E}"/>
    <cellStyle name="Note 2 5 2 3 3" xfId="27186" xr:uid="{1776647B-BDE9-4F00-B31A-43C7AAECF90D}"/>
    <cellStyle name="Note 2 5 2 4" xfId="27187" xr:uid="{8D649005-5046-4DDD-BCED-53151FC63818}"/>
    <cellStyle name="Note 2 5 2 4 2" xfId="27188" xr:uid="{8693EFAF-7E67-4F1E-8922-17FC3F0139E6}"/>
    <cellStyle name="Note 2 5 2 5" xfId="27189" xr:uid="{5D578870-54DC-43FE-B164-59C5FA404D58}"/>
    <cellStyle name="Note 2 5 2 6" xfId="27190" xr:uid="{9456CBA3-D173-471D-93D4-396DD5475B55}"/>
    <cellStyle name="Note 2 5 3" xfId="27191" xr:uid="{69BCEC5C-5290-4726-833D-5430EF398A84}"/>
    <cellStyle name="Note 2 5 3 2" xfId="27192" xr:uid="{A7EAD080-6475-4AAF-B7E5-505443F40BF4}"/>
    <cellStyle name="Note 2 5 3 2 2" xfId="27193" xr:uid="{B69493AF-4059-4BF4-8905-8E455B2A7D33}"/>
    <cellStyle name="Note 2 5 3 2 3" xfId="27194" xr:uid="{E7C4254B-25F5-4119-A482-A855F5FBC331}"/>
    <cellStyle name="Note 2 5 3 3" xfId="27195" xr:uid="{7BA9CF11-FB95-4BEE-B40F-910ABD7F65E8}"/>
    <cellStyle name="Note 2 5 3 3 2" xfId="27196" xr:uid="{A6EA96DA-C945-4CF5-825E-0A1CD2063C4D}"/>
    <cellStyle name="Note 2 5 3 4" xfId="27197" xr:uid="{A2AD13E8-F573-41E9-845F-FD2749B7BFDD}"/>
    <cellStyle name="Note 2 5 3 5" xfId="27198" xr:uid="{03B9FB27-3EF6-4D36-BCAD-63BC88D44DE0}"/>
    <cellStyle name="Note 2 5 4" xfId="27199" xr:uid="{93AE2AD0-8943-451F-85A7-5CA49C2B2302}"/>
    <cellStyle name="Note 2 5 4 2" xfId="27200" xr:uid="{4868FB0E-1E3A-4A75-A227-471EC4CFBD2F}"/>
    <cellStyle name="Note 2 5 4 3" xfId="27201" xr:uid="{8A5FB691-C404-4EDE-B66A-1894667C33B6}"/>
    <cellStyle name="Note 2 5 5" xfId="27202" xr:uid="{CC7A3C10-F2BE-4E20-8A9A-D959D8F09102}"/>
    <cellStyle name="Note 2 5 5 2" xfId="27203" xr:uid="{9A28799B-E80C-4F17-82C7-20C6CDA7BCB9}"/>
    <cellStyle name="Note 2 5 6" xfId="27204" xr:uid="{53236FD8-2D0C-4BC6-8634-B313EAB797E2}"/>
    <cellStyle name="Note 2 5 7" xfId="27205" xr:uid="{495FD73D-6149-4B54-857A-6C50ADCD78C1}"/>
    <cellStyle name="Note 2 6" xfId="27206" xr:uid="{1F39CEC4-D600-4B0D-A6A0-8777BD62D523}"/>
    <cellStyle name="Note 2 6 2" xfId="27207" xr:uid="{A0A7270A-C2FB-4F41-AD0A-04234DAFBEEC}"/>
    <cellStyle name="Note 2 6 2 2" xfId="27208" xr:uid="{2ADDC427-7D1F-4433-B4B9-955ECB920E09}"/>
    <cellStyle name="Note 2 6 2 2 2" xfId="27209" xr:uid="{0BFEEB56-580D-4294-ADA0-71E13314B6F3}"/>
    <cellStyle name="Note 2 6 2 2 3" xfId="27210" xr:uid="{C254997F-9581-46E0-B85B-797C79A7D69C}"/>
    <cellStyle name="Note 2 6 2 3" xfId="27211" xr:uid="{91981E3A-2548-42E2-8DEF-01C0FB991AFF}"/>
    <cellStyle name="Note 2 6 2 3 2" xfId="27212" xr:uid="{EB10AA8C-CE0C-44EB-B767-01F84EA8AFA9}"/>
    <cellStyle name="Note 2 6 2 4" xfId="27213" xr:uid="{BED2A8EA-A912-401F-850E-D9F9AC21FDE7}"/>
    <cellStyle name="Note 2 6 2 5" xfId="27214" xr:uid="{D9527E83-E569-42F6-B4C4-8E46FB5C4ED6}"/>
    <cellStyle name="Note 2 6 3" xfId="27215" xr:uid="{9F519B8A-9358-4937-A6C2-301BFEDB1067}"/>
    <cellStyle name="Note 2 6 3 2" xfId="27216" xr:uid="{52CBF1A6-0AEC-4523-B892-38A0743B8FA5}"/>
    <cellStyle name="Note 2 6 3 3" xfId="27217" xr:uid="{FE3D5A49-699A-4DA7-B25D-D7D3F8053BA1}"/>
    <cellStyle name="Note 2 6 4" xfId="27218" xr:uid="{C33E8101-34F7-43E1-B221-43F4F79C79EE}"/>
    <cellStyle name="Note 2 6 4 2" xfId="27219" xr:uid="{45C6FC48-5DDF-48D6-B143-E5AF3283F2C0}"/>
    <cellStyle name="Note 2 6 5" xfId="27220" xr:uid="{26293B25-477E-4427-9607-29B37263FD84}"/>
    <cellStyle name="Note 2 6 6" xfId="27221" xr:uid="{3531D67B-2972-4EDE-8890-943574425351}"/>
    <cellStyle name="Note 2 7" xfId="27222" xr:uid="{CDDF223B-A042-40CA-90A2-DFFD1236FA2C}"/>
    <cellStyle name="Note 2 7 2" xfId="27223" xr:uid="{3BCB0526-6873-4183-8A61-B831F2AFE3F3}"/>
    <cellStyle name="Note 2 7 2 2" xfId="27224" xr:uid="{DF15D650-07AC-4AD3-83D8-F16420AC9886}"/>
    <cellStyle name="Note 2 7 2 3" xfId="27225" xr:uid="{151A9899-2D43-4E81-9C87-2FA58E48CE03}"/>
    <cellStyle name="Note 2 7 3" xfId="27226" xr:uid="{83C2BE4B-4E9F-4230-85B6-FB3AC369C432}"/>
    <cellStyle name="Note 2 7 3 2" xfId="27227" xr:uid="{9C67A536-8E7B-40FA-B6D8-3D8FDA088750}"/>
    <cellStyle name="Note 2 7 4" xfId="27228" xr:uid="{01A56583-5E4F-4ED7-9643-3FCEE35DC2CC}"/>
    <cellStyle name="Note 2 7 5" xfId="27229" xr:uid="{772D1FC6-FF12-4463-98E2-D17F77BBF712}"/>
    <cellStyle name="Note 2 8" xfId="27230" xr:uid="{97E7E23F-9415-493E-BAF0-F20EEAA4DE43}"/>
    <cellStyle name="Note 2 8 2" xfId="27231" xr:uid="{C5A8E972-ADFD-4916-9313-7C966B19294A}"/>
    <cellStyle name="Note 2 9" xfId="27232" xr:uid="{2A170225-91B2-48A3-9711-F3BB33494529}"/>
    <cellStyle name="Note 3" xfId="27233" xr:uid="{7D086526-1E2E-4E44-AA56-6C2DCDE35426}"/>
    <cellStyle name="Note 3 10" xfId="27234" xr:uid="{C5AF0F75-FA2E-47E7-ADC4-09E964178A4A}"/>
    <cellStyle name="Note 3 2" xfId="27235" xr:uid="{720C0491-1772-4FFA-A4B0-4758C6581702}"/>
    <cellStyle name="Note 3 2 2" xfId="27236" xr:uid="{D4A38F42-974E-4738-9277-6F0AED92CFB1}"/>
    <cellStyle name="Note 3 2 2 2" xfId="27237" xr:uid="{FD508C0A-7BD5-4573-8F62-8AAE8D6CC1C8}"/>
    <cellStyle name="Note 3 2 2 2 2" xfId="27238" xr:uid="{441750E1-5022-4430-8610-3C11203EB0A6}"/>
    <cellStyle name="Note 3 2 2 2 2 2" xfId="27239" xr:uid="{95043759-AB69-489F-AF36-38AF04858695}"/>
    <cellStyle name="Note 3 2 2 2 2 3" xfId="27240" xr:uid="{1FE72C91-3ACE-4F7A-8423-6636E3F4C4E4}"/>
    <cellStyle name="Note 3 2 2 2 3" xfId="27241" xr:uid="{C0B805DE-83B7-490F-93AC-E76F5451BA2B}"/>
    <cellStyle name="Note 3 2 2 2 3 2" xfId="27242" xr:uid="{252E0ECD-6019-4D30-96EC-93DE15495203}"/>
    <cellStyle name="Note 3 2 2 2 4" xfId="27243" xr:uid="{40A78346-AD25-41A9-8A36-CBC8FA767ADE}"/>
    <cellStyle name="Note 3 2 2 2 5" xfId="27244" xr:uid="{F2C0E337-4F4D-48D2-A156-D873E179C958}"/>
    <cellStyle name="Note 3 2 2 3" xfId="27245" xr:uid="{CBDE2AC7-DAC9-4AFF-AAFA-E33602B875F1}"/>
    <cellStyle name="Note 3 2 2 3 2" xfId="27246" xr:uid="{8D3EE5BB-FF1A-468B-9C7F-FD20A3707841}"/>
    <cellStyle name="Note 3 2 2 3 2 2" xfId="27247" xr:uid="{2351158F-0D64-4CE5-B3F2-0D546C3F396B}"/>
    <cellStyle name="Note 3 2 2 3 2 3" xfId="27248" xr:uid="{D0A96D15-A945-42ED-9A0B-045C80103A09}"/>
    <cellStyle name="Note 3 2 2 3 3" xfId="27249" xr:uid="{CC20C235-7671-423D-AD47-123ECCA08789}"/>
    <cellStyle name="Note 3 2 2 3 3 2" xfId="27250" xr:uid="{F496CA67-661E-4880-AFAD-5BB7B77E8902}"/>
    <cellStyle name="Note 3 2 2 3 4" xfId="27251" xr:uid="{76F9965D-AB24-4969-BA67-A5BD1E7A4998}"/>
    <cellStyle name="Note 3 2 2 3 5" xfId="27252" xr:uid="{C293BA6D-2644-478E-B6F0-AA019BCBE557}"/>
    <cellStyle name="Note 3 2 2 4" xfId="27253" xr:uid="{9537202D-00EC-409B-9FE7-2C9C3DF05C8C}"/>
    <cellStyle name="Note 3 2 2 4 2" xfId="27254" xr:uid="{C0F82A78-BFB9-4C5A-A7DD-1953E77A9AFE}"/>
    <cellStyle name="Note 3 2 2 4 3" xfId="27255" xr:uid="{AD682115-A1BC-4DD3-9059-04CE7A012322}"/>
    <cellStyle name="Note 3 2 2 5" xfId="27256" xr:uid="{FB10F9BD-47D9-43D4-9D27-1431BE55340A}"/>
    <cellStyle name="Note 3 2 2 5 2" xfId="27257" xr:uid="{C4E49296-DE0B-41D2-8287-8509EE6966FA}"/>
    <cellStyle name="Note 3 2 2 6" xfId="27258" xr:uid="{DC9D67DB-8F72-401A-A18D-406169E5CF88}"/>
    <cellStyle name="Note 3 2 2 7" xfId="27259" xr:uid="{262EE722-EE07-428E-BD0B-E7410BBB7190}"/>
    <cellStyle name="Note 3 2 3" xfId="27260" xr:uid="{6432811B-B73D-4868-9F7E-BC4392F407CA}"/>
    <cellStyle name="Note 3 2 3 2" xfId="27261" xr:uid="{699C3C72-D40C-4B26-A2FE-10DA21B12436}"/>
    <cellStyle name="Note 3 2 3 2 2" xfId="27262" xr:uid="{C96776CE-E911-4E2B-A7A3-9771076001CB}"/>
    <cellStyle name="Note 3 2 3 2 3" xfId="27263" xr:uid="{75080A17-5BAF-42C2-A54A-D2540C6C6A7D}"/>
    <cellStyle name="Note 3 2 3 3" xfId="27264" xr:uid="{CAAECAF2-6AE5-4375-97B7-85B5994F5786}"/>
    <cellStyle name="Note 3 2 3 3 2" xfId="27265" xr:uid="{358E2D16-FC20-4388-A996-8A0A65CCC85F}"/>
    <cellStyle name="Note 3 2 3 4" xfId="27266" xr:uid="{E78BA610-D8F7-4CEE-9DE3-636D0CDF4F3C}"/>
    <cellStyle name="Note 3 2 3 5" xfId="27267" xr:uid="{B5EFDAAE-53A9-4A90-B179-529F0BEEF9CA}"/>
    <cellStyle name="Note 3 2 4" xfId="27268" xr:uid="{89ABDD8F-4DBA-4DF4-A8B9-E152C1F82B26}"/>
    <cellStyle name="Note 3 2 4 2" xfId="27269" xr:uid="{AC92CB8B-8C0F-47C8-8D52-8BBA970021E2}"/>
    <cellStyle name="Note 3 2 4 2 2" xfId="27270" xr:uid="{511C773B-22E8-4974-AE5D-CA362BBD1F2A}"/>
    <cellStyle name="Note 3 2 4 2 3" xfId="27271" xr:uid="{423EFCA7-2AEE-481A-933B-005926AF1AF7}"/>
    <cellStyle name="Note 3 2 4 3" xfId="27272" xr:uid="{8CE9E51F-4613-432E-8AB8-F80388BF8EE1}"/>
    <cellStyle name="Note 3 2 4 3 2" xfId="27273" xr:uid="{0A463FB2-7D63-40C5-AC15-68018FEF9882}"/>
    <cellStyle name="Note 3 2 4 4" xfId="27274" xr:uid="{B41EBFCA-AD9D-40D3-9CBE-3A7463675EE8}"/>
    <cellStyle name="Note 3 2 4 5" xfId="27275" xr:uid="{9CA5A759-7EB5-48BA-A0BE-0995DC19FFCC}"/>
    <cellStyle name="Note 3 2 5" xfId="27276" xr:uid="{7532CF72-7765-43CC-834A-5B22815BD149}"/>
    <cellStyle name="Note 3 2 5 2" xfId="27277" xr:uid="{61F75652-BB4C-4DD3-98AA-903D2AA09C0F}"/>
    <cellStyle name="Note 3 2 5 3" xfId="27278" xr:uid="{84ED9E94-953E-4E21-869D-1EB8212B9117}"/>
    <cellStyle name="Note 3 2 6" xfId="27279" xr:uid="{5E180577-9FC1-4CBC-A063-EB10D850EDE4}"/>
    <cellStyle name="Note 3 2 6 2" xfId="27280" xr:uid="{A90A1F55-C03A-4ED2-AF50-A39661D64F9B}"/>
    <cellStyle name="Note 3 2 7" xfId="27281" xr:uid="{DA6955F4-C511-4BE6-A0C8-391F8C5C0744}"/>
    <cellStyle name="Note 3 2 8" xfId="27282" xr:uid="{2E2351B1-2430-4178-ADB0-5CEBD68D7FA5}"/>
    <cellStyle name="Note 3 3" xfId="27283" xr:uid="{6CC5446C-56D0-474D-ADEB-A5D50B31C9F6}"/>
    <cellStyle name="Note 3 3 2" xfId="27284" xr:uid="{810CD518-5058-47B9-AB61-5A397DD65C42}"/>
    <cellStyle name="Note 3 3 2 2" xfId="27285" xr:uid="{DB04F664-D7CF-4F78-A4F1-63DB3E6969E6}"/>
    <cellStyle name="Note 3 3 2 2 2" xfId="27286" xr:uid="{15EDFA92-B2F3-4B81-9517-66ABBD73FAB9}"/>
    <cellStyle name="Note 3 3 2 2 3" xfId="27287" xr:uid="{5F2ED573-BBDC-4982-ADFF-E472B48AA044}"/>
    <cellStyle name="Note 3 3 2 3" xfId="27288" xr:uid="{DD99C61D-EB32-47F1-94DB-BCC0C0C3F171}"/>
    <cellStyle name="Note 3 3 2 3 2" xfId="27289" xr:uid="{30CE4C88-2124-468E-AD0D-99BA989BCE4F}"/>
    <cellStyle name="Note 3 3 2 4" xfId="27290" xr:uid="{B3644B0D-AEA8-43D2-89AE-552049812050}"/>
    <cellStyle name="Note 3 3 2 5" xfId="27291" xr:uid="{9AF15CDE-782A-4426-88B2-9060B8966B40}"/>
    <cellStyle name="Note 3 3 3" xfId="27292" xr:uid="{45713D7A-5168-41B2-8655-87F17CCDE4CE}"/>
    <cellStyle name="Note 3 3 3 2" xfId="27293" xr:uid="{5DC02CE1-AFF9-4102-BF31-016318C885BA}"/>
    <cellStyle name="Note 3 3 3 2 2" xfId="27294" xr:uid="{686CB12E-5AB2-458F-A3E9-6B7EC3B75E5B}"/>
    <cellStyle name="Note 3 3 3 2 3" xfId="27295" xr:uid="{5CF60AA8-CBAC-4C27-A175-2DBA9DEAD693}"/>
    <cellStyle name="Note 3 3 3 3" xfId="27296" xr:uid="{D7C98243-697D-4F1D-B9DF-297C1CCD0C73}"/>
    <cellStyle name="Note 3 3 3 3 2" xfId="27297" xr:uid="{370C12E4-6604-4723-B2A1-E0303731351D}"/>
    <cellStyle name="Note 3 3 3 4" xfId="27298" xr:uid="{F7E53704-E947-4CF3-A0AE-2AB14C43AEE8}"/>
    <cellStyle name="Note 3 3 3 5" xfId="27299" xr:uid="{35B50027-036E-4F82-A43B-66D0D42E8B06}"/>
    <cellStyle name="Note 3 3 4" xfId="27300" xr:uid="{7C1F8122-C0BF-45F1-9E12-230CFA038181}"/>
    <cellStyle name="Note 3 3 4 2" xfId="27301" xr:uid="{25E494BB-87CF-463A-8F47-9411A318ED75}"/>
    <cellStyle name="Note 3 3 4 3" xfId="27302" xr:uid="{77CE2554-7DEB-4F26-A1A6-72D410ACD479}"/>
    <cellStyle name="Note 3 3 5" xfId="27303" xr:uid="{444A0F37-12FD-4BB4-82E9-4D54C0120988}"/>
    <cellStyle name="Note 3 3 5 2" xfId="27304" xr:uid="{3FADE0F4-90F1-4037-95C0-FE45B4953CBB}"/>
    <cellStyle name="Note 3 3 6" xfId="27305" xr:uid="{64161C67-F9FB-4F03-96F4-7B050F5B903E}"/>
    <cellStyle name="Note 3 3 7" xfId="27306" xr:uid="{DCC74E10-4DF8-4E99-AA23-426234F9E3E3}"/>
    <cellStyle name="Note 3 4" xfId="27307" xr:uid="{81195A24-6476-468B-A3FA-FE17BE14F406}"/>
    <cellStyle name="Note 3 4 2" xfId="27308" xr:uid="{F5FD7B46-38D0-4687-8764-5F4F59D30245}"/>
    <cellStyle name="Note 3 4 2 2" xfId="27309" xr:uid="{7AB0C0BA-8C70-4654-AFC9-23E9D774A3DE}"/>
    <cellStyle name="Note 3 4 2 3" xfId="27310" xr:uid="{F5EFF58A-039C-49F3-8A48-720162936C50}"/>
    <cellStyle name="Note 3 4 3" xfId="27311" xr:uid="{24638418-A28F-4C28-AC9E-605CA0A31671}"/>
    <cellStyle name="Note 3 4 3 2" xfId="27312" xr:uid="{EC7506AC-DCB2-48BC-85B7-07DAE8A36046}"/>
    <cellStyle name="Note 3 4 4" xfId="27313" xr:uid="{87CC56AC-DF84-4AC6-A5CF-FB2C8EA7D142}"/>
    <cellStyle name="Note 3 4 5" xfId="27314" xr:uid="{292C2A87-4396-4F33-8472-62A1ECC36EE0}"/>
    <cellStyle name="Note 3 5" xfId="27315" xr:uid="{6F1B930C-60E4-4D2A-8EEA-599B4C0A1AFD}"/>
    <cellStyle name="Note 3 5 2" xfId="27316" xr:uid="{D0498F89-67E9-4761-8E4A-72E2BD9F7EE8}"/>
    <cellStyle name="Note 3 5 2 2" xfId="27317" xr:uid="{B0549470-BFFC-4830-B21A-7689C4B89BA6}"/>
    <cellStyle name="Note 3 5 2 3" xfId="27318" xr:uid="{FCC98849-9886-44BC-8951-F8FE9E52D812}"/>
    <cellStyle name="Note 3 5 3" xfId="27319" xr:uid="{005DD979-3AD0-4FAA-8D84-DAAAAA1BE4E4}"/>
    <cellStyle name="Note 3 5 3 2" xfId="27320" xr:uid="{58EE9800-56B2-4859-97D0-229EC8DC3403}"/>
    <cellStyle name="Note 3 5 4" xfId="27321" xr:uid="{F9DDBB73-90C2-403E-BD7D-B142E387BD78}"/>
    <cellStyle name="Note 3 5 5" xfId="27322" xr:uid="{88E1777C-20FD-4BBC-A362-BF7036BC6AF4}"/>
    <cellStyle name="Note 3 6" xfId="27323" xr:uid="{8F355999-3839-466A-9AA4-6B84B95DA8F1}"/>
    <cellStyle name="Note 3 6 2" xfId="27324" xr:uid="{F96147AF-F225-4F8C-B369-CB6B710ED224}"/>
    <cellStyle name="Note 3 6 2 2" xfId="27325" xr:uid="{CD9A40BF-0F9B-477D-9A5A-5D0E3FD18E0B}"/>
    <cellStyle name="Note 3 6 2 3" xfId="27326" xr:uid="{8796CD4E-3229-4D77-817E-EC8EE04DDDBD}"/>
    <cellStyle name="Note 3 6 3" xfId="27327" xr:uid="{C8C197B6-51CC-423C-A065-5C582038E6FB}"/>
    <cellStyle name="Note 3 6 3 2" xfId="27328" xr:uid="{D1F71542-E856-4DC7-9103-F807AB5572FC}"/>
    <cellStyle name="Note 3 6 4" xfId="27329" xr:uid="{6E551010-1549-427F-8856-644871C62799}"/>
    <cellStyle name="Note 3 6 5" xfId="27330" xr:uid="{4A7532FC-B25D-464B-9A79-7F7265432E91}"/>
    <cellStyle name="Note 3 7" xfId="27331" xr:uid="{FA27AC66-8869-4EA4-8DB5-F9456228022B}"/>
    <cellStyle name="Note 3 7 2" xfId="27332" xr:uid="{0F27DCE8-B098-43D1-BFC8-453966435C45}"/>
    <cellStyle name="Note 3 7 3" xfId="27333" xr:uid="{6313B899-EEEB-4D2A-9B5B-FC7A5BB34A3F}"/>
    <cellStyle name="Note 3 8" xfId="27334" xr:uid="{477D41CF-ED31-490B-B960-511CF595AE9B}"/>
    <cellStyle name="Note 3 8 2" xfId="27335" xr:uid="{D214281E-B785-49D2-A15D-454CD7D3D459}"/>
    <cellStyle name="Note 3 9" xfId="27336" xr:uid="{0ADABBDC-3CEB-4454-B3D6-C4000ADFF77A}"/>
    <cellStyle name="Note 4" xfId="27337" xr:uid="{74BC6D69-EB86-4408-88BF-7C31A9533A09}"/>
    <cellStyle name="Note 4 2" xfId="27338" xr:uid="{49703E7F-DFD4-40A7-BB3A-BFBCA63C3B3A}"/>
    <cellStyle name="Note 4 2 2" xfId="27339" xr:uid="{812020F0-4A31-4B7C-A528-B6A1DEF03197}"/>
    <cellStyle name="Note 4 2 2 2" xfId="27340" xr:uid="{97570E61-CA0E-4FAE-8CE0-5C077E4F1ADA}"/>
    <cellStyle name="Note 4 2 2 2 2" xfId="27341" xr:uid="{AA24A883-1E36-4B8F-ABA1-52FF46D12EF0}"/>
    <cellStyle name="Note 4 2 2 2 3" xfId="27342" xr:uid="{44D5B729-5683-452E-A3BD-E48AE32920E2}"/>
    <cellStyle name="Note 4 2 2 3" xfId="27343" xr:uid="{AA8660A4-993D-408D-93B4-516A36CDDE3A}"/>
    <cellStyle name="Note 4 2 2 3 2" xfId="27344" xr:uid="{A42E9083-B3CC-4A0A-AE39-0C7C335E45F3}"/>
    <cellStyle name="Note 4 2 2 4" xfId="27345" xr:uid="{04457B72-0EC1-4154-88A5-42F4F067C51A}"/>
    <cellStyle name="Note 4 2 2 5" xfId="27346" xr:uid="{AA4ED90A-0A24-4E4E-8F0C-BD30BD42D5BA}"/>
    <cellStyle name="Note 4 2 3" xfId="27347" xr:uid="{55051AFC-969B-43CF-AB46-AB86407146F6}"/>
    <cellStyle name="Note 4 2 3 2" xfId="27348" xr:uid="{D62EFA08-DE58-4D43-8661-79341457AB8F}"/>
    <cellStyle name="Note 4 2 3 2 2" xfId="27349" xr:uid="{B12C254A-A5C1-4B10-999B-C62EE2ABC8E5}"/>
    <cellStyle name="Note 4 2 3 2 3" xfId="27350" xr:uid="{D67C2438-00EE-428A-B92C-BD4F28DA1DA6}"/>
    <cellStyle name="Note 4 2 3 3" xfId="27351" xr:uid="{87F0287B-3E8A-4F42-8E20-13B5EEC11206}"/>
    <cellStyle name="Note 4 2 3 3 2" xfId="27352" xr:uid="{0589E21D-975D-4480-A6B9-9BB38A54922A}"/>
    <cellStyle name="Note 4 2 3 4" xfId="27353" xr:uid="{048E79E0-3411-43A6-AE4C-50E190944478}"/>
    <cellStyle name="Note 4 2 3 5" xfId="27354" xr:uid="{EB7470C9-002A-4797-ADB7-4EEBAD3F917A}"/>
    <cellStyle name="Note 4 2 4" xfId="27355" xr:uid="{4E952EBE-238F-4B76-B5E5-5228912A120C}"/>
    <cellStyle name="Note 4 2 4 2" xfId="27356" xr:uid="{81481297-82FA-4042-B44A-AC0D5EB43E4F}"/>
    <cellStyle name="Note 4 2 4 3" xfId="27357" xr:uid="{B6C0FC82-1ABE-46B3-B7D4-0C0536795AC0}"/>
    <cellStyle name="Note 4 2 5" xfId="27358" xr:uid="{FADF31E4-1CFF-4CE0-A770-62171905F97D}"/>
    <cellStyle name="Note 4 2 5 2" xfId="27359" xr:uid="{84BA7F16-F843-4806-BBCB-F7549425233E}"/>
    <cellStyle name="Note 4 2 6" xfId="27360" xr:uid="{9F54D03C-7A97-4CEF-8A30-64B58541FC28}"/>
    <cellStyle name="Note 4 2 7" xfId="27361" xr:uid="{96A43973-9375-4C4A-9CDE-7D0574568BA5}"/>
    <cellStyle name="Note 4 3" xfId="27362" xr:uid="{F7CF5AC9-9BCF-4CAD-AA2C-5D32E246CB5A}"/>
    <cellStyle name="Note 4 3 2" xfId="27363" xr:uid="{64A58F72-33A3-4B98-8F6C-1EC340C05BA2}"/>
    <cellStyle name="Note 4 3 2 2" xfId="27364" xr:uid="{A62138A9-CC55-46C3-B089-B0C44AA0652B}"/>
    <cellStyle name="Note 4 3 2 3" xfId="27365" xr:uid="{5F33A94A-8E0F-4C02-90CB-3016A6E5A87B}"/>
    <cellStyle name="Note 4 3 3" xfId="27366" xr:uid="{5F250DF2-64E4-4ABD-A9DD-2F37A87DA3CE}"/>
    <cellStyle name="Note 4 3 3 2" xfId="27367" xr:uid="{B7E52A27-70DB-4638-9F76-79B6F9C90FDE}"/>
    <cellStyle name="Note 4 3 4" xfId="27368" xr:uid="{01C66DAD-D350-4252-8934-029FABE836F6}"/>
    <cellStyle name="Note 4 3 5" xfId="27369" xr:uid="{34A97B08-FD09-4661-9CB8-B40A8FFAEE62}"/>
    <cellStyle name="Note 4 4" xfId="27370" xr:uid="{0B733D71-0F5F-4811-A414-189EFE3BAAD3}"/>
    <cellStyle name="Note 4 4 2" xfId="27371" xr:uid="{B6D31CF9-ECCE-4BDF-A6EA-DA3FB85924BC}"/>
    <cellStyle name="Note 4 4 2 2" xfId="27372" xr:uid="{48637A6D-B53D-46C7-8081-B43D1DD304D2}"/>
    <cellStyle name="Note 4 4 2 3" xfId="27373" xr:uid="{47B9A294-F33E-40D4-8E22-3FFEF58368C1}"/>
    <cellStyle name="Note 4 4 3" xfId="27374" xr:uid="{6F55F989-D5A3-4931-9A19-1D43A174ACF4}"/>
    <cellStyle name="Note 4 4 3 2" xfId="27375" xr:uid="{FBDD785A-8010-49D7-A704-CB23297F6897}"/>
    <cellStyle name="Note 4 4 4" xfId="27376" xr:uid="{AB294422-D5BB-4A30-8048-03C06261E3B9}"/>
    <cellStyle name="Note 4 4 5" xfId="27377" xr:uid="{39220AB4-CBB5-4132-BE03-150A831B377C}"/>
    <cellStyle name="Note 4 5" xfId="27378" xr:uid="{22AF6A96-9E41-4EF0-ACA0-7A829395A47A}"/>
    <cellStyle name="Note 4 5 2" xfId="27379" xr:uid="{DBF29E7A-5E6C-4A3A-8F91-991B0818A829}"/>
    <cellStyle name="Note 4 5 3" xfId="27380" xr:uid="{01A3DF5A-4F66-4F97-8560-88B32841B9D6}"/>
    <cellStyle name="Note 4 6" xfId="27381" xr:uid="{0D94DB86-CB68-4395-AF51-C4420F4D46BE}"/>
    <cellStyle name="Note 4 6 2" xfId="27382" xr:uid="{43305DA9-F635-42D7-937F-B5E63976F07C}"/>
    <cellStyle name="Note 4 7" xfId="27383" xr:uid="{4C540357-4DB4-47CB-8129-C5282368FB1E}"/>
    <cellStyle name="Note 4 8" xfId="27384" xr:uid="{87D18002-8BC5-4655-B6C9-56F7F9EAC712}"/>
    <cellStyle name="Note 5" xfId="27385" xr:uid="{64D5143F-B37A-4E7D-A079-856624FBAC55}"/>
    <cellStyle name="Note 5 2" xfId="27386" xr:uid="{65CCA238-223B-40FF-B68A-582A7C3406D8}"/>
    <cellStyle name="Note 5 2 2" xfId="27387" xr:uid="{989EC187-7F62-4062-BADD-90D5246DBFB8}"/>
    <cellStyle name="Note 5 2 2 2" xfId="27388" xr:uid="{7ADAA291-B1A7-4CA7-A19A-118A9716B352}"/>
    <cellStyle name="Note 5 2 2 2 2" xfId="27389" xr:uid="{DD5BADEA-87A7-4218-BF52-22503A04C555}"/>
    <cellStyle name="Note 5 2 2 2 3" xfId="27390" xr:uid="{54E5D092-0967-4421-BA2D-85768DDEEE4B}"/>
    <cellStyle name="Note 5 2 2 3" xfId="27391" xr:uid="{F57499EF-56CC-4495-A3BE-FF1C8DB5DAA1}"/>
    <cellStyle name="Note 5 2 2 3 2" xfId="27392" xr:uid="{E21C8782-53D2-4F85-A3FA-828EDC8A83F2}"/>
    <cellStyle name="Note 5 2 2 4" xfId="27393" xr:uid="{00E2E6CE-AD23-4490-8E5E-D793FC81863A}"/>
    <cellStyle name="Note 5 2 2 5" xfId="27394" xr:uid="{683687F3-88C7-490B-8463-6DE40FC157BA}"/>
    <cellStyle name="Note 5 2 3" xfId="27395" xr:uid="{1F718AB6-2D94-4E5E-9D44-DE208069F1ED}"/>
    <cellStyle name="Note 5 2 3 2" xfId="27396" xr:uid="{6FBDFDE8-682F-4E04-95C2-120FA4823DA7}"/>
    <cellStyle name="Note 5 2 3 2 2" xfId="27397" xr:uid="{8B8F8C87-9900-4896-97CA-4F95F1332824}"/>
    <cellStyle name="Note 5 2 3 2 3" xfId="27398" xr:uid="{D88A877F-7AD8-460C-91BF-767191414D94}"/>
    <cellStyle name="Note 5 2 3 3" xfId="27399" xr:uid="{3B1C0572-78EC-4158-8666-9648356A336F}"/>
    <cellStyle name="Note 5 2 3 3 2" xfId="27400" xr:uid="{98A4C625-EA18-4F79-9232-33F348F5248C}"/>
    <cellStyle name="Note 5 2 3 4" xfId="27401" xr:uid="{D31BCEBD-B803-448A-A90A-C1ADFFFC4FA8}"/>
    <cellStyle name="Note 5 2 3 5" xfId="27402" xr:uid="{5F54B72E-817D-4BA9-B3B8-436215068471}"/>
    <cellStyle name="Note 5 2 4" xfId="27403" xr:uid="{F3608023-E9D3-4CF4-90B4-1DCD5B456164}"/>
    <cellStyle name="Note 5 2 4 2" xfId="27404" xr:uid="{F74A7258-8562-4B81-A0B1-03DDB3711388}"/>
    <cellStyle name="Note 5 2 4 3" xfId="27405" xr:uid="{EED3262C-8E1D-4FDF-91FA-4B96FF897B7E}"/>
    <cellStyle name="Note 5 2 5" xfId="27406" xr:uid="{D1561955-34F9-4470-8430-86CDABDA0759}"/>
    <cellStyle name="Note 5 2 5 2" xfId="27407" xr:uid="{96586C8A-E300-4310-840E-86B9D8D644A3}"/>
    <cellStyle name="Note 5 2 6" xfId="27408" xr:uid="{0A8C3111-9DC7-412E-A6FC-E86AF7F56ADE}"/>
    <cellStyle name="Note 5 2 7" xfId="27409" xr:uid="{DBFBCCA7-33A9-439C-8422-0AF0546A6D44}"/>
    <cellStyle name="Note 5 3" xfId="27410" xr:uid="{9F281B68-500D-43DA-8451-49EB4E521F18}"/>
    <cellStyle name="Note 5 3 2" xfId="27411" xr:uid="{D17E7039-9B6A-4E8B-9D0F-BE542EE3CA4F}"/>
    <cellStyle name="Note 5 3 2 2" xfId="27412" xr:uid="{E38B220B-7C66-4E1B-AAFB-F022E73F54BC}"/>
    <cellStyle name="Note 5 3 2 3" xfId="27413" xr:uid="{098474D1-1645-42B2-A531-4C6B2A3D0399}"/>
    <cellStyle name="Note 5 3 3" xfId="27414" xr:uid="{D04D7AD5-87B9-4B33-9052-46315AC6B6B4}"/>
    <cellStyle name="Note 5 3 3 2" xfId="27415" xr:uid="{79474B90-BBC8-4C5D-B9D5-26FB4B37B6F2}"/>
    <cellStyle name="Note 5 3 4" xfId="27416" xr:uid="{B7849E6C-9FD0-4036-A3DC-15C5B0ECAACE}"/>
    <cellStyle name="Note 5 3 5" xfId="27417" xr:uid="{02A64C85-F95C-46E3-B80B-C5D53A09C913}"/>
    <cellStyle name="Note 5 4" xfId="27418" xr:uid="{A9DEC640-BA28-4EED-B77A-173771A8AD41}"/>
    <cellStyle name="Note 5 4 2" xfId="27419" xr:uid="{2DCA89A4-CD8A-4935-B220-F3C69E1FCF43}"/>
    <cellStyle name="Note 5 4 2 2" xfId="27420" xr:uid="{27A84EE7-F133-4C2F-A7E8-F9767F8A538D}"/>
    <cellStyle name="Note 5 4 2 3" xfId="27421" xr:uid="{D2AFD415-DE3D-4FF4-929A-2654199B25DA}"/>
    <cellStyle name="Note 5 4 3" xfId="27422" xr:uid="{65BEB8DF-5537-461C-BC60-92B2F16C60FA}"/>
    <cellStyle name="Note 5 4 3 2" xfId="27423" xr:uid="{D58296F1-0DDB-4354-AFF2-A6084EEBC7EC}"/>
    <cellStyle name="Note 5 4 4" xfId="27424" xr:uid="{3F33D380-0D46-4810-A22B-A5384E042822}"/>
    <cellStyle name="Note 5 4 5" xfId="27425" xr:uid="{B9E7D4AF-882C-4989-97E9-CBBEC3BC19E8}"/>
    <cellStyle name="Note 5 5" xfId="27426" xr:uid="{41087145-E2E9-4B1E-B8FC-5A901ACFBECD}"/>
    <cellStyle name="Note 5 5 2" xfId="27427" xr:uid="{D76E0CB2-080E-4A2E-8C2B-8331B83BD607}"/>
    <cellStyle name="Note 5 5 3" xfId="27428" xr:uid="{709F282E-A426-43A1-A339-BE112548F5CC}"/>
    <cellStyle name="Note 5 6" xfId="27429" xr:uid="{40570145-AF36-4DAC-9638-DFCD0A93379B}"/>
    <cellStyle name="Note 5 6 2" xfId="27430" xr:uid="{2D45AB4A-3629-4F83-9254-7FCD0C65579C}"/>
    <cellStyle name="Note 5 7" xfId="27431" xr:uid="{44259D4F-EFA2-490C-810A-FAD708962328}"/>
    <cellStyle name="Note 5 8" xfId="27432" xr:uid="{013387B5-694C-48A2-AADC-4FBEB7E04070}"/>
    <cellStyle name="Note 6" xfId="27433" xr:uid="{C32B4C27-59F2-4C8D-AE8A-50BFAA4272BD}"/>
    <cellStyle name="Note 6 2" xfId="27434" xr:uid="{E0DDB588-2F47-423E-9504-AB9491A628EE}"/>
    <cellStyle name="Note 6 2 2" xfId="27435" xr:uid="{EB6513EA-103B-4C73-8108-F8C238B17288}"/>
    <cellStyle name="Note 6 2 3" xfId="27436" xr:uid="{9BD28631-E811-4901-AEAF-BC536A706DB8}"/>
    <cellStyle name="Note 6 3" xfId="27437" xr:uid="{2B5EF3CC-D72E-4AB3-9D52-1722537BE562}"/>
    <cellStyle name="Note 6 3 2" xfId="27438" xr:uid="{1FE94F74-A8CD-44A2-A486-8590AD53349D}"/>
    <cellStyle name="Note 6 4" xfId="27439" xr:uid="{22452612-33C2-4FC8-8580-B00A41F9D6B1}"/>
    <cellStyle name="Note 6 5" xfId="27440" xr:uid="{ACC67D6E-51CA-4614-93E3-F9B71B0E711D}"/>
    <cellStyle name="Note 7" xfId="27441" xr:uid="{F924AC2C-FA08-4B9B-9E23-C27854ABD76B}"/>
    <cellStyle name="Note 7 10" xfId="27442" xr:uid="{556601C4-F691-44D7-B46A-33CD41931720}"/>
    <cellStyle name="Note 7 10 2" xfId="27443" xr:uid="{3DAEF578-91F2-4F6D-AA07-5DDB3E0467E8}"/>
    <cellStyle name="Note 7 10 3" xfId="27444" xr:uid="{11B195C1-51B1-4AF1-8EF2-223CAEB8B94D}"/>
    <cellStyle name="Note 7 11" xfId="27445" xr:uid="{BAB99590-B526-44E9-9BF1-44C7C5918A44}"/>
    <cellStyle name="Note 7 11 2" xfId="27446" xr:uid="{2F33ED8A-2257-41F9-B1D9-5B8A9D1F7F4E}"/>
    <cellStyle name="Note 7 12" xfId="27447" xr:uid="{F37D26BB-3B35-4A91-9FFC-4914D86711F7}"/>
    <cellStyle name="Note 7 13" xfId="27448" xr:uid="{F4731D8C-AE8A-459D-A2DF-E00419C4ED5F}"/>
    <cellStyle name="Note 7 2" xfId="27449" xr:uid="{56829D2C-28BC-427F-AD1F-60C0370FF703}"/>
    <cellStyle name="Note 7 3" xfId="27450" xr:uid="{2E1CF265-23B2-48FA-BA4D-B4BC44294313}"/>
    <cellStyle name="Note 7 4" xfId="27451" xr:uid="{B64DB6D7-8FB7-4A4A-970B-2E8A3CB45613}"/>
    <cellStyle name="Note 7 5" xfId="27452" xr:uid="{58410874-D7DB-4EAB-A624-319B7452FEEC}"/>
    <cellStyle name="Note 7 6" xfId="27453" xr:uid="{7046BCE3-9E2C-4A03-BAD4-A17E5D9A7F4A}"/>
    <cellStyle name="Note 7 7" xfId="27454" xr:uid="{77BF10C1-2BDF-43EB-B249-21E843EA4651}"/>
    <cellStyle name="Note 7 8" xfId="27455" xr:uid="{96100AF5-3C58-4CF5-901D-FB465733493A}"/>
    <cellStyle name="Note 7 9" xfId="27456" xr:uid="{B4171C1A-5E95-4445-B838-C86B7B71DEA2}"/>
    <cellStyle name="Note 8" xfId="27457" xr:uid="{FCEAEC2C-E2DA-458F-B5F7-942AD8E03EF6}"/>
    <cellStyle name="Note 8 2" xfId="27458" xr:uid="{7F62F483-9096-41E5-93FB-76CF59523891}"/>
    <cellStyle name="Note 8 2 2" xfId="27459" xr:uid="{AE006267-04EF-4A91-918C-E83C8B11C89C}"/>
    <cellStyle name="Note 8 2 3" xfId="27460" xr:uid="{FF9A5B51-849C-4ABD-93BF-01EFB35A0AA1}"/>
    <cellStyle name="Note 8 3" xfId="27461" xr:uid="{3368D9A0-A824-46B2-B69D-6B281B4D3977}"/>
    <cellStyle name="Note 8 3 2" xfId="27462" xr:uid="{2FC118D0-D27F-48E7-AEC3-C847C3788CFE}"/>
    <cellStyle name="Note 8 4" xfId="27463" xr:uid="{5A907988-1DCB-41BA-841C-3F398A0DFE64}"/>
    <cellStyle name="Note 8 5" xfId="27464" xr:uid="{FBE3EA68-BF08-4062-B07C-7A943876047D}"/>
    <cellStyle name="Notiz" xfId="27465" xr:uid="{168A9E52-2F91-413C-8326-76434BE32D38}"/>
    <cellStyle name="Notiz 2" xfId="27466" xr:uid="{9CAE474F-76D2-4350-994A-52EB457C8CA1}"/>
    <cellStyle name="Notiz 2 2" xfId="27467" xr:uid="{08374FA2-74C2-420F-A111-ED2A40EC8EEC}"/>
    <cellStyle name="Notiz 2 3" xfId="27468" xr:uid="{71A30DBC-4A3E-40F2-AAA9-00301EEDC8EA}"/>
    <cellStyle name="Notiz 3" xfId="27469" xr:uid="{7F67A726-FF53-438D-B09B-D4784126F913}"/>
    <cellStyle name="Notiz 3 2" xfId="27470" xr:uid="{8E3ADBF4-4FEB-475A-A07F-92418CB1BD7C}"/>
    <cellStyle name="Notiz 4" xfId="27471" xr:uid="{6E9BE627-0B7B-4277-95E0-D4400A62C6B5}"/>
    <cellStyle name="Notiz 5" xfId="27472" xr:uid="{7EAA9608-EA6F-4770-A9A0-3224C0988245}"/>
    <cellStyle name="OpenAndLinked" xfId="27473" xr:uid="{B36F9673-6E2D-4295-8B21-01BBF8FC7255}"/>
    <cellStyle name="optionalDate" xfId="27474" xr:uid="{320E554A-F67B-4824-BD35-C0C7D6792AE3}"/>
    <cellStyle name="optionalDate 2" xfId="27475" xr:uid="{3C7E863C-4FE1-441C-BB22-4CA51BA345B5}"/>
    <cellStyle name="optionalDate 2 2" xfId="27476" xr:uid="{8470BDE2-D74F-4193-B5D5-73A5C2257811}"/>
    <cellStyle name="optionalDate 3" xfId="27477" xr:uid="{EC26BF4D-A96E-4A8B-B03F-1D99696EC110}"/>
    <cellStyle name="optionalExposure" xfId="27478" xr:uid="{CE89E9ED-5CBE-46FC-B7B2-405D1E38AB0C}"/>
    <cellStyle name="optionalExposure 2" xfId="27479" xr:uid="{945F3BBA-1AC8-4BE6-9F1E-67E7586C1D72}"/>
    <cellStyle name="optionalExposure 2 2" xfId="27480" xr:uid="{73A5AA1C-E85A-46D9-9BA8-10B320B46E7D}"/>
    <cellStyle name="optionalExposure 2 3" xfId="27481" xr:uid="{A3C3DF35-0B06-435B-98CA-95B859E52AD0}"/>
    <cellStyle name="optionalExposure 3" xfId="27482" xr:uid="{9C2A644C-20F8-4C72-85DF-71F1B4DC795F}"/>
    <cellStyle name="optionalExposure 3 2" xfId="27483" xr:uid="{A3E5563C-517D-41D2-B469-3A80CB05A2AB}"/>
    <cellStyle name="optionalExposure 4" xfId="27484" xr:uid="{17F5D393-23DA-4DDD-A8FD-F649DC183731}"/>
    <cellStyle name="optionalExposure 5" xfId="27485" xr:uid="{063801F1-E019-4A1C-81E8-48C3E3E9AAD0}"/>
    <cellStyle name="optionalMaturity" xfId="27486" xr:uid="{8F446F48-1720-4E34-8467-0775A42FAB64}"/>
    <cellStyle name="optionalMaturity 2" xfId="27487" xr:uid="{0C059E78-2C91-4F78-9A5D-75DBBBE23A3A}"/>
    <cellStyle name="optionalMaturity 2 2" xfId="27488" xr:uid="{5554B3ED-703F-4A3D-935E-0C0C09738E50}"/>
    <cellStyle name="optionalMaturity 2 3" xfId="27489" xr:uid="{70D7D895-EEEA-438D-BCEA-2CC352C31D07}"/>
    <cellStyle name="optionalMaturity 3" xfId="27490" xr:uid="{72385B0E-2FCE-4CC4-BBA8-4E7B082459A5}"/>
    <cellStyle name="optionalMaturity 3 2" xfId="27491" xr:uid="{908D83FB-0AF9-4AAF-928D-D8E06A240809}"/>
    <cellStyle name="optionalMaturity 4" xfId="27492" xr:uid="{E783F47A-797A-47EA-8D42-8FB5335C9060}"/>
    <cellStyle name="optionalMaturity 5" xfId="27493" xr:uid="{65F2F917-A594-4F55-99D9-18380AC20938}"/>
    <cellStyle name="optionalPD" xfId="27494" xr:uid="{DEAB0F83-EE98-447A-B0B6-EF64BB779310}"/>
    <cellStyle name="optionalPD 2" xfId="27495" xr:uid="{DDFA3713-EBFB-4CF1-8289-867F5BF7325E}"/>
    <cellStyle name="optionalPD 2 2" xfId="27496" xr:uid="{028958C7-DCB6-4929-9165-586908F7BEDD}"/>
    <cellStyle name="optionalPD 2 3" xfId="27497" xr:uid="{3BC5416F-18C3-4709-A855-8FDD9F7F8DC2}"/>
    <cellStyle name="optionalPD 3" xfId="27498" xr:uid="{E5C5095B-4004-4D92-AF74-C39C6A3461D6}"/>
    <cellStyle name="optionalPD 3 2" xfId="27499" xr:uid="{606F0C58-04EF-4407-8A7E-DF8243A9C37E}"/>
    <cellStyle name="optionalPD 4" xfId="27500" xr:uid="{4A7971CD-18C2-4617-BCF7-5F6FB599DB2B}"/>
    <cellStyle name="optionalPD 5" xfId="27501" xr:uid="{1B658A7E-98C5-451F-90B3-3D75715345FA}"/>
    <cellStyle name="optionalPercentage" xfId="27502" xr:uid="{BEFE641B-A1D6-490D-A067-C7DEACEC4C67}"/>
    <cellStyle name="optionalPercentage 2" xfId="27503" xr:uid="{AFC76ECB-59DD-4A92-8571-A189F84DC491}"/>
    <cellStyle name="optionalPercentage 2 2" xfId="27504" xr:uid="{D543404A-2563-4389-9DE0-ED0D90D61FBF}"/>
    <cellStyle name="optionalPercentage 2 3" xfId="27505" xr:uid="{92C9580D-D923-4133-9B74-C09987537E3D}"/>
    <cellStyle name="optionalPercentage 3" xfId="27506" xr:uid="{DD8A3F76-D8D5-49D2-BCE3-BB402139188A}"/>
    <cellStyle name="optionalPercentage 3 2" xfId="27507" xr:uid="{6FFE9AA1-7FDA-423B-A8B4-0F246851FF83}"/>
    <cellStyle name="optionalPercentage 4" xfId="27508" xr:uid="{59446810-474A-47FB-A49A-CB080585B07B}"/>
    <cellStyle name="optionalPercentage 5" xfId="27509" xr:uid="{BF4E479D-30AC-4BE3-9BFA-29E770941DB2}"/>
    <cellStyle name="optionalPercentageL" xfId="27510" xr:uid="{C9642099-7300-4C32-A604-76AB461B736E}"/>
    <cellStyle name="optionalPercentageL 2" xfId="27511" xr:uid="{6EAF9156-30C2-475A-A553-91A0E08CB3B9}"/>
    <cellStyle name="optionalPercentageL 2 2" xfId="27512" xr:uid="{BA944CBC-9B01-4C66-93B0-8DADB4D1D2B3}"/>
    <cellStyle name="optionalPercentageL 2 3" xfId="27513" xr:uid="{9C17D521-81B5-4F23-B994-2F5DB0D94A71}"/>
    <cellStyle name="optionalPercentageL 3" xfId="27514" xr:uid="{ECA6A46D-CC1D-43B9-84E7-FB265B9A66E1}"/>
    <cellStyle name="optionalPercentageL 3 2" xfId="27515" xr:uid="{B449471E-7F8C-4415-9658-507CEBC28790}"/>
    <cellStyle name="optionalPercentageL 4" xfId="27516" xr:uid="{7209F739-129B-4C2D-A679-5232E434387C}"/>
    <cellStyle name="optionalPercentageL 5" xfId="27517" xr:uid="{91149757-BC76-4394-9971-548C52C08E3A}"/>
    <cellStyle name="optionalPercentageS" xfId="27518" xr:uid="{4BD86614-8F68-4CC8-B020-F907CD89BF9E}"/>
    <cellStyle name="optionalPercentageS 2" xfId="27519" xr:uid="{BB326E25-43D1-4089-BF84-774EF2A904B8}"/>
    <cellStyle name="optionalPercentageS 2 2" xfId="27520" xr:uid="{96FB7034-DFC5-4EB6-9CEF-657B4473F67E}"/>
    <cellStyle name="optionalPercentageS 2 3" xfId="27521" xr:uid="{088F91FF-530F-4BE2-A242-7F5F143A03DB}"/>
    <cellStyle name="optionalPercentageS 3" xfId="27522" xr:uid="{63908CA1-28A7-4433-B219-19DCCD769DD3}"/>
    <cellStyle name="optionalPercentageS 3 2" xfId="27523" xr:uid="{93BACB47-F7EB-46AA-9F3C-9EDE89E9E3FA}"/>
    <cellStyle name="optionalPercentageS 4" xfId="27524" xr:uid="{D03E3152-2E32-4F93-A144-50EDCE658AE1}"/>
    <cellStyle name="optionalPercentageS 5" xfId="27525" xr:uid="{B34DEDA9-044D-45A8-A134-52B19FEA6721}"/>
    <cellStyle name="optionalSelection" xfId="27526" xr:uid="{4B5F3074-29E7-4FBF-95AD-39A95A967A49}"/>
    <cellStyle name="optionalSelection 2" xfId="27527" xr:uid="{09577DDA-2E27-48B8-8D6A-7A0536C8AA8E}"/>
    <cellStyle name="optionalSelection 2 2" xfId="27528" xr:uid="{A202EC3E-F50A-4C05-82F7-E2D6941A97C1}"/>
    <cellStyle name="optionalSelection 2 3" xfId="27529" xr:uid="{205CB70C-F625-4BE1-9C7E-DB13D6D828D2}"/>
    <cellStyle name="optionalSelection 3" xfId="27530" xr:uid="{F437BBED-C085-4FD9-9A2D-9E1D2E50449B}"/>
    <cellStyle name="optionalSelection 3 2" xfId="27531" xr:uid="{2237AED0-2C26-4902-A7D9-B1A2C684C580}"/>
    <cellStyle name="optionalSelection 4" xfId="27532" xr:uid="{612AB94E-BB35-4715-9EE9-C3F612360981}"/>
    <cellStyle name="optionalSelection 5" xfId="27533" xr:uid="{2335A42D-C856-4889-A42F-1F56A0D00938}"/>
    <cellStyle name="optionalText" xfId="27534" xr:uid="{9F581233-E977-42D0-8D8D-039205F521C4}"/>
    <cellStyle name="optionalText 2" xfId="27535" xr:uid="{24D866DF-23A8-4E66-90BB-40AEDF52C755}"/>
    <cellStyle name="optionalText 2 2" xfId="27536" xr:uid="{2F2C6DC4-3E54-4553-AEB7-31A7BA9AE546}"/>
    <cellStyle name="optionalText 2 3" xfId="27537" xr:uid="{FAFA2054-6291-4DE7-BF1D-4A846C52FA42}"/>
    <cellStyle name="optionalText 3" xfId="27538" xr:uid="{DD588F33-03BC-480C-B404-4CBBD1D479DF}"/>
    <cellStyle name="optionalText 3 2" xfId="27539" xr:uid="{6994F975-722E-4AC7-B153-BA0A9633491D}"/>
    <cellStyle name="optionalText 4" xfId="27540" xr:uid="{6BF98EF4-FE12-4AB4-9CF6-1EEB1B30C7CE}"/>
    <cellStyle name="optionalText 5" xfId="27541" xr:uid="{8C74FBF9-ECB1-4A82-9C9A-1DD237772032}"/>
    <cellStyle name="Összesen" xfId="27542" xr:uid="{49C66A6A-2E10-4205-88D8-AB2233E84883}"/>
    <cellStyle name="Összesen 10" xfId="27543" xr:uid="{81F035B4-7F16-49AD-A2D2-5D141CD7FFF9}"/>
    <cellStyle name="Összesen 11" xfId="27544" xr:uid="{D2957DA5-262A-4AF4-99AD-3FA6641CCFF1}"/>
    <cellStyle name="Összesen 2" xfId="27545" xr:uid="{12EAAB3F-6A69-4A19-A77A-092BAF0DD182}"/>
    <cellStyle name="Összesen 2 10" xfId="27546" xr:uid="{3D17E754-5A50-48AB-80D0-906A5A68DEF9}"/>
    <cellStyle name="Összesen 2 2" xfId="27547" xr:uid="{2FC2E270-3C61-48CE-B8B8-677A36042DF4}"/>
    <cellStyle name="Összesen 2 2 2" xfId="27548" xr:uid="{21071B5B-33A3-4D8B-8BC6-4DE5C25A1701}"/>
    <cellStyle name="Összesen 2 2 2 2" xfId="27549" xr:uid="{B34171B6-ECD7-4CAF-A08B-332970798D54}"/>
    <cellStyle name="Összesen 2 2 2 2 2" xfId="27550" xr:uid="{C610F652-6389-4D64-8497-3348C1985DEA}"/>
    <cellStyle name="Összesen 2 2 2 2 2 2" xfId="27551" xr:uid="{BA77E4D0-3409-4B1D-923E-725C594D7FE5}"/>
    <cellStyle name="Összesen 2 2 2 2 2 2 2" xfId="27552" xr:uid="{D41C4DFE-BBBF-4582-9278-548BB6B1FDBF}"/>
    <cellStyle name="Összesen 2 2 2 2 2 2 2 2" xfId="27553" xr:uid="{B8264CD0-318C-4801-87D6-CC61BC6F9E2A}"/>
    <cellStyle name="Összesen 2 2 2 2 2 2 2 3" xfId="27554" xr:uid="{DF333AE0-EE44-4F0B-AB91-788DCAC795FB}"/>
    <cellStyle name="Összesen 2 2 2 2 2 2 3" xfId="27555" xr:uid="{BE47D17C-3C13-4974-8D4B-2003676B2FC7}"/>
    <cellStyle name="Összesen 2 2 2 2 2 2 3 2" xfId="27556" xr:uid="{EAFF70CC-4165-402F-AA4B-0E9E48E6C989}"/>
    <cellStyle name="Összesen 2 2 2 2 2 2 4" xfId="27557" xr:uid="{31EAD7EB-5715-4BCD-B6B9-6995FBFFB2F1}"/>
    <cellStyle name="Összesen 2 2 2 2 2 2 5" xfId="27558" xr:uid="{C6BF3081-BF45-49D1-AD2D-A80266766626}"/>
    <cellStyle name="Összesen 2 2 2 2 2 3" xfId="27559" xr:uid="{4D62CCB1-B8AC-461C-95F1-FF0A4E0130C7}"/>
    <cellStyle name="Összesen 2 2 2 2 2 3 2" xfId="27560" xr:uid="{78D3DD2B-4472-4F34-9EB2-26B7EA2EB6AD}"/>
    <cellStyle name="Összesen 2 2 2 2 2 3 3" xfId="27561" xr:uid="{CBCE6377-A452-4E52-A49D-31FC48A6DAB7}"/>
    <cellStyle name="Összesen 2 2 2 2 2 4" xfId="27562" xr:uid="{3F16AC62-B093-4DE3-9F06-82D592F4EA52}"/>
    <cellStyle name="Összesen 2 2 2 2 2 4 2" xfId="27563" xr:uid="{6503C673-B239-4CE9-B52C-607651EB6BC8}"/>
    <cellStyle name="Összesen 2 2 2 2 2 5" xfId="27564" xr:uid="{B52ABA3B-2F39-44FE-A412-E2A8CDBADB89}"/>
    <cellStyle name="Összesen 2 2 2 2 2 6" xfId="27565" xr:uid="{6D99110E-D8E6-4BE1-9F71-D123BCE0AD2A}"/>
    <cellStyle name="Összesen 2 2 2 2 3" xfId="27566" xr:uid="{5A3AA5A7-630E-4A9E-AF0F-4937A422E530}"/>
    <cellStyle name="Összesen 2 2 2 2 3 2" xfId="27567" xr:uid="{E0559366-7B8D-4609-AC3C-50FD98DCE933}"/>
    <cellStyle name="Összesen 2 2 2 2 3 2 2" xfId="27568" xr:uid="{F6C89E53-626F-4095-9220-5871D928FE40}"/>
    <cellStyle name="Összesen 2 2 2 2 3 2 3" xfId="27569" xr:uid="{6683A983-BF88-454C-971A-08150ADA8D67}"/>
    <cellStyle name="Összesen 2 2 2 2 3 3" xfId="27570" xr:uid="{C6CA8981-1ADF-46D5-B3A3-A2454FC9FC62}"/>
    <cellStyle name="Összesen 2 2 2 2 3 3 2" xfId="27571" xr:uid="{8EAF494E-8033-404E-8351-93FCF6A842FB}"/>
    <cellStyle name="Összesen 2 2 2 2 3 4" xfId="27572" xr:uid="{AC78B616-D310-4D07-88E7-DABFF5F973CB}"/>
    <cellStyle name="Összesen 2 2 2 2 3 5" xfId="27573" xr:uid="{F806A233-3CCC-4E87-AC1A-61D0A128766E}"/>
    <cellStyle name="Összesen 2 2 2 2 4" xfId="27574" xr:uid="{0850FD24-5FAA-40FF-B404-A2D43CEBD30D}"/>
    <cellStyle name="Összesen 2 2 2 2 4 2" xfId="27575" xr:uid="{092245FB-9F7F-4953-A6EF-320319CA09B2}"/>
    <cellStyle name="Összesen 2 2 2 2 4 3" xfId="27576" xr:uid="{E43766C7-A3D6-4780-A0E9-5E80D0EC255B}"/>
    <cellStyle name="Összesen 2 2 2 2 5" xfId="27577" xr:uid="{BB2CB2E6-CB76-4BBC-87FF-9F3DBB60F1C8}"/>
    <cellStyle name="Összesen 2 2 2 2 5 2" xfId="27578" xr:uid="{B0F7530E-968E-49F8-8F1F-388197E66DCD}"/>
    <cellStyle name="Összesen 2 2 2 2 6" xfId="27579" xr:uid="{4C541754-C8CC-4868-BA73-9A5CC88C41D5}"/>
    <cellStyle name="Összesen 2 2 2 2 7" xfId="27580" xr:uid="{C4DDCFB7-503B-4E43-845F-7FCCB2A5332C}"/>
    <cellStyle name="Összesen 2 2 2 3" xfId="27581" xr:uid="{E4CDF13E-2B49-4227-859B-95005F2482A4}"/>
    <cellStyle name="Összesen 2 2 2 3 2" xfId="27582" xr:uid="{53E3176E-8FAC-47B3-90B8-8F7E82EA4617}"/>
    <cellStyle name="Összesen 2 2 2 3 2 2" xfId="27583" xr:uid="{5D71AADC-788C-4D49-BA1F-143EECF9016B}"/>
    <cellStyle name="Összesen 2 2 2 3 2 2 2" xfId="27584" xr:uid="{E508FE7C-3EF6-4DBA-AADC-F4EB429BEAC9}"/>
    <cellStyle name="Összesen 2 2 2 3 2 2 2 2" xfId="27585" xr:uid="{2F321F28-85DE-47EC-B112-3BA018EFC6F1}"/>
    <cellStyle name="Összesen 2 2 2 3 2 2 2 3" xfId="27586" xr:uid="{9118C777-495B-478E-9BC2-93E91B2A4CE4}"/>
    <cellStyle name="Összesen 2 2 2 3 2 2 3" xfId="27587" xr:uid="{053EE6B6-2560-4EC6-A698-7867C6226962}"/>
    <cellStyle name="Összesen 2 2 2 3 2 2 3 2" xfId="27588" xr:uid="{E532E45A-EF98-4591-967B-F27E01C63094}"/>
    <cellStyle name="Összesen 2 2 2 3 2 2 4" xfId="27589" xr:uid="{C38785AF-6D38-4096-B365-1BCE83DE48BD}"/>
    <cellStyle name="Összesen 2 2 2 3 2 2 5" xfId="27590" xr:uid="{557DC9D5-9E82-463C-ACF0-CC3FA6AA8692}"/>
    <cellStyle name="Összesen 2 2 2 3 2 3" xfId="27591" xr:uid="{AECB419F-A71B-40EE-8985-6F8F063F5CE8}"/>
    <cellStyle name="Összesen 2 2 2 3 2 3 2" xfId="27592" xr:uid="{0174A212-286D-42FC-B979-AFE946486237}"/>
    <cellStyle name="Összesen 2 2 2 3 2 3 3" xfId="27593" xr:uid="{055DD82F-D692-470A-ABEA-2171D139CD44}"/>
    <cellStyle name="Összesen 2 2 2 3 2 4" xfId="27594" xr:uid="{86EFDD78-EBFC-4D54-A8A1-155546CA5B2F}"/>
    <cellStyle name="Összesen 2 2 2 3 2 4 2" xfId="27595" xr:uid="{61C892D2-E8BB-435B-A2B1-AF2BDE3D4362}"/>
    <cellStyle name="Összesen 2 2 2 3 2 5" xfId="27596" xr:uid="{6571B15C-256E-4A88-B7AB-5B3A15BC4113}"/>
    <cellStyle name="Összesen 2 2 2 3 2 6" xfId="27597" xr:uid="{785350AF-C909-4773-BEF4-95ACA40C006E}"/>
    <cellStyle name="Összesen 2 2 2 3 3" xfId="27598" xr:uid="{E0DA8634-4D66-45B8-ABA9-10CFC7F7D7B2}"/>
    <cellStyle name="Összesen 2 2 2 3 3 2" xfId="27599" xr:uid="{86E174E2-B4A5-403C-A121-A073C71EB5B4}"/>
    <cellStyle name="Összesen 2 2 2 3 3 2 2" xfId="27600" xr:uid="{A6793AB6-800D-47C4-9439-AA2542063A9A}"/>
    <cellStyle name="Összesen 2 2 2 3 3 2 3" xfId="27601" xr:uid="{D39A3101-ED33-49AC-BC95-9160E0E8FFF4}"/>
    <cellStyle name="Összesen 2 2 2 3 3 3" xfId="27602" xr:uid="{FA7F5009-7545-44BE-842D-722E70B7D7B5}"/>
    <cellStyle name="Összesen 2 2 2 3 3 3 2" xfId="27603" xr:uid="{DCF50D2E-3DBB-4D22-A4CC-A72701FF25D2}"/>
    <cellStyle name="Összesen 2 2 2 3 3 4" xfId="27604" xr:uid="{B7EDAEED-F052-4F93-A189-0B124DBF1625}"/>
    <cellStyle name="Összesen 2 2 2 3 3 5" xfId="27605" xr:uid="{D4131906-BF3F-48B9-AD79-C281D986D173}"/>
    <cellStyle name="Összesen 2 2 2 3 4" xfId="27606" xr:uid="{7D267FD6-2549-4E2B-A6F0-95A4FBAEB116}"/>
    <cellStyle name="Összesen 2 2 2 3 4 2" xfId="27607" xr:uid="{90E6C2E5-F426-4C1B-9884-104F5FB13355}"/>
    <cellStyle name="Összesen 2 2 2 3 4 3" xfId="27608" xr:uid="{4E94FACD-8CEE-4C95-A4E8-613F660568F5}"/>
    <cellStyle name="Összesen 2 2 2 3 5" xfId="27609" xr:uid="{3156AC13-88FE-406A-9E54-02C8C13FA466}"/>
    <cellStyle name="Összesen 2 2 2 3 5 2" xfId="27610" xr:uid="{17AF31AE-F289-47CF-8C35-68746E4979CF}"/>
    <cellStyle name="Összesen 2 2 2 3 6" xfId="27611" xr:uid="{F940718C-FD85-4204-B771-FB3D1804650D}"/>
    <cellStyle name="Összesen 2 2 2 3 7" xfId="27612" xr:uid="{ED947078-75EF-4408-9BBC-DC5CBACD2784}"/>
    <cellStyle name="Összesen 2 2 2 4" xfId="27613" xr:uid="{F1D266B4-096A-437E-B399-1BED25BB0807}"/>
    <cellStyle name="Összesen 2 2 2 4 2" xfId="27614" xr:uid="{318064D1-C947-4C9A-9AF1-67C0A6D2BC8F}"/>
    <cellStyle name="Összesen 2 2 2 4 2 2" xfId="27615" xr:uid="{0F35DC54-9147-48F5-BB56-E205CE0474FF}"/>
    <cellStyle name="Összesen 2 2 2 4 2 2 2" xfId="27616" xr:uid="{F1E82623-6C74-4DB4-A647-E9B225BE2269}"/>
    <cellStyle name="Összesen 2 2 2 4 2 2 3" xfId="27617" xr:uid="{ACC09989-D32C-4620-BE56-084F1272FC33}"/>
    <cellStyle name="Összesen 2 2 2 4 2 3" xfId="27618" xr:uid="{EE9B4528-7B71-429B-B8BD-B47090830A11}"/>
    <cellStyle name="Összesen 2 2 2 4 2 3 2" xfId="27619" xr:uid="{CFC05FEA-B0C5-43CF-B09F-2CEFC96AE95D}"/>
    <cellStyle name="Összesen 2 2 2 4 2 4" xfId="27620" xr:uid="{F8BC1606-0F4A-4FA6-B4BF-19287781D25A}"/>
    <cellStyle name="Összesen 2 2 2 4 2 5" xfId="27621" xr:uid="{01328E16-2324-4DB2-A78E-5D5405BFF41E}"/>
    <cellStyle name="Összesen 2 2 2 4 3" xfId="27622" xr:uid="{625E41C2-6AC3-41EB-902E-5B890B013660}"/>
    <cellStyle name="Összesen 2 2 2 4 3 2" xfId="27623" xr:uid="{7034D8A7-2DE8-4107-A066-2AA7E9CCACE8}"/>
    <cellStyle name="Összesen 2 2 2 4 3 3" xfId="27624" xr:uid="{E6D2A0B2-3A99-4B09-BB17-DA1EE79CD441}"/>
    <cellStyle name="Összesen 2 2 2 4 4" xfId="27625" xr:uid="{C577E910-A63C-45B8-A6C6-F080ABDA952E}"/>
    <cellStyle name="Összesen 2 2 2 4 4 2" xfId="27626" xr:uid="{348A71CF-58F2-4AF6-88E4-4F38BDAE08D7}"/>
    <cellStyle name="Összesen 2 2 2 4 5" xfId="27627" xr:uid="{27410DC7-D9F1-4577-980C-07B98AC23A4F}"/>
    <cellStyle name="Összesen 2 2 2 4 6" xfId="27628" xr:uid="{C36AA34C-CA59-46FF-B029-3F511C343159}"/>
    <cellStyle name="Összesen 2 2 2 5" xfId="27629" xr:uid="{77A15208-92B2-444B-83B1-3B033376D671}"/>
    <cellStyle name="Összesen 2 2 2 5 2" xfId="27630" xr:uid="{4EADE9B9-B6FF-4FFB-8FBC-730790C63B03}"/>
    <cellStyle name="Összesen 2 2 2 5 2 2" xfId="27631" xr:uid="{45B9ABC2-1946-4212-ABD4-0379ADF16592}"/>
    <cellStyle name="Összesen 2 2 2 5 2 3" xfId="27632" xr:uid="{FD8F1CD0-D35B-4E44-AA30-95FE13E41830}"/>
    <cellStyle name="Összesen 2 2 2 5 3" xfId="27633" xr:uid="{82F671CF-FD01-48E0-A146-90855BDB3D3F}"/>
    <cellStyle name="Összesen 2 2 2 5 3 2" xfId="27634" xr:uid="{47F75CE9-ECE5-4C0F-BFA7-EFEA67F19BF9}"/>
    <cellStyle name="Összesen 2 2 2 5 4" xfId="27635" xr:uid="{7A972D54-4C1D-4FD6-8783-8DC1C58C6969}"/>
    <cellStyle name="Összesen 2 2 2 5 5" xfId="27636" xr:uid="{B3CD46DD-06B8-4E05-9163-DD2D9B03665A}"/>
    <cellStyle name="Összesen 2 2 2 6" xfId="27637" xr:uid="{5D03E08F-BA29-4810-8120-21F7EED3450D}"/>
    <cellStyle name="Összesen 2 2 2 6 2" xfId="27638" xr:uid="{7B98B92C-782A-4E84-B94D-CE4C7E160168}"/>
    <cellStyle name="Összesen 2 2 2 6 3" xfId="27639" xr:uid="{36227BC7-2209-4B6E-A70F-77D855A160CA}"/>
    <cellStyle name="Összesen 2 2 2 7" xfId="27640" xr:uid="{42E9C010-C981-42FA-A074-742821011143}"/>
    <cellStyle name="Összesen 2 2 2 7 2" xfId="27641" xr:uid="{7F7D7CD5-9E56-436F-A56C-96909AB5EAC3}"/>
    <cellStyle name="Összesen 2 2 2 8" xfId="27642" xr:uid="{4189F800-4F6F-4708-ACB4-BAFB3E40ADF5}"/>
    <cellStyle name="Összesen 2 2 2 9" xfId="27643" xr:uid="{AD96E4B1-4AC7-4B7F-B916-EEDF720A3D0E}"/>
    <cellStyle name="Összesen 2 2 3" xfId="27644" xr:uid="{10FAF50E-652B-4AA1-B513-FF963C926ABF}"/>
    <cellStyle name="Összesen 2 2 3 2" xfId="27645" xr:uid="{78A67A92-439E-481F-AD61-8A5BDABC20B5}"/>
    <cellStyle name="Összesen 2 2 3 2 2" xfId="27646" xr:uid="{4BB830C0-F43B-4DE2-83B3-E973FD969DF8}"/>
    <cellStyle name="Összesen 2 2 3 2 2 2" xfId="27647" xr:uid="{F5FFC777-C8D6-47B7-A36D-255178A66F9E}"/>
    <cellStyle name="Összesen 2 2 3 2 2 2 2" xfId="27648" xr:uid="{F6340B31-98C9-48BC-9C23-AE78198062F6}"/>
    <cellStyle name="Összesen 2 2 3 2 2 2 3" xfId="27649" xr:uid="{91D40D5B-1E6A-4260-8924-FE25447FE823}"/>
    <cellStyle name="Összesen 2 2 3 2 2 3" xfId="27650" xr:uid="{CE9A6328-AB26-4ADC-9AF4-845DACC4E407}"/>
    <cellStyle name="Összesen 2 2 3 2 2 3 2" xfId="27651" xr:uid="{30B35B16-8699-4442-8C35-412229860DDE}"/>
    <cellStyle name="Összesen 2 2 3 2 2 4" xfId="27652" xr:uid="{82C75477-5BF5-4DA4-80F9-1C5C6BA9922C}"/>
    <cellStyle name="Összesen 2 2 3 2 2 5" xfId="27653" xr:uid="{0C879317-26BF-4B56-9ED5-22984AB1CAAA}"/>
    <cellStyle name="Összesen 2 2 3 2 3" xfId="27654" xr:uid="{5C584707-7211-4BBB-AB4B-2C544787517A}"/>
    <cellStyle name="Összesen 2 2 3 2 3 2" xfId="27655" xr:uid="{ED5CBFD9-9193-4A06-B734-1495FF39AB96}"/>
    <cellStyle name="Összesen 2 2 3 2 3 3" xfId="27656" xr:uid="{F8AD567B-2CC0-4CD3-AD40-4515AF04C0ED}"/>
    <cellStyle name="Összesen 2 2 3 2 4" xfId="27657" xr:uid="{10C9977F-1914-4E43-9F58-59964DDDD1BB}"/>
    <cellStyle name="Összesen 2 2 3 2 4 2" xfId="27658" xr:uid="{CB3BF637-6648-4341-B6C4-5AF00586DC5E}"/>
    <cellStyle name="Összesen 2 2 3 2 5" xfId="27659" xr:uid="{6E2994C0-41D0-419C-9B89-8A0162048B79}"/>
    <cellStyle name="Összesen 2 2 3 2 6" xfId="27660" xr:uid="{D05D4057-5345-49C2-A12C-1770A979FA62}"/>
    <cellStyle name="Összesen 2 2 3 3" xfId="27661" xr:uid="{B4CE8B63-4AC5-41E1-A37E-461098B2A075}"/>
    <cellStyle name="Összesen 2 2 3 3 2" xfId="27662" xr:uid="{53A77377-71A8-40F1-B44E-8DB73740B548}"/>
    <cellStyle name="Összesen 2 2 3 3 2 2" xfId="27663" xr:uid="{8B42B294-E63C-4B78-91FD-EB89EEB52B55}"/>
    <cellStyle name="Összesen 2 2 3 3 2 3" xfId="27664" xr:uid="{B261DFF6-CCEE-4215-9E2D-52471EB274AE}"/>
    <cellStyle name="Összesen 2 2 3 3 3" xfId="27665" xr:uid="{C31E8BBC-32D9-464F-884C-CBC521C2F612}"/>
    <cellStyle name="Összesen 2 2 3 3 3 2" xfId="27666" xr:uid="{2F02DEB9-C52F-4559-9030-F2A592C94C43}"/>
    <cellStyle name="Összesen 2 2 3 3 4" xfId="27667" xr:uid="{BD744B83-0278-41C9-BFE3-38379293D43E}"/>
    <cellStyle name="Összesen 2 2 3 3 5" xfId="27668" xr:uid="{C966C92B-5B77-48AF-BC43-E82B91F7BDAC}"/>
    <cellStyle name="Összesen 2 2 3 4" xfId="27669" xr:uid="{0812BE0A-218A-4EB9-9346-167AFD3D6180}"/>
    <cellStyle name="Összesen 2 2 3 4 2" xfId="27670" xr:uid="{D5714C13-8E19-45C8-B6AC-D63626C84314}"/>
    <cellStyle name="Összesen 2 2 3 4 3" xfId="27671" xr:uid="{4174E083-6FC4-46C5-A8B6-FD9EDE4B1700}"/>
    <cellStyle name="Összesen 2 2 3 5" xfId="27672" xr:uid="{277A24D5-FE08-4B72-8C71-7C0E491C62F7}"/>
    <cellStyle name="Összesen 2 2 3 5 2" xfId="27673" xr:uid="{D9039731-1C07-4409-907B-91998946808E}"/>
    <cellStyle name="Összesen 2 2 3 6" xfId="27674" xr:uid="{8FA580BA-7E97-4DF7-95EA-34BBE29ADAA8}"/>
    <cellStyle name="Összesen 2 2 3 7" xfId="27675" xr:uid="{01BDBDCE-C944-4376-9358-D8B54598DCD2}"/>
    <cellStyle name="Összesen 2 2 4" xfId="27676" xr:uid="{D070B073-DD8A-4F77-9608-2AC59DB2CBE9}"/>
    <cellStyle name="Összesen 2 2 4 2" xfId="27677" xr:uid="{E1D74142-5E38-4719-936A-0217795CBC7E}"/>
    <cellStyle name="Összesen 2 2 4 2 2" xfId="27678" xr:uid="{5A9898D3-2790-49FE-A89A-0DAB241EF316}"/>
    <cellStyle name="Összesen 2 2 4 2 2 2" xfId="27679" xr:uid="{E47C5CB6-D731-4361-99B4-BF80E8790287}"/>
    <cellStyle name="Összesen 2 2 4 2 2 3" xfId="27680" xr:uid="{CBC1D307-F3AE-4537-92FC-708DA027718F}"/>
    <cellStyle name="Összesen 2 2 4 2 3" xfId="27681" xr:uid="{E0D757FA-5EC6-43CB-8AEF-4B3ED135602A}"/>
    <cellStyle name="Összesen 2 2 4 2 3 2" xfId="27682" xr:uid="{55121FA1-6280-4F43-859C-F2D15E5CD512}"/>
    <cellStyle name="Összesen 2 2 4 2 4" xfId="27683" xr:uid="{911FC077-DC8A-4481-8F21-AC889B2F3324}"/>
    <cellStyle name="Összesen 2 2 4 2 5" xfId="27684" xr:uid="{D56C6737-255A-4C35-91D3-DF029BF43E2F}"/>
    <cellStyle name="Összesen 2 2 4 3" xfId="27685" xr:uid="{9BB53CF3-B2D6-4D68-A9CC-2B72FED6F70F}"/>
    <cellStyle name="Összesen 2 2 4 3 2" xfId="27686" xr:uid="{39C4E133-7755-4828-8A3E-E027F4962783}"/>
    <cellStyle name="Összesen 2 2 4 3 3" xfId="27687" xr:uid="{6523CF05-7DF1-4E63-8263-D0D13E187D0F}"/>
    <cellStyle name="Összesen 2 2 4 4" xfId="27688" xr:uid="{888523F9-2884-467E-A313-4C60D78E04DB}"/>
    <cellStyle name="Összesen 2 2 4 4 2" xfId="27689" xr:uid="{82167D8D-EF79-47AF-8F35-F201493DD62E}"/>
    <cellStyle name="Összesen 2 2 4 5" xfId="27690" xr:uid="{989939B7-D627-4FC4-AF10-78AC4DE03E7E}"/>
    <cellStyle name="Összesen 2 2 4 6" xfId="27691" xr:uid="{AE0B45D7-25CD-47E4-87D5-260F60D860FD}"/>
    <cellStyle name="Összesen 2 2 5" xfId="27692" xr:uid="{26864214-A8F1-448C-9D47-8C00F0466C55}"/>
    <cellStyle name="Összesen 2 2 5 2" xfId="27693" xr:uid="{5C543DDF-6A4C-4B4F-820B-389CCF5E63CB}"/>
    <cellStyle name="Összesen 2 2 5 2 2" xfId="27694" xr:uid="{70A7DAAF-8326-45FF-B7C6-1BE3808AB596}"/>
    <cellStyle name="Összesen 2 2 5 2 3" xfId="27695" xr:uid="{288F82F4-2249-4635-83EA-5BA13B01D9F3}"/>
    <cellStyle name="Összesen 2 2 5 3" xfId="27696" xr:uid="{C145A0EA-699B-47E5-955F-06C487AADACF}"/>
    <cellStyle name="Összesen 2 2 5 3 2" xfId="27697" xr:uid="{F5E9B958-9586-44B2-AFF4-7D9341D2F694}"/>
    <cellStyle name="Összesen 2 2 5 4" xfId="27698" xr:uid="{F4232E6E-5C5E-4FB2-9DC5-5842679D47CD}"/>
    <cellStyle name="Összesen 2 2 5 5" xfId="27699" xr:uid="{59018F01-8A6A-4456-A19F-DED7BEDF98E4}"/>
    <cellStyle name="Összesen 2 2 6" xfId="27700" xr:uid="{D1FE2B00-C729-42E1-A100-5088C4D4B4D4}"/>
    <cellStyle name="Összesen 2 2 6 2" xfId="27701" xr:uid="{C0D48211-A590-47E4-BB70-30C3FEC88257}"/>
    <cellStyle name="Összesen 2 2 6 3" xfId="27702" xr:uid="{AC3DBA23-285E-4F7D-BD37-BED9E8A1023D}"/>
    <cellStyle name="Összesen 2 2 7" xfId="27703" xr:uid="{3A8D5C67-17F7-45DA-9101-B5A72151DFE8}"/>
    <cellStyle name="Összesen 2 2 7 2" xfId="27704" xr:uid="{0CC3D8BE-28AA-4134-A185-957546966D88}"/>
    <cellStyle name="Összesen 2 2 8" xfId="27705" xr:uid="{A4CA807B-2768-4040-9A7C-A97B56BDBA17}"/>
    <cellStyle name="Összesen 2 2 9" xfId="27706" xr:uid="{961A56AA-D42E-4655-875C-F54A54246E61}"/>
    <cellStyle name="Összesen 2 3" xfId="27707" xr:uid="{983E454A-D74B-49F0-85EA-84834F612256}"/>
    <cellStyle name="Összesen 2 3 2" xfId="27708" xr:uid="{48EE12DB-6A37-4FB0-8C8D-51792448B1F2}"/>
    <cellStyle name="Összesen 2 3 2 2" xfId="27709" xr:uid="{0A5AD5C2-0606-4926-A1D8-A46ACD96198F}"/>
    <cellStyle name="Összesen 2 3 2 2 2" xfId="27710" xr:uid="{85262FF1-0981-4171-949C-D0610DFD7A32}"/>
    <cellStyle name="Összesen 2 3 2 2 2 2" xfId="27711" xr:uid="{AD3AD627-2729-4700-942A-FB6743DEA527}"/>
    <cellStyle name="Összesen 2 3 2 2 2 2 2" xfId="27712" xr:uid="{5C7FF136-B6DF-4A42-8FDE-ECC2E0E2717D}"/>
    <cellStyle name="Összesen 2 3 2 2 2 2 3" xfId="27713" xr:uid="{06456777-57F6-4F86-92C7-3F6DBEF5A442}"/>
    <cellStyle name="Összesen 2 3 2 2 2 3" xfId="27714" xr:uid="{5EB3D1C5-A7CE-4549-90B5-F067463E4B86}"/>
    <cellStyle name="Összesen 2 3 2 2 2 3 2" xfId="27715" xr:uid="{DFE5FF01-2C36-4262-8EAE-27C3449B5B9B}"/>
    <cellStyle name="Összesen 2 3 2 2 2 4" xfId="27716" xr:uid="{63041430-C6A8-4E58-BB8B-B15A01CCFA90}"/>
    <cellStyle name="Összesen 2 3 2 2 2 5" xfId="27717" xr:uid="{EFBD0DF7-C3C6-4B53-883A-FC564CABB62C}"/>
    <cellStyle name="Összesen 2 3 2 2 3" xfId="27718" xr:uid="{3D452200-02BC-44FB-B3E4-84AC1FFB4E6D}"/>
    <cellStyle name="Összesen 2 3 2 2 3 2" xfId="27719" xr:uid="{23993AB5-12E8-4292-A482-E4570544CE9E}"/>
    <cellStyle name="Összesen 2 3 2 2 3 3" xfId="27720" xr:uid="{AB70B9D0-F5E4-41DA-B4F2-75235EFDAED2}"/>
    <cellStyle name="Összesen 2 3 2 2 4" xfId="27721" xr:uid="{59EABB28-955A-47F7-B6F3-90F6AFF45F7E}"/>
    <cellStyle name="Összesen 2 3 2 2 4 2" xfId="27722" xr:uid="{23A97A83-448F-41C1-8A97-880F65F85C3D}"/>
    <cellStyle name="Összesen 2 3 2 2 5" xfId="27723" xr:uid="{6306FDF5-C78D-428B-8DED-997702C26C01}"/>
    <cellStyle name="Összesen 2 3 2 2 6" xfId="27724" xr:uid="{34D90D0E-B082-4692-A9CF-C95E639F9E6E}"/>
    <cellStyle name="Összesen 2 3 2 3" xfId="27725" xr:uid="{E4D6051A-1071-4E11-987A-4A04EA492EE4}"/>
    <cellStyle name="Összesen 2 3 2 3 2" xfId="27726" xr:uid="{61EAD6AF-7BD7-4234-BDAB-548FFEB4B62A}"/>
    <cellStyle name="Összesen 2 3 2 3 2 2" xfId="27727" xr:uid="{1B4B2F8A-2D85-4D1A-B889-06F21419EBDE}"/>
    <cellStyle name="Összesen 2 3 2 3 2 3" xfId="27728" xr:uid="{EB3B0F0E-6B7A-4C34-A9F4-BB4F91BE4E86}"/>
    <cellStyle name="Összesen 2 3 2 3 3" xfId="27729" xr:uid="{D47A5377-CF54-4160-8002-4421DFB66BB7}"/>
    <cellStyle name="Összesen 2 3 2 3 3 2" xfId="27730" xr:uid="{8FC37D90-1577-4AEB-A4E2-2CE2A97C3D80}"/>
    <cellStyle name="Összesen 2 3 2 3 4" xfId="27731" xr:uid="{7635D5C3-4C54-4F91-B581-DA388B6A779A}"/>
    <cellStyle name="Összesen 2 3 2 3 5" xfId="27732" xr:uid="{5B498EB5-6DB8-429B-B3CC-EC1F82AFC2A3}"/>
    <cellStyle name="Összesen 2 3 2 4" xfId="27733" xr:uid="{E5C13344-1584-423D-9EE7-FB679201E2A5}"/>
    <cellStyle name="Összesen 2 3 2 4 2" xfId="27734" xr:uid="{5D63024D-0E62-4D00-8BE8-5C9029FC592F}"/>
    <cellStyle name="Összesen 2 3 2 4 3" xfId="27735" xr:uid="{27128504-1C6C-476F-9AA0-E0427C779052}"/>
    <cellStyle name="Összesen 2 3 2 5" xfId="27736" xr:uid="{CAA69895-CA86-455F-AA0E-EA14B9169259}"/>
    <cellStyle name="Összesen 2 3 2 5 2" xfId="27737" xr:uid="{7C399F53-B5C2-4DCB-AD0E-9EF3C6AB80A0}"/>
    <cellStyle name="Összesen 2 3 2 6" xfId="27738" xr:uid="{C2088A8F-2BCA-4D4B-B5E4-29A35551C37C}"/>
    <cellStyle name="Összesen 2 3 2 7" xfId="27739" xr:uid="{00E63912-E385-42F8-9676-FF7C4B4C766A}"/>
    <cellStyle name="Összesen 2 3 3" xfId="27740" xr:uid="{17ABDF53-E692-41E0-A1EA-5500FE23F4B2}"/>
    <cellStyle name="Összesen 2 3 3 2" xfId="27741" xr:uid="{06B605A1-BF71-4229-8D5B-093513152CE2}"/>
    <cellStyle name="Összesen 2 3 3 2 2" xfId="27742" xr:uid="{5C817A91-0073-4731-ADED-B0657FFAA322}"/>
    <cellStyle name="Összesen 2 3 3 2 2 2" xfId="27743" xr:uid="{B6B1FA01-36F9-4FFF-BDC3-08CF54E80F47}"/>
    <cellStyle name="Összesen 2 3 3 2 2 2 2" xfId="27744" xr:uid="{75512F85-1D27-417D-8A4B-62462DC0DC88}"/>
    <cellStyle name="Összesen 2 3 3 2 2 2 3" xfId="27745" xr:uid="{181E4DBE-E030-495B-A1C3-105EA6A7F498}"/>
    <cellStyle name="Összesen 2 3 3 2 2 3" xfId="27746" xr:uid="{770B8B65-4B62-4338-B6F3-9F8BDE0071E7}"/>
    <cellStyle name="Összesen 2 3 3 2 2 3 2" xfId="27747" xr:uid="{9B339059-567F-4256-854E-BFF437298DFD}"/>
    <cellStyle name="Összesen 2 3 3 2 2 4" xfId="27748" xr:uid="{321DF25C-35C0-47C7-897A-86DE35019A68}"/>
    <cellStyle name="Összesen 2 3 3 2 2 5" xfId="27749" xr:uid="{05CBF6B8-04C2-4C04-A356-C43F3C82FC46}"/>
    <cellStyle name="Összesen 2 3 3 2 3" xfId="27750" xr:uid="{8C7783D7-DA5E-4687-BB47-247363DAE66A}"/>
    <cellStyle name="Összesen 2 3 3 2 3 2" xfId="27751" xr:uid="{CF7D670B-F9E9-4F5F-B548-9EF521FEBCF4}"/>
    <cellStyle name="Összesen 2 3 3 2 3 3" xfId="27752" xr:uid="{8B3A3E09-77A5-4E00-8102-E94B25396604}"/>
    <cellStyle name="Összesen 2 3 3 2 4" xfId="27753" xr:uid="{3E8090CE-C83A-4F05-8F5D-7D7F505FECD6}"/>
    <cellStyle name="Összesen 2 3 3 2 4 2" xfId="27754" xr:uid="{6A9369A9-7EB1-4D29-9E44-7AF20F4AF1E2}"/>
    <cellStyle name="Összesen 2 3 3 2 5" xfId="27755" xr:uid="{9E6959D2-811E-4314-B108-4BCCC74D0648}"/>
    <cellStyle name="Összesen 2 3 3 2 6" xfId="27756" xr:uid="{E46B3681-BA3E-4999-8621-4CE6DF45BA5A}"/>
    <cellStyle name="Összesen 2 3 3 3" xfId="27757" xr:uid="{0573165A-63F6-4ED0-B401-CACB5EE0B2A3}"/>
    <cellStyle name="Összesen 2 3 3 3 2" xfId="27758" xr:uid="{09DCCF88-BD86-4618-AF1D-B0A27B93309C}"/>
    <cellStyle name="Összesen 2 3 3 3 2 2" xfId="27759" xr:uid="{63067343-8CB0-4088-9099-870C3BEEEC6F}"/>
    <cellStyle name="Összesen 2 3 3 3 2 3" xfId="27760" xr:uid="{C0799687-F69A-4E15-9F60-DCBADC6A613D}"/>
    <cellStyle name="Összesen 2 3 3 3 3" xfId="27761" xr:uid="{4651A1F3-E038-44F7-A2A7-B65CCFDF9B7B}"/>
    <cellStyle name="Összesen 2 3 3 3 3 2" xfId="27762" xr:uid="{ADE27EE5-D2C2-47D2-A98F-EE449B8E5FC9}"/>
    <cellStyle name="Összesen 2 3 3 3 4" xfId="27763" xr:uid="{FA549780-B950-4C13-A098-D43485D8E865}"/>
    <cellStyle name="Összesen 2 3 3 3 5" xfId="27764" xr:uid="{4249D278-C5C9-43EC-B583-0A7AD8A4DF1E}"/>
    <cellStyle name="Összesen 2 3 3 4" xfId="27765" xr:uid="{E1645D30-4597-406A-BDAC-7A82E0C1BD1E}"/>
    <cellStyle name="Összesen 2 3 3 4 2" xfId="27766" xr:uid="{3B2F9556-522D-42B4-9106-FE3BC3AEBB08}"/>
    <cellStyle name="Összesen 2 3 3 4 3" xfId="27767" xr:uid="{5074DC2F-7124-4E63-92E9-67F5BD1D1950}"/>
    <cellStyle name="Összesen 2 3 3 5" xfId="27768" xr:uid="{50E72A0F-4883-493F-8DD0-D1EA2F79DFC5}"/>
    <cellStyle name="Összesen 2 3 3 5 2" xfId="27769" xr:uid="{6A1A5BF0-98ED-422D-BF28-EF5B3CADFDCF}"/>
    <cellStyle name="Összesen 2 3 3 6" xfId="27770" xr:uid="{A6B142BF-6A35-436E-8566-B71AA1544859}"/>
    <cellStyle name="Összesen 2 3 3 7" xfId="27771" xr:uid="{E3968577-C905-45A9-A4FF-6C2DCC5CF4C9}"/>
    <cellStyle name="Összesen 2 3 4" xfId="27772" xr:uid="{0F3056DB-0F5A-4873-9F6A-BD2BAC1BD309}"/>
    <cellStyle name="Összesen 2 3 4 2" xfId="27773" xr:uid="{5EA8A3CA-7B79-402D-9692-914EB8B040F3}"/>
    <cellStyle name="Összesen 2 3 4 2 2" xfId="27774" xr:uid="{ECA20D9F-1E62-447F-A20C-F24E65644126}"/>
    <cellStyle name="Összesen 2 3 4 2 2 2" xfId="27775" xr:uid="{79D76429-6F3D-4FF0-901E-F4B47B04A13F}"/>
    <cellStyle name="Összesen 2 3 4 2 2 3" xfId="27776" xr:uid="{784CDFA7-C108-4EE5-B502-648EBEF62925}"/>
    <cellStyle name="Összesen 2 3 4 2 3" xfId="27777" xr:uid="{A1008E08-363D-4963-AEA1-46332BE2785C}"/>
    <cellStyle name="Összesen 2 3 4 2 3 2" xfId="27778" xr:uid="{99F16054-1775-4D5C-8163-CD8A71366E97}"/>
    <cellStyle name="Összesen 2 3 4 2 4" xfId="27779" xr:uid="{37DEF25C-75CD-45C5-93D2-0D281C68B6F4}"/>
    <cellStyle name="Összesen 2 3 4 2 5" xfId="27780" xr:uid="{24803DBA-092B-4B86-8198-6B04DDED840C}"/>
    <cellStyle name="Összesen 2 3 4 3" xfId="27781" xr:uid="{B911918F-D13C-4E45-BE92-DB1FEB1009C8}"/>
    <cellStyle name="Összesen 2 3 4 3 2" xfId="27782" xr:uid="{7134822E-6805-4113-9264-B562FA0217C3}"/>
    <cellStyle name="Összesen 2 3 4 3 3" xfId="27783" xr:uid="{C25C6D22-0521-4039-BA6C-D653D03EE9CA}"/>
    <cellStyle name="Összesen 2 3 4 4" xfId="27784" xr:uid="{D1DCC3A9-B4D3-43D0-AC8B-88D25E5E65BA}"/>
    <cellStyle name="Összesen 2 3 4 4 2" xfId="27785" xr:uid="{121FD35B-3888-47E1-8229-AA2C8B29A2AB}"/>
    <cellStyle name="Összesen 2 3 4 5" xfId="27786" xr:uid="{26726BA7-41A3-4AA8-9D47-2B956BD7C410}"/>
    <cellStyle name="Összesen 2 3 4 6" xfId="27787" xr:uid="{0DC7F998-CB43-4968-AD95-20FE273DD44E}"/>
    <cellStyle name="Összesen 2 3 5" xfId="27788" xr:uid="{DCD7D8D4-DC7D-433D-A33E-A38FC40ECBFF}"/>
    <cellStyle name="Összesen 2 3 5 2" xfId="27789" xr:uid="{4604F827-5850-4806-BDF1-AC6840F579E7}"/>
    <cellStyle name="Összesen 2 3 5 2 2" xfId="27790" xr:uid="{F999A84B-A775-44CF-AB03-8FE214D06152}"/>
    <cellStyle name="Összesen 2 3 5 2 3" xfId="27791" xr:uid="{7C1DAC31-493A-4CA4-A1ED-4B2F42A37A63}"/>
    <cellStyle name="Összesen 2 3 5 3" xfId="27792" xr:uid="{192EC023-0540-4697-8AF8-D0538648DDC7}"/>
    <cellStyle name="Összesen 2 3 5 3 2" xfId="27793" xr:uid="{F8BC30E6-1394-4A5B-B770-764420E0324E}"/>
    <cellStyle name="Összesen 2 3 5 4" xfId="27794" xr:uid="{10A2D843-2967-4C30-9587-6857DF568C26}"/>
    <cellStyle name="Összesen 2 3 5 5" xfId="27795" xr:uid="{1F3F2403-B67C-4B88-A3FD-9DE06039C02A}"/>
    <cellStyle name="Összesen 2 3 6" xfId="27796" xr:uid="{F213EA6E-7723-4539-9422-2BF7DDC9373D}"/>
    <cellStyle name="Összesen 2 3 6 2" xfId="27797" xr:uid="{F62B9511-88B4-4B92-ABC4-C58735C32ACC}"/>
    <cellStyle name="Összesen 2 3 6 3" xfId="27798" xr:uid="{FD10D7D2-08EA-4E55-8550-60747726D230}"/>
    <cellStyle name="Összesen 2 3 7" xfId="27799" xr:uid="{B18681B5-C066-411B-AFB2-20AF44F0111F}"/>
    <cellStyle name="Összesen 2 3 7 2" xfId="27800" xr:uid="{759CB97A-75BD-472C-9C56-24CE0E87839A}"/>
    <cellStyle name="Összesen 2 3 8" xfId="27801" xr:uid="{4D32A868-D4D2-4184-A383-F1655BFDB306}"/>
    <cellStyle name="Összesen 2 3 9" xfId="27802" xr:uid="{839694BD-BA56-4052-B06F-DD5F923E7993}"/>
    <cellStyle name="Összesen 2 4" xfId="27803" xr:uid="{75212695-7A04-478A-852E-FB10CDF82CB3}"/>
    <cellStyle name="Összesen 2 4 2" xfId="27804" xr:uid="{FEF737E2-7E38-4250-9251-F776B055177F}"/>
    <cellStyle name="Összesen 2 4 2 2" xfId="27805" xr:uid="{815C60B7-D756-4F54-A7F7-EBE7B96FF895}"/>
    <cellStyle name="Összesen 2 4 2 2 2" xfId="27806" xr:uid="{9883440A-AA53-48D4-94EC-C8838577BEC0}"/>
    <cellStyle name="Összesen 2 4 2 2 2 2" xfId="27807" xr:uid="{CF9E517A-4DFB-41FB-A5A4-236C987FDE60}"/>
    <cellStyle name="Összesen 2 4 2 2 2 3" xfId="27808" xr:uid="{37D8176B-F4D2-4374-ACB7-F3057DE4C0A4}"/>
    <cellStyle name="Összesen 2 4 2 2 3" xfId="27809" xr:uid="{F8DF6179-6735-4ACE-9AAB-E1B63943E9D3}"/>
    <cellStyle name="Összesen 2 4 2 2 3 2" xfId="27810" xr:uid="{2B851490-6A1D-4D88-9041-C86095D4F778}"/>
    <cellStyle name="Összesen 2 4 2 2 4" xfId="27811" xr:uid="{DF4ECE12-F20C-4EB7-BC07-F7D518522723}"/>
    <cellStyle name="Összesen 2 4 2 2 5" xfId="27812" xr:uid="{BDBCADE2-ADB8-4649-9C9E-AC3C7A3F0C0D}"/>
    <cellStyle name="Összesen 2 4 2 3" xfId="27813" xr:uid="{D6B86CFA-DA55-4908-B7CA-D27EC696076F}"/>
    <cellStyle name="Összesen 2 4 2 3 2" xfId="27814" xr:uid="{B9A943A7-DAA5-4B47-B1BB-986898E00692}"/>
    <cellStyle name="Összesen 2 4 2 3 3" xfId="27815" xr:uid="{2A39282A-7316-4127-8123-198A48AD0D57}"/>
    <cellStyle name="Összesen 2 4 2 4" xfId="27816" xr:uid="{50DA7089-2260-4CC4-819C-A5E7D9E50986}"/>
    <cellStyle name="Összesen 2 4 2 4 2" xfId="27817" xr:uid="{98DB611E-E2B4-4A80-A13C-4123D37FD158}"/>
    <cellStyle name="Összesen 2 4 2 5" xfId="27818" xr:uid="{A5BB3EC0-C3B5-4528-A4FB-C0D0776085EC}"/>
    <cellStyle name="Összesen 2 4 2 6" xfId="27819" xr:uid="{F56C380F-3638-47FF-8FAA-AC6B993D54C9}"/>
    <cellStyle name="Összesen 2 4 3" xfId="27820" xr:uid="{BC44C624-18F7-45A5-A8A9-CB0F840C47F9}"/>
    <cellStyle name="Összesen 2 4 3 2" xfId="27821" xr:uid="{9B4D44D5-354D-4EAD-91F7-489C3AD12DEA}"/>
    <cellStyle name="Összesen 2 4 3 2 2" xfId="27822" xr:uid="{B89D6E89-D233-4068-B1B8-C106A337E382}"/>
    <cellStyle name="Összesen 2 4 3 2 3" xfId="27823" xr:uid="{2D9295FB-66ED-4CF6-AB61-824FF09DF4A4}"/>
    <cellStyle name="Összesen 2 4 3 3" xfId="27824" xr:uid="{67524889-C3DF-482A-930D-C16CEC162EA7}"/>
    <cellStyle name="Összesen 2 4 3 3 2" xfId="27825" xr:uid="{9AE0C101-4C98-4603-99E3-1DD5B2AA7B4B}"/>
    <cellStyle name="Összesen 2 4 3 4" xfId="27826" xr:uid="{BE176284-BE89-4E45-ABBE-53F2B0338C81}"/>
    <cellStyle name="Összesen 2 4 3 5" xfId="27827" xr:uid="{AFC7B74F-FC73-4BF0-91F0-B32515431884}"/>
    <cellStyle name="Összesen 2 4 4" xfId="27828" xr:uid="{01843468-82E3-4326-8BE0-BA5FFF7FB937}"/>
    <cellStyle name="Összesen 2 4 4 2" xfId="27829" xr:uid="{80BC80CE-1F66-43D0-A1FB-030F9FBA115F}"/>
    <cellStyle name="Összesen 2 4 4 3" xfId="27830" xr:uid="{68385EEB-238F-4A1D-8B3E-4477EC21D3E4}"/>
    <cellStyle name="Összesen 2 4 5" xfId="27831" xr:uid="{558F2981-80E6-4207-B7D4-5DA665E69275}"/>
    <cellStyle name="Összesen 2 4 5 2" xfId="27832" xr:uid="{7EF16325-5E90-46C7-A3A3-B43C61952343}"/>
    <cellStyle name="Összesen 2 4 6" xfId="27833" xr:uid="{4558F2E0-7338-44BF-8B31-AD60522362A8}"/>
    <cellStyle name="Összesen 2 4 7" xfId="27834" xr:uid="{8A749FDB-F7F0-47FE-8AA1-424D4D07FD6C}"/>
    <cellStyle name="Összesen 2 5" xfId="27835" xr:uid="{DBD08268-95D9-4BE6-802A-9C6BB827CFF4}"/>
    <cellStyle name="Összesen 2 5 2" xfId="27836" xr:uid="{5F844FD8-2CE9-4566-B0B6-941E81144A3F}"/>
    <cellStyle name="Összesen 2 5 2 2" xfId="27837" xr:uid="{323A6C90-E942-4232-B8DF-FE2DE4FD26C5}"/>
    <cellStyle name="Összesen 2 5 2 2 2" xfId="27838" xr:uid="{CCEDE35C-EB06-4FEE-AA92-FA4078252AC6}"/>
    <cellStyle name="Összesen 2 5 2 2 3" xfId="27839" xr:uid="{1342FD1F-681F-427A-82AA-CC02DD0B1D47}"/>
    <cellStyle name="Összesen 2 5 2 3" xfId="27840" xr:uid="{66DDF365-0E6D-4541-A374-19CEF038FC07}"/>
    <cellStyle name="Összesen 2 5 2 3 2" xfId="27841" xr:uid="{22CCDFFE-1391-45F8-B056-FB1A67AA1647}"/>
    <cellStyle name="Összesen 2 5 2 4" xfId="27842" xr:uid="{2B4336D9-38D3-4EF8-86DB-699BF5522DC6}"/>
    <cellStyle name="Összesen 2 5 2 5" xfId="27843" xr:uid="{FF6AB428-A094-4A22-B5C8-FE4F91477C76}"/>
    <cellStyle name="Összesen 2 5 3" xfId="27844" xr:uid="{3B3A3547-7AF2-44E3-8023-581FDF0B67A0}"/>
    <cellStyle name="Összesen 2 5 3 2" xfId="27845" xr:uid="{D90BC726-0488-42E4-833B-F5DD148EA529}"/>
    <cellStyle name="Összesen 2 5 3 3" xfId="27846" xr:uid="{BC507B05-D9BC-4DD9-B4D8-EC59EA8103EF}"/>
    <cellStyle name="Összesen 2 5 4" xfId="27847" xr:uid="{7CF50C50-517B-4D5D-B709-8D88EDC3EDF9}"/>
    <cellStyle name="Összesen 2 5 4 2" xfId="27848" xr:uid="{19158386-1776-4169-903C-79E9AFCDF5F3}"/>
    <cellStyle name="Összesen 2 5 5" xfId="27849" xr:uid="{3C21794E-2349-4612-AE2E-3CB1C7330669}"/>
    <cellStyle name="Összesen 2 5 6" xfId="27850" xr:uid="{A863CB0F-B46D-4293-AEB1-3026402163D7}"/>
    <cellStyle name="Összesen 2 6" xfId="27851" xr:uid="{C510256B-2836-4F7C-8D6C-90349BF928B6}"/>
    <cellStyle name="Összesen 2 6 2" xfId="27852" xr:uid="{5628E79A-18AE-491C-96A0-CC564E1E691C}"/>
    <cellStyle name="Összesen 2 6 2 2" xfId="27853" xr:uid="{EAA133D4-3CCC-4C6F-B471-ECB2F2CE830E}"/>
    <cellStyle name="Összesen 2 6 2 3" xfId="27854" xr:uid="{5CB706FD-BEB3-4BAA-96E2-6D022520906D}"/>
    <cellStyle name="Összesen 2 6 3" xfId="27855" xr:uid="{D8BF421C-BCCF-45A2-990B-367E33371018}"/>
    <cellStyle name="Összesen 2 6 3 2" xfId="27856" xr:uid="{E8484090-E4CE-46A6-91E2-D1E3F41DB097}"/>
    <cellStyle name="Összesen 2 6 4" xfId="27857" xr:uid="{EEEB4BD6-9398-4454-A93F-7E6EE9A080B4}"/>
    <cellStyle name="Összesen 2 6 5" xfId="27858" xr:uid="{0294AE62-C2C0-4413-9823-9C7842FD670E}"/>
    <cellStyle name="Összesen 2 7" xfId="27859" xr:uid="{57FE1951-FB3C-490F-A9D0-CE6293B2DED2}"/>
    <cellStyle name="Összesen 2 7 2" xfId="27860" xr:uid="{C3883057-B158-439B-AC75-8B46FA514491}"/>
    <cellStyle name="Összesen 2 7 3" xfId="27861" xr:uid="{B4DD5157-15BB-4A91-B1DA-7025620429C2}"/>
    <cellStyle name="Összesen 2 8" xfId="27862" xr:uid="{E5FE96C5-1ECE-4E25-95E4-A949C3E4782A}"/>
    <cellStyle name="Összesen 2 8 2" xfId="27863" xr:uid="{FD1CACCB-C393-4668-B6CE-C73D14C2136D}"/>
    <cellStyle name="Összesen 2 9" xfId="27864" xr:uid="{D6E8C07D-B8D4-422C-AC28-5DC6358ECF51}"/>
    <cellStyle name="Összesen 3" xfId="27865" xr:uid="{825AF45E-7541-4D4B-888D-3E37BADFF131}"/>
    <cellStyle name="Összesen 3 2" xfId="27866" xr:uid="{22E100B5-EBE5-43B3-BDB1-795B65FF9119}"/>
    <cellStyle name="Összesen 3 2 2" xfId="27867" xr:uid="{3A459D26-89C9-4485-B526-A9EA6F8C8721}"/>
    <cellStyle name="Összesen 3 2 2 2" xfId="27868" xr:uid="{C4C4CCE7-10E6-440B-832B-CB1D87CC8A6E}"/>
    <cellStyle name="Összesen 3 2 2 2 2" xfId="27869" xr:uid="{BCFD9D7A-1833-490A-B1F5-6955A1BC28F1}"/>
    <cellStyle name="Összesen 3 2 2 2 2 2" xfId="27870" xr:uid="{D5A2BE84-0A77-4FB9-9565-D37CE71C4022}"/>
    <cellStyle name="Összesen 3 2 2 2 2 2 2" xfId="27871" xr:uid="{89A901B5-7BD4-4FFB-8A39-496FD6E64305}"/>
    <cellStyle name="Összesen 3 2 2 2 2 2 3" xfId="27872" xr:uid="{54EE1009-9A58-4054-B890-4AE69F931B45}"/>
    <cellStyle name="Összesen 3 2 2 2 2 3" xfId="27873" xr:uid="{17F6FE64-C909-4E6F-8F04-B97FF06F71EC}"/>
    <cellStyle name="Összesen 3 2 2 2 2 3 2" xfId="27874" xr:uid="{5B718577-6011-4F5B-86D1-DB7EADA22122}"/>
    <cellStyle name="Összesen 3 2 2 2 2 4" xfId="27875" xr:uid="{BBB82011-92C4-46E0-AD20-B1FD25226635}"/>
    <cellStyle name="Összesen 3 2 2 2 2 5" xfId="27876" xr:uid="{2E632833-1E47-4238-A6D4-845BA40509F6}"/>
    <cellStyle name="Összesen 3 2 2 2 3" xfId="27877" xr:uid="{DF0A03D4-5C91-4573-9745-4016AB543475}"/>
    <cellStyle name="Összesen 3 2 2 2 3 2" xfId="27878" xr:uid="{1EA33325-D9C2-48AB-BF73-7ABA61925674}"/>
    <cellStyle name="Összesen 3 2 2 2 3 3" xfId="27879" xr:uid="{F5FB235A-C53F-4CDA-A8F1-39EF2C3AF49D}"/>
    <cellStyle name="Összesen 3 2 2 2 4" xfId="27880" xr:uid="{87CB2D37-49A1-470A-BB75-F8B2BAB224A9}"/>
    <cellStyle name="Összesen 3 2 2 2 4 2" xfId="27881" xr:uid="{2F4CFA4E-7673-49A0-9CBF-3D3C8C483B1A}"/>
    <cellStyle name="Összesen 3 2 2 2 5" xfId="27882" xr:uid="{D57588AB-3944-4F99-BA20-EA047D6DD281}"/>
    <cellStyle name="Összesen 3 2 2 2 6" xfId="27883" xr:uid="{033DD310-5414-474D-8ABA-CA9A32552E4C}"/>
    <cellStyle name="Összesen 3 2 2 3" xfId="27884" xr:uid="{F13B3127-839F-4DB4-A1ED-B90451BF4046}"/>
    <cellStyle name="Összesen 3 2 2 3 2" xfId="27885" xr:uid="{48A02FB3-3CE3-48CC-81A1-9E70E9A577B0}"/>
    <cellStyle name="Összesen 3 2 2 3 2 2" xfId="27886" xr:uid="{D814F047-0A67-4B16-A0E3-C242CA114FA5}"/>
    <cellStyle name="Összesen 3 2 2 3 2 3" xfId="27887" xr:uid="{6DE3F94E-1AF3-45C0-B51C-0C1CE0441728}"/>
    <cellStyle name="Összesen 3 2 2 3 3" xfId="27888" xr:uid="{1A373E2E-94FC-48A3-A3A6-1F3B40F46754}"/>
    <cellStyle name="Összesen 3 2 2 3 3 2" xfId="27889" xr:uid="{4F3889F6-2713-4D09-95EF-D6CCB2BEAE94}"/>
    <cellStyle name="Összesen 3 2 2 3 4" xfId="27890" xr:uid="{8AC87FAC-69C5-4F1D-B3D1-3DFE438C6451}"/>
    <cellStyle name="Összesen 3 2 2 3 5" xfId="27891" xr:uid="{36C48A2F-9114-4CE6-AF09-8D86FEDD3142}"/>
    <cellStyle name="Összesen 3 2 2 4" xfId="27892" xr:uid="{1B5E38B1-B34C-448C-88A5-A1F13AE659B7}"/>
    <cellStyle name="Összesen 3 2 2 4 2" xfId="27893" xr:uid="{778DBFF7-F27B-444F-8F02-A3E23BF2CB18}"/>
    <cellStyle name="Összesen 3 2 2 4 3" xfId="27894" xr:uid="{C1746199-56E8-4210-A498-AC3DA61F060F}"/>
    <cellStyle name="Összesen 3 2 2 5" xfId="27895" xr:uid="{CA51B4E1-9094-4EE5-BAD5-A24F6C00115E}"/>
    <cellStyle name="Összesen 3 2 2 5 2" xfId="27896" xr:uid="{A6CFFC83-4910-4531-BA54-8D36E68DFF71}"/>
    <cellStyle name="Összesen 3 2 2 6" xfId="27897" xr:uid="{6AC91B2F-FA2F-4053-A077-D15BDA52D1A0}"/>
    <cellStyle name="Összesen 3 2 2 7" xfId="27898" xr:uid="{D4DA14AE-55EE-4717-8A0C-399AC6ABE05D}"/>
    <cellStyle name="Összesen 3 2 3" xfId="27899" xr:uid="{0D75A044-221D-4369-8F08-CDEF35A7E146}"/>
    <cellStyle name="Összesen 3 2 3 2" xfId="27900" xr:uid="{2F44BEEB-1DD2-4A79-85F0-8CD82720B600}"/>
    <cellStyle name="Összesen 3 2 3 2 2" xfId="27901" xr:uid="{9BD6F14A-8FBB-4CBE-B590-CB22F28A6FA0}"/>
    <cellStyle name="Összesen 3 2 3 2 2 2" xfId="27902" xr:uid="{AC2261B3-C436-4885-AB3A-FE78B43CCDB6}"/>
    <cellStyle name="Összesen 3 2 3 2 2 2 2" xfId="27903" xr:uid="{934F0AEB-1219-430B-8241-BD00B9F2CDD6}"/>
    <cellStyle name="Összesen 3 2 3 2 2 2 3" xfId="27904" xr:uid="{A505F65B-FF4F-4C16-910D-C544AF854AEB}"/>
    <cellStyle name="Összesen 3 2 3 2 2 3" xfId="27905" xr:uid="{5F9CE3BB-57E0-4FE6-8FF2-1584A8FB98BE}"/>
    <cellStyle name="Összesen 3 2 3 2 2 3 2" xfId="27906" xr:uid="{AC9B7513-3764-4650-8F7A-BFA2652717E5}"/>
    <cellStyle name="Összesen 3 2 3 2 2 4" xfId="27907" xr:uid="{FA814504-0932-43AC-91E4-BFC864251AEB}"/>
    <cellStyle name="Összesen 3 2 3 2 2 5" xfId="27908" xr:uid="{A3577DC1-E504-420E-BD07-CFDE3356A025}"/>
    <cellStyle name="Összesen 3 2 3 2 3" xfId="27909" xr:uid="{56E591DF-3513-4E67-8B66-A8CDB9075E92}"/>
    <cellStyle name="Összesen 3 2 3 2 3 2" xfId="27910" xr:uid="{3CE45DEF-EC9A-4248-8FBE-7D19B1C5FD84}"/>
    <cellStyle name="Összesen 3 2 3 2 3 3" xfId="27911" xr:uid="{C51D1FB0-0582-471C-A4AD-A1842028FAF4}"/>
    <cellStyle name="Összesen 3 2 3 2 4" xfId="27912" xr:uid="{61E2E00E-EB29-4F12-ABE2-8D42EC4662DE}"/>
    <cellStyle name="Összesen 3 2 3 2 4 2" xfId="27913" xr:uid="{1457EB25-45FE-48AE-9C08-14770F188203}"/>
    <cellStyle name="Összesen 3 2 3 2 5" xfId="27914" xr:uid="{0A1A2FEA-E0A1-4B6A-93C9-2841328D4EEE}"/>
    <cellStyle name="Összesen 3 2 3 2 6" xfId="27915" xr:uid="{961128DE-C9C5-4F53-855D-55040CF1FCAE}"/>
    <cellStyle name="Összesen 3 2 3 3" xfId="27916" xr:uid="{C194AE75-9839-4738-9D09-EBD39C164189}"/>
    <cellStyle name="Összesen 3 2 3 3 2" xfId="27917" xr:uid="{4485FB19-74C4-4CB4-8126-188B2C28F8E0}"/>
    <cellStyle name="Összesen 3 2 3 3 2 2" xfId="27918" xr:uid="{4985BDC4-B57F-4324-9C4C-6437E31B9219}"/>
    <cellStyle name="Összesen 3 2 3 3 2 3" xfId="27919" xr:uid="{4898EC9A-A4A8-4473-A7CA-978E5A73D3E9}"/>
    <cellStyle name="Összesen 3 2 3 3 3" xfId="27920" xr:uid="{B96ABACC-052E-427B-8E3A-72A8DCA2674A}"/>
    <cellStyle name="Összesen 3 2 3 3 3 2" xfId="27921" xr:uid="{7691BB22-E3D3-4E23-8CEB-AA46C5286B73}"/>
    <cellStyle name="Összesen 3 2 3 3 4" xfId="27922" xr:uid="{070D1C59-A0C5-4BDD-B3FB-A19A8A2174E8}"/>
    <cellStyle name="Összesen 3 2 3 3 5" xfId="27923" xr:uid="{EB191E05-4A40-47E9-96D0-E6FAD92CE535}"/>
    <cellStyle name="Összesen 3 2 3 4" xfId="27924" xr:uid="{0E5D59F0-BC8C-409B-91A4-4C8CD96123CE}"/>
    <cellStyle name="Összesen 3 2 3 4 2" xfId="27925" xr:uid="{21D4F1EB-614A-4330-9B22-01A85AA9CEC5}"/>
    <cellStyle name="Összesen 3 2 3 4 3" xfId="27926" xr:uid="{F729C185-5F44-4EE0-9136-2710A6516B5F}"/>
    <cellStyle name="Összesen 3 2 3 5" xfId="27927" xr:uid="{5BC3A2D1-85CE-4360-A6C5-34CD283167C5}"/>
    <cellStyle name="Összesen 3 2 3 5 2" xfId="27928" xr:uid="{65A5077B-9497-406F-9CEB-2577FEB03F42}"/>
    <cellStyle name="Összesen 3 2 3 6" xfId="27929" xr:uid="{C0CEFB07-FA7B-4F08-B3D7-48E9C982CA5F}"/>
    <cellStyle name="Összesen 3 2 3 7" xfId="27930" xr:uid="{1E4D3268-1FD8-4E92-AF4B-2059EF388B70}"/>
    <cellStyle name="Összesen 3 2 4" xfId="27931" xr:uid="{A414E7F8-D3F0-43C3-BAF3-D982C575251F}"/>
    <cellStyle name="Összesen 3 2 4 2" xfId="27932" xr:uid="{D2332812-512E-49E5-AA4B-38ECDE3806B8}"/>
    <cellStyle name="Összesen 3 2 4 2 2" xfId="27933" xr:uid="{ECF873EA-7D0F-4CA5-B932-9A21A4E48B08}"/>
    <cellStyle name="Összesen 3 2 4 2 2 2" xfId="27934" xr:uid="{43CBF160-74C1-484F-8917-4FB62D2C92AD}"/>
    <cellStyle name="Összesen 3 2 4 2 2 3" xfId="27935" xr:uid="{F3B9B055-D918-41D1-8589-3EFCB2418EA7}"/>
    <cellStyle name="Összesen 3 2 4 2 3" xfId="27936" xr:uid="{95B94874-429A-4E37-9931-FA6A998DF7A6}"/>
    <cellStyle name="Összesen 3 2 4 2 3 2" xfId="27937" xr:uid="{4F749A95-1FAD-463D-80A0-2EF10F0A5256}"/>
    <cellStyle name="Összesen 3 2 4 2 4" xfId="27938" xr:uid="{89DADEFE-FE89-45E2-9419-81CE946BDFA9}"/>
    <cellStyle name="Összesen 3 2 4 2 5" xfId="27939" xr:uid="{678964C2-2033-4EAF-8719-70609CC3157F}"/>
    <cellStyle name="Összesen 3 2 4 3" xfId="27940" xr:uid="{DF88D5F0-5AED-4B9D-82E4-3A930F5215F0}"/>
    <cellStyle name="Összesen 3 2 4 3 2" xfId="27941" xr:uid="{1A5D8159-33E3-4C1B-ACCC-376989AF4C52}"/>
    <cellStyle name="Összesen 3 2 4 3 3" xfId="27942" xr:uid="{165585BB-246D-44B9-A893-66059B88055C}"/>
    <cellStyle name="Összesen 3 2 4 4" xfId="27943" xr:uid="{7925059E-A358-41B3-AB27-EB1A05352270}"/>
    <cellStyle name="Összesen 3 2 4 4 2" xfId="27944" xr:uid="{4A9B7C2A-BC5E-41CB-B2B1-A67FF17D376E}"/>
    <cellStyle name="Összesen 3 2 4 5" xfId="27945" xr:uid="{E736E2B6-7795-4B53-BEBA-FD3A0C0EC6E9}"/>
    <cellStyle name="Összesen 3 2 4 6" xfId="27946" xr:uid="{B05AA1A0-6BCD-4052-BD97-779869D085E1}"/>
    <cellStyle name="Összesen 3 2 5" xfId="27947" xr:uid="{01A94888-CE69-47C9-BD90-3B8DFDF9269A}"/>
    <cellStyle name="Összesen 3 2 5 2" xfId="27948" xr:uid="{9E09A110-297A-4956-8722-EB47FC6D6D6D}"/>
    <cellStyle name="Összesen 3 2 5 2 2" xfId="27949" xr:uid="{87700044-C168-4334-89F5-6A418FABB635}"/>
    <cellStyle name="Összesen 3 2 5 2 3" xfId="27950" xr:uid="{FA6B2657-FAC8-4139-A131-2AC03B1934A8}"/>
    <cellStyle name="Összesen 3 2 5 3" xfId="27951" xr:uid="{429DCC18-4E77-4A45-8273-B7C663312F4F}"/>
    <cellStyle name="Összesen 3 2 5 3 2" xfId="27952" xr:uid="{843A093E-B8B6-4888-86DB-7EBF9A340518}"/>
    <cellStyle name="Összesen 3 2 5 4" xfId="27953" xr:uid="{CF43EE8B-514F-47F6-BAC9-0ED482863BC0}"/>
    <cellStyle name="Összesen 3 2 5 5" xfId="27954" xr:uid="{D27342A8-9FB0-4E5A-B16F-BCBFE11B8946}"/>
    <cellStyle name="Összesen 3 2 6" xfId="27955" xr:uid="{83DCD213-5E85-4A90-BC87-0DEC3154A079}"/>
    <cellStyle name="Összesen 3 2 6 2" xfId="27956" xr:uid="{13FF33A6-C472-43D4-B28F-D3FC893DE40D}"/>
    <cellStyle name="Összesen 3 2 6 3" xfId="27957" xr:uid="{FA19C47F-A82A-4116-94A8-B060B5076CD0}"/>
    <cellStyle name="Összesen 3 2 7" xfId="27958" xr:uid="{BA6E2616-FF02-47E7-BFE6-5646B9307837}"/>
    <cellStyle name="Összesen 3 2 7 2" xfId="27959" xr:uid="{3535A2A1-3F9E-473A-AA46-FC2577CDD431}"/>
    <cellStyle name="Összesen 3 2 8" xfId="27960" xr:uid="{E02A279C-BC9E-4B9A-967B-7056AD08B42B}"/>
    <cellStyle name="Összesen 3 2 9" xfId="27961" xr:uid="{D620A8E9-AE9E-4444-9D91-0CCCF1EDD21A}"/>
    <cellStyle name="Összesen 3 3" xfId="27962" xr:uid="{4ED149BC-884A-43D1-AAF2-D2929314B0E2}"/>
    <cellStyle name="Összesen 3 3 2" xfId="27963" xr:uid="{3E82A1E0-E41D-4664-9AFE-25EA17F7DF25}"/>
    <cellStyle name="Összesen 3 3 2 2" xfId="27964" xr:uid="{06B84130-E3CD-4E52-8E4C-2DB1AFCFB41A}"/>
    <cellStyle name="Összesen 3 3 2 2 2" xfId="27965" xr:uid="{A73ACC21-A843-41D0-B091-FFF7288CFBFE}"/>
    <cellStyle name="Összesen 3 3 2 2 2 2" xfId="27966" xr:uid="{92393520-1591-4869-B029-E77C24CCC652}"/>
    <cellStyle name="Összesen 3 3 2 2 2 3" xfId="27967" xr:uid="{44F3A24B-E6F8-4BFC-8CA1-077E28F08B5D}"/>
    <cellStyle name="Összesen 3 3 2 2 3" xfId="27968" xr:uid="{62893BE8-4DFC-4B03-A639-7FAE8873E097}"/>
    <cellStyle name="Összesen 3 3 2 2 3 2" xfId="27969" xr:uid="{7E2B0A62-B411-40A4-9C22-AD3E092ECE96}"/>
    <cellStyle name="Összesen 3 3 2 2 4" xfId="27970" xr:uid="{F172B448-1E2F-4CC5-8453-BB112614EC36}"/>
    <cellStyle name="Összesen 3 3 2 2 5" xfId="27971" xr:uid="{29589EAD-6C28-498A-8D7E-E86CBF19C6BE}"/>
    <cellStyle name="Összesen 3 3 2 3" xfId="27972" xr:uid="{7CC71350-8DCC-452D-B365-4BCF7926E5AC}"/>
    <cellStyle name="Összesen 3 3 2 3 2" xfId="27973" xr:uid="{1A0C289D-6255-49CA-A88E-64318A8E18E5}"/>
    <cellStyle name="Összesen 3 3 2 3 3" xfId="27974" xr:uid="{133CA083-DE2C-43E2-A16C-2185189C1F71}"/>
    <cellStyle name="Összesen 3 3 2 4" xfId="27975" xr:uid="{589ACD88-2373-4444-B653-2114157C71A0}"/>
    <cellStyle name="Összesen 3 3 2 4 2" xfId="27976" xr:uid="{2A37642B-4DC8-4013-BC03-48CAE33FF4B3}"/>
    <cellStyle name="Összesen 3 3 2 5" xfId="27977" xr:uid="{E6E4FFF4-FF99-4AD3-A3C6-2FEE675D87ED}"/>
    <cellStyle name="Összesen 3 3 2 6" xfId="27978" xr:uid="{0E3B844C-DB5C-46E3-9EA9-DDAA4B15449F}"/>
    <cellStyle name="Összesen 3 3 3" xfId="27979" xr:uid="{96B4C3A5-9DD5-4E78-9B02-BDEBE7FDCF69}"/>
    <cellStyle name="Összesen 3 3 3 2" xfId="27980" xr:uid="{E03F500B-1F2A-4D58-A3E9-3703F9EB11E6}"/>
    <cellStyle name="Összesen 3 3 3 2 2" xfId="27981" xr:uid="{8F883397-D338-4AB4-9CD5-28B64A52B003}"/>
    <cellStyle name="Összesen 3 3 3 2 3" xfId="27982" xr:uid="{707A3F75-4242-4931-9391-05C17FEA688A}"/>
    <cellStyle name="Összesen 3 3 3 3" xfId="27983" xr:uid="{3130CB8F-165B-4192-AA75-86CA6F110F24}"/>
    <cellStyle name="Összesen 3 3 3 3 2" xfId="27984" xr:uid="{67F8A81C-EB94-4A2E-80C5-9AF9B7E1F6AE}"/>
    <cellStyle name="Összesen 3 3 3 4" xfId="27985" xr:uid="{92E882E5-021F-4E6E-B1FF-0A0B82B8C893}"/>
    <cellStyle name="Összesen 3 3 3 5" xfId="27986" xr:uid="{74387A8B-FC87-4556-9762-5D77296F72A9}"/>
    <cellStyle name="Összesen 3 3 4" xfId="27987" xr:uid="{36F5FEE6-AC28-459A-B69E-611AF9769C74}"/>
    <cellStyle name="Összesen 3 3 4 2" xfId="27988" xr:uid="{74DE7D94-4668-4CD9-AFE4-CAE761620D84}"/>
    <cellStyle name="Összesen 3 3 4 3" xfId="27989" xr:uid="{06C3446F-CB18-466A-B258-58A261684BCB}"/>
    <cellStyle name="Összesen 3 3 5" xfId="27990" xr:uid="{F9C33A4E-948C-4846-8F73-67FE969C54FF}"/>
    <cellStyle name="Összesen 3 3 5 2" xfId="27991" xr:uid="{A2A53277-6AA3-4830-AABE-A7FE1CA36480}"/>
    <cellStyle name="Összesen 3 3 6" xfId="27992" xr:uid="{1D0C64EF-B0E1-4EC1-B8E6-E22C4625CEA0}"/>
    <cellStyle name="Összesen 3 3 7" xfId="27993" xr:uid="{2FEF936B-D234-4E11-9BD0-C56BBCFD8016}"/>
    <cellStyle name="Összesen 3 4" xfId="27994" xr:uid="{BC26E529-0250-4D1F-A97B-0C343F7D0C87}"/>
    <cellStyle name="Összesen 3 4 2" xfId="27995" xr:uid="{368A8DE1-D968-4265-9900-8BC4239ACBCA}"/>
    <cellStyle name="Összesen 3 4 2 2" xfId="27996" xr:uid="{D66DB2DE-ADF0-44E4-A1B6-6496E1E50E33}"/>
    <cellStyle name="Összesen 3 4 2 2 2" xfId="27997" xr:uid="{C4A2FBBA-152D-41C1-9D5C-DF19BA77F922}"/>
    <cellStyle name="Összesen 3 4 2 2 3" xfId="27998" xr:uid="{B707B402-E032-426D-B493-25FB908E07F8}"/>
    <cellStyle name="Összesen 3 4 2 3" xfId="27999" xr:uid="{F788471F-A9F0-4DA3-8A02-A2BFB901F135}"/>
    <cellStyle name="Összesen 3 4 2 3 2" xfId="28000" xr:uid="{BC3195D3-25A9-49DC-9D34-1F1991AAD9D2}"/>
    <cellStyle name="Összesen 3 4 2 4" xfId="28001" xr:uid="{8AA4FD6A-9E86-41E8-A9A5-81B98B753D25}"/>
    <cellStyle name="Összesen 3 4 2 5" xfId="28002" xr:uid="{A63F4A13-9EDD-426B-AF72-75D5608A151E}"/>
    <cellStyle name="Összesen 3 4 3" xfId="28003" xr:uid="{0A117547-813F-4ABC-868B-0E77F095CBD0}"/>
    <cellStyle name="Összesen 3 4 3 2" xfId="28004" xr:uid="{6D8E1DCC-7CD0-4666-B07E-D5804D18AAB1}"/>
    <cellStyle name="Összesen 3 4 3 3" xfId="28005" xr:uid="{9E5DCB95-8818-466E-A010-07D10DC32A69}"/>
    <cellStyle name="Összesen 3 4 4" xfId="28006" xr:uid="{B57F3B23-101D-4A41-A256-FFB164DCB8B0}"/>
    <cellStyle name="Összesen 3 4 4 2" xfId="28007" xr:uid="{2C67D784-D5B0-421D-84E0-9D594F1770DC}"/>
    <cellStyle name="Összesen 3 4 5" xfId="28008" xr:uid="{1D7A3857-31BC-4932-82C9-5D57D2385363}"/>
    <cellStyle name="Összesen 3 4 6" xfId="28009" xr:uid="{DBE04E44-8884-416B-B2A3-253E89B2B75C}"/>
    <cellStyle name="Összesen 3 5" xfId="28010" xr:uid="{D9DCBE6D-A3C4-45E5-91A5-C4C3AFA664E5}"/>
    <cellStyle name="Összesen 3 5 2" xfId="28011" xr:uid="{1CA61EB0-3313-468E-AC0B-6C5C9B0F0395}"/>
    <cellStyle name="Összesen 3 5 2 2" xfId="28012" xr:uid="{85FFEFE9-B066-4EC0-8DA3-C9BB94C8323D}"/>
    <cellStyle name="Összesen 3 5 2 3" xfId="28013" xr:uid="{2F70760C-E3A1-4265-8973-284CDC16768D}"/>
    <cellStyle name="Összesen 3 5 3" xfId="28014" xr:uid="{12E974A0-C775-422C-A57D-316029DFC3B4}"/>
    <cellStyle name="Összesen 3 5 3 2" xfId="28015" xr:uid="{00305044-1042-4C9D-AF8A-19B1191EF4E1}"/>
    <cellStyle name="Összesen 3 5 4" xfId="28016" xr:uid="{2AF65DE7-1B80-4227-A4BC-941EB858D12F}"/>
    <cellStyle name="Összesen 3 5 5" xfId="28017" xr:uid="{1F7E0DC9-927B-4BF9-8CB4-9DBB8AC3519E}"/>
    <cellStyle name="Összesen 3 6" xfId="28018" xr:uid="{F17EAA8C-558B-41A3-8FFE-293C61C0193E}"/>
    <cellStyle name="Összesen 3 6 2" xfId="28019" xr:uid="{7981EA48-515F-4DB7-AF4E-972BA5D40E66}"/>
    <cellStyle name="Összesen 3 6 3" xfId="28020" xr:uid="{96E8A045-E96C-4934-BC4F-676AD6DF7F66}"/>
    <cellStyle name="Összesen 3 7" xfId="28021" xr:uid="{3FE506C0-1F1C-43FE-9C48-7B8CC6A06402}"/>
    <cellStyle name="Összesen 3 7 2" xfId="28022" xr:uid="{4E4856A8-5DDF-446D-8889-D74716DDFF0C}"/>
    <cellStyle name="Összesen 3 8" xfId="28023" xr:uid="{374BC189-0678-4235-9D72-A5F266051F81}"/>
    <cellStyle name="Összesen 3 9" xfId="28024" xr:uid="{6D4F20AD-FFC3-4743-B100-79EE561F4720}"/>
    <cellStyle name="Összesen 4" xfId="28025" xr:uid="{5148FF7C-CB0A-49F3-834F-C0091E58CF2D}"/>
    <cellStyle name="Összesen 4 2" xfId="28026" xr:uid="{BD6CD73E-2FB2-41AB-82B8-8BBF713460A3}"/>
    <cellStyle name="Összesen 4 2 2" xfId="28027" xr:uid="{818BEFE2-C98D-4ECA-86F9-CD778B623A8C}"/>
    <cellStyle name="Összesen 4 2 2 2" xfId="28028" xr:uid="{0DE94B5C-E950-4F39-A25D-1F363D9871A4}"/>
    <cellStyle name="Összesen 4 2 2 2 2" xfId="28029" xr:uid="{217518D1-40AE-443F-A586-EA6A09033C9B}"/>
    <cellStyle name="Összesen 4 2 2 2 2 2" xfId="28030" xr:uid="{F99B81AF-5761-4B01-9DAC-849E4F9091CC}"/>
    <cellStyle name="Összesen 4 2 2 2 2 3" xfId="28031" xr:uid="{129AB7AE-FCB9-4D60-AAB1-A41C423620D6}"/>
    <cellStyle name="Összesen 4 2 2 2 3" xfId="28032" xr:uid="{D86ECFAB-2DA3-4B56-824A-F8C02120A27D}"/>
    <cellStyle name="Összesen 4 2 2 2 3 2" xfId="28033" xr:uid="{5346A3E7-870B-4DC7-AA9A-0FC282F5FFFE}"/>
    <cellStyle name="Összesen 4 2 2 2 4" xfId="28034" xr:uid="{AEA66209-282D-4BBA-BD76-825C3DE738A8}"/>
    <cellStyle name="Összesen 4 2 2 2 5" xfId="28035" xr:uid="{E5E29C3B-95F2-4A31-9BC8-9AD467B374BC}"/>
    <cellStyle name="Összesen 4 2 2 3" xfId="28036" xr:uid="{C4F60BE0-C670-4B98-9264-99AC9E0D5019}"/>
    <cellStyle name="Összesen 4 2 2 3 2" xfId="28037" xr:uid="{66E2755B-0101-41A5-87D5-211746C8D297}"/>
    <cellStyle name="Összesen 4 2 2 3 3" xfId="28038" xr:uid="{A9090B88-945D-4120-91BB-87438D6D6ABD}"/>
    <cellStyle name="Összesen 4 2 2 4" xfId="28039" xr:uid="{B5EAA638-D47D-409F-AB95-940A53412A38}"/>
    <cellStyle name="Összesen 4 2 2 4 2" xfId="28040" xr:uid="{5746AFF5-1E9F-4E62-A399-A46C7C7CBAFE}"/>
    <cellStyle name="Összesen 4 2 2 5" xfId="28041" xr:uid="{FBDE9359-254C-4270-9399-5C355FBD0AA3}"/>
    <cellStyle name="Összesen 4 2 2 6" xfId="28042" xr:uid="{0751DB87-1E1A-4F27-B79D-225755ECEA88}"/>
    <cellStyle name="Összesen 4 2 3" xfId="28043" xr:uid="{C86FB343-DEAA-4211-9F17-91CBAA920CBF}"/>
    <cellStyle name="Összesen 4 2 3 2" xfId="28044" xr:uid="{5B4A1E62-92D6-4C80-B0B3-FB74B14C0291}"/>
    <cellStyle name="Összesen 4 2 3 2 2" xfId="28045" xr:uid="{CEC2C670-C45F-42DA-8B2D-007575C909E0}"/>
    <cellStyle name="Összesen 4 2 3 2 3" xfId="28046" xr:uid="{ECD3FAB5-0027-47DF-8187-92A7A8B846A5}"/>
    <cellStyle name="Összesen 4 2 3 3" xfId="28047" xr:uid="{6AE18257-5077-4F0F-A77E-398B6310A6B1}"/>
    <cellStyle name="Összesen 4 2 3 3 2" xfId="28048" xr:uid="{E3431647-0D65-4857-812B-A386BDED8854}"/>
    <cellStyle name="Összesen 4 2 3 4" xfId="28049" xr:uid="{43000099-25A3-4C0B-8216-DC46D254E8D3}"/>
    <cellStyle name="Összesen 4 2 3 5" xfId="28050" xr:uid="{11A766B9-E343-48DC-B22B-279908D6A452}"/>
    <cellStyle name="Összesen 4 2 4" xfId="28051" xr:uid="{D078E217-C101-4CF3-8816-0B20BDEDC640}"/>
    <cellStyle name="Összesen 4 2 4 2" xfId="28052" xr:uid="{DAF11A82-0A3F-408B-8E44-E62F838122FE}"/>
    <cellStyle name="Összesen 4 2 4 3" xfId="28053" xr:uid="{F045C768-D496-480D-9614-9AC431F8BD37}"/>
    <cellStyle name="Összesen 4 2 5" xfId="28054" xr:uid="{72BBCF25-9449-41C2-80F4-95BFCB4941A5}"/>
    <cellStyle name="Összesen 4 2 5 2" xfId="28055" xr:uid="{362CE159-D810-4BB8-BDA0-391D35FB451A}"/>
    <cellStyle name="Összesen 4 2 6" xfId="28056" xr:uid="{36A8359F-0CDE-41DD-A05C-5BDA3A0EFE60}"/>
    <cellStyle name="Összesen 4 2 7" xfId="28057" xr:uid="{97ED14B3-8BE6-4A98-B586-6157ABC9FBCC}"/>
    <cellStyle name="Összesen 4 3" xfId="28058" xr:uid="{67DB27D3-7C46-476A-85D3-4686D51FF4B6}"/>
    <cellStyle name="Összesen 4 3 2" xfId="28059" xr:uid="{6D979101-410B-4AAB-8DF6-8AFC857DD5F9}"/>
    <cellStyle name="Összesen 4 3 2 2" xfId="28060" xr:uid="{E81D8BC0-0B53-40D5-9DF5-ED1BC042CE7D}"/>
    <cellStyle name="Összesen 4 3 2 2 2" xfId="28061" xr:uid="{11D3058B-1E86-40F1-947F-77DA80E04365}"/>
    <cellStyle name="Összesen 4 3 2 2 2 2" xfId="28062" xr:uid="{7487169C-1C22-4416-9BA6-66A5160861B1}"/>
    <cellStyle name="Összesen 4 3 2 2 2 3" xfId="28063" xr:uid="{2476D4C2-0B6F-428B-BEFD-AF893BB2DAF7}"/>
    <cellStyle name="Összesen 4 3 2 2 3" xfId="28064" xr:uid="{80398B38-D94A-4CAE-9D33-9E0C3996C3BA}"/>
    <cellStyle name="Összesen 4 3 2 2 3 2" xfId="28065" xr:uid="{3F187992-346D-4CEB-924A-711E1CF0A66B}"/>
    <cellStyle name="Összesen 4 3 2 2 4" xfId="28066" xr:uid="{ACFBDF1A-43B0-4324-BC8F-9A0B18DA97C1}"/>
    <cellStyle name="Összesen 4 3 2 2 5" xfId="28067" xr:uid="{36974BCA-7F99-479E-8C04-4EB98CE47A7E}"/>
    <cellStyle name="Összesen 4 3 2 3" xfId="28068" xr:uid="{E22196C0-3249-4AEF-A51B-C1F70149F135}"/>
    <cellStyle name="Összesen 4 3 2 3 2" xfId="28069" xr:uid="{E7FAAF66-982D-4EA9-B67C-7C31A47002C1}"/>
    <cellStyle name="Összesen 4 3 2 3 3" xfId="28070" xr:uid="{EDD63337-4E3D-4C59-BDF4-A36589D0C511}"/>
    <cellStyle name="Összesen 4 3 2 4" xfId="28071" xr:uid="{992D41B3-AD8A-4020-BC76-555CA9B8973E}"/>
    <cellStyle name="Összesen 4 3 2 4 2" xfId="28072" xr:uid="{021A6183-5AEE-4AD2-A636-072699D0FC51}"/>
    <cellStyle name="Összesen 4 3 2 5" xfId="28073" xr:uid="{1733D005-B4F3-4D6D-81DA-5F659BD87145}"/>
    <cellStyle name="Összesen 4 3 2 6" xfId="28074" xr:uid="{7B088FE5-BEC1-4D81-8B22-6BA6D1EB5AAA}"/>
    <cellStyle name="Összesen 4 3 3" xfId="28075" xr:uid="{EAB8D900-5D4F-4BBD-9D75-DC0BCC2EC3ED}"/>
    <cellStyle name="Összesen 4 3 3 2" xfId="28076" xr:uid="{3273500C-07CA-4A3F-96A8-0D81C3FF12EA}"/>
    <cellStyle name="Összesen 4 3 3 2 2" xfId="28077" xr:uid="{FA94FD77-FDC6-4D60-B3BE-6B10E838DEA8}"/>
    <cellStyle name="Összesen 4 3 3 2 3" xfId="28078" xr:uid="{FE2A4038-B1BE-4330-A10E-D68D12B0F591}"/>
    <cellStyle name="Összesen 4 3 3 3" xfId="28079" xr:uid="{0B16FF54-3866-43AA-AFCE-790E0F3B97DC}"/>
    <cellStyle name="Összesen 4 3 3 3 2" xfId="28080" xr:uid="{BE7A1B4B-DEFC-4F4E-A84A-43595E2D43D0}"/>
    <cellStyle name="Összesen 4 3 3 4" xfId="28081" xr:uid="{5B837570-0539-48EE-8EB1-D32F0A3BEF68}"/>
    <cellStyle name="Összesen 4 3 3 5" xfId="28082" xr:uid="{EB60B1B0-8E4B-4E9B-BAF8-7E55C1727803}"/>
    <cellStyle name="Összesen 4 3 4" xfId="28083" xr:uid="{D68D7AF5-0623-4087-8053-3A1D2DEB32F8}"/>
    <cellStyle name="Összesen 4 3 4 2" xfId="28084" xr:uid="{10122ACB-3AB2-4C7D-A7A5-FEE952D504AD}"/>
    <cellStyle name="Összesen 4 3 4 3" xfId="28085" xr:uid="{4C772553-5527-4199-A95D-AC203BD9FAE0}"/>
    <cellStyle name="Összesen 4 3 5" xfId="28086" xr:uid="{A7232AB9-4ACA-4F33-A40F-30E0FD0E319A}"/>
    <cellStyle name="Összesen 4 3 5 2" xfId="28087" xr:uid="{5563E322-DEF3-469A-87DF-500ABC762831}"/>
    <cellStyle name="Összesen 4 3 6" xfId="28088" xr:uid="{B35076E1-A1B6-4DDD-851E-48C4FA49D627}"/>
    <cellStyle name="Összesen 4 3 7" xfId="28089" xr:uid="{716A4EA1-CCBC-40F9-8723-64B7D87F3BEC}"/>
    <cellStyle name="Összesen 4 4" xfId="28090" xr:uid="{7F54D98E-1571-47E7-A129-F8DB48ED5812}"/>
    <cellStyle name="Összesen 4 4 2" xfId="28091" xr:uid="{F54A3FEB-B488-4AA0-91CF-0A4F26275698}"/>
    <cellStyle name="Összesen 4 4 2 2" xfId="28092" xr:uid="{60559758-1BD8-47CF-8042-7DD9AA8329A0}"/>
    <cellStyle name="Összesen 4 4 2 2 2" xfId="28093" xr:uid="{9E002DF6-2E65-471F-BC4A-B50D101946DA}"/>
    <cellStyle name="Összesen 4 4 2 2 3" xfId="28094" xr:uid="{C2D7854A-82A1-455D-B581-237F7C0E984F}"/>
    <cellStyle name="Összesen 4 4 2 3" xfId="28095" xr:uid="{D22FAE40-4262-4AB8-BD89-8D2AD0CD88A8}"/>
    <cellStyle name="Összesen 4 4 2 3 2" xfId="28096" xr:uid="{76795F0C-8E20-4257-871B-78F26688B2E2}"/>
    <cellStyle name="Összesen 4 4 2 4" xfId="28097" xr:uid="{4AC271FF-260E-4A6A-8F0D-28AD1A731FFB}"/>
    <cellStyle name="Összesen 4 4 2 5" xfId="28098" xr:uid="{73E9CEB0-2762-4DFE-8268-5CAFCEEC33F5}"/>
    <cellStyle name="Összesen 4 4 3" xfId="28099" xr:uid="{AD66B7AD-AF53-46FB-8AC7-F834B8622577}"/>
    <cellStyle name="Összesen 4 4 3 2" xfId="28100" xr:uid="{0FA5D898-2633-49F8-BF3D-909F9AF8EA60}"/>
    <cellStyle name="Összesen 4 4 3 3" xfId="28101" xr:uid="{436B3AF6-27C7-44C6-AF7F-8C6ECAC761C4}"/>
    <cellStyle name="Összesen 4 4 4" xfId="28102" xr:uid="{5CF954AA-50E6-4DE2-8133-AB81977A2134}"/>
    <cellStyle name="Összesen 4 4 4 2" xfId="28103" xr:uid="{9BE0153A-714D-4176-BDAF-3A2B4A19FA12}"/>
    <cellStyle name="Összesen 4 4 5" xfId="28104" xr:uid="{F42BC984-A4BA-4F0B-9662-2903699A3207}"/>
    <cellStyle name="Összesen 4 4 6" xfId="28105" xr:uid="{44067BFD-C6A6-4FB0-ACB1-F192DD698456}"/>
    <cellStyle name="Összesen 4 5" xfId="28106" xr:uid="{A970A547-2490-4E85-9D2C-266F002AE9BF}"/>
    <cellStyle name="Összesen 4 5 2" xfId="28107" xr:uid="{B1CAC1FF-17F3-41E4-9145-A9A89F14B55C}"/>
    <cellStyle name="Összesen 4 5 2 2" xfId="28108" xr:uid="{758EE991-51E2-4596-B37D-544E75C3246F}"/>
    <cellStyle name="Összesen 4 5 2 3" xfId="28109" xr:uid="{F675FC5F-064E-45DB-AFC3-C385E1A263DD}"/>
    <cellStyle name="Összesen 4 5 3" xfId="28110" xr:uid="{3B1DA435-04E7-4D0A-8D8F-4C6C8C2F4F29}"/>
    <cellStyle name="Összesen 4 5 3 2" xfId="28111" xr:uid="{E9CF2204-5883-416E-BD7C-81F59FA99558}"/>
    <cellStyle name="Összesen 4 5 4" xfId="28112" xr:uid="{230B508E-C1BB-4601-BEB4-211D1A59CE65}"/>
    <cellStyle name="Összesen 4 5 5" xfId="28113" xr:uid="{262A949D-3651-4CEC-A91A-79DED4C40FB3}"/>
    <cellStyle name="Összesen 4 6" xfId="28114" xr:uid="{600D9D5E-9893-4894-B76A-E025AC7D4EBE}"/>
    <cellStyle name="Összesen 4 6 2" xfId="28115" xr:uid="{7633E4F3-20EF-4C6A-B8C1-92DEDA4F16FF}"/>
    <cellStyle name="Összesen 4 6 3" xfId="28116" xr:uid="{10B6AAE5-574F-42E3-A2BB-4A92F38EE7A8}"/>
    <cellStyle name="Összesen 4 7" xfId="28117" xr:uid="{C36F4AA6-B0A7-4774-AB86-516E17E811D9}"/>
    <cellStyle name="Összesen 4 7 2" xfId="28118" xr:uid="{00684813-54FF-4625-AFF1-C87EA6BC26BF}"/>
    <cellStyle name="Összesen 4 8" xfId="28119" xr:uid="{84E4D66A-517C-4D44-9028-FEBB25982323}"/>
    <cellStyle name="Összesen 4 9" xfId="28120" xr:uid="{88A7E868-7E3E-42C2-9A87-270F6BE0614B}"/>
    <cellStyle name="Összesen 5" xfId="28121" xr:uid="{BC14835B-DA23-4D74-A072-AA922A63BCAA}"/>
    <cellStyle name="Összesen 5 2" xfId="28122" xr:uid="{F491D444-F9BC-4015-8829-60D5C4F128F8}"/>
    <cellStyle name="Összesen 5 2 2" xfId="28123" xr:uid="{80162739-A243-4574-A1C3-ACF20CFB7EA4}"/>
    <cellStyle name="Összesen 5 2 2 2" xfId="28124" xr:uid="{3B75F01C-0477-4E5F-8A84-6F395AD74487}"/>
    <cellStyle name="Összesen 5 2 2 2 2" xfId="28125" xr:uid="{EA0DF4FD-37F9-4DB9-AF29-F88A609B1174}"/>
    <cellStyle name="Összesen 5 2 2 2 3" xfId="28126" xr:uid="{8F903BA2-C02E-4974-A613-E320C3838CED}"/>
    <cellStyle name="Összesen 5 2 2 3" xfId="28127" xr:uid="{F94B826C-3A37-40EF-9D37-F7EF86C2D129}"/>
    <cellStyle name="Összesen 5 2 2 3 2" xfId="28128" xr:uid="{0BA04302-E53A-4933-8F77-41DF7187FD35}"/>
    <cellStyle name="Összesen 5 2 2 4" xfId="28129" xr:uid="{F53F1593-181B-4681-88A2-72A08D1375E7}"/>
    <cellStyle name="Összesen 5 2 2 5" xfId="28130" xr:uid="{EDAAC931-676C-435B-9B7B-F28C1832691C}"/>
    <cellStyle name="Összesen 5 2 3" xfId="28131" xr:uid="{B1AF3A77-EC42-4FD6-8C3C-49C4AAA2C020}"/>
    <cellStyle name="Összesen 5 2 3 2" xfId="28132" xr:uid="{EEF67200-3A74-4E52-9768-F1BAE22798C3}"/>
    <cellStyle name="Összesen 5 2 3 3" xfId="28133" xr:uid="{4DB13A53-41F8-4209-8587-2D2B0DEBF71A}"/>
    <cellStyle name="Összesen 5 2 4" xfId="28134" xr:uid="{17594BB8-8593-4962-A321-509DAA589B5D}"/>
    <cellStyle name="Összesen 5 2 4 2" xfId="28135" xr:uid="{F8EA0E65-17F4-4216-91E5-88FA1B2BBDC1}"/>
    <cellStyle name="Összesen 5 2 5" xfId="28136" xr:uid="{67264273-3605-40F0-8BD3-89F895633454}"/>
    <cellStyle name="Összesen 5 2 6" xfId="28137" xr:uid="{38BA43E5-5A51-4F8B-8302-0DF9189ECEC4}"/>
    <cellStyle name="Összesen 5 3" xfId="28138" xr:uid="{FB576A49-9122-47E2-8A7E-1E6589856BA7}"/>
    <cellStyle name="Összesen 5 3 2" xfId="28139" xr:uid="{8F107BBB-D686-4AC6-B7B2-825B8C08F745}"/>
    <cellStyle name="Összesen 5 3 2 2" xfId="28140" xr:uid="{19A4620F-535B-4C83-B45E-020361C7933D}"/>
    <cellStyle name="Összesen 5 3 2 3" xfId="28141" xr:uid="{C41515C0-0725-4069-AC95-DA6EF752A014}"/>
    <cellStyle name="Összesen 5 3 3" xfId="28142" xr:uid="{F562C508-818A-4B36-A26F-76682F9CA562}"/>
    <cellStyle name="Összesen 5 3 3 2" xfId="28143" xr:uid="{8B6BF4E1-9E71-4E3A-9C5F-63455DB91FCD}"/>
    <cellStyle name="Összesen 5 3 4" xfId="28144" xr:uid="{EB1E89D2-B764-4BED-BF84-9FB1E8291170}"/>
    <cellStyle name="Összesen 5 3 5" xfId="28145" xr:uid="{0B4988F3-F402-4030-8B20-B891878E7872}"/>
    <cellStyle name="Összesen 5 4" xfId="28146" xr:uid="{A8890B96-A3BA-4E20-BA5D-31C78A6AF52A}"/>
    <cellStyle name="Összesen 5 4 2" xfId="28147" xr:uid="{26653D70-061A-417D-8FAF-CB337B224894}"/>
    <cellStyle name="Összesen 5 4 3" xfId="28148" xr:uid="{C17517AC-4662-48B3-8B0A-6A6DE8669B87}"/>
    <cellStyle name="Összesen 5 5" xfId="28149" xr:uid="{8AE94564-625F-442E-AF99-279310FF0B89}"/>
    <cellStyle name="Összesen 5 5 2" xfId="28150" xr:uid="{2335ECB5-8F0E-4D5A-8A4B-E83CC3975A0E}"/>
    <cellStyle name="Összesen 5 6" xfId="28151" xr:uid="{CDD5BE39-DF4E-40E6-8781-D73C8363F63C}"/>
    <cellStyle name="Összesen 5 7" xfId="28152" xr:uid="{B79AA816-9EB3-4A3B-9F1D-C56EC8083470}"/>
    <cellStyle name="Összesen 6" xfId="28153" xr:uid="{80AF56FE-CEB2-4977-A305-F62C8E866E4E}"/>
    <cellStyle name="Összesen 6 2" xfId="28154" xr:uid="{A6BB9BC9-3594-458A-8140-68CD534EBFB4}"/>
    <cellStyle name="Összesen 6 2 2" xfId="28155" xr:uid="{F368DE56-19C9-43D4-B400-FE25F86CDF3E}"/>
    <cellStyle name="Összesen 6 2 2 2" xfId="28156" xr:uid="{96A92574-1412-40C0-9C36-ADA4D73F1121}"/>
    <cellStyle name="Összesen 6 2 2 3" xfId="28157" xr:uid="{BD512C36-90ED-474D-9FAA-D8590D35EC7C}"/>
    <cellStyle name="Összesen 6 2 3" xfId="28158" xr:uid="{21512407-BFC7-4A13-AC54-9F5FD979CD39}"/>
    <cellStyle name="Összesen 6 2 3 2" xfId="28159" xr:uid="{1CF525D3-81CB-4942-8DAB-D8143FC4BA1C}"/>
    <cellStyle name="Összesen 6 2 4" xfId="28160" xr:uid="{2EEF11EA-8ECF-4AD8-B1B1-2B4FF36866FD}"/>
    <cellStyle name="Összesen 6 2 5" xfId="28161" xr:uid="{DE735DF2-B3A3-4CA2-BF2B-BD0B6A964168}"/>
    <cellStyle name="Összesen 6 3" xfId="28162" xr:uid="{EDDFA5CB-EB37-40C9-9B7A-4EE12B5884FA}"/>
    <cellStyle name="Összesen 6 3 2" xfId="28163" xr:uid="{1FA4B1E1-2515-4BD1-97C5-CF7BF82418B5}"/>
    <cellStyle name="Összesen 6 3 3" xfId="28164" xr:uid="{0C592FA1-A520-4003-A59D-A408A79885F0}"/>
    <cellStyle name="Összesen 6 4" xfId="28165" xr:uid="{9F118AEE-DD1C-4AA0-B6E0-643EAE27F960}"/>
    <cellStyle name="Összesen 6 4 2" xfId="28166" xr:uid="{DAF5C40F-8043-4064-85E3-2E5FF96B417E}"/>
    <cellStyle name="Összesen 6 5" xfId="28167" xr:uid="{E4292CE5-3403-455B-AFA3-7613704B4C7E}"/>
    <cellStyle name="Összesen 6 6" xfId="28168" xr:uid="{4EF94DE8-DA7A-4862-889A-97733D9861E6}"/>
    <cellStyle name="Összesen 7" xfId="28169" xr:uid="{2D204419-E20D-4C15-A49B-A9D6EFCB2FA1}"/>
    <cellStyle name="Összesen 7 2" xfId="28170" xr:uid="{65F194BD-7050-4B6D-9132-3A87B9E0DFB6}"/>
    <cellStyle name="Összesen 7 2 2" xfId="28171" xr:uid="{1D688527-FCE2-4A2F-A3AD-FBCF4E9BAAC9}"/>
    <cellStyle name="Összesen 7 2 3" xfId="28172" xr:uid="{DF94F17D-D0C9-455F-93CB-A0557B67D9C6}"/>
    <cellStyle name="Összesen 7 3" xfId="28173" xr:uid="{EB1F8C8C-6EBC-4899-8050-8F911CDB8DCA}"/>
    <cellStyle name="Összesen 7 3 2" xfId="28174" xr:uid="{F212C36F-B790-401E-AAE7-EC73696B5E11}"/>
    <cellStyle name="Összesen 7 4" xfId="28175" xr:uid="{7A2FA6A3-D4D0-4391-86C6-0E992F672721}"/>
    <cellStyle name="Összesen 7 5" xfId="28176" xr:uid="{B8663A80-E785-4666-962B-1E9E5DD7EE44}"/>
    <cellStyle name="Összesen 8" xfId="28177" xr:uid="{9F6BB8FC-3047-47AD-80F9-B5B090A482BF}"/>
    <cellStyle name="Összesen 8 2" xfId="28178" xr:uid="{6B7F3FD0-E6CF-424A-B040-EEE08763DBE4}"/>
    <cellStyle name="Összesen 8 3" xfId="28179" xr:uid="{0C1CBAFB-F046-4610-A00F-FD3B11F7E188}"/>
    <cellStyle name="Összesen 9" xfId="28180" xr:uid="{3A107874-A57D-4710-88E5-216EE4BE9251}"/>
    <cellStyle name="Összesen 9 2" xfId="28181" xr:uid="{E685386A-C22E-44B6-A7E3-F105EB759055}"/>
    <cellStyle name="Output" xfId="15" builtinId="21" customBuiltin="1"/>
    <cellStyle name="Output 2" xfId="28182" xr:uid="{5AD188AD-37C5-4420-AEDE-1BB910114FF4}"/>
    <cellStyle name="Output 2 2" xfId="28183" xr:uid="{D81AF7B2-69E7-4CF6-AE50-938221A74C84}"/>
    <cellStyle name="Output 2 2 10" xfId="28184" xr:uid="{0419FFD9-80BC-485A-AE84-689524D35D9D}"/>
    <cellStyle name="Output 2 2 2" xfId="28185" xr:uid="{5DF9A7A8-01FB-4221-8BEA-DCA6FA5C9095}"/>
    <cellStyle name="Output 2 2 2 2" xfId="28186" xr:uid="{2E32AF75-48CE-4D1B-96CA-E44A5E61FDA6}"/>
    <cellStyle name="Output 2 2 2 2 2" xfId="28187" xr:uid="{803E4083-6973-4B13-864F-1402FB8AA581}"/>
    <cellStyle name="Output 2 2 2 2 2 2" xfId="28188" xr:uid="{5CDF020E-958A-45CF-9434-A0BC087DFB11}"/>
    <cellStyle name="Output 2 2 2 2 2 2 2" xfId="28189" xr:uid="{0F2EC66D-996C-4DA6-A6F6-76BDD72C04E3}"/>
    <cellStyle name="Output 2 2 2 2 2 2 2 2" xfId="28190" xr:uid="{8EC8BE4B-3B4F-4793-B22F-195C48D9E54C}"/>
    <cellStyle name="Output 2 2 2 2 2 2 2 2 2" xfId="28191" xr:uid="{1B01198B-23FD-460D-A0FC-F7E86A37A614}"/>
    <cellStyle name="Output 2 2 2 2 2 2 2 2 3" xfId="28192" xr:uid="{ABF2A307-981C-46F6-A322-2A015248E4C6}"/>
    <cellStyle name="Output 2 2 2 2 2 2 2 3" xfId="28193" xr:uid="{643B2F65-5A53-4BF8-8954-7190EBAFCD36}"/>
    <cellStyle name="Output 2 2 2 2 2 2 2 3 2" xfId="28194" xr:uid="{9A467948-1644-4A13-911C-F5C028611CC3}"/>
    <cellStyle name="Output 2 2 2 2 2 2 2 4" xfId="28195" xr:uid="{AF0115C0-9A1B-4C41-9142-6DC14A43AA40}"/>
    <cellStyle name="Output 2 2 2 2 2 2 2 5" xfId="28196" xr:uid="{BCBB1BB0-617D-496C-BFE5-B56FF5CE804F}"/>
    <cellStyle name="Output 2 2 2 2 2 2 3" xfId="28197" xr:uid="{DF7E9B23-D5F5-4C21-8EB2-F407D71EDABC}"/>
    <cellStyle name="Output 2 2 2 2 2 2 3 2" xfId="28198" xr:uid="{A3CF2AD8-3C2F-4C55-BC63-5336234C663F}"/>
    <cellStyle name="Output 2 2 2 2 2 2 3 3" xfId="28199" xr:uid="{7203AB42-29B7-4D46-A7E2-106F86F777EF}"/>
    <cellStyle name="Output 2 2 2 2 2 2 4" xfId="28200" xr:uid="{B269E733-9CD7-40BE-BC55-48C00BF8743D}"/>
    <cellStyle name="Output 2 2 2 2 2 2 4 2" xfId="28201" xr:uid="{7C9A0EF3-3A8A-4485-84B6-90BD4D61126E}"/>
    <cellStyle name="Output 2 2 2 2 2 2 5" xfId="28202" xr:uid="{7B231EA6-CD49-4374-8C71-8502FA143F92}"/>
    <cellStyle name="Output 2 2 2 2 2 2 6" xfId="28203" xr:uid="{CE4FF1EB-8B1A-4931-850D-A84F29EBD007}"/>
    <cellStyle name="Output 2 2 2 2 2 3" xfId="28204" xr:uid="{B1523C88-C3D5-46A5-B69D-62EA68B6AD32}"/>
    <cellStyle name="Output 2 2 2 2 2 3 2" xfId="28205" xr:uid="{739CB385-1467-418F-A9AC-0A6D10069952}"/>
    <cellStyle name="Output 2 2 2 2 2 3 2 2" xfId="28206" xr:uid="{F3C12292-AC94-449A-93E0-1822F46E676B}"/>
    <cellStyle name="Output 2 2 2 2 2 3 2 3" xfId="28207" xr:uid="{85207927-A540-42BE-9486-66B51C746580}"/>
    <cellStyle name="Output 2 2 2 2 2 3 3" xfId="28208" xr:uid="{233ABA51-4CE2-4620-BC3E-3128D010ED26}"/>
    <cellStyle name="Output 2 2 2 2 2 3 3 2" xfId="28209" xr:uid="{825D1D29-84D8-4D58-AAEF-7CBD1B9890BA}"/>
    <cellStyle name="Output 2 2 2 2 2 3 4" xfId="28210" xr:uid="{C357E90F-6463-492F-B19E-8F3D434C5152}"/>
    <cellStyle name="Output 2 2 2 2 2 3 5" xfId="28211" xr:uid="{2BBAC165-A5B9-4A4D-A8E0-3A03BCA00285}"/>
    <cellStyle name="Output 2 2 2 2 2 4" xfId="28212" xr:uid="{D8AF5630-0D4F-456B-91DC-BC19692F7632}"/>
    <cellStyle name="Output 2 2 2 2 2 4 2" xfId="28213" xr:uid="{DD979930-9F45-49AC-A70B-73AB066C1D5B}"/>
    <cellStyle name="Output 2 2 2 2 2 4 3" xfId="28214" xr:uid="{150B68AB-4C13-4D86-9146-519BBEE50A5B}"/>
    <cellStyle name="Output 2 2 2 2 2 5" xfId="28215" xr:uid="{7AB797B6-A987-4FD4-A516-532424E90D9C}"/>
    <cellStyle name="Output 2 2 2 2 2 5 2" xfId="28216" xr:uid="{F860518A-5BAE-480C-95CA-497CCF64F706}"/>
    <cellStyle name="Output 2 2 2 2 2 6" xfId="28217" xr:uid="{887E0EB0-3620-4FDD-8915-76C5DE4228D3}"/>
    <cellStyle name="Output 2 2 2 2 2 7" xfId="28218" xr:uid="{159E3FD4-DB8E-4BC2-913D-C3B106EDEEAC}"/>
    <cellStyle name="Output 2 2 2 2 3" xfId="28219" xr:uid="{1C929E26-D946-446A-A007-73241948B671}"/>
    <cellStyle name="Output 2 2 2 2 3 2" xfId="28220" xr:uid="{F2729ABB-5873-4F81-A6CF-17FE6C6C85EB}"/>
    <cellStyle name="Output 2 2 2 2 3 2 2" xfId="28221" xr:uid="{1EE7E3A6-16E5-4087-A52B-29E09EE88206}"/>
    <cellStyle name="Output 2 2 2 2 3 2 2 2" xfId="28222" xr:uid="{E0F53AD2-E1B2-42D8-A4E9-24822C3CDC56}"/>
    <cellStyle name="Output 2 2 2 2 3 2 2 3" xfId="28223" xr:uid="{6D622E63-5BB0-41B0-8895-B1ECCA9945B7}"/>
    <cellStyle name="Output 2 2 2 2 3 2 3" xfId="28224" xr:uid="{CF32806D-A636-4A12-A975-519F6BE8911E}"/>
    <cellStyle name="Output 2 2 2 2 3 2 3 2" xfId="28225" xr:uid="{9DFD9922-E84A-4FE3-83FF-21F657DAD374}"/>
    <cellStyle name="Output 2 2 2 2 3 2 4" xfId="28226" xr:uid="{96AF933D-00B8-499D-A6E4-B7C9D853B4E7}"/>
    <cellStyle name="Output 2 2 2 2 3 2 5" xfId="28227" xr:uid="{620BE3F2-C723-42F2-A355-F2B6BDA62D82}"/>
    <cellStyle name="Output 2 2 2 2 3 3" xfId="28228" xr:uid="{F6CE2664-E664-4F54-9AA3-8C4BBE7B2165}"/>
    <cellStyle name="Output 2 2 2 2 3 3 2" xfId="28229" xr:uid="{980A2FC9-40C3-41F1-97C3-2A092947100E}"/>
    <cellStyle name="Output 2 2 2 2 3 3 3" xfId="28230" xr:uid="{A34EB97E-4F13-4C90-9649-DDA7EF2019CC}"/>
    <cellStyle name="Output 2 2 2 2 3 4" xfId="28231" xr:uid="{65AC4718-C41A-43AC-9230-F81DEC3D3005}"/>
    <cellStyle name="Output 2 2 2 2 3 4 2" xfId="28232" xr:uid="{F4B0FEC7-8BD2-4380-93EC-2B6B078B703B}"/>
    <cellStyle name="Output 2 2 2 2 3 5" xfId="28233" xr:uid="{7F00F654-4E8D-4923-8DDF-D23C132812A1}"/>
    <cellStyle name="Output 2 2 2 2 3 6" xfId="28234" xr:uid="{584BF38D-9413-46B8-9BC7-2C2DDAEFCAFD}"/>
    <cellStyle name="Output 2 2 2 2 4" xfId="28235" xr:uid="{2B86403F-EAAE-4456-9A4A-1952AFE57D8D}"/>
    <cellStyle name="Output 2 2 2 2 4 2" xfId="28236" xr:uid="{F63E15BE-9E57-4B99-89DC-A29ED8430E1A}"/>
    <cellStyle name="Output 2 2 2 2 4 2 2" xfId="28237" xr:uid="{08BF809F-1A73-4DD0-82EE-1F0114263F05}"/>
    <cellStyle name="Output 2 2 2 2 4 2 3" xfId="28238" xr:uid="{009EF838-4051-4EAC-AEBF-6E0C10C9A563}"/>
    <cellStyle name="Output 2 2 2 2 4 3" xfId="28239" xr:uid="{1B26A199-3C9F-43CC-A903-8C58001F5342}"/>
    <cellStyle name="Output 2 2 2 2 4 3 2" xfId="28240" xr:uid="{B72CD696-7F17-41CF-B6C4-C52CCFFB5523}"/>
    <cellStyle name="Output 2 2 2 2 4 4" xfId="28241" xr:uid="{C930CBB6-D59C-4D9E-A1F6-DD927059A7B3}"/>
    <cellStyle name="Output 2 2 2 2 4 5" xfId="28242" xr:uid="{24AD35B9-63B1-4ED9-9E1E-302C80FEC83C}"/>
    <cellStyle name="Output 2 2 2 2 5" xfId="28243" xr:uid="{2172DE8C-6266-447C-9E39-0EB9FB439508}"/>
    <cellStyle name="Output 2 2 2 2 5 2" xfId="28244" xr:uid="{0DEA0752-4ED3-4AD7-B261-F0E919730636}"/>
    <cellStyle name="Output 2 2 2 2 5 3" xfId="28245" xr:uid="{9663DC41-A2D3-48C5-8C10-282EBE4FFC61}"/>
    <cellStyle name="Output 2 2 2 2 6" xfId="28246" xr:uid="{A6281B43-CF6D-452D-944C-AFF4F406E82E}"/>
    <cellStyle name="Output 2 2 2 2 6 2" xfId="28247" xr:uid="{96081B80-51E0-41A1-AF6F-AE1B41EEAC11}"/>
    <cellStyle name="Output 2 2 2 2 7" xfId="28248" xr:uid="{E7D8E1AB-A550-4B6C-A750-9938ADFE3046}"/>
    <cellStyle name="Output 2 2 2 2 8" xfId="28249" xr:uid="{B7B49296-AE6A-45FB-A6EF-7B386325713D}"/>
    <cellStyle name="Output 2 2 2 3" xfId="28250" xr:uid="{60804858-1479-454D-8B8D-A167EF2AD1D5}"/>
    <cellStyle name="Output 2 2 2 3 2" xfId="28251" xr:uid="{386A677D-5FA9-48C9-99E1-3B159383C4BC}"/>
    <cellStyle name="Output 2 2 2 3 2 2" xfId="28252" xr:uid="{49A4FDAC-EBBB-4729-A6C6-F7DC6364D976}"/>
    <cellStyle name="Output 2 2 2 3 2 2 2" xfId="28253" xr:uid="{C7BB1752-7026-4BAA-BB96-9D0115259788}"/>
    <cellStyle name="Output 2 2 2 3 2 2 2 2" xfId="28254" xr:uid="{3D365E12-D091-4A72-A559-313E7191A314}"/>
    <cellStyle name="Output 2 2 2 3 2 2 2 3" xfId="28255" xr:uid="{5CE1D6F5-F1FD-41BC-83E7-E287C63BFDC2}"/>
    <cellStyle name="Output 2 2 2 3 2 2 3" xfId="28256" xr:uid="{3F4E2E07-B404-40CE-839C-BEE77C47039B}"/>
    <cellStyle name="Output 2 2 2 3 2 2 3 2" xfId="28257" xr:uid="{D8E5DBB5-2485-4CAC-98C0-4E1DF03BE1C3}"/>
    <cellStyle name="Output 2 2 2 3 2 2 4" xfId="28258" xr:uid="{BC95E67A-6F47-4B52-8977-90D8FEAAF781}"/>
    <cellStyle name="Output 2 2 2 3 2 2 5" xfId="28259" xr:uid="{D4C29C5F-2EDC-4AD1-9926-1BABD65B59B4}"/>
    <cellStyle name="Output 2 2 2 3 2 3" xfId="28260" xr:uid="{59F839AD-11B8-4866-92EF-8363449F164E}"/>
    <cellStyle name="Output 2 2 2 3 2 3 2" xfId="28261" xr:uid="{B8A14E4B-9976-4433-B372-9C48C8DAD2ED}"/>
    <cellStyle name="Output 2 2 2 3 2 3 3" xfId="28262" xr:uid="{7A9D3113-7C9A-4A1E-8D8A-F07F72ACC6FE}"/>
    <cellStyle name="Output 2 2 2 3 2 4" xfId="28263" xr:uid="{9EBE24A0-4584-491A-977D-7B1635D0CC9D}"/>
    <cellStyle name="Output 2 2 2 3 2 4 2" xfId="28264" xr:uid="{0B8C0407-41CB-45B6-B1FC-50B52A6BFE8E}"/>
    <cellStyle name="Output 2 2 2 3 2 5" xfId="28265" xr:uid="{5DAFF54B-3421-4B6E-BC33-2F17FF21AA02}"/>
    <cellStyle name="Output 2 2 2 3 2 6" xfId="28266" xr:uid="{5E104242-DAD1-401D-9F6D-A19B1A6A96D7}"/>
    <cellStyle name="Output 2 2 2 3 3" xfId="28267" xr:uid="{CA243637-744E-4CC3-B90D-74A003698290}"/>
    <cellStyle name="Output 2 2 2 3 3 2" xfId="28268" xr:uid="{A406962B-6599-481A-85D1-7146878BB659}"/>
    <cellStyle name="Output 2 2 2 3 3 2 2" xfId="28269" xr:uid="{F6284A64-8E11-4929-9E39-ED3C5595EE50}"/>
    <cellStyle name="Output 2 2 2 3 3 2 3" xfId="28270" xr:uid="{BEF68203-243F-4010-9E35-67237574BEB6}"/>
    <cellStyle name="Output 2 2 2 3 3 3" xfId="28271" xr:uid="{1224F175-97E7-4E17-9CD0-F28741746299}"/>
    <cellStyle name="Output 2 2 2 3 3 3 2" xfId="28272" xr:uid="{F21952EC-356E-4A6A-8CD7-56FEE4E19332}"/>
    <cellStyle name="Output 2 2 2 3 3 4" xfId="28273" xr:uid="{5DF9353A-9DDA-44D5-9BDC-8CE68635003F}"/>
    <cellStyle name="Output 2 2 2 3 3 5" xfId="28274" xr:uid="{9CC787BC-E71D-4405-A58C-16BD2374CC09}"/>
    <cellStyle name="Output 2 2 2 3 4" xfId="28275" xr:uid="{B40A0121-A4DC-4B0F-85EB-07A23112362C}"/>
    <cellStyle name="Output 2 2 2 3 4 2" xfId="28276" xr:uid="{3E612693-B60C-4B45-A4C5-9F89DD2B7BDC}"/>
    <cellStyle name="Output 2 2 2 3 4 3" xfId="28277" xr:uid="{A1571BD4-67A6-4D1E-A366-0831673C9DEA}"/>
    <cellStyle name="Output 2 2 2 3 5" xfId="28278" xr:uid="{EB37031A-8134-4681-86B1-BE80C46833BD}"/>
    <cellStyle name="Output 2 2 2 3 5 2" xfId="28279" xr:uid="{85E9D60F-FA23-4A02-B568-ECBBE0751323}"/>
    <cellStyle name="Output 2 2 2 3 6" xfId="28280" xr:uid="{DC11AB4A-A80E-453D-A82D-D05F5D39273B}"/>
    <cellStyle name="Output 2 2 2 3 7" xfId="28281" xr:uid="{325F8706-BA64-4F44-ACFC-3CFA3E6840B9}"/>
    <cellStyle name="Output 2 2 2 4" xfId="28282" xr:uid="{B47539FD-A9F2-4148-B4E3-C9B5296EF102}"/>
    <cellStyle name="Output 2 2 2 4 2" xfId="28283" xr:uid="{95612264-3285-436B-B1FF-2EC673DD1033}"/>
    <cellStyle name="Output 2 2 2 4 2 2" xfId="28284" xr:uid="{0073325D-A580-4812-AC00-6750E929654B}"/>
    <cellStyle name="Output 2 2 2 4 2 2 2" xfId="28285" xr:uid="{E04B74C4-9C41-472D-A669-21B014A8C84F}"/>
    <cellStyle name="Output 2 2 2 4 2 2 3" xfId="28286" xr:uid="{89DFF0EA-3BE2-42FF-8918-650A049C713D}"/>
    <cellStyle name="Output 2 2 2 4 2 3" xfId="28287" xr:uid="{03F98A2F-8FF4-43F0-970B-09F27BFC67B4}"/>
    <cellStyle name="Output 2 2 2 4 2 3 2" xfId="28288" xr:uid="{A16C5E2E-6F81-4694-924C-07DBEE86E577}"/>
    <cellStyle name="Output 2 2 2 4 2 4" xfId="28289" xr:uid="{34CB3199-D7CB-42AF-8D64-667C51BB2BB3}"/>
    <cellStyle name="Output 2 2 2 4 2 5" xfId="28290" xr:uid="{F2BCCABD-6F4F-4620-ADB9-FB5392EEE23B}"/>
    <cellStyle name="Output 2 2 2 4 3" xfId="28291" xr:uid="{D912BE7F-A5E8-41E2-9657-5CA8F82795B3}"/>
    <cellStyle name="Output 2 2 2 4 3 2" xfId="28292" xr:uid="{4C0C099B-4A10-4B24-9E11-67755705C2FE}"/>
    <cellStyle name="Output 2 2 2 4 3 3" xfId="28293" xr:uid="{93AD8E4F-6EFD-4798-9D57-2BF720505184}"/>
    <cellStyle name="Output 2 2 2 4 4" xfId="28294" xr:uid="{C591B881-8851-419C-AF5F-81C868364E78}"/>
    <cellStyle name="Output 2 2 2 4 4 2" xfId="28295" xr:uid="{6B391403-7D70-42FE-8AE7-4B91F7D6C670}"/>
    <cellStyle name="Output 2 2 2 4 5" xfId="28296" xr:uid="{3EBCAD47-B765-492A-BAAB-B1F9823E4269}"/>
    <cellStyle name="Output 2 2 2 4 6" xfId="28297" xr:uid="{6911256F-5577-4EFE-A177-D9F584E0B5F1}"/>
    <cellStyle name="Output 2 2 2 5" xfId="28298" xr:uid="{02795525-B694-4539-8B32-234CA1A1309C}"/>
    <cellStyle name="Output 2 2 2 5 2" xfId="28299" xr:uid="{B0F0EA74-5E73-4662-8395-D775F065DF1E}"/>
    <cellStyle name="Output 2 2 2 5 2 2" xfId="28300" xr:uid="{8243EA55-EFE5-4F10-8A8F-33D3C860B296}"/>
    <cellStyle name="Output 2 2 2 5 2 3" xfId="28301" xr:uid="{A1B6854B-3F37-4C66-A9CC-EA79C9253BCD}"/>
    <cellStyle name="Output 2 2 2 5 3" xfId="28302" xr:uid="{C1043F3D-0FCA-4509-8855-44A8F5C26BCA}"/>
    <cellStyle name="Output 2 2 2 5 3 2" xfId="28303" xr:uid="{1B714128-A936-4269-9FF7-C73C48B39F74}"/>
    <cellStyle name="Output 2 2 2 5 4" xfId="28304" xr:uid="{EA88F95B-FFD6-43E2-87F2-290ED6F11D3A}"/>
    <cellStyle name="Output 2 2 2 5 5" xfId="28305" xr:uid="{DB0E2FDE-E59C-4DBC-92AA-B812FFC7CE5E}"/>
    <cellStyle name="Output 2 2 2 6" xfId="28306" xr:uid="{35CC374D-16E7-42ED-BF94-2293787ADC33}"/>
    <cellStyle name="Output 2 2 2 6 2" xfId="28307" xr:uid="{1D776288-2FC4-4F8C-B9CF-09AAD25A1931}"/>
    <cellStyle name="Output 2 2 2 6 3" xfId="28308" xr:uid="{EB76F392-AA36-44D9-9910-885843557811}"/>
    <cellStyle name="Output 2 2 2 7" xfId="28309" xr:uid="{2D4A2411-EEF8-4B3C-BD5A-5E07F3243DBE}"/>
    <cellStyle name="Output 2 2 2 7 2" xfId="28310" xr:uid="{C9FBBE8F-0C77-4F1F-B1AC-FE4F99403B4A}"/>
    <cellStyle name="Output 2 2 2 8" xfId="28311" xr:uid="{6C5B6C49-69D8-4371-8519-5E9212B68918}"/>
    <cellStyle name="Output 2 2 2 9" xfId="28312" xr:uid="{6E63B201-398F-4C49-BDD9-5B7E1AA95BB1}"/>
    <cellStyle name="Output 2 2 3" xfId="28313" xr:uid="{475EA9A6-3C40-4D4F-B705-02F3A874397E}"/>
    <cellStyle name="Output 2 2 3 2" xfId="28314" xr:uid="{293F45DD-58EF-4043-A7D7-8BADCEE8A50D}"/>
    <cellStyle name="Output 2 2 3 2 2" xfId="28315" xr:uid="{979A7FD6-8512-4196-856B-4E0AB0F80623}"/>
    <cellStyle name="Output 2 2 3 2 2 2" xfId="28316" xr:uid="{A1A7E81F-40F0-4B08-994F-3F03C0CE993F}"/>
    <cellStyle name="Output 2 2 3 2 2 2 2" xfId="28317" xr:uid="{1ED3BDF6-60FA-4629-96A6-FBD8F062A640}"/>
    <cellStyle name="Output 2 2 3 2 2 2 2 2" xfId="28318" xr:uid="{EEFC8B71-B6BC-441B-BEED-6F733B747AA2}"/>
    <cellStyle name="Output 2 2 3 2 2 2 2 3" xfId="28319" xr:uid="{76ED94A7-8867-4C82-A78F-389B3D5A68CB}"/>
    <cellStyle name="Output 2 2 3 2 2 2 3" xfId="28320" xr:uid="{07058BAB-7418-4D8E-AF15-EC053C7DF70F}"/>
    <cellStyle name="Output 2 2 3 2 2 2 3 2" xfId="28321" xr:uid="{3CC375A0-87C4-454C-A567-2AD811D779AC}"/>
    <cellStyle name="Output 2 2 3 2 2 2 4" xfId="28322" xr:uid="{3D3CB23E-79BE-4FEE-A18C-7A4670C089A1}"/>
    <cellStyle name="Output 2 2 3 2 2 2 5" xfId="28323" xr:uid="{F6409D88-720D-450C-A79C-8ED4EAE40DD5}"/>
    <cellStyle name="Output 2 2 3 2 2 3" xfId="28324" xr:uid="{D4394485-670D-495B-8ED8-3CCDF4FD2F8A}"/>
    <cellStyle name="Output 2 2 3 2 2 3 2" xfId="28325" xr:uid="{1EE2AAF7-EE97-4AE4-8DA0-E49947C894FE}"/>
    <cellStyle name="Output 2 2 3 2 2 3 3" xfId="28326" xr:uid="{923275E6-4F82-43EE-8C1C-141568BD446A}"/>
    <cellStyle name="Output 2 2 3 2 2 4" xfId="28327" xr:uid="{7B56B1DB-69F2-4DF5-B13B-0D782A419710}"/>
    <cellStyle name="Output 2 2 3 2 2 4 2" xfId="28328" xr:uid="{CED7FD17-0E3C-4E5D-A3FC-3505797DD546}"/>
    <cellStyle name="Output 2 2 3 2 2 5" xfId="28329" xr:uid="{A786DFBE-8669-4C25-B23B-3EDD95A2C7E0}"/>
    <cellStyle name="Output 2 2 3 2 2 6" xfId="28330" xr:uid="{52D3DA9F-8B1D-457E-A988-7F150FB72423}"/>
    <cellStyle name="Output 2 2 3 2 3" xfId="28331" xr:uid="{8503E7B1-F501-459B-A6E6-E21C9C568914}"/>
    <cellStyle name="Output 2 2 3 2 3 2" xfId="28332" xr:uid="{C01C90A2-03BE-41FB-AEEC-DEAD8F7FE53F}"/>
    <cellStyle name="Output 2 2 3 2 3 2 2" xfId="28333" xr:uid="{43B49E2E-86C9-4CA8-A175-3FD186A13736}"/>
    <cellStyle name="Output 2 2 3 2 3 2 3" xfId="28334" xr:uid="{F20516D7-8A7A-4618-92DF-C7198C95FB8F}"/>
    <cellStyle name="Output 2 2 3 2 3 3" xfId="28335" xr:uid="{73204BDB-C572-4A50-8FB1-C53BAAB3F3D9}"/>
    <cellStyle name="Output 2 2 3 2 3 3 2" xfId="28336" xr:uid="{A1125C5F-E6CB-48CB-95B7-A410815E56DD}"/>
    <cellStyle name="Output 2 2 3 2 3 4" xfId="28337" xr:uid="{F51BA6E0-7F5B-4DFC-888A-77DA0BC87353}"/>
    <cellStyle name="Output 2 2 3 2 3 5" xfId="28338" xr:uid="{E95F4555-DF59-428C-8BA4-8415DB94946D}"/>
    <cellStyle name="Output 2 2 3 2 4" xfId="28339" xr:uid="{39CA73DA-7E91-4B34-B963-9B54DFF12406}"/>
    <cellStyle name="Output 2 2 3 2 4 2" xfId="28340" xr:uid="{01DD1F9A-784C-4565-A91F-F0D040953D39}"/>
    <cellStyle name="Output 2 2 3 2 4 3" xfId="28341" xr:uid="{A80C50ED-2A06-4095-9592-76A8209BB167}"/>
    <cellStyle name="Output 2 2 3 2 5" xfId="28342" xr:uid="{9338DC22-A564-44D7-A609-8EE1CF0AEA91}"/>
    <cellStyle name="Output 2 2 3 2 5 2" xfId="28343" xr:uid="{02207C2E-C668-44CF-A307-A795F1A59C15}"/>
    <cellStyle name="Output 2 2 3 2 6" xfId="28344" xr:uid="{47800A9B-F78E-460A-AF5E-4028B45A70F9}"/>
    <cellStyle name="Output 2 2 3 2 7" xfId="28345" xr:uid="{4095E3C6-DD24-4E5E-8CD3-24348A54E6E5}"/>
    <cellStyle name="Output 2 2 3 3" xfId="28346" xr:uid="{8E6ACC40-EFE9-4300-B1F3-A152CC8DD200}"/>
    <cellStyle name="Output 2 2 3 3 2" xfId="28347" xr:uid="{5865CC62-ED8A-4721-B968-8E2D345AEFAA}"/>
    <cellStyle name="Output 2 2 3 3 2 2" xfId="28348" xr:uid="{96306BB6-A2A9-45EB-A377-7F0CE335ED6E}"/>
    <cellStyle name="Output 2 2 3 3 2 2 2" xfId="28349" xr:uid="{CF63B43D-8A41-4C60-BFA5-ECDA869FA943}"/>
    <cellStyle name="Output 2 2 3 3 2 2 3" xfId="28350" xr:uid="{E7DDF350-5AD3-4A8B-9CA9-4B1726382641}"/>
    <cellStyle name="Output 2 2 3 3 2 3" xfId="28351" xr:uid="{1D7AF92F-D1E5-4522-B253-7FE36B66AC21}"/>
    <cellStyle name="Output 2 2 3 3 2 3 2" xfId="28352" xr:uid="{B8A0961D-2B5A-441E-AB02-96DADE51B33F}"/>
    <cellStyle name="Output 2 2 3 3 2 4" xfId="28353" xr:uid="{B8E982B8-143D-4D29-A53C-6FCC72CF71D4}"/>
    <cellStyle name="Output 2 2 3 3 2 5" xfId="28354" xr:uid="{94D4EF7E-B64C-4509-B2D8-6F6D8BB7C684}"/>
    <cellStyle name="Output 2 2 3 3 3" xfId="28355" xr:uid="{98665037-F8F7-4608-8EC3-6100326C5E7A}"/>
    <cellStyle name="Output 2 2 3 3 3 2" xfId="28356" xr:uid="{E5EF8A00-C0E7-4F12-9964-C6B5C027A785}"/>
    <cellStyle name="Output 2 2 3 3 3 3" xfId="28357" xr:uid="{91031E2D-D040-40FA-B462-A618BCB4A56D}"/>
    <cellStyle name="Output 2 2 3 3 4" xfId="28358" xr:uid="{94D36761-298D-401A-8BF8-FF057C2807FF}"/>
    <cellStyle name="Output 2 2 3 3 4 2" xfId="28359" xr:uid="{9CB0C661-6493-4A68-A1A8-EAE9BA0289A8}"/>
    <cellStyle name="Output 2 2 3 3 5" xfId="28360" xr:uid="{3ABFF848-9FE6-471C-8AE2-CA7505089244}"/>
    <cellStyle name="Output 2 2 3 3 6" xfId="28361" xr:uid="{EBD34B79-A83C-491F-A7F0-15B2D19AB99A}"/>
    <cellStyle name="Output 2 2 3 4" xfId="28362" xr:uid="{01AA85D5-B378-4B83-9FBF-4AE7D6432908}"/>
    <cellStyle name="Output 2 2 3 4 2" xfId="28363" xr:uid="{82B3277A-7C72-4858-B925-ED1B5C2D42BC}"/>
    <cellStyle name="Output 2 2 3 4 2 2" xfId="28364" xr:uid="{81E799D4-2C14-400F-B37D-A8F2835DB273}"/>
    <cellStyle name="Output 2 2 3 4 2 3" xfId="28365" xr:uid="{621E9A45-160F-4C93-B0DA-F36AC4711557}"/>
    <cellStyle name="Output 2 2 3 4 3" xfId="28366" xr:uid="{E6EE984F-C10D-4BA7-BA4C-1332753C301D}"/>
    <cellStyle name="Output 2 2 3 4 3 2" xfId="28367" xr:uid="{8F6221D8-38D1-46BA-8E2C-BE6B66452E47}"/>
    <cellStyle name="Output 2 2 3 4 4" xfId="28368" xr:uid="{1713416C-E49B-4828-B80E-7CC9B5FF5963}"/>
    <cellStyle name="Output 2 2 3 4 5" xfId="28369" xr:uid="{D1BAA56F-7ED7-4B08-AD37-05869899D10F}"/>
    <cellStyle name="Output 2 2 3 5" xfId="28370" xr:uid="{E3D593D1-50AC-43D2-9983-00E2FF2D0217}"/>
    <cellStyle name="Output 2 2 3 5 2" xfId="28371" xr:uid="{F09004CA-E717-4F1C-8EF5-9F50BD1F7E99}"/>
    <cellStyle name="Output 2 2 3 5 3" xfId="28372" xr:uid="{1EA95949-3482-42FE-BEA0-915B30ACE0D6}"/>
    <cellStyle name="Output 2 2 3 6" xfId="28373" xr:uid="{9F250876-F050-4FC3-871D-1B6B686D24D7}"/>
    <cellStyle name="Output 2 2 3 6 2" xfId="28374" xr:uid="{098B0E62-ECBB-4D71-9B1E-4E8F3255F0E7}"/>
    <cellStyle name="Output 2 2 3 7" xfId="28375" xr:uid="{C63DF5C2-30C8-47E1-B4B9-FFF652749CE3}"/>
    <cellStyle name="Output 2 2 3 8" xfId="28376" xr:uid="{4D8D4573-05F1-460C-A82C-D4120D454A1A}"/>
    <cellStyle name="Output 2 2 4" xfId="28377" xr:uid="{D327C088-1712-4F27-925F-0C061B526923}"/>
    <cellStyle name="Output 2 2 4 2" xfId="28378" xr:uid="{FE8454BC-0034-4005-A3CC-E56B3B69F8B7}"/>
    <cellStyle name="Output 2 2 4 2 2" xfId="28379" xr:uid="{C0DDB407-59B1-46B5-BA58-BEDE6C6EE165}"/>
    <cellStyle name="Output 2 2 4 2 2 2" xfId="28380" xr:uid="{50609FB8-D93F-4F62-B458-803E215F1283}"/>
    <cellStyle name="Output 2 2 4 2 2 2 2" xfId="28381" xr:uid="{55D92D33-2FA0-41C9-9ACC-3602DDE73EA4}"/>
    <cellStyle name="Output 2 2 4 2 2 2 3" xfId="28382" xr:uid="{793DBD79-C09E-4908-B6F8-41663122972A}"/>
    <cellStyle name="Output 2 2 4 2 2 3" xfId="28383" xr:uid="{1BF85175-A0A1-4BF3-88E9-95AC5E953B5C}"/>
    <cellStyle name="Output 2 2 4 2 2 3 2" xfId="28384" xr:uid="{6E45CDDA-29F8-41EB-8086-8D2061B796AD}"/>
    <cellStyle name="Output 2 2 4 2 2 4" xfId="28385" xr:uid="{B188A4A4-E339-4E92-878D-1294F92B8FFD}"/>
    <cellStyle name="Output 2 2 4 2 2 5" xfId="28386" xr:uid="{6887ECA3-9E10-41BA-92C4-14B3938BBCDF}"/>
    <cellStyle name="Output 2 2 4 2 3" xfId="28387" xr:uid="{C1F712E3-7B6C-4ADF-A2FB-7BC64D7BF276}"/>
    <cellStyle name="Output 2 2 4 2 3 2" xfId="28388" xr:uid="{04F127CB-CF59-49ED-876E-024E0DCD9F80}"/>
    <cellStyle name="Output 2 2 4 2 3 3" xfId="28389" xr:uid="{3B7E12EF-90A9-42D1-AB1E-9221A75E2EC6}"/>
    <cellStyle name="Output 2 2 4 2 4" xfId="28390" xr:uid="{BF1C8234-AF74-4CCA-8F8B-76523A6F0C36}"/>
    <cellStyle name="Output 2 2 4 2 4 2" xfId="28391" xr:uid="{C04A47A8-8AD3-4446-97AF-469CC1086476}"/>
    <cellStyle name="Output 2 2 4 2 5" xfId="28392" xr:uid="{48593733-F679-48B4-9419-6AF6F1623185}"/>
    <cellStyle name="Output 2 2 4 2 6" xfId="28393" xr:uid="{6F1D13F6-E3F8-4676-8395-064A6EF4C3C4}"/>
    <cellStyle name="Output 2 2 4 3" xfId="28394" xr:uid="{8248E7AE-33E5-44BA-9D4C-91A8833E340D}"/>
    <cellStyle name="Output 2 2 4 3 2" xfId="28395" xr:uid="{EC83E54E-CE6A-49D8-82C1-B258278392D8}"/>
    <cellStyle name="Output 2 2 4 3 2 2" xfId="28396" xr:uid="{11AF180C-A4E5-4F57-983B-35F0A62922A9}"/>
    <cellStyle name="Output 2 2 4 3 2 3" xfId="28397" xr:uid="{84CE2B88-61A6-40A9-A9F3-3F0D6B5190BE}"/>
    <cellStyle name="Output 2 2 4 3 3" xfId="28398" xr:uid="{B9032FD0-1E69-481C-969F-D253439E9D5F}"/>
    <cellStyle name="Output 2 2 4 3 3 2" xfId="28399" xr:uid="{5B9AC493-DE5E-4F2D-9E96-CA6E74F2922F}"/>
    <cellStyle name="Output 2 2 4 3 4" xfId="28400" xr:uid="{E7A9099F-8F0E-4291-A23C-D01E9EAE2F1E}"/>
    <cellStyle name="Output 2 2 4 3 5" xfId="28401" xr:uid="{660931FF-5488-46C6-AA86-E58ABA8429E7}"/>
    <cellStyle name="Output 2 2 4 4" xfId="28402" xr:uid="{D14F1DE9-22B3-46E2-A7B5-D99421B5A785}"/>
    <cellStyle name="Output 2 2 4 4 2" xfId="28403" xr:uid="{573597E1-D61E-49E0-924B-2DDBB3EB9328}"/>
    <cellStyle name="Output 2 2 4 4 3" xfId="28404" xr:uid="{40EAC501-64C6-43E4-AA4E-10CF8207B78A}"/>
    <cellStyle name="Output 2 2 4 5" xfId="28405" xr:uid="{292F70A1-B087-4D6D-8436-4218350B7D5A}"/>
    <cellStyle name="Output 2 2 4 5 2" xfId="28406" xr:uid="{075ADE0A-47BF-4000-A403-A21BC86AA0A8}"/>
    <cellStyle name="Output 2 2 4 6" xfId="28407" xr:uid="{CEA8E590-A707-4A72-8195-5CF06D299217}"/>
    <cellStyle name="Output 2 2 4 7" xfId="28408" xr:uid="{8BF450DB-7923-4E88-97E1-ABCD15888559}"/>
    <cellStyle name="Output 2 2 5" xfId="28409" xr:uid="{33A5B538-CC0F-48A0-9326-A1E375AEF258}"/>
    <cellStyle name="Output 2 2 5 2" xfId="28410" xr:uid="{19F86D0B-CDA9-4F0A-8126-5BFF2E89A2DC}"/>
    <cellStyle name="Output 2 2 5 2 2" xfId="28411" xr:uid="{2EFD3254-F56D-43EE-9391-47250B64625B}"/>
    <cellStyle name="Output 2 2 5 2 2 2" xfId="28412" xr:uid="{82355554-E40C-4EC2-B695-1C3D334BD3C8}"/>
    <cellStyle name="Output 2 2 5 2 2 3" xfId="28413" xr:uid="{BF6E843C-3E94-4A99-91B3-22D1A3868EE6}"/>
    <cellStyle name="Output 2 2 5 2 3" xfId="28414" xr:uid="{006D81EC-1025-49BD-BEA0-5496CEDC9F40}"/>
    <cellStyle name="Output 2 2 5 2 3 2" xfId="28415" xr:uid="{F8ACDA61-7F37-4D43-BCF3-05392E62AD76}"/>
    <cellStyle name="Output 2 2 5 2 4" xfId="28416" xr:uid="{B097806F-CF5D-42D6-8274-18C03CC15130}"/>
    <cellStyle name="Output 2 2 5 2 5" xfId="28417" xr:uid="{8E3B0932-F4DC-4A60-A88C-9385244AC305}"/>
    <cellStyle name="Output 2 2 5 3" xfId="28418" xr:uid="{9EB25EE4-E944-43C5-A83C-3B0A92DE1E7B}"/>
    <cellStyle name="Output 2 2 5 3 2" xfId="28419" xr:uid="{A47175F0-2161-49CC-BF3F-BA847374845D}"/>
    <cellStyle name="Output 2 2 5 3 3" xfId="28420" xr:uid="{CDED445A-F13B-4D46-882A-4438363F58BF}"/>
    <cellStyle name="Output 2 2 5 4" xfId="28421" xr:uid="{0DFC1CCE-F0E8-4ED7-B446-D1665D283948}"/>
    <cellStyle name="Output 2 2 5 4 2" xfId="28422" xr:uid="{E1DD84E1-9A0C-4C06-9F4F-BA9D140BF82F}"/>
    <cellStyle name="Output 2 2 5 5" xfId="28423" xr:uid="{8F8A3622-6D90-4498-8598-19F3C7971197}"/>
    <cellStyle name="Output 2 2 5 6" xfId="28424" xr:uid="{AED8C0AF-0DDB-447A-A207-8B86C4ADF617}"/>
    <cellStyle name="Output 2 2 6" xfId="28425" xr:uid="{196FB97C-093C-4970-A82C-513C59A00647}"/>
    <cellStyle name="Output 2 2 6 2" xfId="28426" xr:uid="{8078EA20-3329-495D-A167-B478F28F6D4B}"/>
    <cellStyle name="Output 2 2 6 2 2" xfId="28427" xr:uid="{1731F8A3-18CD-4EFE-BF73-BFA580554DCD}"/>
    <cellStyle name="Output 2 2 6 2 3" xfId="28428" xr:uid="{4B2DB298-A1CD-47A5-973B-9A1F3633BD50}"/>
    <cellStyle name="Output 2 2 6 3" xfId="28429" xr:uid="{706F5C6B-4589-4200-9AFD-743FC31C2D1E}"/>
    <cellStyle name="Output 2 2 6 3 2" xfId="28430" xr:uid="{4C921472-8470-405E-ACA6-FC7842542559}"/>
    <cellStyle name="Output 2 2 6 4" xfId="28431" xr:uid="{78A2587E-BB9E-44F0-9742-DAC7F7ED367C}"/>
    <cellStyle name="Output 2 2 6 5" xfId="28432" xr:uid="{7A8C1621-BBC8-4434-B8E0-A6538B228049}"/>
    <cellStyle name="Output 2 2 7" xfId="28433" xr:uid="{407ABBE0-A810-4CFC-9C7D-EE9AC147EDDB}"/>
    <cellStyle name="Output 2 2 7 2" xfId="28434" xr:uid="{3A073835-20CA-48D7-BCA4-9F12839A7B90}"/>
    <cellStyle name="Output 2 2 7 3" xfId="28435" xr:uid="{BC11023C-4DA1-469D-A09B-0E49B70DCFA7}"/>
    <cellStyle name="Output 2 2 8" xfId="28436" xr:uid="{A7CED8B5-A525-4788-A970-681D71366C31}"/>
    <cellStyle name="Output 2 2 8 2" xfId="28437" xr:uid="{27301690-80AD-4230-AF52-F0D784E7C750}"/>
    <cellStyle name="Output 2 2 9" xfId="28438" xr:uid="{1F9BA926-00B6-4E53-BDC2-2EB84B400CB5}"/>
    <cellStyle name="Output 2 3" xfId="28439" xr:uid="{909E1BDD-B7A1-4414-9840-898F24D2AF30}"/>
    <cellStyle name="Output 2 3 2" xfId="28440" xr:uid="{00D8457D-859E-4002-A81B-20E19218B132}"/>
    <cellStyle name="Output 2 3 2 2" xfId="28441" xr:uid="{22872511-950E-4A09-9011-271828E13CC6}"/>
    <cellStyle name="Output 2 3 2 2 2" xfId="28442" xr:uid="{56B45ED6-ACBD-4AE2-867B-37F4306E98E2}"/>
    <cellStyle name="Output 2 3 2 2 2 2" xfId="28443" xr:uid="{C89F22CE-FF9E-4000-8958-11BD86EDCA6A}"/>
    <cellStyle name="Output 2 3 2 2 2 2 2" xfId="28444" xr:uid="{8A388C6E-7B95-4768-8E77-93989E3AD481}"/>
    <cellStyle name="Output 2 3 2 2 2 2 2 2" xfId="28445" xr:uid="{3BF73216-2D76-4B74-831F-C1A44840117A}"/>
    <cellStyle name="Output 2 3 2 2 2 2 2 3" xfId="28446" xr:uid="{B65DF6DA-0A61-4092-901F-4CFBE03FCABC}"/>
    <cellStyle name="Output 2 3 2 2 2 2 3" xfId="28447" xr:uid="{8FD0BE1F-6543-4CCD-8933-2B3C538A7ED4}"/>
    <cellStyle name="Output 2 3 2 2 2 2 3 2" xfId="28448" xr:uid="{AEB32484-6C2F-435C-B128-D0EF660357BC}"/>
    <cellStyle name="Output 2 3 2 2 2 2 4" xfId="28449" xr:uid="{D783991B-2B7F-4B89-8D08-B369A437A797}"/>
    <cellStyle name="Output 2 3 2 2 2 2 5" xfId="28450" xr:uid="{5DC9E7DF-51D8-4537-8D4C-74FC85993A35}"/>
    <cellStyle name="Output 2 3 2 2 2 3" xfId="28451" xr:uid="{A8AD268D-7577-4A27-B578-880171A6ED12}"/>
    <cellStyle name="Output 2 3 2 2 2 3 2" xfId="28452" xr:uid="{3B2F6A54-D88B-42F8-B304-50AB49FC7588}"/>
    <cellStyle name="Output 2 3 2 2 2 3 3" xfId="28453" xr:uid="{97A012E6-0DE7-4386-BD49-3B99F8AB851D}"/>
    <cellStyle name="Output 2 3 2 2 2 4" xfId="28454" xr:uid="{F283192A-D8FF-4926-95D1-9581126F469A}"/>
    <cellStyle name="Output 2 3 2 2 2 4 2" xfId="28455" xr:uid="{18A4EC3C-C585-4DC6-B9F1-87F5AD06A705}"/>
    <cellStyle name="Output 2 3 2 2 2 5" xfId="28456" xr:uid="{DDCC8A33-E3E8-46E1-860F-2E83B6CFF504}"/>
    <cellStyle name="Output 2 3 2 2 2 6" xfId="28457" xr:uid="{73ACE3CA-103F-46B9-87E1-05A791A16A84}"/>
    <cellStyle name="Output 2 3 2 2 3" xfId="28458" xr:uid="{2FA06570-1F24-422B-99E3-E0444E36BCED}"/>
    <cellStyle name="Output 2 3 2 2 3 2" xfId="28459" xr:uid="{B7B8E2BA-820E-426C-A319-5FAC1D830F9C}"/>
    <cellStyle name="Output 2 3 2 2 3 2 2" xfId="28460" xr:uid="{2D93D69D-9F0E-42DB-9FC5-FA895972A185}"/>
    <cellStyle name="Output 2 3 2 2 3 2 3" xfId="28461" xr:uid="{2308537A-1CA6-4C92-9206-8409FFD69D67}"/>
    <cellStyle name="Output 2 3 2 2 3 3" xfId="28462" xr:uid="{14EC3C68-C5CB-4C73-8617-2EEE4CA016D0}"/>
    <cellStyle name="Output 2 3 2 2 3 3 2" xfId="28463" xr:uid="{81C3F123-CC0B-47B9-9776-54D2956DF9F4}"/>
    <cellStyle name="Output 2 3 2 2 3 4" xfId="28464" xr:uid="{A79A208D-0110-4DF0-8AAF-98563D515A48}"/>
    <cellStyle name="Output 2 3 2 2 3 5" xfId="28465" xr:uid="{911648DB-EFA0-4308-9A46-ED864D68E29B}"/>
    <cellStyle name="Output 2 3 2 2 4" xfId="28466" xr:uid="{50C5D877-EB1F-435F-B3E4-6ACE9FD3CB91}"/>
    <cellStyle name="Output 2 3 2 2 4 2" xfId="28467" xr:uid="{BD2318DF-3430-4836-A56D-68F7645320A3}"/>
    <cellStyle name="Output 2 3 2 2 4 3" xfId="28468" xr:uid="{CA217EAD-54B6-4631-BF7F-67FBB62B8A12}"/>
    <cellStyle name="Output 2 3 2 2 5" xfId="28469" xr:uid="{48C5B169-A19D-4323-87C4-A77C7B2150FC}"/>
    <cellStyle name="Output 2 3 2 2 5 2" xfId="28470" xr:uid="{28359269-5A1B-472B-AC00-02B459FA0958}"/>
    <cellStyle name="Output 2 3 2 2 6" xfId="28471" xr:uid="{86AEB714-A644-4E11-9CB0-93550481A87E}"/>
    <cellStyle name="Output 2 3 2 2 7" xfId="28472" xr:uid="{5EB12F38-875C-4079-B79E-FA38E573A50E}"/>
    <cellStyle name="Output 2 3 2 3" xfId="28473" xr:uid="{2386727B-87C2-4F5A-8777-BCF8FAAF8984}"/>
    <cellStyle name="Output 2 3 2 3 2" xfId="28474" xr:uid="{7065C33B-76DE-4793-B448-817D9E43F41D}"/>
    <cellStyle name="Output 2 3 2 3 2 2" xfId="28475" xr:uid="{B01B76EA-D81F-4CC9-AD47-CF9B8D7703DA}"/>
    <cellStyle name="Output 2 3 2 3 2 2 2" xfId="28476" xr:uid="{6014FB47-66CF-4830-A934-93BD591BD90F}"/>
    <cellStyle name="Output 2 3 2 3 2 2 3" xfId="28477" xr:uid="{06324EC9-8129-4D68-9D86-D2F9B18D076E}"/>
    <cellStyle name="Output 2 3 2 3 2 3" xfId="28478" xr:uid="{E03C3712-832B-4C8E-A79F-7C65D6752462}"/>
    <cellStyle name="Output 2 3 2 3 2 3 2" xfId="28479" xr:uid="{3B53504E-07AC-4F2A-9F25-6E4545A95F9E}"/>
    <cellStyle name="Output 2 3 2 3 2 4" xfId="28480" xr:uid="{E26D943A-580F-4117-A5CC-4BC2258CD8BB}"/>
    <cellStyle name="Output 2 3 2 3 2 5" xfId="28481" xr:uid="{EAC9B930-E334-45B7-BC52-5B0AECD80C5C}"/>
    <cellStyle name="Output 2 3 2 3 3" xfId="28482" xr:uid="{F10874F4-92C8-4ED6-BC51-BD646025ADC0}"/>
    <cellStyle name="Output 2 3 2 3 3 2" xfId="28483" xr:uid="{C27FBEE2-0C09-4C73-90DC-8807FE6AB209}"/>
    <cellStyle name="Output 2 3 2 3 3 3" xfId="28484" xr:uid="{48E9BA47-CC04-4862-AAA3-35A6CF05813F}"/>
    <cellStyle name="Output 2 3 2 3 4" xfId="28485" xr:uid="{39EE78E7-BB85-4C21-BBC1-A9888FA87E45}"/>
    <cellStyle name="Output 2 3 2 3 4 2" xfId="28486" xr:uid="{35567263-BE57-44E9-9F4D-3910AC3C3371}"/>
    <cellStyle name="Output 2 3 2 3 5" xfId="28487" xr:uid="{8D9D69A6-EA64-4AF0-8FA4-017E243F4F52}"/>
    <cellStyle name="Output 2 3 2 3 6" xfId="28488" xr:uid="{6CC60E08-2EC6-4ADA-B2F7-75282F7B0422}"/>
    <cellStyle name="Output 2 3 2 4" xfId="28489" xr:uid="{02DC23A3-B8C6-4590-ADC8-B755C534D554}"/>
    <cellStyle name="Output 2 3 2 4 2" xfId="28490" xr:uid="{C747D1C0-C917-4880-8935-642A19E7087F}"/>
    <cellStyle name="Output 2 3 2 4 2 2" xfId="28491" xr:uid="{8C94707A-7EB8-4A87-A4AD-3ADB6F88CCD1}"/>
    <cellStyle name="Output 2 3 2 4 2 3" xfId="28492" xr:uid="{D1A8D2BC-165B-4415-9632-933BEBDDA9ED}"/>
    <cellStyle name="Output 2 3 2 4 3" xfId="28493" xr:uid="{6EAFC191-6917-4357-939C-F6EAD136432F}"/>
    <cellStyle name="Output 2 3 2 4 3 2" xfId="28494" xr:uid="{D35F72BA-39CD-467B-9F88-9C46385FA5B2}"/>
    <cellStyle name="Output 2 3 2 4 4" xfId="28495" xr:uid="{B4A00963-2674-4F17-88DC-D46FF9E4D9C0}"/>
    <cellStyle name="Output 2 3 2 4 5" xfId="28496" xr:uid="{359F95BF-8321-4A77-BBAA-427DEA110F6F}"/>
    <cellStyle name="Output 2 3 2 5" xfId="28497" xr:uid="{AA615D3B-AA33-426E-8003-0061BB30FB5F}"/>
    <cellStyle name="Output 2 3 2 5 2" xfId="28498" xr:uid="{06DEB614-FB0F-4F2B-9998-A5CAAFF7F918}"/>
    <cellStyle name="Output 2 3 2 5 3" xfId="28499" xr:uid="{12A84E16-E563-430E-9645-C452E7451FD1}"/>
    <cellStyle name="Output 2 3 2 6" xfId="28500" xr:uid="{9792DCC1-62D8-4908-A286-DD0C387FAD70}"/>
    <cellStyle name="Output 2 3 2 6 2" xfId="28501" xr:uid="{E6517A1D-FC1A-4468-8DFA-53E1F0B4C78C}"/>
    <cellStyle name="Output 2 3 2 7" xfId="28502" xr:uid="{EB54FEA8-07CF-4E65-9D24-26B99EBD18F5}"/>
    <cellStyle name="Output 2 3 2 8" xfId="28503" xr:uid="{EC361FE0-96A8-4EBA-B3EB-5B00631E85CC}"/>
    <cellStyle name="Output 2 3 3" xfId="28504" xr:uid="{16E474ED-5C08-4EF1-934E-A6246034F07F}"/>
    <cellStyle name="Output 2 3 3 2" xfId="28505" xr:uid="{583A0919-DDD5-4A3F-A3AC-B7168243ABD1}"/>
    <cellStyle name="Output 2 3 3 2 2" xfId="28506" xr:uid="{ACB5C24F-D0D6-4266-BD59-16AF4BC1F6B3}"/>
    <cellStyle name="Output 2 3 3 2 2 2" xfId="28507" xr:uid="{C5C2CF64-FC5C-4CFE-9E22-973361F0E598}"/>
    <cellStyle name="Output 2 3 3 2 2 2 2" xfId="28508" xr:uid="{71EAED50-191A-4C40-91CE-229C1B6E62F1}"/>
    <cellStyle name="Output 2 3 3 2 2 2 3" xfId="28509" xr:uid="{2004957D-66B7-49AE-9E06-43C7D75B28BC}"/>
    <cellStyle name="Output 2 3 3 2 2 3" xfId="28510" xr:uid="{BBF54822-2665-42FA-A42A-5441CDBD6604}"/>
    <cellStyle name="Output 2 3 3 2 2 3 2" xfId="28511" xr:uid="{448D3DE8-3142-4AEF-8B22-0A44C4A0F87F}"/>
    <cellStyle name="Output 2 3 3 2 2 4" xfId="28512" xr:uid="{4F2CDB04-ED66-4366-B0AF-F1E9CAB08FA0}"/>
    <cellStyle name="Output 2 3 3 2 2 5" xfId="28513" xr:uid="{D90E3690-D4ED-4579-BC8A-B25C718BAD4E}"/>
    <cellStyle name="Output 2 3 3 2 3" xfId="28514" xr:uid="{817E87BC-FACF-4BC6-854F-615325FC3915}"/>
    <cellStyle name="Output 2 3 3 2 3 2" xfId="28515" xr:uid="{0C4DDB8B-029B-44F2-9975-F06E4047C633}"/>
    <cellStyle name="Output 2 3 3 2 3 3" xfId="28516" xr:uid="{C699E8CD-F269-4A72-B7CC-ECB547D94C48}"/>
    <cellStyle name="Output 2 3 3 2 4" xfId="28517" xr:uid="{27C20699-2D46-424C-A7FA-3A1698CD78CE}"/>
    <cellStyle name="Output 2 3 3 2 4 2" xfId="28518" xr:uid="{DCF0B426-04CB-4D2F-AF29-A18A760EE47D}"/>
    <cellStyle name="Output 2 3 3 2 5" xfId="28519" xr:uid="{60A34F5A-C751-4B72-941E-3F0F7D62FBDE}"/>
    <cellStyle name="Output 2 3 3 2 6" xfId="28520" xr:uid="{0378381E-EE05-48BA-BE02-661822805823}"/>
    <cellStyle name="Output 2 3 3 3" xfId="28521" xr:uid="{A3A1D976-EDB8-4F92-918F-1241E81F2A3A}"/>
    <cellStyle name="Output 2 3 3 3 2" xfId="28522" xr:uid="{DCFE1674-A71F-458F-9757-8AD84477DF08}"/>
    <cellStyle name="Output 2 3 3 3 2 2" xfId="28523" xr:uid="{CDA8025A-4975-4DD7-8470-522B59069A22}"/>
    <cellStyle name="Output 2 3 3 3 2 3" xfId="28524" xr:uid="{592ECC46-796B-4104-9F29-737BEB628226}"/>
    <cellStyle name="Output 2 3 3 3 3" xfId="28525" xr:uid="{9F8616AB-35E2-4A2D-AD56-6A9A80F2A8B2}"/>
    <cellStyle name="Output 2 3 3 3 3 2" xfId="28526" xr:uid="{6928D114-F4C9-450F-BC93-8F7CEBD3EF56}"/>
    <cellStyle name="Output 2 3 3 3 4" xfId="28527" xr:uid="{7D9A4A0B-5867-408D-8C17-3093C76575F7}"/>
    <cellStyle name="Output 2 3 3 3 5" xfId="28528" xr:uid="{6E5467B2-24D1-491E-9305-94C94222E888}"/>
    <cellStyle name="Output 2 3 3 4" xfId="28529" xr:uid="{7060BE58-3287-4182-A54B-43F31D613AA1}"/>
    <cellStyle name="Output 2 3 3 4 2" xfId="28530" xr:uid="{B2F8C004-30A1-4CBC-A29D-92CD393CE715}"/>
    <cellStyle name="Output 2 3 3 4 3" xfId="28531" xr:uid="{6E983DDC-8C0A-40DF-B765-2DE454DFE7AB}"/>
    <cellStyle name="Output 2 3 3 5" xfId="28532" xr:uid="{61DED08F-3812-4F2B-B7A6-6B0865FD91F7}"/>
    <cellStyle name="Output 2 3 3 5 2" xfId="28533" xr:uid="{8C100872-64A9-42D8-A254-F5D7F5908853}"/>
    <cellStyle name="Output 2 3 3 6" xfId="28534" xr:uid="{82FEAF48-3672-47CE-B5A0-09285F786B8D}"/>
    <cellStyle name="Output 2 3 3 7" xfId="28535" xr:uid="{6D4D4F4B-7EFD-4978-A7F0-1E52F2634D6E}"/>
    <cellStyle name="Output 2 3 4" xfId="28536" xr:uid="{F45F8063-D193-4BE9-8A75-23C9D6E28188}"/>
    <cellStyle name="Output 2 3 4 2" xfId="28537" xr:uid="{AD61DC53-5B4F-4161-88DC-8252673FE147}"/>
    <cellStyle name="Output 2 3 4 2 2" xfId="28538" xr:uid="{6C9C986A-FCDC-461F-A8C5-BBB15DCCB76C}"/>
    <cellStyle name="Output 2 3 4 2 2 2" xfId="28539" xr:uid="{BB29B236-189B-4627-8DD0-F2F3ACA5F063}"/>
    <cellStyle name="Output 2 3 4 2 2 3" xfId="28540" xr:uid="{4DEBD287-32E7-4319-8F78-6939F531A51D}"/>
    <cellStyle name="Output 2 3 4 2 3" xfId="28541" xr:uid="{C2A09166-08ED-4A92-AB36-5EF604531E27}"/>
    <cellStyle name="Output 2 3 4 2 3 2" xfId="28542" xr:uid="{AF0EAE0F-1BAC-482E-BD6D-C683E79A78CF}"/>
    <cellStyle name="Output 2 3 4 2 4" xfId="28543" xr:uid="{96808587-11BD-47E7-85B9-3F20FA76F753}"/>
    <cellStyle name="Output 2 3 4 2 5" xfId="28544" xr:uid="{D54B688C-4DBE-4B87-8612-475634E08916}"/>
    <cellStyle name="Output 2 3 4 3" xfId="28545" xr:uid="{F4A2FD24-CF05-4EDB-92D0-9E66FC1BB467}"/>
    <cellStyle name="Output 2 3 4 3 2" xfId="28546" xr:uid="{EE77F653-9B5E-4AAF-B3C6-44782B075B50}"/>
    <cellStyle name="Output 2 3 4 3 3" xfId="28547" xr:uid="{1F9C8E9A-7F2C-4CEB-8CD9-430D0E300575}"/>
    <cellStyle name="Output 2 3 4 4" xfId="28548" xr:uid="{3EA4E510-2D41-466E-86FF-CF050CB614B5}"/>
    <cellStyle name="Output 2 3 4 4 2" xfId="28549" xr:uid="{4FF2D74A-3B63-4E0B-A706-766081E4E2D0}"/>
    <cellStyle name="Output 2 3 4 5" xfId="28550" xr:uid="{5A55513E-1EA8-42A1-BF47-9265B7153799}"/>
    <cellStyle name="Output 2 3 4 6" xfId="28551" xr:uid="{AEA00D53-4EF8-4C07-A2FB-AF9F6D99AB22}"/>
    <cellStyle name="Output 2 3 5" xfId="28552" xr:uid="{9256648D-3DF5-41E9-B860-9BB2AE852B76}"/>
    <cellStyle name="Output 2 3 5 2" xfId="28553" xr:uid="{AA48E94E-6094-4E36-8CA3-29D0E3055A64}"/>
    <cellStyle name="Output 2 3 5 2 2" xfId="28554" xr:uid="{A3362DAC-E4CA-4DAB-9757-5B4EDC8CD651}"/>
    <cellStyle name="Output 2 3 5 2 3" xfId="28555" xr:uid="{988936B1-7C82-4E05-8515-1F8147A09AD0}"/>
    <cellStyle name="Output 2 3 5 3" xfId="28556" xr:uid="{738BDECB-D6BA-41FD-8417-9ADBF3E9E2A7}"/>
    <cellStyle name="Output 2 3 5 3 2" xfId="28557" xr:uid="{4E7E52C2-4C9D-41B4-8605-C8ED293573D8}"/>
    <cellStyle name="Output 2 3 5 4" xfId="28558" xr:uid="{35A4E0FD-187A-439A-94C6-EAE4F6FA373D}"/>
    <cellStyle name="Output 2 3 5 5" xfId="28559" xr:uid="{9017A454-FAA9-410D-B0A1-983B77A94EEE}"/>
    <cellStyle name="Output 2 3 6" xfId="28560" xr:uid="{E2EF8073-E505-4F62-A399-5F0380389413}"/>
    <cellStyle name="Output 2 3 6 2" xfId="28561" xr:uid="{09228CAB-4DEE-4E14-B527-986F074E7970}"/>
    <cellStyle name="Output 2 3 6 3" xfId="28562" xr:uid="{76ED8364-D7C5-4F15-83A8-C5486963BF29}"/>
    <cellStyle name="Output 2 3 7" xfId="28563" xr:uid="{CAB19884-BFB1-4E5A-9AF4-47256873308B}"/>
    <cellStyle name="Output 2 3 7 2" xfId="28564" xr:uid="{3D3592FA-F8DB-4546-A5F4-BFBFCA3568CA}"/>
    <cellStyle name="Output 2 3 8" xfId="28565" xr:uid="{5BF267B2-E3F4-45F1-BFB0-32949D7C4926}"/>
    <cellStyle name="Output 2 3 9" xfId="28566" xr:uid="{F6B6CC99-B719-4BF4-A15C-29D4B2FB843A}"/>
    <cellStyle name="Output 2 4" xfId="28567" xr:uid="{541F97B6-75B5-4462-AFB0-B307962978C2}"/>
    <cellStyle name="Output 2 4 2" xfId="28568" xr:uid="{D68F61EC-31A1-4F69-8497-D521559C0F1E}"/>
    <cellStyle name="Output 2 4 2 2" xfId="28569" xr:uid="{C701DDAE-B4F8-458E-83B2-267D204E3519}"/>
    <cellStyle name="Output 2 4 2 2 2" xfId="28570" xr:uid="{93D1E4A7-0E96-48E6-886A-DD6782F9E3CD}"/>
    <cellStyle name="Output 2 4 2 2 2 2" xfId="28571" xr:uid="{8A9F920A-2756-40BC-951B-C1438F76E0F0}"/>
    <cellStyle name="Output 2 4 2 2 2 2 2" xfId="28572" xr:uid="{1FE27005-FA98-46F6-9F33-E513F30E5573}"/>
    <cellStyle name="Output 2 4 2 2 2 2 3" xfId="28573" xr:uid="{98DBCE59-01E3-4D64-AE04-E850726D1333}"/>
    <cellStyle name="Output 2 4 2 2 2 3" xfId="28574" xr:uid="{0A2FC97E-4AE1-4006-BBD6-0AF182544661}"/>
    <cellStyle name="Output 2 4 2 2 2 3 2" xfId="28575" xr:uid="{A1F22454-25EA-4DCA-9CB4-A5F961A06701}"/>
    <cellStyle name="Output 2 4 2 2 2 4" xfId="28576" xr:uid="{88D49CB5-2464-421B-A0F8-30CBB93272B5}"/>
    <cellStyle name="Output 2 4 2 2 2 5" xfId="28577" xr:uid="{C4ED9261-A400-4376-9681-DEDDBE4D2162}"/>
    <cellStyle name="Output 2 4 2 2 3" xfId="28578" xr:uid="{7F9D2357-822B-40DE-8E86-0115E513DBF4}"/>
    <cellStyle name="Output 2 4 2 2 3 2" xfId="28579" xr:uid="{7277F4E2-0183-4A7C-8B34-372E4FFDB8AF}"/>
    <cellStyle name="Output 2 4 2 2 3 3" xfId="28580" xr:uid="{47F6B834-889B-4EAA-8C72-3E6D10182379}"/>
    <cellStyle name="Output 2 4 2 2 4" xfId="28581" xr:uid="{91A14542-A8E1-4FAD-8347-0817A31F84D8}"/>
    <cellStyle name="Output 2 4 2 2 4 2" xfId="28582" xr:uid="{F5578F06-E22C-4D44-B4B9-D2FA154192D9}"/>
    <cellStyle name="Output 2 4 2 2 5" xfId="28583" xr:uid="{6727D4C2-9B50-4AD3-9C46-BC1EAAEC993E}"/>
    <cellStyle name="Output 2 4 2 2 6" xfId="28584" xr:uid="{579C5243-C829-414B-B590-AA22125D40DF}"/>
    <cellStyle name="Output 2 4 2 3" xfId="28585" xr:uid="{3D300570-3E7E-4961-9A37-E0DD635AC5B0}"/>
    <cellStyle name="Output 2 4 2 3 2" xfId="28586" xr:uid="{8504FAD6-B3FC-49E7-BBDC-273561971335}"/>
    <cellStyle name="Output 2 4 2 3 2 2" xfId="28587" xr:uid="{F82F6DFA-1EEB-40A7-9B0F-B252C143D885}"/>
    <cellStyle name="Output 2 4 2 3 2 3" xfId="28588" xr:uid="{03CA7CBC-E9B6-4994-BAE4-CAE6F4474490}"/>
    <cellStyle name="Output 2 4 2 3 3" xfId="28589" xr:uid="{CDB37F34-AFDA-47FB-BA6E-68CB95400466}"/>
    <cellStyle name="Output 2 4 2 3 3 2" xfId="28590" xr:uid="{A464C129-79D9-4601-82D9-18D86F6A797C}"/>
    <cellStyle name="Output 2 4 2 3 4" xfId="28591" xr:uid="{F9AA4FB8-20E7-4DC6-83BF-E69788D48A1F}"/>
    <cellStyle name="Output 2 4 2 3 5" xfId="28592" xr:uid="{D76AC836-E520-476C-9130-43633034F636}"/>
    <cellStyle name="Output 2 4 2 4" xfId="28593" xr:uid="{A84201BB-527E-4424-904C-FF9C4D2109BB}"/>
    <cellStyle name="Output 2 4 2 4 2" xfId="28594" xr:uid="{959F22AB-B316-4E61-B499-EBD91EF00097}"/>
    <cellStyle name="Output 2 4 2 4 3" xfId="28595" xr:uid="{D081730B-E779-40BA-98CF-06B6867A098A}"/>
    <cellStyle name="Output 2 4 2 5" xfId="28596" xr:uid="{62E2D13E-C92E-4335-AFFE-51407DE55630}"/>
    <cellStyle name="Output 2 4 2 5 2" xfId="28597" xr:uid="{9CA2DC96-785D-42DE-97F0-CB7DB3253D4B}"/>
    <cellStyle name="Output 2 4 2 6" xfId="28598" xr:uid="{1B03F0DF-3901-446F-A132-332411A95BA2}"/>
    <cellStyle name="Output 2 4 2 7" xfId="28599" xr:uid="{ACE8600B-D559-42EF-90D4-09D14D8B9BBA}"/>
    <cellStyle name="Output 2 4 3" xfId="28600" xr:uid="{16610C34-ABB4-4D39-B947-C77E2C68E1AC}"/>
    <cellStyle name="Output 2 4 3 2" xfId="28601" xr:uid="{8A3852FC-D9C5-408E-8CAD-5636D047E5C6}"/>
    <cellStyle name="Output 2 4 3 2 2" xfId="28602" xr:uid="{5A588373-AB69-4CA7-B021-8F12CFCEFB76}"/>
    <cellStyle name="Output 2 4 3 2 2 2" xfId="28603" xr:uid="{6C69104A-37FE-48BA-BDC2-969B108398B0}"/>
    <cellStyle name="Output 2 4 3 2 2 3" xfId="28604" xr:uid="{C1CE9D0E-6702-4FC7-8A24-EA9C63BBEDCF}"/>
    <cellStyle name="Output 2 4 3 2 3" xfId="28605" xr:uid="{03B3D8AE-123C-43D1-B007-B59A41F3780A}"/>
    <cellStyle name="Output 2 4 3 2 3 2" xfId="28606" xr:uid="{29FA4FB2-75BE-4F0E-A903-673E8CDF7140}"/>
    <cellStyle name="Output 2 4 3 2 4" xfId="28607" xr:uid="{44B26E13-0210-452F-AE89-B06D8CAF7CE6}"/>
    <cellStyle name="Output 2 4 3 2 5" xfId="28608" xr:uid="{92A9AD2A-3EF9-4120-92C4-FC2CDB740161}"/>
    <cellStyle name="Output 2 4 3 3" xfId="28609" xr:uid="{31E080C0-2359-4A6E-B05D-4C60B69474F1}"/>
    <cellStyle name="Output 2 4 3 3 2" xfId="28610" xr:uid="{91E68F3A-E403-4E9B-B252-BEAE4A0CE4C1}"/>
    <cellStyle name="Output 2 4 3 3 3" xfId="28611" xr:uid="{9E580520-9770-4724-AA40-186E7A503816}"/>
    <cellStyle name="Output 2 4 3 4" xfId="28612" xr:uid="{F4802C63-E752-41C7-9789-FB160C16ED87}"/>
    <cellStyle name="Output 2 4 3 4 2" xfId="28613" xr:uid="{45E4926D-849B-46B9-9D97-5DAD6FEC1636}"/>
    <cellStyle name="Output 2 4 3 5" xfId="28614" xr:uid="{AC02AA17-1059-439B-A321-942A282097A0}"/>
    <cellStyle name="Output 2 4 3 6" xfId="28615" xr:uid="{F15FFD67-EE9E-4C4B-B362-06E3B4EC3D1B}"/>
    <cellStyle name="Output 2 4 4" xfId="28616" xr:uid="{04E9F289-9EC0-4A67-A843-B8E19BFEFA88}"/>
    <cellStyle name="Output 2 4 4 2" xfId="28617" xr:uid="{6DA5F49C-D80F-4C3E-94A1-C1B6409CCFA6}"/>
    <cellStyle name="Output 2 4 4 2 2" xfId="28618" xr:uid="{F11C7841-8C3B-4FA5-859A-DA2B83547E13}"/>
    <cellStyle name="Output 2 4 4 2 3" xfId="28619" xr:uid="{8BEE97EF-5863-4F4E-82A6-358FFA2F29C9}"/>
    <cellStyle name="Output 2 4 4 3" xfId="28620" xr:uid="{D6986465-DF36-4133-A9AE-841C68DC51D2}"/>
    <cellStyle name="Output 2 4 4 3 2" xfId="28621" xr:uid="{6154B626-FFC9-42E9-AC0B-3C3EAC0DF997}"/>
    <cellStyle name="Output 2 4 4 4" xfId="28622" xr:uid="{08C72B86-1AEA-4BE3-9D40-ED1CBAC62278}"/>
    <cellStyle name="Output 2 4 4 5" xfId="28623" xr:uid="{E8921862-F9D0-4650-89C5-48774E7507AB}"/>
    <cellStyle name="Output 2 4 5" xfId="28624" xr:uid="{C1D29326-32E6-4ABF-B415-875A08DE9075}"/>
    <cellStyle name="Output 2 4 5 2" xfId="28625" xr:uid="{C5955769-DAB0-43E1-8113-32BDF8A4C2CA}"/>
    <cellStyle name="Output 2 4 5 3" xfId="28626" xr:uid="{E157BCAA-5276-4C5D-B97D-161C5F9F03CE}"/>
    <cellStyle name="Output 2 4 6" xfId="28627" xr:uid="{7AFF43EA-CC5C-453D-8B3C-A8BA8A081A04}"/>
    <cellStyle name="Output 2 4 6 2" xfId="28628" xr:uid="{7C665F0B-61DE-47F2-8457-10237B5A10C7}"/>
    <cellStyle name="Output 2 4 7" xfId="28629" xr:uid="{9E5B768A-754C-41E6-A47E-F92FF0B49E63}"/>
    <cellStyle name="Output 2 4 8" xfId="28630" xr:uid="{CE5BFFBF-C41D-4CF4-940D-F02971FD4088}"/>
    <cellStyle name="Output 2 5" xfId="28631" xr:uid="{75A24F7F-A690-48AD-B961-18A45E879EEE}"/>
    <cellStyle name="Output 2 5 2" xfId="28632" xr:uid="{E67B88DF-BDA3-44F0-B6CC-9FEBA3C45216}"/>
    <cellStyle name="Output 2 5 2 2" xfId="28633" xr:uid="{5EC76285-2497-4B71-9C76-CF6B166CC3CE}"/>
    <cellStyle name="Output 2 5 2 2 2" xfId="28634" xr:uid="{B054BD8B-750E-4C06-9ED1-CDC07642BA9B}"/>
    <cellStyle name="Output 2 5 2 2 2 2" xfId="28635" xr:uid="{CD1736F8-4705-4FE5-8963-835B5EB70287}"/>
    <cellStyle name="Output 2 5 2 2 2 3" xfId="28636" xr:uid="{C4B162F2-C65F-4876-9D4F-2573DBE37454}"/>
    <cellStyle name="Output 2 5 2 2 3" xfId="28637" xr:uid="{E0FB35DB-76B1-4FA4-81A8-AD71CD293A51}"/>
    <cellStyle name="Output 2 5 2 2 3 2" xfId="28638" xr:uid="{8BDCF38C-121F-4ED6-944A-CB7F43035C07}"/>
    <cellStyle name="Output 2 5 2 2 4" xfId="28639" xr:uid="{DC322FCC-1575-4397-84B5-74BE619A84CE}"/>
    <cellStyle name="Output 2 5 2 2 5" xfId="28640" xr:uid="{F339E75F-0EFE-4BBB-84C9-A070CA105CEE}"/>
    <cellStyle name="Output 2 5 2 3" xfId="28641" xr:uid="{374A02B5-6F1A-43D7-9D47-845D6CC197F4}"/>
    <cellStyle name="Output 2 5 2 3 2" xfId="28642" xr:uid="{AED859B9-11DE-4FF6-8655-25A33BDCC369}"/>
    <cellStyle name="Output 2 5 2 3 3" xfId="28643" xr:uid="{C0A71CEA-8993-4AAD-9682-E82254CAB892}"/>
    <cellStyle name="Output 2 5 2 4" xfId="28644" xr:uid="{47AC34EE-DF0A-466A-8B81-436D959E1273}"/>
    <cellStyle name="Output 2 5 2 4 2" xfId="28645" xr:uid="{1569A934-3ED2-4EB8-8212-058FBC83EE26}"/>
    <cellStyle name="Output 2 5 2 5" xfId="28646" xr:uid="{7C162E61-04AE-4517-9CF9-5AEF882B99A3}"/>
    <cellStyle name="Output 2 5 2 6" xfId="28647" xr:uid="{582061F0-2892-44A6-B4B3-3C6CD52A5C69}"/>
    <cellStyle name="Output 2 5 3" xfId="28648" xr:uid="{0A230234-F2BE-4BC9-A8BF-C098B0F78419}"/>
    <cellStyle name="Output 2 5 3 2" xfId="28649" xr:uid="{2C45EDF5-9381-403B-BE39-AE56CB50A2F1}"/>
    <cellStyle name="Output 2 5 3 2 2" xfId="28650" xr:uid="{559141A7-B54A-4862-AB65-E38932F47F45}"/>
    <cellStyle name="Output 2 5 3 2 3" xfId="28651" xr:uid="{109F3BAF-6E4A-4C81-8FB3-7BFCD2F08687}"/>
    <cellStyle name="Output 2 5 3 3" xfId="28652" xr:uid="{2A1D4772-D97E-4156-95A8-89712980C2B2}"/>
    <cellStyle name="Output 2 5 3 3 2" xfId="28653" xr:uid="{06AD2090-9FEF-47B6-9F09-B53B4357AA6C}"/>
    <cellStyle name="Output 2 5 3 4" xfId="28654" xr:uid="{67D5A980-8ADE-42FB-9567-B431653BC034}"/>
    <cellStyle name="Output 2 5 3 5" xfId="28655" xr:uid="{57F1FFE3-BAB7-4C00-B958-83677F10603C}"/>
    <cellStyle name="Output 2 5 4" xfId="28656" xr:uid="{559EE306-AC39-4D7B-B5A0-73990DAE7393}"/>
    <cellStyle name="Output 2 5 4 2" xfId="28657" xr:uid="{BEF5E14B-682B-404C-8026-AD13F793EA18}"/>
    <cellStyle name="Output 2 5 4 3" xfId="28658" xr:uid="{B5046076-80BE-443E-97E4-31820D2EADA1}"/>
    <cellStyle name="Output 2 5 5" xfId="28659" xr:uid="{E9B33548-98E6-4391-958F-81D7D5DB3CF7}"/>
    <cellStyle name="Output 2 5 5 2" xfId="28660" xr:uid="{09E8C4DF-6E6A-4E57-BABA-8CCBEF7C6AA6}"/>
    <cellStyle name="Output 2 5 6" xfId="28661" xr:uid="{01DCA2A3-6A28-42A6-8CF7-1C3FF0666AF8}"/>
    <cellStyle name="Output 2 5 7" xfId="28662" xr:uid="{9F8C4D72-ED26-437A-AD20-0513CAF81CE1}"/>
    <cellStyle name="Output 2 6" xfId="28663" xr:uid="{ECC38F59-4B6D-4712-817A-87167E493844}"/>
    <cellStyle name="Output 2 6 2" xfId="28664" xr:uid="{081E3189-B1EC-49F8-BAAE-7FD9FFE34FB2}"/>
    <cellStyle name="Output 2 6 2 2" xfId="28665" xr:uid="{CDD2DD0B-B130-4B23-BE5F-07CBC86CEF13}"/>
    <cellStyle name="Output 2 6 2 2 2" xfId="28666" xr:uid="{0DBB425D-B08E-41BE-8DEF-94AEE67F6E8C}"/>
    <cellStyle name="Output 2 6 2 2 3" xfId="28667" xr:uid="{0C575C9D-DC99-4229-875F-4C09705B1751}"/>
    <cellStyle name="Output 2 6 2 3" xfId="28668" xr:uid="{9866ADB4-1B65-4876-86D2-BAD55D6B4EDC}"/>
    <cellStyle name="Output 2 6 2 3 2" xfId="28669" xr:uid="{A67E8968-6BCA-42B0-A900-7CB61F4B771C}"/>
    <cellStyle name="Output 2 6 2 4" xfId="28670" xr:uid="{481CCB6D-F022-44D3-BCB0-F4FCAB8D65FB}"/>
    <cellStyle name="Output 2 6 2 5" xfId="28671" xr:uid="{0BABD4AE-E127-44BA-ACF4-6DF72CBB799F}"/>
    <cellStyle name="Output 2 6 3" xfId="28672" xr:uid="{9C3EBA63-BD02-413D-A166-1F67D9090487}"/>
    <cellStyle name="Output 2 6 3 2" xfId="28673" xr:uid="{ABA348CA-CDD3-41EB-86A4-8A37034DD614}"/>
    <cellStyle name="Output 2 6 3 3" xfId="28674" xr:uid="{0CE1E0B4-EF63-40AA-9F65-ED508DB9A085}"/>
    <cellStyle name="Output 2 6 4" xfId="28675" xr:uid="{9AF82B5E-5F72-4330-9A37-BB5FF42074EA}"/>
    <cellStyle name="Output 2 6 4 2" xfId="28676" xr:uid="{D79AB1E0-A8A3-4289-A133-7614A245198E}"/>
    <cellStyle name="Output 2 6 5" xfId="28677" xr:uid="{A2E22C60-AFA3-4561-A7DB-446DBB99D331}"/>
    <cellStyle name="Output 2 6 6" xfId="28678" xr:uid="{02537B3A-3043-4786-844A-65C6CFD4988D}"/>
    <cellStyle name="Output 2 7" xfId="28679" xr:uid="{AFABABBB-8A8F-4C60-B2E3-3CDDADFD1085}"/>
    <cellStyle name="Output 2 7 2" xfId="28680" xr:uid="{7CEDE6BF-D7CC-4853-A08D-66BCDF3EB96D}"/>
    <cellStyle name="Output 2 7 2 2" xfId="28681" xr:uid="{F8675CD4-2B69-4FE9-9F23-AA2C28122DF4}"/>
    <cellStyle name="Output 2 7 2 3" xfId="28682" xr:uid="{6C30C9B5-D703-46B6-B7F4-2599EE2EAA9F}"/>
    <cellStyle name="Output 2 7 3" xfId="28683" xr:uid="{C15B92A4-6E04-4D26-BA92-BA354BBF3D12}"/>
    <cellStyle name="Output 2 7 3 2" xfId="28684" xr:uid="{3D5879A8-A327-4C59-B116-99A2FC02A84D}"/>
    <cellStyle name="Output 2 7 4" xfId="28685" xr:uid="{C5BD9C45-CC70-418D-B5DB-16B09D15CB13}"/>
    <cellStyle name="Output 2 7 5" xfId="28686" xr:uid="{B1A7520F-2571-4077-A471-9AF2A9E1DB3F}"/>
    <cellStyle name="Output 3" xfId="28687" xr:uid="{28A7F747-7E34-4F91-981B-D7CCB258B51D}"/>
    <cellStyle name="Output 3 2" xfId="28688" xr:uid="{B4284D9E-FB23-4494-ADA2-2591C2D6BAF6}"/>
    <cellStyle name="Output 3 2 2" xfId="28689" xr:uid="{B50AEBD6-4D11-4060-9227-DCBFED7E849F}"/>
    <cellStyle name="Output 3 2 2 2" xfId="28690" xr:uid="{4B24868B-CD3C-4D86-9D5D-A0BCD8366FD7}"/>
    <cellStyle name="Output 3 2 2 3" xfId="28691" xr:uid="{8140DB7E-2733-4912-AF19-217C401126F1}"/>
    <cellStyle name="Output 3 2 3" xfId="28692" xr:uid="{02443C28-603E-40D1-9FA3-77FDABD2A85E}"/>
    <cellStyle name="Output 3 2 3 2" xfId="28693" xr:uid="{F60D2F31-B535-4D52-AC06-DD449852CDD3}"/>
    <cellStyle name="Output 3 2 4" xfId="28694" xr:uid="{ABAAA86B-B9E4-458B-AA31-9AC8E4B6D280}"/>
    <cellStyle name="Output 3 2 5" xfId="28695" xr:uid="{2AEB1BDD-0E18-4B87-9506-241E65277844}"/>
    <cellStyle name="Per cent" xfId="1" builtinId="5"/>
    <cellStyle name="Per cent 2" xfId="43383" xr:uid="{73F957BC-9ADD-43F1-B61E-098AFA952927}"/>
    <cellStyle name="Per cent 2 2" xfId="43437" xr:uid="{6D63046C-D813-43FE-86E7-144E3E70D429}"/>
    <cellStyle name="Per cent 2 2 2" xfId="43443" xr:uid="{7DF6C73E-ED61-4B06-8125-F7A70140B1F4}"/>
    <cellStyle name="Per cent 2 2 3" xfId="43451" xr:uid="{5FD453E7-48EC-4848-AFD3-EE46E8FE2FFC}"/>
    <cellStyle name="Per cent 2 3" xfId="43448" xr:uid="{4B511CDF-A640-4BE2-8A8C-6D2870FAC238}"/>
    <cellStyle name="Per cent 2 4" xfId="43452" xr:uid="{B986FFC4-E068-4675-A850-8300928EF708}"/>
    <cellStyle name="Per cent 3" xfId="43433" xr:uid="{9DD8BEC0-5A38-4C6A-A211-FFB71F18B0D0}"/>
    <cellStyle name="Per cent 3 2" xfId="43439" xr:uid="{FDCE679D-9980-4047-BEBB-B997F5B23078}"/>
    <cellStyle name="Per cent 3 3" xfId="43442" xr:uid="{10A6BDE9-4A41-4902-929D-86A75AC020BC}"/>
    <cellStyle name="Per cent 4" xfId="43336" xr:uid="{08FC7CAF-A68E-46EF-BBE3-61491200B562}"/>
    <cellStyle name="Percent 10" xfId="28696" xr:uid="{BED77D00-113E-4576-A800-0CB195CA6D1E}"/>
    <cellStyle name="Percent 10 2" xfId="28697" xr:uid="{9012B659-A2D1-4BE5-970B-01EB272AB267}"/>
    <cellStyle name="Percent 10 2 2" xfId="28698" xr:uid="{2169D618-85D5-4A36-B301-02A89821A3F0}"/>
    <cellStyle name="Percent 10 3" xfId="28699" xr:uid="{77125970-EEAC-4372-8381-559621641C87}"/>
    <cellStyle name="Percent 11" xfId="28700" xr:uid="{DA868B2B-81AB-49EA-9DD5-7FDCAC716142}"/>
    <cellStyle name="Percent 11 2" xfId="28701" xr:uid="{3F6BEAC0-BEB4-4A05-9A60-86942A3A1BDE}"/>
    <cellStyle name="Percent 11 2 2" xfId="28702" xr:uid="{1821C1AE-BC11-4507-8708-D5FC04856349}"/>
    <cellStyle name="Percent 11 3" xfId="28703" xr:uid="{92C1BB64-5547-46BB-A6FF-99E3EF46D5AE}"/>
    <cellStyle name="Percent 12" xfId="28704" xr:uid="{DB70D607-38EA-4CEF-9F36-A88603C89523}"/>
    <cellStyle name="Percent 12 2" xfId="28705" xr:uid="{B5D1D3DF-CAAF-480F-89BF-F13EAFC7C063}"/>
    <cellStyle name="Percent 12 2 2" xfId="28706" xr:uid="{4DC198BF-34FF-4509-8226-7EBCBA3C3136}"/>
    <cellStyle name="Percent 12 3" xfId="28707" xr:uid="{B1B73F88-28B8-40E4-BA87-EF3C38FCA53F}"/>
    <cellStyle name="Percent 13" xfId="28708" xr:uid="{498B5354-D65F-493B-96EA-D588C86155BC}"/>
    <cellStyle name="Percent 13 2" xfId="28709" xr:uid="{F6E88D84-1033-4392-9B78-626098BE1DFD}"/>
    <cellStyle name="Percent 13 2 2" xfId="28710" xr:uid="{B83C6645-FEB4-4706-BE75-F7FF04D64B24}"/>
    <cellStyle name="Percent 13 3" xfId="28711" xr:uid="{F976B5D4-5206-4536-8146-5AFE50DC6719}"/>
    <cellStyle name="Percent 14" xfId="28712" xr:uid="{026DF988-29E7-4C78-8241-4A5E0B30CB0A}"/>
    <cellStyle name="Percent 14 2" xfId="28713" xr:uid="{E45D24BA-5BB5-44B6-A330-56105FDBFABE}"/>
    <cellStyle name="Percent 14 2 2" xfId="28714" xr:uid="{95E3D909-FAB5-4242-A5BF-3DD84F6E295A}"/>
    <cellStyle name="Percent 14 3" xfId="28715" xr:uid="{B9BC73A0-EA8D-435C-A07A-243DFE7351AE}"/>
    <cellStyle name="Percent 15" xfId="28716" xr:uid="{94DD840A-3901-4F0B-8121-8922ACD1B2C8}"/>
    <cellStyle name="Percent 15 2" xfId="28717" xr:uid="{34818C8E-0167-4C3B-BB06-886459BE2A19}"/>
    <cellStyle name="Percent 15 2 2" xfId="28718" xr:uid="{94537F7A-5BE9-4771-B4D2-C1A8E1965C7A}"/>
    <cellStyle name="Percent 15 3" xfId="28719" xr:uid="{18478FBF-82FD-4A4D-A506-345EC9240B2F}"/>
    <cellStyle name="Percent 16" xfId="28720" xr:uid="{7EB0EDB6-E5C4-46AD-B782-59CE6C398697}"/>
    <cellStyle name="Percent 17" xfId="28721" xr:uid="{D40C5193-3F6F-4BB4-8BB8-0F539A1BE392}"/>
    <cellStyle name="Percent 18" xfId="28722" xr:uid="{5BE8F440-E14E-436D-9291-5F3A8ABC9DFB}"/>
    <cellStyle name="Percent 19" xfId="28723" xr:uid="{86D2D34B-1659-4277-BDF0-B6BCE5CB31CB}"/>
    <cellStyle name="Percent 2" xfId="28724" xr:uid="{594E6883-6C7C-4388-ADF1-EA254CDA5D4C}"/>
    <cellStyle name="Percent 2 10" xfId="28725" xr:uid="{5B188DD4-1F2F-40E3-8C6A-8E357D081A8F}"/>
    <cellStyle name="Percent 2 2" xfId="28726" xr:uid="{8B70A255-B4CB-413F-9497-7A115B9C5F55}"/>
    <cellStyle name="Percent 2 2 2" xfId="28727" xr:uid="{C4516956-7CDF-47C8-97B7-8052E3780BEC}"/>
    <cellStyle name="Percent 2 2 2 2" xfId="28728" xr:uid="{7152D26D-83ED-4592-94F9-6269DCE9C347}"/>
    <cellStyle name="Percent 2 2 2 2 2" xfId="28729" xr:uid="{AFA53BDD-2191-4672-A112-5F99F3888068}"/>
    <cellStyle name="Percent 2 2 2 2 2 2" xfId="28730" xr:uid="{1D436A18-1EF1-4A9D-93FD-7C0707F1A2DB}"/>
    <cellStyle name="Percent 2 2 2 2 2 2 2" xfId="28731" xr:uid="{D5823D73-928B-4DD5-B2FB-CA690270F8EC}"/>
    <cellStyle name="Percent 2 2 2 2 2 2 2 2" xfId="28732" xr:uid="{C0506453-ACC4-4554-85DE-24E1BB3E7E06}"/>
    <cellStyle name="Percent 2 2 2 2 2 2 2 2 2" xfId="28733" xr:uid="{817BCD32-1533-4161-BB43-4988E438F49F}"/>
    <cellStyle name="Percent 2 2 2 2 2 2 2 3" xfId="28734" xr:uid="{CBA37408-77D9-4F0F-8CAF-DEBDA28A67C1}"/>
    <cellStyle name="Percent 2 2 2 2 2 2 3" xfId="28735" xr:uid="{0E83DED8-CD50-405A-A490-4BCC449D0404}"/>
    <cellStyle name="Percent 2 2 2 2 2 2 3 2" xfId="28736" xr:uid="{FB502ED2-C084-4AFB-ACA6-8C25A019F929}"/>
    <cellStyle name="Percent 2 2 2 2 2 2 4" xfId="28737" xr:uid="{03F19F95-3F18-4C3B-AE7F-CDBD6BF613A1}"/>
    <cellStyle name="Percent 2 2 2 2 2 3" xfId="28738" xr:uid="{A663B4C9-4CB4-434C-BF36-265EEB152FFE}"/>
    <cellStyle name="Percent 2 2 2 2 2 3 2" xfId="28739" xr:uid="{742B23E5-684A-4034-96C0-4250A0FAC820}"/>
    <cellStyle name="Percent 2 2 2 2 2 3 2 2" xfId="28740" xr:uid="{394212F4-3C13-458A-AC6B-D452BE219A2D}"/>
    <cellStyle name="Percent 2 2 2 2 2 3 3" xfId="28741" xr:uid="{8D5E9597-DCBB-4FAA-BEC8-9436F7C4DEA0}"/>
    <cellStyle name="Percent 2 2 2 2 2 4" xfId="28742" xr:uid="{38F16D25-CFD8-4306-AD9F-3473E07B82F1}"/>
    <cellStyle name="Percent 2 2 2 2 2 4 2" xfId="28743" xr:uid="{126406F0-01AB-4E3D-9729-AE2F32127F7F}"/>
    <cellStyle name="Percent 2 2 2 2 2 5" xfId="28744" xr:uid="{EAA98388-5815-4E4F-836C-FCBDB560BBBF}"/>
    <cellStyle name="Percent 2 2 2 2 3" xfId="28745" xr:uid="{CAFBDD59-F687-47F1-B31F-1B21C7C4781A}"/>
    <cellStyle name="Percent 2 2 2 2 3 2" xfId="28746" xr:uid="{DA1B7B79-36EF-40B2-99BA-C0D909B7DC40}"/>
    <cellStyle name="Percent 2 2 2 2 3 2 2" xfId="28747" xr:uid="{11A88F42-0C41-4537-9B5C-BB3734F02FE1}"/>
    <cellStyle name="Percent 2 2 2 2 3 2 2 2" xfId="28748" xr:uid="{F854C782-0B22-41C7-9D66-5952888A734B}"/>
    <cellStyle name="Percent 2 2 2 2 3 2 3" xfId="28749" xr:uid="{1B04C692-B46D-4BBB-BD21-3A452712397C}"/>
    <cellStyle name="Percent 2 2 2 2 3 3" xfId="28750" xr:uid="{078CC99E-3B25-478D-9914-72A6DE780BD4}"/>
    <cellStyle name="Percent 2 2 2 2 3 3 2" xfId="28751" xr:uid="{ECD94591-3D0A-4782-BDD9-3B045930EAE4}"/>
    <cellStyle name="Percent 2 2 2 2 3 4" xfId="28752" xr:uid="{E6955CC1-7C14-4BC4-B509-F2AE05F896C0}"/>
    <cellStyle name="Percent 2 2 2 2 4" xfId="28753" xr:uid="{2C410A07-2400-4115-883F-3F3854B58ACB}"/>
    <cellStyle name="Percent 2 2 2 2 4 2" xfId="28754" xr:uid="{DB57771F-68DB-497E-993B-7B426A1BC7D7}"/>
    <cellStyle name="Percent 2 2 2 2 4 2 2" xfId="28755" xr:uid="{2320BF0B-06EF-48F1-8943-B004F052912C}"/>
    <cellStyle name="Percent 2 2 2 2 4 3" xfId="28756" xr:uid="{B147CFE9-787E-450C-ABF6-14E8630EBF07}"/>
    <cellStyle name="Percent 2 2 2 2 5" xfId="28757" xr:uid="{A9228840-60B0-48B1-9996-4BA10BDA99F4}"/>
    <cellStyle name="Percent 2 2 2 2 5 2" xfId="28758" xr:uid="{EE942646-5090-4846-9810-E6BB91592B34}"/>
    <cellStyle name="Percent 2 2 2 2 6" xfId="28759" xr:uid="{ED7AA1DF-0E87-4C45-99FF-E53F6E0C8A6C}"/>
    <cellStyle name="Percent 2 2 2 3" xfId="28760" xr:uid="{123C1F97-AA41-45E5-AD8F-36B4C220BD7C}"/>
    <cellStyle name="Percent 2 2 2 3 2" xfId="28761" xr:uid="{CB58EDE7-E6AC-45E2-9CB8-556B27D49F02}"/>
    <cellStyle name="Percent 2 2 2 3 2 2" xfId="28762" xr:uid="{C7A9DC7C-2527-437D-9EB7-7A069875DDE5}"/>
    <cellStyle name="Percent 2 2 2 3 2 2 2" xfId="28763" xr:uid="{8F3EE5DA-5DC2-486E-91D4-A4D9E93687DB}"/>
    <cellStyle name="Percent 2 2 2 3 2 2 2 2" xfId="28764" xr:uid="{93486F0F-CDA6-4FD5-AC36-0AE5AFAD37AB}"/>
    <cellStyle name="Percent 2 2 2 3 2 2 3" xfId="28765" xr:uid="{91DDCB76-D28B-4BD5-BEEA-BC95C77D455C}"/>
    <cellStyle name="Percent 2 2 2 3 2 3" xfId="28766" xr:uid="{34A47196-BBF4-4C7C-A96E-39C3C263AF66}"/>
    <cellStyle name="Percent 2 2 2 3 2 3 2" xfId="28767" xr:uid="{D8398E2F-9F55-460F-9D80-3A7F22BAEBC5}"/>
    <cellStyle name="Percent 2 2 2 3 2 4" xfId="28768" xr:uid="{19A5F218-09BC-41B7-88DD-BA7C84DAE31D}"/>
    <cellStyle name="Percent 2 2 2 3 3" xfId="28769" xr:uid="{EF4A0AE3-FE8F-40BD-8045-E0F14FD3B0BD}"/>
    <cellStyle name="Percent 2 2 2 3 3 2" xfId="28770" xr:uid="{689F93B8-53D9-42EE-B990-298CBFEAFFF6}"/>
    <cellStyle name="Percent 2 2 2 3 3 2 2" xfId="28771" xr:uid="{BAA1C4B0-C1A8-4C11-BD61-CDC5465D3132}"/>
    <cellStyle name="Percent 2 2 2 3 3 3" xfId="28772" xr:uid="{1BCF11DC-F620-4FC2-9E55-0A016437AE0C}"/>
    <cellStyle name="Percent 2 2 2 3 4" xfId="28773" xr:uid="{9CC81C64-DD49-4848-91C0-F6E902113F1F}"/>
    <cellStyle name="Percent 2 2 2 3 4 2" xfId="28774" xr:uid="{F9D746A2-D568-4E19-BEBE-CC5EB7B47ED1}"/>
    <cellStyle name="Percent 2 2 2 3 5" xfId="28775" xr:uid="{0EB6FD6A-7623-4A61-BD1F-A265E1E05686}"/>
    <cellStyle name="Percent 2 2 2 4" xfId="28776" xr:uid="{BF4266EB-A5DF-4F13-A1A6-3F998D15C7B3}"/>
    <cellStyle name="Percent 2 2 2 4 2" xfId="28777" xr:uid="{85C4169C-A440-4374-A649-CD02008A7013}"/>
    <cellStyle name="Percent 2 2 2 4 2 2" xfId="28778" xr:uid="{88774472-BF02-4DA6-9080-CE6FB52F3B49}"/>
    <cellStyle name="Percent 2 2 2 4 2 2 2" xfId="28779" xr:uid="{3332340A-01B9-4EDB-A127-F5974ABDF387}"/>
    <cellStyle name="Percent 2 2 2 4 2 3" xfId="28780" xr:uid="{092A8EAC-DBF4-49C3-BA51-92C0D855606E}"/>
    <cellStyle name="Percent 2 2 2 4 3" xfId="28781" xr:uid="{2F45CC07-358F-4CED-995D-EF375E0232FA}"/>
    <cellStyle name="Percent 2 2 2 4 3 2" xfId="28782" xr:uid="{DFE5F4D6-4589-4E6A-AFE9-BA2833DAC7C4}"/>
    <cellStyle name="Percent 2 2 2 4 4" xfId="28783" xr:uid="{43DC32FC-2FAE-457E-85D4-3849753826A3}"/>
    <cellStyle name="Percent 2 2 2 5" xfId="28784" xr:uid="{FFD4F1FB-058E-4992-8AED-BF352C50F68A}"/>
    <cellStyle name="Percent 2 2 2 5 2" xfId="28785" xr:uid="{51AC1072-D9E4-4003-8482-72B9B4323568}"/>
    <cellStyle name="Percent 2 2 2 5 2 2" xfId="28786" xr:uid="{CAE8B873-D99D-4F83-9EB0-CF19B50AE089}"/>
    <cellStyle name="Percent 2 2 2 5 3" xfId="28787" xr:uid="{08E9F34C-897E-4987-9C9D-FBE7D47F72DD}"/>
    <cellStyle name="Percent 2 2 2 6" xfId="28788" xr:uid="{4C245688-173B-49BF-BF08-D33D31175515}"/>
    <cellStyle name="Percent 2 2 2 6 2" xfId="28789" xr:uid="{B4E667B1-43BF-4D7C-803C-8400AC52161F}"/>
    <cellStyle name="Percent 2 2 2 7" xfId="28790" xr:uid="{B7E83075-5C70-4C5A-B280-3A49BF0A1B4C}"/>
    <cellStyle name="Percent 2 2 3" xfId="28791" xr:uid="{DC699B85-3BA4-4B8A-A073-9A0FECEBCCE0}"/>
    <cellStyle name="Percent 2 2 3 2" xfId="28792" xr:uid="{5AB1B344-747E-447A-85AF-E952033BFCD6}"/>
    <cellStyle name="Percent 2 2 3 2 2" xfId="28793" xr:uid="{2BCEA5D2-FEBA-4B03-97B1-13E8397DDC74}"/>
    <cellStyle name="Percent 2 2 3 2 2 2" xfId="28794" xr:uid="{3DD99F31-5356-438F-A1E0-D79AD15A0254}"/>
    <cellStyle name="Percent 2 2 3 2 2 2 2" xfId="28795" xr:uid="{17CDD32A-F31B-4C5F-B480-9423BF7BDC7C}"/>
    <cellStyle name="Percent 2 2 3 2 2 2 2 2" xfId="28796" xr:uid="{4F5E9078-262D-4E50-A957-8A2CA656D824}"/>
    <cellStyle name="Percent 2 2 3 2 2 2 3" xfId="28797" xr:uid="{D1CD6EBD-6C0D-40AC-8A84-2E0D7201EA45}"/>
    <cellStyle name="Percent 2 2 3 2 2 3" xfId="28798" xr:uid="{E70FF1C3-EEFC-4505-BFA4-6BC3D18FB0D8}"/>
    <cellStyle name="Percent 2 2 3 2 2 3 2" xfId="28799" xr:uid="{4FB91E92-4CE3-4B42-8FDA-FCCA4E401424}"/>
    <cellStyle name="Percent 2 2 3 2 2 4" xfId="28800" xr:uid="{C1CC6E51-6674-4DDC-971F-8AD07750ED3B}"/>
    <cellStyle name="Percent 2 2 3 2 3" xfId="28801" xr:uid="{EC3D4F49-F099-466C-8019-E1FFB704AA67}"/>
    <cellStyle name="Percent 2 2 3 2 3 2" xfId="28802" xr:uid="{6DB5F41F-181F-4A3D-ADE9-61D8FC20B55D}"/>
    <cellStyle name="Percent 2 2 3 2 3 2 2" xfId="28803" xr:uid="{25739B98-39B4-4D45-87E0-C3A92B376813}"/>
    <cellStyle name="Percent 2 2 3 2 3 3" xfId="28804" xr:uid="{BD3A93AC-4201-4802-947B-F50A55484A76}"/>
    <cellStyle name="Percent 2 2 3 2 4" xfId="28805" xr:uid="{5B035515-B1EF-4A52-9D1B-13D0D8983F58}"/>
    <cellStyle name="Percent 2 2 3 2 4 2" xfId="28806" xr:uid="{CE7EB480-9759-4516-93C3-E9B455085DF2}"/>
    <cellStyle name="Percent 2 2 3 2 5" xfId="28807" xr:uid="{E252F587-B148-4975-82B4-1D7D56D47FBE}"/>
    <cellStyle name="Percent 2 2 3 3" xfId="28808" xr:uid="{4965B77B-8B90-4318-9E16-43ABC002A84C}"/>
    <cellStyle name="Percent 2 2 3 3 2" xfId="28809" xr:uid="{A2D6FF8B-8CD3-4C60-9045-AD6360E693B7}"/>
    <cellStyle name="Percent 2 2 3 3 2 2" xfId="28810" xr:uid="{2506AB7B-CDD0-498F-BEA0-E8F860E717F9}"/>
    <cellStyle name="Percent 2 2 3 3 2 2 2" xfId="28811" xr:uid="{7A18F958-8EC4-4E10-9C56-DB56A647AE75}"/>
    <cellStyle name="Percent 2 2 3 3 2 3" xfId="28812" xr:uid="{6BFE30A1-51D3-4469-9707-FDFC1B322850}"/>
    <cellStyle name="Percent 2 2 3 3 3" xfId="28813" xr:uid="{D654F4FC-E03D-43F1-AAFF-B943B11ECE7F}"/>
    <cellStyle name="Percent 2 2 3 3 3 2" xfId="28814" xr:uid="{48A4855C-1700-4F14-8693-770895797EAD}"/>
    <cellStyle name="Percent 2 2 3 3 4" xfId="28815" xr:uid="{44273B7B-7727-40A9-B950-8FDDF78DAB28}"/>
    <cellStyle name="Percent 2 2 3 4" xfId="28816" xr:uid="{D2E0C5DD-3053-4386-BC22-033D0BD68DB4}"/>
    <cellStyle name="Percent 2 2 3 4 2" xfId="28817" xr:uid="{FCFB6395-C6E9-4672-A3C1-A4B83C59FE10}"/>
    <cellStyle name="Percent 2 2 3 4 2 2" xfId="28818" xr:uid="{FDF3CDD4-1D07-4EE4-97BC-073616E882FD}"/>
    <cellStyle name="Percent 2 2 3 4 3" xfId="28819" xr:uid="{D5C66132-1413-473F-ABC3-76F3727E47B4}"/>
    <cellStyle name="Percent 2 2 3 5" xfId="28820" xr:uid="{59F2A01F-5B8E-4B3B-B9CB-A3F53920C8EB}"/>
    <cellStyle name="Percent 2 2 3 5 2" xfId="28821" xr:uid="{ED95A221-2632-4620-A46F-490D3BEA7D48}"/>
    <cellStyle name="Percent 2 2 3 6" xfId="28822" xr:uid="{C7ADF18A-1508-4F80-96C6-301BF16FFD72}"/>
    <cellStyle name="Percent 2 2 3 7" xfId="43450" xr:uid="{0A4F4F80-ECF1-406D-B0A9-906308D5B715}"/>
    <cellStyle name="Percent 2 2 4" xfId="28823" xr:uid="{3FC89FE6-052B-4803-A781-1C9DD438033F}"/>
    <cellStyle name="Percent 2 2 4 2" xfId="28824" xr:uid="{B817C985-6FD1-47AC-9794-4420C8D67DA7}"/>
    <cellStyle name="Percent 2 2 4 2 2" xfId="28825" xr:uid="{B51FE712-C1B5-4152-970B-FEAFA771BC64}"/>
    <cellStyle name="Percent 2 2 4 2 2 2" xfId="28826" xr:uid="{73B1977A-054C-44A9-9947-35C20ABD09EA}"/>
    <cellStyle name="Percent 2 2 4 2 2 2 2" xfId="28827" xr:uid="{317EA1C7-F6CB-4866-B18E-5671956671D3}"/>
    <cellStyle name="Percent 2 2 4 2 2 3" xfId="28828" xr:uid="{6F1F5621-54F0-464A-BC38-625CCFB5F9E1}"/>
    <cellStyle name="Percent 2 2 4 2 3" xfId="28829" xr:uid="{B5C7DA4D-60F9-49AF-84C8-D1CB18BBDA70}"/>
    <cellStyle name="Percent 2 2 4 2 3 2" xfId="28830" xr:uid="{55D800ED-0CE8-404E-93F3-33D930F9FF0B}"/>
    <cellStyle name="Percent 2 2 4 2 4" xfId="28831" xr:uid="{9A21F9A6-11D5-41EB-A8CB-971B4E7822FD}"/>
    <cellStyle name="Percent 2 2 4 3" xfId="28832" xr:uid="{FA5E30A5-9301-4BB1-85C6-3389CAAF95C2}"/>
    <cellStyle name="Percent 2 2 4 3 2" xfId="28833" xr:uid="{C191A8CE-93DF-46DF-9636-594E7337D023}"/>
    <cellStyle name="Percent 2 2 4 3 2 2" xfId="28834" xr:uid="{BFA8490B-2A81-481E-A9D8-40C84B33C11E}"/>
    <cellStyle name="Percent 2 2 4 3 3" xfId="28835" xr:uid="{8D14F11A-2D15-4143-B192-4DECAC9C366E}"/>
    <cellStyle name="Percent 2 2 4 4" xfId="28836" xr:uid="{3CDFE803-AE8F-4E42-8F6F-A914B1F04651}"/>
    <cellStyle name="Percent 2 2 4 4 2" xfId="28837" xr:uid="{0206CB79-2072-437B-8860-BE0E7B3BBBB1}"/>
    <cellStyle name="Percent 2 2 4 5" xfId="28838" xr:uid="{36700827-1821-4166-BA89-D2E33F1DC8D1}"/>
    <cellStyle name="Percent 2 2 5" xfId="28839" xr:uid="{7C0312C8-4094-47A4-B963-25012FCE1DC4}"/>
    <cellStyle name="Percent 2 2 5 2" xfId="28840" xr:uid="{C68EBDC1-49A9-465B-8720-E291811D7952}"/>
    <cellStyle name="Percent 2 2 5 2 2" xfId="28841" xr:uid="{7B1CA6D4-8354-4D0C-915C-5F6E13C164A8}"/>
    <cellStyle name="Percent 2 2 5 2 2 2" xfId="28842" xr:uid="{4A702BEA-7D41-4306-A8FD-447EAE3A2DAA}"/>
    <cellStyle name="Percent 2 2 5 2 3" xfId="28843" xr:uid="{C876625A-1DD1-4DD0-85B7-C89FD59E1ABB}"/>
    <cellStyle name="Percent 2 2 5 3" xfId="28844" xr:uid="{015CB225-BC03-4B75-96E9-410EB61D35DD}"/>
    <cellStyle name="Percent 2 2 5 3 2" xfId="28845" xr:uid="{B1265315-D797-4B11-9D1C-0BDA836868FE}"/>
    <cellStyle name="Percent 2 2 5 4" xfId="28846" xr:uid="{E21AC7EA-CE8A-4085-8065-8E76876DFAFC}"/>
    <cellStyle name="Percent 2 2 6" xfId="28847" xr:uid="{86DEAAB0-51F3-43F9-8684-BB6605C01566}"/>
    <cellStyle name="Percent 2 2 6 2" xfId="28848" xr:uid="{81C6AE71-CB5A-49E7-891E-286FA5AEFEFA}"/>
    <cellStyle name="Percent 2 2 6 2 2" xfId="28849" xr:uid="{FC7AA8D5-6FB0-4C41-B18A-C5D50CDDFD11}"/>
    <cellStyle name="Percent 2 2 6 3" xfId="28850" xr:uid="{FE843E17-F6A5-41EE-965A-2AE4367D1941}"/>
    <cellStyle name="Percent 2 2 7" xfId="28851" xr:uid="{D0EDD4E3-B7F2-4B9B-80A4-5792FF830E7D}"/>
    <cellStyle name="Percent 2 2 7 2" xfId="28852" xr:uid="{B7167F3E-E298-4195-BE50-60D69EA8ED6D}"/>
    <cellStyle name="Percent 2 2 8" xfId="28853" xr:uid="{20716BB1-CB72-4BA0-8991-CD43C1D76847}"/>
    <cellStyle name="Percent 2 2 9" xfId="28854" xr:uid="{1CE89411-51CC-4833-BF13-C6E2101E13E2}"/>
    <cellStyle name="Percent 2 3" xfId="28855" xr:uid="{6BA203D2-038B-4AFA-91C1-BDB87C9D5604}"/>
    <cellStyle name="Percent 2 3 2" xfId="28856" xr:uid="{D2575245-3A6F-49ED-8432-3E2547BE6DA2}"/>
    <cellStyle name="Percent 2 3 2 2" xfId="28857" xr:uid="{9D7EDB27-EA4C-4C78-9218-2F8E80DA8E0C}"/>
    <cellStyle name="Percent 2 3 2 2 2" xfId="28858" xr:uid="{70B6210B-C356-446F-A55C-ECFE660A4E1E}"/>
    <cellStyle name="Percent 2 3 2 2 2 2" xfId="28859" xr:uid="{7EDA2DBB-7028-4354-8D78-98595A2CBFD3}"/>
    <cellStyle name="Percent 2 3 2 2 2 2 2" xfId="28860" xr:uid="{176A4FFE-45D5-4C29-9042-040279A54EBC}"/>
    <cellStyle name="Percent 2 3 2 2 2 2 2 2" xfId="28861" xr:uid="{2F29F679-22F4-4058-A68F-60D470E3411A}"/>
    <cellStyle name="Percent 2 3 2 2 2 2 3" xfId="28862" xr:uid="{44625683-60B9-44E5-BE75-4F1EDBEB9862}"/>
    <cellStyle name="Percent 2 3 2 2 2 3" xfId="28863" xr:uid="{3BF2185F-A5FD-46B3-A97D-5D8E93F749C9}"/>
    <cellStyle name="Percent 2 3 2 2 2 3 2" xfId="28864" xr:uid="{2B4C99E5-0027-4362-B1CA-374B6B43D48E}"/>
    <cellStyle name="Percent 2 3 2 2 2 4" xfId="28865" xr:uid="{6BC3336F-014B-4B77-9A7A-1538F92D940D}"/>
    <cellStyle name="Percent 2 3 2 2 3" xfId="28866" xr:uid="{C0C2DD3D-1C9A-4424-931F-550FC0CFE60A}"/>
    <cellStyle name="Percent 2 3 2 2 3 2" xfId="28867" xr:uid="{0B90B288-B900-4625-B2C9-C6111B774882}"/>
    <cellStyle name="Percent 2 3 2 2 3 2 2" xfId="28868" xr:uid="{4D502FE9-4ED5-4044-BAB3-52A683D4BF51}"/>
    <cellStyle name="Percent 2 3 2 2 3 3" xfId="28869" xr:uid="{5F59BE29-A5DC-4F42-885A-E9C76B8C1A23}"/>
    <cellStyle name="Percent 2 3 2 2 4" xfId="28870" xr:uid="{5253D1D0-F2DD-4EE7-AC42-B1DE1263256D}"/>
    <cellStyle name="Percent 2 3 2 2 4 2" xfId="28871" xr:uid="{62EF3EB1-0610-4CA1-B42C-CD5063ECE96B}"/>
    <cellStyle name="Percent 2 3 2 2 5" xfId="28872" xr:uid="{3B13480D-1A3B-4803-B611-A61AEBA8AAF8}"/>
    <cellStyle name="Percent 2 3 2 3" xfId="28873" xr:uid="{7D2ED19B-1EA0-40D5-BCDD-ED01BF540166}"/>
    <cellStyle name="Percent 2 3 2 3 2" xfId="28874" xr:uid="{6B7DA5E0-DAC4-48DF-B30B-690A6BC598CA}"/>
    <cellStyle name="Percent 2 3 2 3 2 2" xfId="28875" xr:uid="{91B7ABC4-98F2-4F55-9EAA-4B002C7DDA84}"/>
    <cellStyle name="Percent 2 3 2 3 2 2 2" xfId="28876" xr:uid="{2EDA7418-1F67-42E7-8040-895AF1386353}"/>
    <cellStyle name="Percent 2 3 2 3 2 3" xfId="28877" xr:uid="{DEF514A3-7419-467B-9D17-DDEA8C47193F}"/>
    <cellStyle name="Percent 2 3 2 3 3" xfId="28878" xr:uid="{4D3EAF1B-15DC-459B-A9AB-5B59002C9C7F}"/>
    <cellStyle name="Percent 2 3 2 3 3 2" xfId="28879" xr:uid="{263AA57A-9177-47D1-8DE5-97B3F0522192}"/>
    <cellStyle name="Percent 2 3 2 3 4" xfId="28880" xr:uid="{9E008221-C657-4B52-9383-FD4703AD4DBC}"/>
    <cellStyle name="Percent 2 3 2 4" xfId="28881" xr:uid="{513AE496-310E-47C2-B648-A58558B086B5}"/>
    <cellStyle name="Percent 2 3 2 4 2" xfId="28882" xr:uid="{A6E96D11-F5D9-4C05-A792-5F464BF27E7D}"/>
    <cellStyle name="Percent 2 3 2 4 2 2" xfId="28883" xr:uid="{2CD78DCD-63FE-4FC6-A089-9A85B54D65D9}"/>
    <cellStyle name="Percent 2 3 2 4 3" xfId="28884" xr:uid="{28DF3FB7-7582-4EC8-A30E-AE8E1B7ED188}"/>
    <cellStyle name="Percent 2 3 2 5" xfId="28885" xr:uid="{6BB5918A-30DF-4835-8B64-E38A57EB3F00}"/>
    <cellStyle name="Percent 2 3 2 5 2" xfId="28886" xr:uid="{70D92B39-A44E-475B-9FDE-B420CAF57B98}"/>
    <cellStyle name="Percent 2 3 2 6" xfId="28887" xr:uid="{426D33D3-E88C-4D22-9EB5-E6C7EBA53F87}"/>
    <cellStyle name="Percent 2 3 3" xfId="28888" xr:uid="{8D63532E-7651-400A-BF5B-F5FA1BEA5BAB}"/>
    <cellStyle name="Percent 2 3 3 2" xfId="28889" xr:uid="{9CCC5C9F-712C-432A-B7E6-3D819B26A743}"/>
    <cellStyle name="Percent 2 3 3 2 2" xfId="28890" xr:uid="{C254BB03-6A71-4828-9A09-8CDCFFF0ACA2}"/>
    <cellStyle name="Percent 2 3 3 2 2 2" xfId="28891" xr:uid="{2ECE365B-4039-4FA8-9DC6-017D025C46D9}"/>
    <cellStyle name="Percent 2 3 3 2 2 2 2" xfId="28892" xr:uid="{1D95C423-892F-48EF-9A8C-4081A5565A4A}"/>
    <cellStyle name="Percent 2 3 3 2 2 3" xfId="28893" xr:uid="{53E293F8-3F46-492D-A34E-FE9A5F7D1604}"/>
    <cellStyle name="Percent 2 3 3 2 3" xfId="28894" xr:uid="{E3BB61D7-6FDD-44DF-A788-5FF874D1B3DC}"/>
    <cellStyle name="Percent 2 3 3 2 3 2" xfId="28895" xr:uid="{5F74532C-0F9B-4E48-B216-1B70142916C4}"/>
    <cellStyle name="Percent 2 3 3 2 4" xfId="28896" xr:uid="{491E9357-ACE1-4C4A-A41D-176FFF4F8288}"/>
    <cellStyle name="Percent 2 3 3 3" xfId="28897" xr:uid="{39C4464E-81C0-411C-BBD9-47C6F22E0CEA}"/>
    <cellStyle name="Percent 2 3 3 3 2" xfId="28898" xr:uid="{B7AC390F-45B9-4C82-B6EC-965B5593D0C8}"/>
    <cellStyle name="Percent 2 3 3 3 2 2" xfId="28899" xr:uid="{895BB4E0-7299-45C6-8DCA-A6AF181202E1}"/>
    <cellStyle name="Percent 2 3 3 3 3" xfId="28900" xr:uid="{99C857A7-2CF0-488D-AAD8-CAE38A1ED182}"/>
    <cellStyle name="Percent 2 3 3 4" xfId="28901" xr:uid="{56DDF99B-168A-4104-AC06-91B74D4CD29A}"/>
    <cellStyle name="Percent 2 3 3 4 2" xfId="28902" xr:uid="{A4A10A12-49D9-482C-989D-C56F74188FE0}"/>
    <cellStyle name="Percent 2 3 3 5" xfId="28903" xr:uid="{33E52D18-533E-48A3-8570-743B538EF40D}"/>
    <cellStyle name="Percent 2 3 4" xfId="28904" xr:uid="{8E360384-C281-4E09-9F5C-BACE206DE71F}"/>
    <cellStyle name="Percent 2 3 4 2" xfId="28905" xr:uid="{9AFAA7BF-62CD-4F1C-864E-0413C4B02AB9}"/>
    <cellStyle name="Percent 2 3 4 2 2" xfId="28906" xr:uid="{FB64EA7B-84F4-43BE-B0B9-BD57245627AD}"/>
    <cellStyle name="Percent 2 3 4 2 2 2" xfId="28907" xr:uid="{9AB2B93F-4630-4818-BB12-54F2A82EA392}"/>
    <cellStyle name="Percent 2 3 4 2 3" xfId="28908" xr:uid="{D18519C8-DF50-4630-ABF6-3651D23ED246}"/>
    <cellStyle name="Percent 2 3 4 3" xfId="28909" xr:uid="{12A9D44F-8136-446A-BB39-B798932CE241}"/>
    <cellStyle name="Percent 2 3 4 3 2" xfId="28910" xr:uid="{2D2E6982-D196-429A-9AD5-2C5DD76E2CEF}"/>
    <cellStyle name="Percent 2 3 4 4" xfId="28911" xr:uid="{706C6A87-009A-4400-9DDA-4E2C2DA7497A}"/>
    <cellStyle name="Percent 2 3 5" xfId="28912" xr:uid="{37891D09-9DBF-437D-B617-394459149A72}"/>
    <cellStyle name="Percent 2 3 5 2" xfId="28913" xr:uid="{B47B36C7-8B7F-4FD0-80F0-85CEE4FC93DB}"/>
    <cellStyle name="Percent 2 3 5 2 2" xfId="28914" xr:uid="{FE3D0304-50F4-467B-B159-733E7B785EED}"/>
    <cellStyle name="Percent 2 3 5 3" xfId="28915" xr:uid="{9C44151D-7BEB-4789-A1A0-73058887F282}"/>
    <cellStyle name="Percent 2 3 6" xfId="28916" xr:uid="{0E6454A5-0075-4D09-8EFD-BB5952F31010}"/>
    <cellStyle name="Percent 2 3 6 2" xfId="28917" xr:uid="{F233B20F-2A85-4DC1-88D9-6F2EDF91DCF5}"/>
    <cellStyle name="Percent 2 3 7" xfId="28918" xr:uid="{A524C94E-0779-4A95-B35C-FCCFC3588BB1}"/>
    <cellStyle name="Percent 2 3 8" xfId="28919" xr:uid="{864F3A6F-E625-4CAF-8D32-7808DBDDA298}"/>
    <cellStyle name="Percent 2 4" xfId="28920" xr:uid="{B51CC165-F242-4565-985F-55D7AA58CC71}"/>
    <cellStyle name="Percent 2 4 2" xfId="28921" xr:uid="{9D18B031-8585-4EDE-B8DC-9EE20E664266}"/>
    <cellStyle name="Percent 2 4 2 2" xfId="28922" xr:uid="{0FF0ADB5-8077-4BF2-820D-EEB743D443BA}"/>
    <cellStyle name="Percent 2 4 2 2 2" xfId="28923" xr:uid="{C10A192D-725C-4A61-A527-F831C9E5618B}"/>
    <cellStyle name="Percent 2 4 2 2 2 2" xfId="28924" xr:uid="{A5D2C3FD-3833-427C-B61F-B59F511CE4FD}"/>
    <cellStyle name="Percent 2 4 2 2 2 2 2" xfId="28925" xr:uid="{4293217C-2C46-40EF-9A27-C4EA729991CE}"/>
    <cellStyle name="Percent 2 4 2 2 2 3" xfId="28926" xr:uid="{E7B9D85D-B8C3-49B6-8B24-E9E2B6A22AAE}"/>
    <cellStyle name="Percent 2 4 2 2 3" xfId="28927" xr:uid="{3A27ABFD-F477-4A69-8509-6C40308C0B05}"/>
    <cellStyle name="Percent 2 4 2 2 3 2" xfId="28928" xr:uid="{67C0F94B-126A-4904-9510-D9686BCCC5B8}"/>
    <cellStyle name="Percent 2 4 2 2 4" xfId="28929" xr:uid="{20DCED75-E4A9-493B-8F84-EC15D3700D99}"/>
    <cellStyle name="Percent 2 4 2 3" xfId="28930" xr:uid="{14374612-33DA-44D3-96CA-B0466ED662FA}"/>
    <cellStyle name="Percent 2 4 2 3 2" xfId="28931" xr:uid="{4E17FBB4-C147-43A9-B836-FAE1BF8D9331}"/>
    <cellStyle name="Percent 2 4 2 3 2 2" xfId="28932" xr:uid="{87AECC6B-D885-4E59-B435-C6FA556298AC}"/>
    <cellStyle name="Percent 2 4 2 3 3" xfId="28933" xr:uid="{7A2818CF-5C51-4793-BACC-738DCAE928AC}"/>
    <cellStyle name="Percent 2 4 2 4" xfId="28934" xr:uid="{22FFDC09-A01A-4B8B-969E-0A630C8D084A}"/>
    <cellStyle name="Percent 2 4 2 4 2" xfId="28935" xr:uid="{D1221202-401B-4307-B658-EC7C816DEEE2}"/>
    <cellStyle name="Percent 2 4 2 5" xfId="28936" xr:uid="{8325E9AA-CF2D-44D2-A392-01C7089E573A}"/>
    <cellStyle name="Percent 2 4 3" xfId="28937" xr:uid="{F15B061F-A03B-46AF-A5D0-D934B04B02C2}"/>
    <cellStyle name="Percent 2 4 3 2" xfId="28938" xr:uid="{FFF7EC21-F872-48D0-972E-F925942CDA76}"/>
    <cellStyle name="Percent 2 4 3 2 2" xfId="28939" xr:uid="{1B3460EB-76B3-4A4A-B7C2-CFCBD329FB9F}"/>
    <cellStyle name="Percent 2 4 3 2 2 2" xfId="28940" xr:uid="{F862F1E3-12D5-48B8-8949-6D5FD1E56F4B}"/>
    <cellStyle name="Percent 2 4 3 2 3" xfId="28941" xr:uid="{CA761C8E-0CF0-4974-8FE2-036FB14307CE}"/>
    <cellStyle name="Percent 2 4 3 3" xfId="28942" xr:uid="{3F7839C2-17B8-4E62-999E-498AA3B946CD}"/>
    <cellStyle name="Percent 2 4 3 3 2" xfId="28943" xr:uid="{C599A261-41C5-4DE1-85B8-BB4BD1FB1759}"/>
    <cellStyle name="Percent 2 4 3 4" xfId="28944" xr:uid="{BE983F2F-87F8-41F5-8A3A-898B8B07AB69}"/>
    <cellStyle name="Percent 2 4 4" xfId="28945" xr:uid="{DECBFA9B-A00E-4185-B6DB-36B84C526607}"/>
    <cellStyle name="Percent 2 4 4 2" xfId="28946" xr:uid="{6238BB1A-C97D-49F1-8577-66B47B72B67E}"/>
    <cellStyle name="Percent 2 4 4 2 2" xfId="28947" xr:uid="{E234FEAE-6392-4350-ACF8-11C45335D77E}"/>
    <cellStyle name="Percent 2 4 4 3" xfId="28948" xr:uid="{D6D184EE-3F23-42D6-BCB5-01C3D0D7285F}"/>
    <cellStyle name="Percent 2 4 5" xfId="28949" xr:uid="{CAA10E97-C876-4F35-80CC-3785B503CCD6}"/>
    <cellStyle name="Percent 2 4 5 2" xfId="28950" xr:uid="{C3588010-0198-419B-B424-CC4411ED4EBD}"/>
    <cellStyle name="Percent 2 4 6" xfId="28951" xr:uid="{749D172D-BEBE-49B9-8659-A4864A1853F6}"/>
    <cellStyle name="Percent 2 5" xfId="28952" xr:uid="{74612F2C-EEC0-439A-9AFA-444FD88C27A1}"/>
    <cellStyle name="Percent 2 5 2" xfId="28953" xr:uid="{A0E0D488-F456-46FD-B03F-70C2AFC83AF4}"/>
    <cellStyle name="Percent 2 5 2 2" xfId="28954" xr:uid="{85CC5F67-4DDA-45AD-9445-CC74B783D98B}"/>
    <cellStyle name="Percent 2 5 2 2 2" xfId="28955" xr:uid="{A9CF49BF-B69F-4E4B-AEB9-507F3C3C94E3}"/>
    <cellStyle name="Percent 2 5 2 2 2 2" xfId="28956" xr:uid="{FD33B8A0-4428-488F-95A1-881CD62A324F}"/>
    <cellStyle name="Percent 2 5 2 2 3" xfId="28957" xr:uid="{0DDBF2F1-05DC-4A24-97B0-95A7EB07586A}"/>
    <cellStyle name="Percent 2 5 2 3" xfId="28958" xr:uid="{EABA6EFA-9A75-4EC4-9197-08B44C35DD95}"/>
    <cellStyle name="Percent 2 5 2 3 2" xfId="28959" xr:uid="{BA1703B3-ECA8-4469-B37C-BD3D846725B9}"/>
    <cellStyle name="Percent 2 5 2 4" xfId="28960" xr:uid="{6B24B1C3-C18D-4E37-B615-8E66E4C0189B}"/>
    <cellStyle name="Percent 2 5 3" xfId="28961" xr:uid="{E4F34067-DCFD-49EF-B1A4-4E4F83C99103}"/>
    <cellStyle name="Percent 2 5 3 2" xfId="28962" xr:uid="{05730543-CC9A-4023-A42B-6FCBD1C339E9}"/>
    <cellStyle name="Percent 2 5 3 2 2" xfId="28963" xr:uid="{A7CCCDE0-8B5D-4CC3-A966-1D0E3426EF2C}"/>
    <cellStyle name="Percent 2 5 3 3" xfId="28964" xr:uid="{EA0D5E48-0D9C-4C9E-8124-0A7FCFD6B4BB}"/>
    <cellStyle name="Percent 2 5 4" xfId="28965" xr:uid="{FD6B114E-1FF7-489B-BF68-1C18F3E80706}"/>
    <cellStyle name="Percent 2 5 4 2" xfId="28966" xr:uid="{5F2FA097-B391-46B6-BCE3-4412C8B01BA4}"/>
    <cellStyle name="Percent 2 5 5" xfId="28967" xr:uid="{5880645B-0A25-45A0-9EFF-5AC04A92A48C}"/>
    <cellStyle name="Percent 2 6" xfId="28968" xr:uid="{9C6C28FC-7253-497B-AEDB-DB399165A8A8}"/>
    <cellStyle name="Percent 2 6 2" xfId="28969" xr:uid="{93F120A6-01E6-4245-BBF6-DB02F1C08160}"/>
    <cellStyle name="Percent 2 6 2 2" xfId="28970" xr:uid="{2C194453-6540-4C4F-BD2F-3283A1BA27CC}"/>
    <cellStyle name="Percent 2 6 2 2 2" xfId="28971" xr:uid="{EDEC7722-40C5-4712-BE96-EF3C77818C88}"/>
    <cellStyle name="Percent 2 6 2 3" xfId="28972" xr:uid="{C1394403-004E-4A0E-AB92-1FF08A258990}"/>
    <cellStyle name="Percent 2 6 3" xfId="28973" xr:uid="{8552FEB0-77D7-421F-A3E5-A6C5284C4453}"/>
    <cellStyle name="Percent 2 6 3 2" xfId="28974" xr:uid="{0088823C-685E-43B7-A6EC-02CEC92CCDBA}"/>
    <cellStyle name="Percent 2 6 4" xfId="28975" xr:uid="{9A9F3878-B487-4D64-80A9-789D7D115C56}"/>
    <cellStyle name="Percent 2 7" xfId="28976" xr:uid="{97F883FC-E637-4AE0-B2D8-3B12B42671FB}"/>
    <cellStyle name="Percent 2 7 2" xfId="28977" xr:uid="{CEE0DB0F-F381-4962-91F7-3F0490BA337F}"/>
    <cellStyle name="Percent 2 7 2 2" xfId="28978" xr:uid="{3EFAD63C-AFA7-41BF-A80F-2F13BE7724BD}"/>
    <cellStyle name="Percent 2 7 3" xfId="28979" xr:uid="{E0E6B273-82EC-448B-8541-F7A0ACDCE068}"/>
    <cellStyle name="Percent 2 8" xfId="28980" xr:uid="{A3027E6F-A57D-4C9B-9C51-03AAC37707C4}"/>
    <cellStyle name="Percent 2 8 2" xfId="28981" xr:uid="{23660A6E-1612-47AD-B406-69EAB4B9281E}"/>
    <cellStyle name="Percent 2 9" xfId="28982" xr:uid="{CE65DDEF-351C-4D50-81A4-0EE2B603E2B7}"/>
    <cellStyle name="Percent 20" xfId="43377" xr:uid="{1D9E99F1-9A4C-4F64-AD52-DBDA7454073B}"/>
    <cellStyle name="Percent 3" xfId="28983" xr:uid="{1CC6EF4B-99DA-4D44-B94E-B806A084A514}"/>
    <cellStyle name="Percent 3 2" xfId="28984" xr:uid="{B5B60ACC-A10B-475A-BBE2-E1F85635121D}"/>
    <cellStyle name="Percent 4" xfId="28985" xr:uid="{7EF8E971-9875-45E6-B670-54C5F48559E0}"/>
    <cellStyle name="Percent 4 2" xfId="28986" xr:uid="{CB499D85-1A5A-4FC4-9F3D-09F0C0D2D7D5}"/>
    <cellStyle name="Percent 4 3" xfId="43375" xr:uid="{C3DF9DC2-86F6-4541-B79B-F9CCEE7D4582}"/>
    <cellStyle name="Percent 4 3 2" xfId="43454" xr:uid="{898C8198-BB44-47CE-82D5-1D7DF58DA6CB}"/>
    <cellStyle name="Percent 5" xfId="28987" xr:uid="{FED4E1A8-ED32-4F07-A007-39EB79B7B257}"/>
    <cellStyle name="Percent 5 2" xfId="28988" xr:uid="{BE5DC7DE-9F0F-49E6-ACFD-F89BCA242425}"/>
    <cellStyle name="Percent 6" xfId="28989" xr:uid="{7DEDA9A4-0105-4EE9-9E79-4B557A2568D1}"/>
    <cellStyle name="Percent 7" xfId="28990" xr:uid="{6571774E-EE19-4BCC-A940-F9A72099976B}"/>
    <cellStyle name="Percent 8" xfId="28991" xr:uid="{3B52AF6A-4ECC-47C4-8197-8B49CBDBFFC6}"/>
    <cellStyle name="Percent 9" xfId="28992" xr:uid="{045386F0-560B-459D-B0FC-3E92870F9257}"/>
    <cellStyle name="Percent 9 2" xfId="28993" xr:uid="{D24CBFD3-3C56-4052-9A37-890793CD9D8A}"/>
    <cellStyle name="Percent 9 2 2" xfId="28994" xr:uid="{5C61AB7C-CC6B-46E9-8373-3846829BA43D}"/>
    <cellStyle name="Percent 9 3" xfId="28995" xr:uid="{2CCB7763-FB6E-406A-87E1-C1BE3C421FE2}"/>
    <cellStyle name="PercentCell" xfId="28996" xr:uid="{00CBAFA8-420D-40DA-B05A-774D52C5FBD8}"/>
    <cellStyle name="PercentCell 2" xfId="28997" xr:uid="{9CFF5B51-63F3-47C2-BDD7-539399B1C7AF}"/>
    <cellStyle name="PercentCell 2 2" xfId="28998" xr:uid="{9812EEBB-53D7-4D74-98DC-0A5BB81D87D0}"/>
    <cellStyle name="PercentCell 3" xfId="28999" xr:uid="{28DF4B43-9F82-4619-BC69-339EC90B3E77}"/>
    <cellStyle name="PercentCell 4" xfId="29000" xr:uid="{812CB068-170E-43CA-B0B9-A7478696C7CF}"/>
    <cellStyle name="PercentCell 5" xfId="29001" xr:uid="{4CA0F1DF-E799-48E4-8FB8-6D30518E18EC}"/>
    <cellStyle name="Planches" xfId="29002" xr:uid="{E352339F-0C14-4B67-8D24-DC229C14A2DA}"/>
    <cellStyle name="Porcentual 2" xfId="29003" xr:uid="{412FC3DC-1FE4-4EA1-8D5A-EE7B7A2BD1CD}"/>
    <cellStyle name="Porcentual 2 2" xfId="29004" xr:uid="{890704CF-6302-45F2-ACCD-B3E9E5471F96}"/>
    <cellStyle name="Porcentual 2 2 2" xfId="29005" xr:uid="{0BAAE973-D98D-4421-ABCD-097F0958CCB4}"/>
    <cellStyle name="Porcentual 2 2 2 2" xfId="29006" xr:uid="{60B89114-15C8-44DB-BE60-3268E2BFA036}"/>
    <cellStyle name="Porcentual 2 2 2 2 2" xfId="29007" xr:uid="{E83F4629-29BB-4C1C-8A21-E36C572FDA5F}"/>
    <cellStyle name="Porcentual 2 2 2 2 3" xfId="29008" xr:uid="{056C4E0E-687D-4734-ADB7-72C68DE6B002}"/>
    <cellStyle name="Porcentual 2 2 2 3" xfId="29009" xr:uid="{E2973B4B-CCA4-4D0E-B85B-6A3F0AA8FFAF}"/>
    <cellStyle name="Porcentual 2 2 2 4" xfId="29010" xr:uid="{EB30FEAE-D3D3-495F-8D48-69CD1BB52C10}"/>
    <cellStyle name="Porcentual 2 2 3" xfId="29011" xr:uid="{0E23237A-FA09-4C08-99B2-93FBC7766ACC}"/>
    <cellStyle name="Porcentual 2 2 3 2" xfId="29012" xr:uid="{7B7B776C-E4EC-4BA6-AF17-90AF83383F98}"/>
    <cellStyle name="Porcentual 2 2 3 3" xfId="29013" xr:uid="{2EE17DAC-3F4C-4BA6-85EA-C5EF4428C2FF}"/>
    <cellStyle name="Porcentual 2 2 4" xfId="29014" xr:uid="{9AAE217B-CDF7-4DAF-B3CD-9E81B16DAED9}"/>
    <cellStyle name="Porcentual 2 2 5" xfId="29015" xr:uid="{88C69B8C-5260-4DEF-8BB3-15CE51B2F250}"/>
    <cellStyle name="Porcentual 2 3" xfId="29016" xr:uid="{9D877074-AC9F-4EE9-B216-661F83E27EAB}"/>
    <cellStyle name="Porcentual 2 3 2" xfId="29017" xr:uid="{D207861C-F686-4D63-A708-661B278FEF89}"/>
    <cellStyle name="Porcentual 2 3 2 2" xfId="29018" xr:uid="{0CF9F382-EAD1-4596-907E-D8F2A5811165}"/>
    <cellStyle name="Porcentual 2 3 2 3" xfId="29019" xr:uid="{74ED0660-A0F4-4490-856F-AFEFC03A23C6}"/>
    <cellStyle name="Porcentual 2 3 3" xfId="29020" xr:uid="{3AB85CFD-2126-4A5A-89BD-FE98E5E6ACAB}"/>
    <cellStyle name="Porcentual 2 3 4" xfId="29021" xr:uid="{F19A8017-299F-4BA0-9D01-D9609FB3F7C7}"/>
    <cellStyle name="Porcentual 2 4" xfId="29022" xr:uid="{2CE45BEE-0B64-4218-B1F4-6B9DAC7655E0}"/>
    <cellStyle name="Porcentual 2 4 2" xfId="29023" xr:uid="{E94F05E3-9EB6-4381-A36B-7414A55BCD70}"/>
    <cellStyle name="Porcentual 2 4 3" xfId="29024" xr:uid="{2CE6EAD9-3C6F-40D2-8875-7E54DC05302E}"/>
    <cellStyle name="Porcentual 2 5" xfId="29025" xr:uid="{CA3FC3D0-1986-4A97-BB56-939CB787AB90}"/>
    <cellStyle name="Porcentual 2 6" xfId="29026" xr:uid="{220F06E6-79D2-486F-A8CA-76447F0F7752}"/>
    <cellStyle name="Pourcentage 2" xfId="29027" xr:uid="{AF86C4B8-9292-40D1-BA96-071F64AC6B74}"/>
    <cellStyle name="Pourcentage 2 2" xfId="29028" xr:uid="{2B752C78-027E-4040-B864-122007BF407D}"/>
    <cellStyle name="Pourcentage 3" xfId="29029" xr:uid="{CE6D9E9F-0BFA-466C-BC5B-40595B03D272}"/>
    <cellStyle name="Pourcentage 3 2" xfId="29030" xr:uid="{97937DAA-7FC8-45D0-9D82-34EAEDC1919E}"/>
    <cellStyle name="Prozent 2" xfId="29031" xr:uid="{88E121DF-A1B5-4969-8598-E253CC3A8410}"/>
    <cellStyle name="Prozent 2 2" xfId="29032" xr:uid="{D3DA8C3A-512F-4337-A2D3-A3E3ECFE3278}"/>
    <cellStyle name="Prozent 2 2 2" xfId="29033" xr:uid="{EEE7C28A-66C7-4E04-AA8D-3EE07D177AE6}"/>
    <cellStyle name="Prozent 2 2 2 2" xfId="29034" xr:uid="{3A494697-9D20-4073-B668-83A328713C2F}"/>
    <cellStyle name="Prozent 2 2 2 3" xfId="29035" xr:uid="{9FFC17C0-6A1E-4394-8F8E-353E24C02CD4}"/>
    <cellStyle name="Prozent 2 2 3" xfId="29036" xr:uid="{3174A234-9FE2-4671-867D-EEDF69A08EF3}"/>
    <cellStyle name="Prozent 2 2 4" xfId="29037" xr:uid="{BDF0029F-E822-4914-87F8-C5D6F59263F2}"/>
    <cellStyle name="Prozent 2 3" xfId="29038" xr:uid="{8C4ED252-CB58-4405-9232-3D66C307389A}"/>
    <cellStyle name="Prozent 2 3 2" xfId="29039" xr:uid="{FB81EA03-9D43-4222-A34D-B9786E546AE8}"/>
    <cellStyle name="Prozent 2 3 3" xfId="29040" xr:uid="{EAC03B4C-D72F-4E78-ACDE-AF7FB7FC5A71}"/>
    <cellStyle name="Prozent 2 4" xfId="29041" xr:uid="{CD3C4F08-AF07-4DCE-9479-3A3449F4310A}"/>
    <cellStyle name="Prozent 2 5" xfId="29042" xr:uid="{54E9756D-2779-40F0-9355-75E55CABABBD}"/>
    <cellStyle name="Prozent 3" xfId="29043" xr:uid="{AC6E55EE-F036-4525-A480-CD14BCE8806A}"/>
    <cellStyle name="Prozent 4" xfId="29044" xr:uid="{6CA0B97A-7B01-47E9-BB4F-1211F6579DA9}"/>
    <cellStyle name="QIS2CalcCell" xfId="29045" xr:uid="{3D6458D0-0D24-4597-B401-8887B93ECC26}"/>
    <cellStyle name="QIS2Filler" xfId="29046" xr:uid="{D996701E-3668-4730-BE7A-BF83031BBC28}"/>
    <cellStyle name="QIS2Heading" xfId="29047" xr:uid="{0CAF52F9-F538-43EB-BC65-188353D236D2}"/>
    <cellStyle name="QIS2InputCell" xfId="29048" xr:uid="{79FE4732-9C80-4EDD-82B5-F5A796B7F729}"/>
    <cellStyle name="QIS2InputCell 2" xfId="29049" xr:uid="{0632F3A2-DE99-48DE-A4BC-1EE1D913BA96}"/>
    <cellStyle name="QIS2InputCell 2 2" xfId="29050" xr:uid="{76174917-E170-4081-BD5C-89C16A23E13D}"/>
    <cellStyle name="QIS2InputCell 3" xfId="29051" xr:uid="{3CDEAAB8-45AF-4CF0-A841-D8D0AF571297}"/>
    <cellStyle name="QIS2InputCell 4" xfId="29052" xr:uid="{265B1C3F-8702-4299-96D0-77EBA7A972CA}"/>
    <cellStyle name="QIS2InputCell 5" xfId="29053" xr:uid="{CC24B2A8-6AFF-4FD4-AE25-045FA3419F17}"/>
    <cellStyle name="QIS2Locked" xfId="29054" xr:uid="{123A6629-142D-40B1-A769-BDCA96B1812B}"/>
    <cellStyle name="QIS2Para" xfId="29055" xr:uid="{CCC68E26-9EDA-4E56-BF3E-851807CEAE1B}"/>
    <cellStyle name="QIS2Param" xfId="29056" xr:uid="{665EBE69-7E28-48CE-87EA-083DC0798BD1}"/>
    <cellStyle name="QISP_NotInSet" xfId="29057" xr:uid="{F80A7E12-4494-4CDE-B0ED-6E1CAB1B1FB6}"/>
    <cellStyle name="RenvoiPage" xfId="29058" xr:uid="{4389AE3B-2DD3-4FCE-B0F9-FFA8A031DA8E}"/>
    <cellStyle name="reviseExposure" xfId="29059" xr:uid="{0F34C5C0-F751-40C5-9FFD-C511696DD114}"/>
    <cellStyle name="reviseExposure 2" xfId="29060" xr:uid="{E6E66C33-001D-4CCE-8270-FEC7F494B02F}"/>
    <cellStyle name="reviseExposure 2 2" xfId="29061" xr:uid="{C7B9C883-279A-4E41-8EFB-BEAF5809C889}"/>
    <cellStyle name="reviseExposure 2 2 10" xfId="29062" xr:uid="{72E539D3-1F25-4C8A-A86C-B8C080D498FD}"/>
    <cellStyle name="reviseExposure 2 2 2" xfId="29063" xr:uid="{F7A0DED4-2E4D-46D2-8AFE-5AF45DEDA6CA}"/>
    <cellStyle name="reviseExposure 2 2 2 2" xfId="29064" xr:uid="{85E494F3-F17E-4F75-A0E1-FD7B043B40E2}"/>
    <cellStyle name="reviseExposure 2 2 2 2 2" xfId="29065" xr:uid="{A9CD8DE3-649A-43A6-8BDD-8B0078629C43}"/>
    <cellStyle name="reviseExposure 2 2 2 2 2 2" xfId="29066" xr:uid="{B4A0CA83-59A7-4699-93D2-B0A821EDBE6E}"/>
    <cellStyle name="reviseExposure 2 2 2 2 2 2 2" xfId="29067" xr:uid="{45B5E14E-B266-414A-A362-02C49F9BBD46}"/>
    <cellStyle name="reviseExposure 2 2 2 2 2 2 2 2" xfId="29068" xr:uid="{2A4BCC0D-631B-42E0-8DF2-67F0B3CA3A07}"/>
    <cellStyle name="reviseExposure 2 2 2 2 2 2 3" xfId="29069" xr:uid="{C6960764-745D-4266-9AD4-5835B530C910}"/>
    <cellStyle name="reviseExposure 2 2 2 2 2 2 4" xfId="29070" xr:uid="{3DB787F2-7421-4379-8E3F-16173E61A4C4}"/>
    <cellStyle name="reviseExposure 2 2 2 2 2 2 5" xfId="29071" xr:uid="{BAC833A6-AC22-49F9-B216-7A68EEEB6797}"/>
    <cellStyle name="reviseExposure 2 2 2 2 2 3" xfId="29072" xr:uid="{074A12E1-19F2-41CB-A1AD-7C20B8B07427}"/>
    <cellStyle name="reviseExposure 2 2 2 2 2 3 2" xfId="29073" xr:uid="{E3522677-4807-4BEA-8D7F-C72D9FCB94B5}"/>
    <cellStyle name="reviseExposure 2 2 2 2 2 4" xfId="29074" xr:uid="{3AB59B04-C859-41AB-8D0B-82CFE96647A8}"/>
    <cellStyle name="reviseExposure 2 2 2 2 2 5" xfId="29075" xr:uid="{4101CE4C-FE44-4984-8D85-AC250221C1B8}"/>
    <cellStyle name="reviseExposure 2 2 2 2 2 6" xfId="29076" xr:uid="{8DA1429B-BFE7-458D-AB23-D819FC557533}"/>
    <cellStyle name="reviseExposure 2 2 2 2 3" xfId="29077" xr:uid="{8C201941-34E0-4081-8648-50981FE2BBD4}"/>
    <cellStyle name="reviseExposure 2 2 2 2 3 2" xfId="29078" xr:uid="{BF8BF60F-2373-4F06-ACCB-E123F1E9F89C}"/>
    <cellStyle name="reviseExposure 2 2 2 2 3 2 2" xfId="29079" xr:uid="{E4770077-9EB6-4FED-87E3-2AA933E6DA73}"/>
    <cellStyle name="reviseExposure 2 2 2 2 3 3" xfId="29080" xr:uid="{C5084717-2F3D-4AAF-8169-41191F3F49D6}"/>
    <cellStyle name="reviseExposure 2 2 2 2 3 4" xfId="29081" xr:uid="{8C4E47AE-F6BA-4034-A31B-B1DA61C9708A}"/>
    <cellStyle name="reviseExposure 2 2 2 2 3 5" xfId="29082" xr:uid="{F82AFCFC-D606-47DF-9AF1-DE88877ED75F}"/>
    <cellStyle name="reviseExposure 2 2 2 2 4" xfId="29083" xr:uid="{5724F533-1FE0-4320-A39F-3D639BEFCF3E}"/>
    <cellStyle name="reviseExposure 2 2 2 2 4 2" xfId="29084" xr:uid="{488D2E1C-73A5-4BDE-AE36-448DEBDC544B}"/>
    <cellStyle name="reviseExposure 2 2 2 2 5" xfId="29085" xr:uid="{55E557BC-A946-4F16-B24A-318F87AB3040}"/>
    <cellStyle name="reviseExposure 2 2 2 2 6" xfId="29086" xr:uid="{30879838-B4EF-4584-9212-FE11D05B80CF}"/>
    <cellStyle name="reviseExposure 2 2 2 2 7" xfId="29087" xr:uid="{22A4C5FB-0E64-4405-A683-D454BF2D17E4}"/>
    <cellStyle name="reviseExposure 2 2 2 3" xfId="29088" xr:uid="{E3286D68-F834-4786-8CBA-28A2AE5B2636}"/>
    <cellStyle name="reviseExposure 2 2 2 3 2" xfId="29089" xr:uid="{A5A12D4D-C0D2-4C86-8F87-1FB4F7B634AD}"/>
    <cellStyle name="reviseExposure 2 2 2 3 2 2" xfId="29090" xr:uid="{2E8378B8-8C70-4456-BF2F-08380514BF02}"/>
    <cellStyle name="reviseExposure 2 2 2 3 2 2 2" xfId="29091" xr:uid="{90E78FF2-68DE-4931-B3B8-8EC707B2EAA8}"/>
    <cellStyle name="reviseExposure 2 2 2 3 2 3" xfId="29092" xr:uid="{CC871D3C-5FDE-4EB6-897A-6FC54145CA84}"/>
    <cellStyle name="reviseExposure 2 2 2 3 2 4" xfId="29093" xr:uid="{81E6A764-6FF3-4B84-AEB6-C592DCC7C134}"/>
    <cellStyle name="reviseExposure 2 2 2 3 2 5" xfId="29094" xr:uid="{F5960DC2-6AFE-4CC1-8BE2-D9386CEBB1FF}"/>
    <cellStyle name="reviseExposure 2 2 2 3 3" xfId="29095" xr:uid="{2F9E4E35-473A-4334-ADCA-7D0768843DA1}"/>
    <cellStyle name="reviseExposure 2 2 2 3 3 2" xfId="29096" xr:uid="{2617DE37-CF7B-4084-8834-A892385EE639}"/>
    <cellStyle name="reviseExposure 2 2 2 3 4" xfId="29097" xr:uid="{F204B0F8-4302-4D14-9350-D7EB737A32A8}"/>
    <cellStyle name="reviseExposure 2 2 2 3 5" xfId="29098" xr:uid="{9128BD63-9B3B-4B53-B818-2A25801F72A1}"/>
    <cellStyle name="reviseExposure 2 2 2 3 6" xfId="29099" xr:uid="{DFE6FB13-24F0-4893-9774-C7F1D60F775F}"/>
    <cellStyle name="reviseExposure 2 2 2 4" xfId="29100" xr:uid="{D9283AB4-3460-42A4-A3AE-1C233F067E82}"/>
    <cellStyle name="reviseExposure 2 2 2 4 2" xfId="29101" xr:uid="{E5C1EE69-86A7-484B-A5CA-438EB171C703}"/>
    <cellStyle name="reviseExposure 2 2 2 4 2 2" xfId="29102" xr:uid="{D64FFC12-C564-4914-8010-95125C37AA8E}"/>
    <cellStyle name="reviseExposure 2 2 2 4 3" xfId="29103" xr:uid="{4FB046BD-992F-497D-BC69-89BD39C5DFF3}"/>
    <cellStyle name="reviseExposure 2 2 2 4 4" xfId="29104" xr:uid="{EE95E690-D9DF-4EE6-8769-A7145A0B5CDD}"/>
    <cellStyle name="reviseExposure 2 2 2 4 5" xfId="29105" xr:uid="{E85F8A57-8A3B-48CE-B34E-6E82F0ADB765}"/>
    <cellStyle name="reviseExposure 2 2 2 5" xfId="29106" xr:uid="{FDF485E0-70FC-48D7-9698-25DF89D7ED79}"/>
    <cellStyle name="reviseExposure 2 2 2 5 2" xfId="29107" xr:uid="{F72A372F-F83C-4BC8-ABA2-83A201E2FDD0}"/>
    <cellStyle name="reviseExposure 2 2 2 6" xfId="29108" xr:uid="{16B70B09-D421-48E3-9D91-F79B3CAB198E}"/>
    <cellStyle name="reviseExposure 2 2 2 7" xfId="29109" xr:uid="{D46775C9-534D-4916-98E4-E593A7E9F3B8}"/>
    <cellStyle name="reviseExposure 2 2 2 8" xfId="29110" xr:uid="{02880AF3-81D7-4B7B-8A1D-1EAA821BF2CF}"/>
    <cellStyle name="reviseExposure 2 2 3" xfId="29111" xr:uid="{D59F585F-A485-4F3F-BED6-2E1F8C1CB717}"/>
    <cellStyle name="reviseExposure 2 2 3 2" xfId="29112" xr:uid="{8B8792BE-4931-4E8C-9CC1-FD71398F6A67}"/>
    <cellStyle name="reviseExposure 2 2 3 2 2" xfId="29113" xr:uid="{9016DACD-F7BD-4075-949C-D8D9A6D07C1E}"/>
    <cellStyle name="reviseExposure 2 2 3 2 2 2" xfId="29114" xr:uid="{1DC2E904-4883-451F-AA2D-F56141A53A17}"/>
    <cellStyle name="reviseExposure 2 2 3 2 2 2 2" xfId="29115" xr:uid="{E843F6B9-F9C1-453B-BD46-AEBA7C92C86D}"/>
    <cellStyle name="reviseExposure 2 2 3 2 2 3" xfId="29116" xr:uid="{5F7BABFE-1A15-48C9-B4A7-7A13107C580C}"/>
    <cellStyle name="reviseExposure 2 2 3 2 2 4" xfId="29117" xr:uid="{A774E05A-1663-4C37-922A-506E20AADE19}"/>
    <cellStyle name="reviseExposure 2 2 3 2 2 5" xfId="29118" xr:uid="{13DB3A8B-D2B2-4C64-A178-30E9CA0E8CF5}"/>
    <cellStyle name="reviseExposure 2 2 3 2 3" xfId="29119" xr:uid="{A2BFBE4B-3699-4430-BA43-0E4DDCB86763}"/>
    <cellStyle name="reviseExposure 2 2 3 2 3 2" xfId="29120" xr:uid="{1046E853-6DB3-4DCC-B488-0DB9078AF673}"/>
    <cellStyle name="reviseExposure 2 2 3 2 4" xfId="29121" xr:uid="{430C0BED-C792-4925-9650-72099C85C71A}"/>
    <cellStyle name="reviseExposure 2 2 3 2 5" xfId="29122" xr:uid="{AA5BB05E-89F1-4EC4-8140-BDC29D72D1FB}"/>
    <cellStyle name="reviseExposure 2 2 3 2 6" xfId="29123" xr:uid="{A8B29460-6CE9-4C25-AD75-AD72F0F21CBF}"/>
    <cellStyle name="reviseExposure 2 2 3 3" xfId="29124" xr:uid="{22EE1B6A-2D8D-4E2B-8F5B-10766A965AF0}"/>
    <cellStyle name="reviseExposure 2 2 3 3 2" xfId="29125" xr:uid="{AAD5F210-96E3-478A-AF00-98B2D969E304}"/>
    <cellStyle name="reviseExposure 2 2 3 3 2 2" xfId="29126" xr:uid="{59C487CE-C156-4DCB-A53E-2ACBB8BD22F6}"/>
    <cellStyle name="reviseExposure 2 2 3 3 3" xfId="29127" xr:uid="{F1F2BF85-4BDB-44E4-933F-7B264EDAD0FD}"/>
    <cellStyle name="reviseExposure 2 2 3 3 4" xfId="29128" xr:uid="{AF115E9C-DB7D-4739-A249-D853CADE4776}"/>
    <cellStyle name="reviseExposure 2 2 3 3 5" xfId="29129" xr:uid="{47306198-8640-4EF9-95DB-8F2997C61C44}"/>
    <cellStyle name="reviseExposure 2 2 3 4" xfId="29130" xr:uid="{9317287E-4C7D-499B-B9B7-ADB14436EC42}"/>
    <cellStyle name="reviseExposure 2 2 3 4 2" xfId="29131" xr:uid="{6A0D5007-1A3B-4CEA-84DB-1B9533DE9723}"/>
    <cellStyle name="reviseExposure 2 2 3 5" xfId="29132" xr:uid="{0FB79837-C303-4B95-8F47-3EDAFE6972A9}"/>
    <cellStyle name="reviseExposure 2 2 3 6" xfId="29133" xr:uid="{5072E913-8FE9-4960-983D-EB3DDBE150C5}"/>
    <cellStyle name="reviseExposure 2 2 3 7" xfId="29134" xr:uid="{673A9FD0-A13A-4951-B08D-F6859E29259F}"/>
    <cellStyle name="reviseExposure 2 2 4" xfId="29135" xr:uid="{77A958E3-40BA-4BED-93E8-269953838B25}"/>
    <cellStyle name="reviseExposure 2 2 4 2" xfId="29136" xr:uid="{D465C3B3-34F1-423D-A7E9-2D6F9EE9C5A3}"/>
    <cellStyle name="reviseExposure 2 2 4 2 2" xfId="29137" xr:uid="{54259A31-57F9-424B-9E53-F69FC8C7E978}"/>
    <cellStyle name="reviseExposure 2 2 4 2 2 2" xfId="29138" xr:uid="{E9C03346-826B-42E5-8CE3-769C00C72012}"/>
    <cellStyle name="reviseExposure 2 2 4 2 3" xfId="29139" xr:uid="{061A9CD6-9EF2-4292-9176-5F8F1BDCFF9F}"/>
    <cellStyle name="reviseExposure 2 2 4 2 4" xfId="29140" xr:uid="{E90694BE-69F9-44C3-8E78-376201A9C161}"/>
    <cellStyle name="reviseExposure 2 2 4 2 5" xfId="29141" xr:uid="{56A1D773-F1E2-4893-94A4-65A3AD228C74}"/>
    <cellStyle name="reviseExposure 2 2 4 3" xfId="29142" xr:uid="{B09F4A46-FB45-4DB3-B429-E456A25C6166}"/>
    <cellStyle name="reviseExposure 2 2 4 3 2" xfId="29143" xr:uid="{1BB21CA2-0419-4E89-BE15-A5B3F1581C20}"/>
    <cellStyle name="reviseExposure 2 2 4 4" xfId="29144" xr:uid="{B60DCA33-1597-44B6-B582-3CA76B2E1839}"/>
    <cellStyle name="reviseExposure 2 2 4 5" xfId="29145" xr:uid="{03C23F61-6626-4AAF-B63B-52108ACB5331}"/>
    <cellStyle name="reviseExposure 2 2 4 6" xfId="29146" xr:uid="{AEB31F75-6BF6-4096-A4C9-9250F2525F89}"/>
    <cellStyle name="reviseExposure 2 2 5" xfId="29147" xr:uid="{771C52CA-B069-479A-9ECA-3FD97F2EA979}"/>
    <cellStyle name="reviseExposure 2 2 5 2" xfId="29148" xr:uid="{992BA805-BA7B-47E2-A143-A3EA2F1083CC}"/>
    <cellStyle name="reviseExposure 2 2 5 2 2" xfId="29149" xr:uid="{82DAD138-D7B0-418F-A6CB-C932C1C47D8E}"/>
    <cellStyle name="reviseExposure 2 2 5 2 2 2" xfId="29150" xr:uid="{B8C9AD73-E802-4ACB-91D7-A210AD38EEA3}"/>
    <cellStyle name="reviseExposure 2 2 5 2 3" xfId="29151" xr:uid="{AF0349E9-CDCA-4EA5-9651-9B39814ED946}"/>
    <cellStyle name="reviseExposure 2 2 5 2 4" xfId="29152" xr:uid="{99080821-DA38-4AD9-B919-B4EE8E86E954}"/>
    <cellStyle name="reviseExposure 2 2 5 2 5" xfId="29153" xr:uid="{F18DAB1A-519F-4EB9-908E-825F6FCDF87A}"/>
    <cellStyle name="reviseExposure 2 2 5 3" xfId="29154" xr:uid="{397895A0-3FFF-4212-A18E-524600B86F2B}"/>
    <cellStyle name="reviseExposure 2 2 5 3 2" xfId="29155" xr:uid="{712ABC2B-C97A-4977-9425-10D9D932EF92}"/>
    <cellStyle name="reviseExposure 2 2 5 4" xfId="29156" xr:uid="{643CA22B-38C4-44F8-B91D-5A9272BA46C6}"/>
    <cellStyle name="reviseExposure 2 2 5 5" xfId="29157" xr:uid="{4EE61E16-6F49-4EA1-A85F-92E8B603EDD4}"/>
    <cellStyle name="reviseExposure 2 2 5 6" xfId="29158" xr:uid="{B98A3AC2-73D3-411B-B4D1-C3D9C8D65051}"/>
    <cellStyle name="reviseExposure 2 2 6" xfId="29159" xr:uid="{27E9CE0E-5C97-4241-AAEA-38F0C95AE032}"/>
    <cellStyle name="reviseExposure 2 2 6 2" xfId="29160" xr:uid="{34B4BF0B-D722-4144-9129-6EA552B79D3A}"/>
    <cellStyle name="reviseExposure 2 2 6 2 2" xfId="29161" xr:uid="{C74B67B6-6A53-4E0A-851E-13E85B1F39D4}"/>
    <cellStyle name="reviseExposure 2 2 6 3" xfId="29162" xr:uid="{FCB052DF-9EEB-4CDE-AACD-60F364E9B59F}"/>
    <cellStyle name="reviseExposure 2 2 6 4" xfId="29163" xr:uid="{C58ECB34-0E69-47A5-BA4C-A10CD9FAF90C}"/>
    <cellStyle name="reviseExposure 2 2 6 5" xfId="29164" xr:uid="{4306FD25-6525-486C-B434-94296ED0374C}"/>
    <cellStyle name="reviseExposure 2 2 7" xfId="29165" xr:uid="{24C6E4F4-1C86-4F79-8E8B-C06B6AA3A81A}"/>
    <cellStyle name="reviseExposure 2 2 7 2" xfId="29166" xr:uid="{4285D755-84D7-4AC3-B6E6-E19C6029E67C}"/>
    <cellStyle name="reviseExposure 2 2 8" xfId="29167" xr:uid="{E2745B92-1E9F-47A8-8A77-59472084A546}"/>
    <cellStyle name="reviseExposure 2 2 9" xfId="29168" xr:uid="{738180DE-3906-46DA-ACD9-40DA39DDC819}"/>
    <cellStyle name="reviseExposure 2 3" xfId="29169" xr:uid="{F559B6D0-FB9D-423C-8B24-8274BB8932F3}"/>
    <cellStyle name="reviseExposure 2 3 2" xfId="29170" xr:uid="{8DD63C79-234F-4460-8D9A-355AA2CE0B95}"/>
    <cellStyle name="reviseExposure 2 3 2 2" xfId="29171" xr:uid="{317F0FB1-0F2C-47AF-8427-D93ECF2EF29C}"/>
    <cellStyle name="reviseExposure 2 3 2 2 2" xfId="29172" xr:uid="{205EC0BB-4EDA-4F3D-8DDB-B514A3B5A990}"/>
    <cellStyle name="reviseExposure 2 3 2 2 2 2" xfId="29173" xr:uid="{B1597E14-5432-4027-96F2-EE943CA87A4A}"/>
    <cellStyle name="reviseExposure 2 3 2 2 3" xfId="29174" xr:uid="{786F61A6-522B-482D-9DAE-0E7FC3DC3E45}"/>
    <cellStyle name="reviseExposure 2 3 2 2 4" xfId="29175" xr:uid="{76E494C4-CA3F-4BB5-A892-B03A51D21DE9}"/>
    <cellStyle name="reviseExposure 2 3 2 2 5" xfId="29176" xr:uid="{C918F6B3-EBD3-4079-8200-C0841A553D70}"/>
    <cellStyle name="reviseExposure 2 3 2 3" xfId="29177" xr:uid="{56CE3852-D9B6-4B9F-B83D-FD9D9C0C43D7}"/>
    <cellStyle name="reviseExposure 2 3 2 3 2" xfId="29178" xr:uid="{66853FB6-5321-4C72-88B3-CF6391166539}"/>
    <cellStyle name="reviseExposure 2 3 2 4" xfId="29179" xr:uid="{0837BA8D-455F-49A2-8989-AE01BD4C1119}"/>
    <cellStyle name="reviseExposure 2 3 2 5" xfId="29180" xr:uid="{8F2DD1A5-B40F-406C-92F4-BE5B6666FE4D}"/>
    <cellStyle name="reviseExposure 2 3 2 6" xfId="29181" xr:uid="{D2FEB1D9-AD7A-44A9-B4C4-43C980DEF7FF}"/>
    <cellStyle name="reviseExposure 2 3 3" xfId="29182" xr:uid="{44DDA9A3-1371-41FA-9EF3-3078DD3979DC}"/>
    <cellStyle name="reviseExposure 2 3 3 2" xfId="29183" xr:uid="{DE557F2F-AC80-4876-9393-5F8E6051FD18}"/>
    <cellStyle name="reviseExposure 2 3 3 2 2" xfId="29184" xr:uid="{024B49F7-D80C-4CF2-ACA2-A0CAD15C9665}"/>
    <cellStyle name="reviseExposure 2 3 3 3" xfId="29185" xr:uid="{0CBBD348-7EA9-4D19-A5CE-6A35FA3E4C52}"/>
    <cellStyle name="reviseExposure 2 3 3 4" xfId="29186" xr:uid="{2E59B95E-9E50-448B-8734-C3C3C16890A5}"/>
    <cellStyle name="reviseExposure 2 3 3 5" xfId="29187" xr:uid="{C8E2F79C-D77D-4DC9-A21F-66B0EC1C474E}"/>
    <cellStyle name="reviseExposure 2 3 4" xfId="29188" xr:uid="{0E397B67-8627-4944-B0F1-95D782BFC9DD}"/>
    <cellStyle name="reviseExposure 2 3 4 2" xfId="29189" xr:uid="{0C5AE90E-F6F8-465C-BA4F-200BCE99CE47}"/>
    <cellStyle name="reviseExposure 2 3 5" xfId="29190" xr:uid="{FA4FDF0D-2CBD-41FB-B7D3-AE49EB116FF1}"/>
    <cellStyle name="reviseExposure 2 3 6" xfId="29191" xr:uid="{6CC86C4C-08C4-4294-AB6A-0B7CEA77D8CC}"/>
    <cellStyle name="reviseExposure 2 3 7" xfId="29192" xr:uid="{8CEEBA33-3FCB-47A5-87CE-6111A606736F}"/>
    <cellStyle name="reviseExposure 2 4" xfId="29193" xr:uid="{9A55CD53-B1C8-4E82-AABB-808132DAFE74}"/>
    <cellStyle name="reviseExposure 2 4 2" xfId="29194" xr:uid="{6D380F1D-9716-4809-9CF7-D2F1659A32F9}"/>
    <cellStyle name="reviseExposure 2 4 2 2" xfId="29195" xr:uid="{6BCAA910-B610-4FD2-A18A-56B1FCBA2582}"/>
    <cellStyle name="reviseExposure 2 4 2 2 2" xfId="29196" xr:uid="{1F75335D-6406-442E-84E6-56B66E5D83BF}"/>
    <cellStyle name="reviseExposure 2 4 2 2 2 2" xfId="29197" xr:uid="{41D7B88F-A564-4063-B446-7E7D2C100D07}"/>
    <cellStyle name="reviseExposure 2 4 2 2 3" xfId="29198" xr:uid="{EB2C150E-5485-4FDE-A038-0C02FD4403C6}"/>
    <cellStyle name="reviseExposure 2 4 2 2 4" xfId="29199" xr:uid="{6665920C-0826-49F7-92CA-C137ABBA8DC9}"/>
    <cellStyle name="reviseExposure 2 4 2 2 5" xfId="29200" xr:uid="{7F37789B-7E0E-4C6D-95CC-C082B86A87F4}"/>
    <cellStyle name="reviseExposure 2 4 2 3" xfId="29201" xr:uid="{92FCD7D8-A187-4D85-AC2D-E71B197DC358}"/>
    <cellStyle name="reviseExposure 2 4 2 3 2" xfId="29202" xr:uid="{A9515D1C-BC58-4A50-BC91-76194D896A0E}"/>
    <cellStyle name="reviseExposure 2 4 2 4" xfId="29203" xr:uid="{6DEA9E52-6766-4C49-A91C-B0E134CB29A8}"/>
    <cellStyle name="reviseExposure 2 4 2 5" xfId="29204" xr:uid="{0D775FE4-DDD5-4AF7-9FF8-C3E60233C39F}"/>
    <cellStyle name="reviseExposure 2 4 2 6" xfId="29205" xr:uid="{5F840B74-E627-4FEB-94F2-11DFE9F87DEF}"/>
    <cellStyle name="reviseExposure 2 4 3" xfId="29206" xr:uid="{81905D1F-2028-4202-A3D8-EA849965AB09}"/>
    <cellStyle name="reviseExposure 2 4 3 2" xfId="29207" xr:uid="{E7B0FA0B-D463-4753-A854-1146015F369D}"/>
    <cellStyle name="reviseExposure 2 4 3 2 2" xfId="29208" xr:uid="{44A32D4A-3F27-4B96-ABDE-267A9F71A57D}"/>
    <cellStyle name="reviseExposure 2 4 3 3" xfId="29209" xr:uid="{7D4A55DC-D986-46FE-8C8E-7BD83415B88B}"/>
    <cellStyle name="reviseExposure 2 4 3 4" xfId="29210" xr:uid="{7C191601-DEEC-4A3C-B994-0F9BF55B3A2C}"/>
    <cellStyle name="reviseExposure 2 4 3 5" xfId="29211" xr:uid="{66A32D2E-8831-4095-B996-07F6C50A58AD}"/>
    <cellStyle name="reviseExposure 2 4 4" xfId="29212" xr:uid="{2C9A5EA1-27BD-4CD1-9134-120E74F50315}"/>
    <cellStyle name="reviseExposure 2 4 4 2" xfId="29213" xr:uid="{9D287B51-1874-41CC-BB43-383C0DBD2FC5}"/>
    <cellStyle name="reviseExposure 2 4 5" xfId="29214" xr:uid="{A82504CE-BB25-4E19-A3B7-449A2069F992}"/>
    <cellStyle name="reviseExposure 2 4 6" xfId="29215" xr:uid="{799668C4-0415-4A6C-BB35-B5ECEBA9BB4F}"/>
    <cellStyle name="reviseExposure 2 4 7" xfId="29216" xr:uid="{37E811EF-A9BD-4737-A3AC-1CD10966BD0D}"/>
    <cellStyle name="reviseExposure 2 5" xfId="29217" xr:uid="{CC3F0C62-B5DE-4405-9B26-2A39D361FF7E}"/>
    <cellStyle name="reviseExposure 2 5 2" xfId="29218" xr:uid="{3AF107BC-55FB-4FC2-8A8E-02561297FA1E}"/>
    <cellStyle name="reviseExposure 2 6" xfId="29219" xr:uid="{B8D5F24E-BEEA-4360-889C-335B2385ED06}"/>
    <cellStyle name="reviseExposure 2 7" xfId="29220" xr:uid="{95BD3401-CBF4-4CBA-A132-465D2C7B8B0E}"/>
    <cellStyle name="reviseExposure 2 8" xfId="29221" xr:uid="{A355FF7B-7E8C-49E3-97D6-AC56FD40F451}"/>
    <cellStyle name="reviseExposure 3" xfId="29222" xr:uid="{178BEE59-AEE0-4D11-B26A-A646AC89B90C}"/>
    <cellStyle name="reviseExposure 3 10" xfId="29223" xr:uid="{DD2B262D-5E36-4C56-9A0E-C086EB680031}"/>
    <cellStyle name="reviseExposure 3 2" xfId="29224" xr:uid="{69945F11-8A44-4F74-896F-E3659A8972D8}"/>
    <cellStyle name="reviseExposure 3 2 2" xfId="29225" xr:uid="{A1A7DC79-DA18-4F2A-8E07-7233A56655FF}"/>
    <cellStyle name="reviseExposure 3 2 2 2" xfId="29226" xr:uid="{DDA95908-BE97-4526-B790-D5E5683878B7}"/>
    <cellStyle name="reviseExposure 3 2 2 2 2" xfId="29227" xr:uid="{7D274650-EAA6-4D67-AF21-996D9E13A6F6}"/>
    <cellStyle name="reviseExposure 3 2 2 2 2 2" xfId="29228" xr:uid="{83158C75-897D-4635-BC5A-A1D885EFAD93}"/>
    <cellStyle name="reviseExposure 3 2 2 2 2 2 2" xfId="29229" xr:uid="{601264F4-F17C-49EE-925D-45DF6C346A16}"/>
    <cellStyle name="reviseExposure 3 2 2 2 2 3" xfId="29230" xr:uid="{7B6DD660-A722-4E7A-8E25-92EF9F31ED6A}"/>
    <cellStyle name="reviseExposure 3 2 2 2 2 4" xfId="29231" xr:uid="{C2604167-8D33-4764-B70E-484620ACD803}"/>
    <cellStyle name="reviseExposure 3 2 2 2 2 5" xfId="29232" xr:uid="{5A30E175-7632-485F-BDDA-485E8E607788}"/>
    <cellStyle name="reviseExposure 3 2 2 2 3" xfId="29233" xr:uid="{E91A75A5-6BE8-4D1A-A513-0F58FC51C333}"/>
    <cellStyle name="reviseExposure 3 2 2 2 3 2" xfId="29234" xr:uid="{707ABE77-1E93-4136-BA42-30FD982372FB}"/>
    <cellStyle name="reviseExposure 3 2 2 2 4" xfId="29235" xr:uid="{A7671D45-9CAA-4B0E-B690-0B0314FDA259}"/>
    <cellStyle name="reviseExposure 3 2 2 2 5" xfId="29236" xr:uid="{A906C6EB-E069-4874-8F41-4617E996155C}"/>
    <cellStyle name="reviseExposure 3 2 2 2 6" xfId="29237" xr:uid="{EEEC2349-3112-4A2D-BB54-B74F754D7A24}"/>
    <cellStyle name="reviseExposure 3 2 2 3" xfId="29238" xr:uid="{D242B950-7C2F-4317-A542-4D048245B657}"/>
    <cellStyle name="reviseExposure 3 2 2 3 2" xfId="29239" xr:uid="{F1342091-DD85-4F65-8A23-8305F452E281}"/>
    <cellStyle name="reviseExposure 3 2 2 3 2 2" xfId="29240" xr:uid="{2D59F06B-4B2C-4CF7-8CCE-8C23896E8DB3}"/>
    <cellStyle name="reviseExposure 3 2 2 3 3" xfId="29241" xr:uid="{9D176DE9-CDEA-4413-84C0-87D54A2D1E60}"/>
    <cellStyle name="reviseExposure 3 2 2 3 4" xfId="29242" xr:uid="{B85CB042-E4ED-4CFF-8BED-BB8F6DFA1DB0}"/>
    <cellStyle name="reviseExposure 3 2 2 3 5" xfId="29243" xr:uid="{91A6EBF5-4489-402C-BBEF-A37CFC040085}"/>
    <cellStyle name="reviseExposure 3 2 2 4" xfId="29244" xr:uid="{E077B81E-7C63-4887-9615-9E955B42FF22}"/>
    <cellStyle name="reviseExposure 3 2 2 4 2" xfId="29245" xr:uid="{B64E0CDD-845E-423B-B79E-AEDA8A86DDD8}"/>
    <cellStyle name="reviseExposure 3 2 2 5" xfId="29246" xr:uid="{3D478CA1-0BF0-4234-8F99-32D24453F59B}"/>
    <cellStyle name="reviseExposure 3 2 2 6" xfId="29247" xr:uid="{79CE7795-00B5-4D11-AA42-F42559C4A43E}"/>
    <cellStyle name="reviseExposure 3 2 2 7" xfId="29248" xr:uid="{2BEC96D1-E064-481F-AE67-76BD0FFB51CE}"/>
    <cellStyle name="reviseExposure 3 2 3" xfId="29249" xr:uid="{0907F160-B4E2-4598-9054-AB1B77D56FA7}"/>
    <cellStyle name="reviseExposure 3 2 3 2" xfId="29250" xr:uid="{6211EA76-FEAD-43AA-98A6-8A095E54F5D5}"/>
    <cellStyle name="reviseExposure 3 2 3 2 2" xfId="29251" xr:uid="{2711430F-44D7-4C3D-B4AE-61FD152DE94E}"/>
    <cellStyle name="reviseExposure 3 2 3 2 2 2" xfId="29252" xr:uid="{E4A68975-8F26-4D11-AB0F-B50E4D9A6F42}"/>
    <cellStyle name="reviseExposure 3 2 3 2 3" xfId="29253" xr:uid="{EF6D7BA2-69B5-4C36-A8F0-1938C2559E9C}"/>
    <cellStyle name="reviseExposure 3 2 3 2 4" xfId="29254" xr:uid="{AB06659E-AF14-4150-AC39-80258BC3E9D1}"/>
    <cellStyle name="reviseExposure 3 2 3 2 5" xfId="29255" xr:uid="{E19124DB-E1CA-48B3-A0B9-8094AFC812E7}"/>
    <cellStyle name="reviseExposure 3 2 3 3" xfId="29256" xr:uid="{DEE6F6E5-E715-4540-9FB9-CFA7DFD20449}"/>
    <cellStyle name="reviseExposure 3 2 3 3 2" xfId="29257" xr:uid="{163A5093-CE69-4CFC-A5D1-9F60E5DC2345}"/>
    <cellStyle name="reviseExposure 3 2 3 4" xfId="29258" xr:uid="{7BA07DE5-967F-444B-9C92-C704D61AE073}"/>
    <cellStyle name="reviseExposure 3 2 3 5" xfId="29259" xr:uid="{436EBEDF-CDD5-4F3E-A038-3D9AB651F173}"/>
    <cellStyle name="reviseExposure 3 2 3 6" xfId="29260" xr:uid="{8E69F0B0-9B31-47FE-BF23-FAA2DCB64EE2}"/>
    <cellStyle name="reviseExposure 3 2 4" xfId="29261" xr:uid="{A495FC98-A908-43A4-894F-95E28B7F4AED}"/>
    <cellStyle name="reviseExposure 3 2 4 2" xfId="29262" xr:uid="{3231FDCD-F547-4556-906E-F94AFB1FE62C}"/>
    <cellStyle name="reviseExposure 3 2 4 2 2" xfId="29263" xr:uid="{B0769191-2F3E-4C5B-9A78-DF306957255B}"/>
    <cellStyle name="reviseExposure 3 2 4 3" xfId="29264" xr:uid="{B48AA1CC-83E7-4CF7-8ACC-986BF0A9F5D2}"/>
    <cellStyle name="reviseExposure 3 2 4 4" xfId="29265" xr:uid="{471B89CD-DC49-4EA1-92A5-F221CACAA073}"/>
    <cellStyle name="reviseExposure 3 2 4 5" xfId="29266" xr:uid="{ACE467DB-C857-44D7-A774-FEA9D120533F}"/>
    <cellStyle name="reviseExposure 3 2 5" xfId="29267" xr:uid="{AA65118E-8ED9-4491-AE49-493308F166D9}"/>
    <cellStyle name="reviseExposure 3 2 5 2" xfId="29268" xr:uid="{45951126-1012-48F2-9A3A-362D23F3F6E4}"/>
    <cellStyle name="reviseExposure 3 2 6" xfId="29269" xr:uid="{05F8F339-BD0C-4CA9-A21A-F56CB4BBE392}"/>
    <cellStyle name="reviseExposure 3 2 7" xfId="29270" xr:uid="{3F1A2471-4D10-4E7A-B366-570DFD8C7DA1}"/>
    <cellStyle name="reviseExposure 3 2 8" xfId="29271" xr:uid="{BA9D9DC7-20A1-464A-9141-8EDF988CEDB9}"/>
    <cellStyle name="reviseExposure 3 3" xfId="29272" xr:uid="{9C49CECE-5F41-46EB-88EC-68B6D2176477}"/>
    <cellStyle name="reviseExposure 3 3 2" xfId="29273" xr:uid="{4335C5A7-48C4-4EAB-ACFF-7D1EC1A984C1}"/>
    <cellStyle name="reviseExposure 3 3 2 2" xfId="29274" xr:uid="{763C25EB-92DA-4CA4-9298-0D3353176678}"/>
    <cellStyle name="reviseExposure 3 3 2 2 2" xfId="29275" xr:uid="{8B850144-1308-4EB7-B6DD-84CBECD1347D}"/>
    <cellStyle name="reviseExposure 3 3 2 2 2 2" xfId="29276" xr:uid="{B977F6E8-A8C2-441E-9AF2-737A8C87E8C1}"/>
    <cellStyle name="reviseExposure 3 3 2 2 3" xfId="29277" xr:uid="{0D17832D-12D7-4B07-83AB-F9AA29A4A216}"/>
    <cellStyle name="reviseExposure 3 3 2 2 4" xfId="29278" xr:uid="{C09FE4EF-B7C5-450A-9E49-B51BB6F85072}"/>
    <cellStyle name="reviseExposure 3 3 2 2 5" xfId="29279" xr:uid="{9BF59CDB-9C4C-40DE-B7B6-3B6F96F0C1FA}"/>
    <cellStyle name="reviseExposure 3 3 2 3" xfId="29280" xr:uid="{DDF7FBE5-D4BA-465E-ADC2-03B4C8400B41}"/>
    <cellStyle name="reviseExposure 3 3 2 3 2" xfId="29281" xr:uid="{C674A3BB-C7CB-482A-A975-8D1A65180F37}"/>
    <cellStyle name="reviseExposure 3 3 2 4" xfId="29282" xr:uid="{50BDA79A-822E-4BB0-9304-84A99CE3FFF6}"/>
    <cellStyle name="reviseExposure 3 3 2 5" xfId="29283" xr:uid="{0A28B57C-A25C-4A43-8D79-41506722E21D}"/>
    <cellStyle name="reviseExposure 3 3 2 6" xfId="29284" xr:uid="{7A13228C-7DF6-4150-8EF6-DAF78CEA271D}"/>
    <cellStyle name="reviseExposure 3 3 3" xfId="29285" xr:uid="{9F652C82-204B-4B5D-BF01-B92A82D09BF7}"/>
    <cellStyle name="reviseExposure 3 3 3 2" xfId="29286" xr:uid="{47AB5CCD-89E4-4008-A1D3-3B4F4AD22641}"/>
    <cellStyle name="reviseExposure 3 3 3 2 2" xfId="29287" xr:uid="{2D636E9A-F2A2-4D1E-8E15-39CA7249D37E}"/>
    <cellStyle name="reviseExposure 3 3 3 3" xfId="29288" xr:uid="{7465C00F-8D27-4231-A16B-1B3456DBB1E8}"/>
    <cellStyle name="reviseExposure 3 3 3 4" xfId="29289" xr:uid="{898DA626-1158-44BE-867B-BED0351083D7}"/>
    <cellStyle name="reviseExposure 3 3 3 5" xfId="29290" xr:uid="{12964824-260E-48C5-9058-717E3747F230}"/>
    <cellStyle name="reviseExposure 3 3 4" xfId="29291" xr:uid="{24167549-0C9E-4B48-995B-EF7548968D2D}"/>
    <cellStyle name="reviseExposure 3 3 4 2" xfId="29292" xr:uid="{B97DD8EA-C079-423D-A40D-DA9EE3F16DAB}"/>
    <cellStyle name="reviseExposure 3 3 5" xfId="29293" xr:uid="{3AD16692-8289-4E8A-BD41-68DBC7904C13}"/>
    <cellStyle name="reviseExposure 3 3 6" xfId="29294" xr:uid="{8FBBD60B-C0F4-416B-8D16-0CA8BD3E6E4E}"/>
    <cellStyle name="reviseExposure 3 3 7" xfId="29295" xr:uid="{7C2F4D4B-CE23-44A9-B752-E99D1E5D65BE}"/>
    <cellStyle name="reviseExposure 3 4" xfId="29296" xr:uid="{CAD08E29-4AE2-44F7-BBC6-40DEA3719003}"/>
    <cellStyle name="reviseExposure 3 4 2" xfId="29297" xr:uid="{2EE5D09B-35BF-49D8-A589-AFB468E374AC}"/>
    <cellStyle name="reviseExposure 3 4 2 2" xfId="29298" xr:uid="{7FA30750-93B6-45C4-A7E4-A61C0ED6FE33}"/>
    <cellStyle name="reviseExposure 3 4 2 2 2" xfId="29299" xr:uid="{6EDBE7BE-CA36-4CA1-B1FE-0A7479472CA4}"/>
    <cellStyle name="reviseExposure 3 4 2 3" xfId="29300" xr:uid="{3F47F996-D1E9-406A-BF9C-6A6BD56B6BB9}"/>
    <cellStyle name="reviseExposure 3 4 2 4" xfId="29301" xr:uid="{BDB885B3-2052-4E05-A81E-813466E71173}"/>
    <cellStyle name="reviseExposure 3 4 2 5" xfId="29302" xr:uid="{37DEA592-105D-4683-BDD7-E0A090DC1156}"/>
    <cellStyle name="reviseExposure 3 4 3" xfId="29303" xr:uid="{130BE2D6-6894-4FA7-9BE9-14947B5A9CD3}"/>
    <cellStyle name="reviseExposure 3 4 3 2" xfId="29304" xr:uid="{27BBD48F-7634-4C32-9E69-7774C69C446F}"/>
    <cellStyle name="reviseExposure 3 4 4" xfId="29305" xr:uid="{C2501F04-452F-4CFD-9EFE-B00394F52DB1}"/>
    <cellStyle name="reviseExposure 3 4 5" xfId="29306" xr:uid="{F10EAAC2-1FED-40DF-BDD2-59301699B11C}"/>
    <cellStyle name="reviseExposure 3 4 6" xfId="29307" xr:uid="{70F1AAAA-30B9-41E2-B39A-82D76D47ACF6}"/>
    <cellStyle name="reviseExposure 3 5" xfId="29308" xr:uid="{88F66E66-546A-4B02-98F8-EE6C5ACDAA46}"/>
    <cellStyle name="reviseExposure 3 5 2" xfId="29309" xr:uid="{EA6D0004-E6CA-4DBB-B54C-E6BAC2B0CE36}"/>
    <cellStyle name="reviseExposure 3 5 2 2" xfId="29310" xr:uid="{ECFCDDF6-22BB-4C2E-B892-7218142AD749}"/>
    <cellStyle name="reviseExposure 3 5 2 2 2" xfId="29311" xr:uid="{8CD1849F-BFD2-42F8-9BF3-75D250C674BE}"/>
    <cellStyle name="reviseExposure 3 5 2 3" xfId="29312" xr:uid="{7834086F-B1F5-48EF-80BC-95EABEF8F199}"/>
    <cellStyle name="reviseExposure 3 5 2 4" xfId="29313" xr:uid="{2B98BD0C-FECC-43D7-A547-7F3428BC616D}"/>
    <cellStyle name="reviseExposure 3 5 2 5" xfId="29314" xr:uid="{91B695B6-87A1-4B9A-A680-A1347263D7E6}"/>
    <cellStyle name="reviseExposure 3 5 3" xfId="29315" xr:uid="{BC01AD7E-F8A9-4118-904C-568509542E9F}"/>
    <cellStyle name="reviseExposure 3 5 3 2" xfId="29316" xr:uid="{EE4A7153-3756-4113-8A5C-AB06177FBC56}"/>
    <cellStyle name="reviseExposure 3 5 4" xfId="29317" xr:uid="{67D32E07-0354-4B0C-B875-3A8526FCFF24}"/>
    <cellStyle name="reviseExposure 3 5 5" xfId="29318" xr:uid="{3328FA40-DCF7-4D47-A2A7-D56DB8381C10}"/>
    <cellStyle name="reviseExposure 3 5 6" xfId="29319" xr:uid="{BB0DC690-0D25-4D7A-8C66-884FC3358AC6}"/>
    <cellStyle name="reviseExposure 3 6" xfId="29320" xr:uid="{FE68E66C-7AC1-4989-940F-F2E24B338938}"/>
    <cellStyle name="reviseExposure 3 6 2" xfId="29321" xr:uid="{6003FAE1-F669-44F7-9151-E9F0DCA4079E}"/>
    <cellStyle name="reviseExposure 3 6 2 2" xfId="29322" xr:uid="{2E467720-1B8D-4352-BEFD-BAA2AE611B68}"/>
    <cellStyle name="reviseExposure 3 6 3" xfId="29323" xr:uid="{A1230098-6930-4F6D-9E78-30F228A2ED0B}"/>
    <cellStyle name="reviseExposure 3 6 4" xfId="29324" xr:uid="{427E8C22-B696-4ACE-8FC6-D9AAC6521753}"/>
    <cellStyle name="reviseExposure 3 6 5" xfId="29325" xr:uid="{0C6B005E-EA98-4022-8589-0EFB461123D9}"/>
    <cellStyle name="reviseExposure 3 7" xfId="29326" xr:uid="{E1E53F3A-9597-458C-ADF5-580B217E4078}"/>
    <cellStyle name="reviseExposure 3 7 2" xfId="29327" xr:uid="{9153C1CB-F412-499A-8944-26B5610F0050}"/>
    <cellStyle name="reviseExposure 3 8" xfId="29328" xr:uid="{FA24C1CB-DF03-4229-A94A-D75BA2EA34B1}"/>
    <cellStyle name="reviseExposure 3 9" xfId="29329" xr:uid="{2B9BAD41-2CAD-4D3B-A23E-EEE741583112}"/>
    <cellStyle name="reviseExposure 4" xfId="29330" xr:uid="{517C5CBB-F3B5-4879-B71D-E2E0AB06DFD8}"/>
    <cellStyle name="reviseExposure 4 2" xfId="29331" xr:uid="{5B09529A-5D38-477D-8D3A-433A5E51CAA5}"/>
    <cellStyle name="reviseExposure 4 2 2" xfId="29332" xr:uid="{AF69D185-109F-4F3B-A191-1A5845ECE48A}"/>
    <cellStyle name="reviseExposure 4 2 2 2" xfId="29333" xr:uid="{48DF865A-CA0A-4299-B3DB-E18683CA3426}"/>
    <cellStyle name="reviseExposure 4 2 2 2 2" xfId="29334" xr:uid="{6FB408E9-39ED-4E1A-A855-F90F9D4AB4CC}"/>
    <cellStyle name="reviseExposure 4 2 2 3" xfId="29335" xr:uid="{1695AD96-75F0-4B06-A62F-609C883940F2}"/>
    <cellStyle name="reviseExposure 4 2 2 4" xfId="29336" xr:uid="{F53157A0-AF9A-44EE-8106-2C4BC6629972}"/>
    <cellStyle name="reviseExposure 4 2 2 5" xfId="29337" xr:uid="{1B4B15D5-90EF-4CF8-B986-1D86125F68D8}"/>
    <cellStyle name="reviseExposure 4 2 3" xfId="29338" xr:uid="{B33BEA48-F1A4-42C1-913A-24330947725F}"/>
    <cellStyle name="reviseExposure 4 2 3 2" xfId="29339" xr:uid="{24DFAF63-04C4-4C10-A1F7-91CE1C94FC42}"/>
    <cellStyle name="reviseExposure 4 2 4" xfId="29340" xr:uid="{FCDC2E61-3E4A-493B-97CB-5B42B8CBB6B0}"/>
    <cellStyle name="reviseExposure 4 2 5" xfId="29341" xr:uid="{A805936F-F69C-410A-9B2F-DCCF8CFC0678}"/>
    <cellStyle name="reviseExposure 4 2 6" xfId="29342" xr:uid="{5A293756-B22D-41A6-9712-577E0EE74504}"/>
    <cellStyle name="reviseExposure 4 3" xfId="29343" xr:uid="{19A2F4E6-A561-4A9E-9B25-8A86582F5D9C}"/>
    <cellStyle name="reviseExposure 4 3 2" xfId="29344" xr:uid="{86C59DE3-3A14-4A9B-A316-DF9AD9926812}"/>
    <cellStyle name="reviseExposure 4 3 2 2" xfId="29345" xr:uid="{5A3B6906-006F-44C0-A71C-FF3B8464D228}"/>
    <cellStyle name="reviseExposure 4 3 3" xfId="29346" xr:uid="{6419D232-983C-40B0-931D-DD1B2048F60D}"/>
    <cellStyle name="reviseExposure 4 3 4" xfId="29347" xr:uid="{53706C74-938B-4D04-9B50-B15887BEC828}"/>
    <cellStyle name="reviseExposure 4 3 5" xfId="29348" xr:uid="{6B832862-F20C-471A-9A3B-CF799DE4D7E0}"/>
    <cellStyle name="reviseExposure 4 4" xfId="29349" xr:uid="{84D4707A-F533-4FC5-9C1D-64AA9D3DA320}"/>
    <cellStyle name="reviseExposure 4 4 2" xfId="29350" xr:uid="{ABE5E334-E83E-45EA-BFEF-D9DA4D2E528C}"/>
    <cellStyle name="reviseExposure 4 5" xfId="29351" xr:uid="{D57B95F1-0278-43AA-A914-EBC299CB5DA0}"/>
    <cellStyle name="reviseExposure 4 6" xfId="29352" xr:uid="{AC45A7E1-A5A1-469A-83D8-B8D2BA312538}"/>
    <cellStyle name="reviseExposure 4 7" xfId="29353" xr:uid="{353A193D-B4DC-4EE6-8441-390C465BAFF7}"/>
    <cellStyle name="reviseExposure 5" xfId="29354" xr:uid="{D9E81DDD-294D-4017-A03C-4D3EE90FCFA7}"/>
    <cellStyle name="reviseExposure 5 2" xfId="29355" xr:uid="{3AD41701-FDBA-45BF-A3EC-423BB5E74CA8}"/>
    <cellStyle name="reviseExposure 5 2 2" xfId="29356" xr:uid="{8D279927-B7A9-4A42-8B31-0A4FBCF82082}"/>
    <cellStyle name="reviseExposure 5 2 2 2" xfId="29357" xr:uid="{E42168A7-D498-4240-A09E-0A7D3E6392E9}"/>
    <cellStyle name="reviseExposure 5 2 2 2 2" xfId="29358" xr:uid="{060ABFCA-D7BC-433F-91E0-57CBF755A8A3}"/>
    <cellStyle name="reviseExposure 5 2 2 3" xfId="29359" xr:uid="{864D62E3-EDC4-4992-9EAB-036B942650AF}"/>
    <cellStyle name="reviseExposure 5 2 2 4" xfId="29360" xr:uid="{5D4973F6-06F2-4E49-A972-4BB6F7638BD6}"/>
    <cellStyle name="reviseExposure 5 2 2 5" xfId="29361" xr:uid="{AE2906A5-1783-4834-BE6B-E7BA1095D82A}"/>
    <cellStyle name="reviseExposure 5 2 3" xfId="29362" xr:uid="{2A8F78AC-E351-42C5-B2DB-AF69F11EF00C}"/>
    <cellStyle name="reviseExposure 5 2 3 2" xfId="29363" xr:uid="{A1BBFF56-423B-49F1-9EB1-0FCFFD9C2ED2}"/>
    <cellStyle name="reviseExposure 5 2 4" xfId="29364" xr:uid="{5B26AB2F-9F5A-45D6-AE5B-7E1E192F7FE1}"/>
    <cellStyle name="reviseExposure 5 2 5" xfId="29365" xr:uid="{4F62E514-3053-4C3D-AA05-715769A2EB9D}"/>
    <cellStyle name="reviseExposure 5 2 6" xfId="29366" xr:uid="{01961BD6-4851-469F-AFE2-8017E2F2BF7C}"/>
    <cellStyle name="reviseExposure 5 3" xfId="29367" xr:uid="{DD0983DE-E935-4FE0-83A0-1177248D9CAA}"/>
    <cellStyle name="reviseExposure 5 3 2" xfId="29368" xr:uid="{20848B0F-D75A-4D16-83AD-1E2312AFB338}"/>
    <cellStyle name="reviseExposure 5 3 2 2" xfId="29369" xr:uid="{6707E9BA-82CD-4273-BBCF-A9E5B8AD3A6E}"/>
    <cellStyle name="reviseExposure 5 3 3" xfId="29370" xr:uid="{F1F08F16-85E8-494D-981E-2114E546EDF8}"/>
    <cellStyle name="reviseExposure 5 3 4" xfId="29371" xr:uid="{0F1E8970-3B04-4669-99E2-F9EA2EFB7C7A}"/>
    <cellStyle name="reviseExposure 5 3 5" xfId="29372" xr:uid="{D06F38E8-3AF6-4A88-9FB2-CAB396168A56}"/>
    <cellStyle name="reviseExposure 5 4" xfId="29373" xr:uid="{AF955554-6DCD-4C68-A901-65406BECACF5}"/>
    <cellStyle name="reviseExposure 5 4 2" xfId="29374" xr:uid="{B3D25ABF-0883-40FB-9262-25C4D58F0A34}"/>
    <cellStyle name="reviseExposure 5 5" xfId="29375" xr:uid="{D19EEC11-6E5B-43E1-9606-DF8694735605}"/>
    <cellStyle name="reviseExposure 5 6" xfId="29376" xr:uid="{814D74F9-7CCB-4CD9-8692-47A64E42B7B4}"/>
    <cellStyle name="reviseExposure 5 7" xfId="29377" xr:uid="{4EE7790E-EABC-4226-9312-172138CFE4AC}"/>
    <cellStyle name="reviseExposure 6" xfId="29378" xr:uid="{70B6A48E-9531-424F-85D0-0D2E00307D69}"/>
    <cellStyle name="reviseExposure 6 2" xfId="29379" xr:uid="{7390683A-606B-46AF-BE9E-E3758284E129}"/>
    <cellStyle name="reviseExposure 7" xfId="29380" xr:uid="{A8A129D9-8CCF-4A12-BDD0-A4BBC8E8A663}"/>
    <cellStyle name="reviseExposure 8" xfId="29381" xr:uid="{ED5E27EE-6181-43E4-91C2-90BACF692E53}"/>
    <cellStyle name="reviseExposure 9" xfId="29382" xr:uid="{6C49C0A0-FC4B-41FA-A0DF-2062BF7D0C58}"/>
    <cellStyle name="Rossz" xfId="29383" xr:uid="{8C7E62CA-E87A-4CD4-8B52-DC805AEC656B}"/>
    <cellStyle name="Rubrique" xfId="29384" xr:uid="{245DBE9F-4070-49F4-B507-0D9DD654AAA1}"/>
    <cellStyle name="Salida" xfId="29385" xr:uid="{A5FD2B65-B836-4168-832B-61E46CFECF25}"/>
    <cellStyle name="Salida 10" xfId="29386" xr:uid="{75AAAD99-762A-46BE-9DC2-FC8E768581F6}"/>
    <cellStyle name="Salida 11" xfId="29387" xr:uid="{7399B107-84A3-45A7-A674-25B5397BA5F0}"/>
    <cellStyle name="Salida 2" xfId="29388" xr:uid="{A7472CCF-D002-4CDE-AACB-603BAE23A9D5}"/>
    <cellStyle name="Salida 2 10" xfId="29389" xr:uid="{5F075C9C-5DD9-447D-890C-522D662F5F2E}"/>
    <cellStyle name="Salida 2 2" xfId="29390" xr:uid="{2BB93689-41AB-470A-8D5C-50D28A457A29}"/>
    <cellStyle name="Salida 2 2 2" xfId="29391" xr:uid="{10C9CDE8-60C3-4DD0-91A0-12187136301F}"/>
    <cellStyle name="Salida 2 2 2 2" xfId="29392" xr:uid="{8C37978E-D71B-430D-83DB-B7821C262098}"/>
    <cellStyle name="Salida 2 2 2 2 2" xfId="29393" xr:uid="{C2AE6C3B-CF33-496B-A47C-9B3DCA470F3E}"/>
    <cellStyle name="Salida 2 2 2 2 2 2" xfId="29394" xr:uid="{79388A11-4FB0-4576-8894-E2EFA33F8F61}"/>
    <cellStyle name="Salida 2 2 2 2 2 2 2" xfId="29395" xr:uid="{8DED17D5-33CF-40C6-927E-0A50BA04816A}"/>
    <cellStyle name="Salida 2 2 2 2 2 2 2 2" xfId="29396" xr:uid="{7721958F-CC3F-47A2-8A65-AD89DC38E904}"/>
    <cellStyle name="Salida 2 2 2 2 2 2 2 3" xfId="29397" xr:uid="{7C617F48-7197-43F5-AB6C-960C5B51AF38}"/>
    <cellStyle name="Salida 2 2 2 2 2 2 3" xfId="29398" xr:uid="{6F06A3F3-ED8F-4C2A-A37C-82F700BF1508}"/>
    <cellStyle name="Salida 2 2 2 2 2 2 3 2" xfId="29399" xr:uid="{D7DD8BEE-B020-4E85-9255-8F0449DAA164}"/>
    <cellStyle name="Salida 2 2 2 2 2 2 4" xfId="29400" xr:uid="{DF9FED4B-2972-403B-869F-5C22317C4EB0}"/>
    <cellStyle name="Salida 2 2 2 2 2 2 5" xfId="29401" xr:uid="{33D48D08-E375-4189-9A6B-16A5F82265C8}"/>
    <cellStyle name="Salida 2 2 2 2 2 3" xfId="29402" xr:uid="{9B170840-9911-4422-A525-03AAF765D9CB}"/>
    <cellStyle name="Salida 2 2 2 2 2 3 2" xfId="29403" xr:uid="{0767121D-285F-41B0-8AC6-F4EF1BD332EA}"/>
    <cellStyle name="Salida 2 2 2 2 2 3 3" xfId="29404" xr:uid="{B06E64C2-6E22-43D4-B6CF-2F1EB04E6E9E}"/>
    <cellStyle name="Salida 2 2 2 2 2 4" xfId="29405" xr:uid="{72BFA79F-CA3C-42DA-AFA2-9281B1DB64FB}"/>
    <cellStyle name="Salida 2 2 2 2 2 4 2" xfId="29406" xr:uid="{C2B62963-063B-469D-B810-1E4F84EBF94A}"/>
    <cellStyle name="Salida 2 2 2 2 2 5" xfId="29407" xr:uid="{75602998-6D5B-4328-B580-1F1C0A13EFD0}"/>
    <cellStyle name="Salida 2 2 2 2 2 6" xfId="29408" xr:uid="{71287123-BDF7-466E-B8F1-56E928FEE325}"/>
    <cellStyle name="Salida 2 2 2 2 3" xfId="29409" xr:uid="{3447C687-014C-43E6-B6CB-DB8A33085DB5}"/>
    <cellStyle name="Salida 2 2 2 2 3 2" xfId="29410" xr:uid="{09BC662C-604E-44FF-9EE5-7519643B253C}"/>
    <cellStyle name="Salida 2 2 2 2 3 2 2" xfId="29411" xr:uid="{B2A58F28-31CC-44C9-B813-1D51C8352A05}"/>
    <cellStyle name="Salida 2 2 2 2 3 2 3" xfId="29412" xr:uid="{79E14E9A-87A4-48BD-9B90-9666E74E316E}"/>
    <cellStyle name="Salida 2 2 2 2 3 3" xfId="29413" xr:uid="{ABB459B0-22A0-4689-8D02-6A9F93DFBA33}"/>
    <cellStyle name="Salida 2 2 2 2 3 3 2" xfId="29414" xr:uid="{35E9232D-595A-4063-B4AE-418B4B18EE7E}"/>
    <cellStyle name="Salida 2 2 2 2 3 4" xfId="29415" xr:uid="{B1B48E9A-71F0-483B-AEC5-212BE438BC42}"/>
    <cellStyle name="Salida 2 2 2 2 3 5" xfId="29416" xr:uid="{B67C96B8-C5B6-47B9-B515-9215297DF7C0}"/>
    <cellStyle name="Salida 2 2 2 2 4" xfId="29417" xr:uid="{9B1B43A6-3335-4D77-9ABB-D540A62025F2}"/>
    <cellStyle name="Salida 2 2 2 2 4 2" xfId="29418" xr:uid="{B8C0A40A-C87C-408F-AC90-A0FB746119FB}"/>
    <cellStyle name="Salida 2 2 2 2 4 3" xfId="29419" xr:uid="{1C58C45C-39A4-44D8-9C0E-121AB1A34A24}"/>
    <cellStyle name="Salida 2 2 2 2 5" xfId="29420" xr:uid="{5C2CA5D5-CAF7-495A-BC63-E9B5544AF4B1}"/>
    <cellStyle name="Salida 2 2 2 2 5 2" xfId="29421" xr:uid="{80362726-DF3F-4FF1-A7B7-6677F3FCF369}"/>
    <cellStyle name="Salida 2 2 2 2 6" xfId="29422" xr:uid="{B8958DA4-4FBD-4D27-B36C-09C303CF3DE8}"/>
    <cellStyle name="Salida 2 2 2 2 7" xfId="29423" xr:uid="{952A6E69-2882-4F0B-92E3-17EDCFE5A4B6}"/>
    <cellStyle name="Salida 2 2 2 3" xfId="29424" xr:uid="{9526889A-CB62-4990-9DE4-EBF62A41882B}"/>
    <cellStyle name="Salida 2 2 2 3 2" xfId="29425" xr:uid="{0AE6AA70-06F2-4C52-BFE8-D6FB17EDDEEC}"/>
    <cellStyle name="Salida 2 2 2 3 2 2" xfId="29426" xr:uid="{4C2CA3C3-3B52-4866-A569-632A00E36CE5}"/>
    <cellStyle name="Salida 2 2 2 3 2 2 2" xfId="29427" xr:uid="{4E60F5D9-186C-46CA-B700-90805B2C9858}"/>
    <cellStyle name="Salida 2 2 2 3 2 2 3" xfId="29428" xr:uid="{C419B290-8EC4-4C90-AE16-C9B1AF946471}"/>
    <cellStyle name="Salida 2 2 2 3 2 3" xfId="29429" xr:uid="{AF3439EE-8C85-46D5-A956-1F44AADC88E8}"/>
    <cellStyle name="Salida 2 2 2 3 2 3 2" xfId="29430" xr:uid="{60B79A5C-018B-48F8-B4C1-AC93480090D0}"/>
    <cellStyle name="Salida 2 2 2 3 2 4" xfId="29431" xr:uid="{02646546-0336-46DB-98B3-0472558620B6}"/>
    <cellStyle name="Salida 2 2 2 3 2 5" xfId="29432" xr:uid="{CB2AADE1-01C8-4BE1-9A7E-19217901DB7E}"/>
    <cellStyle name="Salida 2 2 2 3 3" xfId="29433" xr:uid="{4F930715-6C93-41F3-B1B2-44B03B934CEB}"/>
    <cellStyle name="Salida 2 2 2 3 3 2" xfId="29434" xr:uid="{CE6F909D-A329-4749-A00E-0FF512F8FE42}"/>
    <cellStyle name="Salida 2 2 2 3 3 3" xfId="29435" xr:uid="{1413D577-7224-4F85-A03A-D0402DE4F26C}"/>
    <cellStyle name="Salida 2 2 2 3 4" xfId="29436" xr:uid="{4FCB23E5-3DE8-405E-9BBE-7B860F18A7C0}"/>
    <cellStyle name="Salida 2 2 2 3 4 2" xfId="29437" xr:uid="{1A06F4DF-DD6A-48FF-A28E-D579AA12D27B}"/>
    <cellStyle name="Salida 2 2 2 3 5" xfId="29438" xr:uid="{32519AF9-85F9-42E1-BB33-88FFF8E156F9}"/>
    <cellStyle name="Salida 2 2 2 3 6" xfId="29439" xr:uid="{BE2567F9-95E2-4CE6-867F-59377CEB76BE}"/>
    <cellStyle name="Salida 2 2 2 4" xfId="29440" xr:uid="{FE0DB737-C31D-4CD0-AD5B-32998459577D}"/>
    <cellStyle name="Salida 2 2 2 4 2" xfId="29441" xr:uid="{A20DCBCD-D03D-46DC-AD3D-79307BB7CCE1}"/>
    <cellStyle name="Salida 2 2 2 4 2 2" xfId="29442" xr:uid="{76B2E823-F481-4238-A254-D7619C88BE92}"/>
    <cellStyle name="Salida 2 2 2 4 2 3" xfId="29443" xr:uid="{E62A778D-28AB-4767-9F5C-0453CF16DE5B}"/>
    <cellStyle name="Salida 2 2 2 4 3" xfId="29444" xr:uid="{31D1D6E9-E8B5-4529-897C-482D7913D69A}"/>
    <cellStyle name="Salida 2 2 2 4 3 2" xfId="29445" xr:uid="{696DF7B2-89A3-488A-A680-DDE2BF085E69}"/>
    <cellStyle name="Salida 2 2 2 4 4" xfId="29446" xr:uid="{42AB5862-D9C2-4E0D-97F6-F55E85172C9A}"/>
    <cellStyle name="Salida 2 2 2 4 5" xfId="29447" xr:uid="{39B39B66-6D8B-4C8A-8D0D-7488FF1229C4}"/>
    <cellStyle name="Salida 2 2 2 5" xfId="29448" xr:uid="{3B678564-6180-4057-BAED-C51E89A963F7}"/>
    <cellStyle name="Salida 2 2 2 5 2" xfId="29449" xr:uid="{88A27442-0081-4871-9AB7-63A9AC4AF2E9}"/>
    <cellStyle name="Salida 2 2 2 5 3" xfId="29450" xr:uid="{CF864D37-B1C5-47DC-AF2A-5CEDCE40CB3A}"/>
    <cellStyle name="Salida 2 2 2 6" xfId="29451" xr:uid="{4E01E52F-F5DB-44DA-9738-0FA993184574}"/>
    <cellStyle name="Salida 2 2 2 6 2" xfId="29452" xr:uid="{F28DA455-1DB9-4845-9655-8EF793B2F1BA}"/>
    <cellStyle name="Salida 2 2 2 7" xfId="29453" xr:uid="{9D4D1606-4CC2-4C7A-9A80-3FBFAD3A7584}"/>
    <cellStyle name="Salida 2 2 2 8" xfId="29454" xr:uid="{FD7C827A-87BE-4974-BE4F-B58A74B4CC4F}"/>
    <cellStyle name="Salida 2 2 3" xfId="29455" xr:uid="{64E3947F-8110-4430-9FD0-DCD1EE031EDD}"/>
    <cellStyle name="Salida 2 2 3 2" xfId="29456" xr:uid="{E880983F-1B37-4CF7-A948-9E1A7500F6E7}"/>
    <cellStyle name="Salida 2 2 3 2 2" xfId="29457" xr:uid="{B5AB89F0-D8C9-4E30-A005-132A4257DA7E}"/>
    <cellStyle name="Salida 2 2 3 2 2 2" xfId="29458" xr:uid="{1AF08E29-1041-4E55-977C-47C85202B6B2}"/>
    <cellStyle name="Salida 2 2 3 2 2 2 2" xfId="29459" xr:uid="{F5498F1A-4EF9-4865-A3C7-F1320F908463}"/>
    <cellStyle name="Salida 2 2 3 2 2 2 3" xfId="29460" xr:uid="{A70AF3B0-60B8-4467-9554-A4DA1080FCEC}"/>
    <cellStyle name="Salida 2 2 3 2 2 3" xfId="29461" xr:uid="{7D27D3EE-2B09-4BCB-A089-AC15EF7DD309}"/>
    <cellStyle name="Salida 2 2 3 2 2 3 2" xfId="29462" xr:uid="{B04A3406-4BAA-4AE6-974E-0C1C1C309665}"/>
    <cellStyle name="Salida 2 2 3 2 2 4" xfId="29463" xr:uid="{DFF15DC7-9C32-4FD7-B126-838784E1B59A}"/>
    <cellStyle name="Salida 2 2 3 2 2 5" xfId="29464" xr:uid="{F5E6FE5D-6008-43B0-AD7C-A8ED8A257D13}"/>
    <cellStyle name="Salida 2 2 3 2 3" xfId="29465" xr:uid="{D26B3794-EFF4-4978-BAB5-7E7F78AA6845}"/>
    <cellStyle name="Salida 2 2 3 2 3 2" xfId="29466" xr:uid="{EFD00F0A-8305-4EFA-A09B-BA2C23E4B240}"/>
    <cellStyle name="Salida 2 2 3 2 3 3" xfId="29467" xr:uid="{8B9EF53A-491C-4211-80D9-7E28BF3F8148}"/>
    <cellStyle name="Salida 2 2 3 2 4" xfId="29468" xr:uid="{B248C620-B5C0-49D5-9EF5-2114C67C872D}"/>
    <cellStyle name="Salida 2 2 3 2 4 2" xfId="29469" xr:uid="{00219806-5B7F-4755-B716-557F88AAD7A5}"/>
    <cellStyle name="Salida 2 2 3 2 5" xfId="29470" xr:uid="{499558B9-879E-4444-A39B-8FCA473C861A}"/>
    <cellStyle name="Salida 2 2 3 2 6" xfId="29471" xr:uid="{40F3BD9B-8BFF-4C2F-860D-2600FB4626EB}"/>
    <cellStyle name="Salida 2 2 3 3" xfId="29472" xr:uid="{3A0DAD0E-0BA7-4F56-868A-42151D8F6EE5}"/>
    <cellStyle name="Salida 2 2 3 3 2" xfId="29473" xr:uid="{D5CD3924-9C5B-4790-966E-8AE2B0E342C5}"/>
    <cellStyle name="Salida 2 2 3 3 2 2" xfId="29474" xr:uid="{0FC0A21C-1060-4CAA-91D5-00AFE902DBC2}"/>
    <cellStyle name="Salida 2 2 3 3 2 3" xfId="29475" xr:uid="{A717BB36-5035-4938-BE1A-B811E982AE4A}"/>
    <cellStyle name="Salida 2 2 3 3 3" xfId="29476" xr:uid="{D7BC9C93-EAC3-4FC1-ABE8-9A685C1FE7D1}"/>
    <cellStyle name="Salida 2 2 3 3 3 2" xfId="29477" xr:uid="{7368CCEB-11A3-43D4-8042-498B872E6827}"/>
    <cellStyle name="Salida 2 2 3 3 4" xfId="29478" xr:uid="{E5BF1873-0DD5-4366-8AD5-F31B54AC7784}"/>
    <cellStyle name="Salida 2 2 3 3 5" xfId="29479" xr:uid="{A5E68B52-DCA4-4038-87B0-5D582519607A}"/>
    <cellStyle name="Salida 2 2 3 4" xfId="29480" xr:uid="{EA83E62D-3ECB-49A7-957F-558C782BD491}"/>
    <cellStyle name="Salida 2 2 3 4 2" xfId="29481" xr:uid="{F4003D65-9C51-4992-AC9A-E7950D3753C4}"/>
    <cellStyle name="Salida 2 2 3 4 3" xfId="29482" xr:uid="{A76F2465-5702-4312-B501-3719C279902E}"/>
    <cellStyle name="Salida 2 2 3 5" xfId="29483" xr:uid="{54FB7011-7711-4EB9-B2DD-A6C8BF3BEEB7}"/>
    <cellStyle name="Salida 2 2 3 5 2" xfId="29484" xr:uid="{3E7B2E90-AEF9-4820-B078-42D6C8C3C48B}"/>
    <cellStyle name="Salida 2 2 3 6" xfId="29485" xr:uid="{8FD05BB8-A6DB-4AA0-97B5-BC4F3699101C}"/>
    <cellStyle name="Salida 2 2 3 7" xfId="29486" xr:uid="{37B05053-4796-4DEF-9C6D-F0E7B07A2F93}"/>
    <cellStyle name="Salida 2 2 4" xfId="29487" xr:uid="{EEFFB440-17F1-416C-87EA-BF3724F28DA3}"/>
    <cellStyle name="Salida 2 2 4 2" xfId="29488" xr:uid="{FD3F6348-B5EE-4E4F-A1A1-6E158D88B137}"/>
    <cellStyle name="Salida 2 2 4 2 2" xfId="29489" xr:uid="{D1CCFE3F-AF54-491E-BF56-E3C14BB706A7}"/>
    <cellStyle name="Salida 2 2 4 2 2 2" xfId="29490" xr:uid="{D8F3FF98-FAFB-4B19-97C4-1DE65A367180}"/>
    <cellStyle name="Salida 2 2 4 2 2 3" xfId="29491" xr:uid="{8782F4B8-A2FE-460B-852D-8F9365566ACF}"/>
    <cellStyle name="Salida 2 2 4 2 3" xfId="29492" xr:uid="{A8E0CD8E-2968-4256-8F27-457264EA734E}"/>
    <cellStyle name="Salida 2 2 4 2 3 2" xfId="29493" xr:uid="{1FE00F57-95EA-4DA1-8F39-7B307B62FAB1}"/>
    <cellStyle name="Salida 2 2 4 2 4" xfId="29494" xr:uid="{BE5D037B-09D2-45BF-B577-27CE2188306C}"/>
    <cellStyle name="Salida 2 2 4 2 5" xfId="29495" xr:uid="{D478810D-9DDB-4DE3-934C-21D8F7816BB3}"/>
    <cellStyle name="Salida 2 2 4 3" xfId="29496" xr:uid="{3DC94896-2A34-44D1-8D2A-AC3BB037B58A}"/>
    <cellStyle name="Salida 2 2 4 3 2" xfId="29497" xr:uid="{DB7551C9-64C0-4F93-838F-B86041988373}"/>
    <cellStyle name="Salida 2 2 4 3 3" xfId="29498" xr:uid="{4ED1F258-31B4-43C6-A685-9A88AC56B9C5}"/>
    <cellStyle name="Salida 2 2 4 4" xfId="29499" xr:uid="{E5E0328E-E957-49AF-8D3E-B7B18C5B1AF5}"/>
    <cellStyle name="Salida 2 2 4 4 2" xfId="29500" xr:uid="{988BEDE2-74E2-42FA-8E4B-50DB0A9ABA05}"/>
    <cellStyle name="Salida 2 2 4 5" xfId="29501" xr:uid="{A77C0873-9462-4FCC-944E-95A793E52B9B}"/>
    <cellStyle name="Salida 2 2 4 6" xfId="29502" xr:uid="{A46B6B20-5A4D-4B29-822D-E54AA82AC4D2}"/>
    <cellStyle name="Salida 2 2 5" xfId="29503" xr:uid="{D38F75E2-E0BF-45FD-9AEF-7F8BE9DE64C5}"/>
    <cellStyle name="Salida 2 2 5 2" xfId="29504" xr:uid="{A1975B37-CE77-43AD-A603-B94AD2DDD054}"/>
    <cellStyle name="Salida 2 2 5 2 2" xfId="29505" xr:uid="{9440025B-0E9F-4958-8029-65D8CA85659C}"/>
    <cellStyle name="Salida 2 2 5 2 3" xfId="29506" xr:uid="{B587C360-EE4A-4FC1-A407-298C3F33B06A}"/>
    <cellStyle name="Salida 2 2 5 3" xfId="29507" xr:uid="{40CC26CC-3CC6-47E0-9DD7-1AF26DDDB1E1}"/>
    <cellStyle name="Salida 2 2 5 3 2" xfId="29508" xr:uid="{22A27FAF-057D-48E5-B142-C28565A05951}"/>
    <cellStyle name="Salida 2 2 5 4" xfId="29509" xr:uid="{B86F4954-397B-43FF-AFB6-61F4D5734850}"/>
    <cellStyle name="Salida 2 2 5 5" xfId="29510" xr:uid="{F5FA9E9D-898E-48BA-A69E-BDA44A3938F6}"/>
    <cellStyle name="Salida 2 2 6" xfId="29511" xr:uid="{BDF539FF-CDB6-4313-ADAB-63801C422ACD}"/>
    <cellStyle name="Salida 2 2 6 2" xfId="29512" xr:uid="{AB3BA92C-EE65-4A68-80C5-C125ABAA7F96}"/>
    <cellStyle name="Salida 2 2 6 3" xfId="29513" xr:uid="{53A5DAC1-D2F9-41CE-A3F1-53E6E2964AD9}"/>
    <cellStyle name="Salida 2 2 7" xfId="29514" xr:uid="{00828C4E-0C25-45D7-9C4C-175164C25FFA}"/>
    <cellStyle name="Salida 2 2 7 2" xfId="29515" xr:uid="{89BE7815-6D99-4805-8066-285F489B0E8D}"/>
    <cellStyle name="Salida 2 2 8" xfId="29516" xr:uid="{3D6C7798-A119-4CD4-B2D9-885CD1CB2016}"/>
    <cellStyle name="Salida 2 2 9" xfId="29517" xr:uid="{9C1826C7-8119-43B6-BA0A-5DF779DDF9BE}"/>
    <cellStyle name="Salida 2 3" xfId="29518" xr:uid="{3DC848E1-1184-429A-BBC3-07A18745480E}"/>
    <cellStyle name="Salida 2 3 2" xfId="29519" xr:uid="{EF91E44D-1610-438B-8655-0B4B097C15E0}"/>
    <cellStyle name="Salida 2 3 2 2" xfId="29520" xr:uid="{D4360E75-52FD-407E-82AA-90F349264C6F}"/>
    <cellStyle name="Salida 2 3 2 2 2" xfId="29521" xr:uid="{848C8FCD-F445-4C0B-8E96-E267AD770D43}"/>
    <cellStyle name="Salida 2 3 2 2 2 2" xfId="29522" xr:uid="{53BC1CB2-C85B-4F8C-B84A-1A8E7E7A0EF7}"/>
    <cellStyle name="Salida 2 3 2 2 2 2 2" xfId="29523" xr:uid="{8C713085-A4ED-467D-958C-4BE28E67B236}"/>
    <cellStyle name="Salida 2 3 2 2 2 2 3" xfId="29524" xr:uid="{14A03D4B-D909-48D7-B911-9EBB9E1B81F1}"/>
    <cellStyle name="Salida 2 3 2 2 2 3" xfId="29525" xr:uid="{17F65480-882D-4229-B719-DBBF105BE1A6}"/>
    <cellStyle name="Salida 2 3 2 2 2 3 2" xfId="29526" xr:uid="{57725890-28ED-4332-ACDA-83E7A68A0ECF}"/>
    <cellStyle name="Salida 2 3 2 2 2 4" xfId="29527" xr:uid="{F1D238B1-FD96-4C57-A561-338D20D3B978}"/>
    <cellStyle name="Salida 2 3 2 2 2 5" xfId="29528" xr:uid="{14F4D4AD-F27C-43B1-8FAE-53684ED96E03}"/>
    <cellStyle name="Salida 2 3 2 2 3" xfId="29529" xr:uid="{D833D822-CCD6-4D71-BB0F-87D507AB47F4}"/>
    <cellStyle name="Salida 2 3 2 2 3 2" xfId="29530" xr:uid="{2E8A7C1B-9869-4A03-B4E6-5FA20E67B463}"/>
    <cellStyle name="Salida 2 3 2 2 3 3" xfId="29531" xr:uid="{17EB96DB-3E0C-44EC-BDF7-DF29B7534B50}"/>
    <cellStyle name="Salida 2 3 2 2 4" xfId="29532" xr:uid="{743EB16C-965F-4E9B-AF61-7027496334D2}"/>
    <cellStyle name="Salida 2 3 2 2 4 2" xfId="29533" xr:uid="{2A135C01-E22A-42D8-87B4-D680E1A615F1}"/>
    <cellStyle name="Salida 2 3 2 2 5" xfId="29534" xr:uid="{FA4B8470-C462-4B68-B080-EDAD9AB042A5}"/>
    <cellStyle name="Salida 2 3 2 2 6" xfId="29535" xr:uid="{C7A40572-C190-425B-AE40-BC08B14EF2F7}"/>
    <cellStyle name="Salida 2 3 2 3" xfId="29536" xr:uid="{BD55C7C7-2B7D-49CD-9DEC-C9209C1CFA2E}"/>
    <cellStyle name="Salida 2 3 2 3 2" xfId="29537" xr:uid="{D9532694-797B-4BBC-BF70-75023AE5B7BB}"/>
    <cellStyle name="Salida 2 3 2 3 2 2" xfId="29538" xr:uid="{554C4ACC-3579-4FC4-B122-2B2A29213E98}"/>
    <cellStyle name="Salida 2 3 2 3 2 3" xfId="29539" xr:uid="{0C2DCFE0-B002-4220-A683-FF7E1AA54EC7}"/>
    <cellStyle name="Salida 2 3 2 3 3" xfId="29540" xr:uid="{DDEA5361-2385-4467-A31E-ECA74689BB13}"/>
    <cellStyle name="Salida 2 3 2 3 3 2" xfId="29541" xr:uid="{A5E64CD9-B51E-4077-AEC3-D7ECE363CEC8}"/>
    <cellStyle name="Salida 2 3 2 3 4" xfId="29542" xr:uid="{8E7FE683-D53C-4B53-8EAC-2BAA09D85221}"/>
    <cellStyle name="Salida 2 3 2 3 5" xfId="29543" xr:uid="{3F9D7291-AAE1-4BEB-B63E-7B65F52C9C12}"/>
    <cellStyle name="Salida 2 3 2 4" xfId="29544" xr:uid="{0A370C31-840C-4009-83C6-7557DD55C51E}"/>
    <cellStyle name="Salida 2 3 2 4 2" xfId="29545" xr:uid="{2E6AB023-C045-49E2-B738-5C264D6CF8AF}"/>
    <cellStyle name="Salida 2 3 2 4 3" xfId="29546" xr:uid="{3738D26F-123D-426B-BF1F-8BFCB54155A9}"/>
    <cellStyle name="Salida 2 3 2 5" xfId="29547" xr:uid="{F9EDF02C-58F9-444F-A455-E5C68EF25238}"/>
    <cellStyle name="Salida 2 3 2 5 2" xfId="29548" xr:uid="{E1C6ACDB-DE4A-44BD-B8C7-E532AD487FD1}"/>
    <cellStyle name="Salida 2 3 2 6" xfId="29549" xr:uid="{8B6F98D0-30CD-40CF-9B62-553C7E4E37D5}"/>
    <cellStyle name="Salida 2 3 2 7" xfId="29550" xr:uid="{7978773A-9570-4A86-BE45-8B6034F41FB9}"/>
    <cellStyle name="Salida 2 3 3" xfId="29551" xr:uid="{2B6ADC38-3865-41F3-AB5A-4A456B5AD2CD}"/>
    <cellStyle name="Salida 2 3 3 2" xfId="29552" xr:uid="{D184237D-8D0A-44E8-9A0B-2F2A4D6308B8}"/>
    <cellStyle name="Salida 2 3 3 2 2" xfId="29553" xr:uid="{6F71025D-8C7B-445D-9463-BE2712455F84}"/>
    <cellStyle name="Salida 2 3 3 2 2 2" xfId="29554" xr:uid="{B53EAD39-1786-4D50-B3FF-FC117F7AEFF4}"/>
    <cellStyle name="Salida 2 3 3 2 2 3" xfId="29555" xr:uid="{EC604377-F5CA-49D8-B1DA-08A7BAC18013}"/>
    <cellStyle name="Salida 2 3 3 2 3" xfId="29556" xr:uid="{69576CF8-1344-4368-BCD3-55C0361F5FD8}"/>
    <cellStyle name="Salida 2 3 3 2 3 2" xfId="29557" xr:uid="{B94E15D6-3438-4295-9B96-53DB7B716E9B}"/>
    <cellStyle name="Salida 2 3 3 2 4" xfId="29558" xr:uid="{9447BFD7-1F10-4011-A588-F38AAA1208EA}"/>
    <cellStyle name="Salida 2 3 3 2 5" xfId="29559" xr:uid="{01DCA210-0F39-4FDC-A22C-9A8731FD2860}"/>
    <cellStyle name="Salida 2 3 3 3" xfId="29560" xr:uid="{56476C02-8D24-48AD-BED8-ECD8B4A86A6E}"/>
    <cellStyle name="Salida 2 3 3 3 2" xfId="29561" xr:uid="{C8ADC4BA-9A58-4247-A536-641420ABB755}"/>
    <cellStyle name="Salida 2 3 3 3 3" xfId="29562" xr:uid="{5A35911B-3FD8-4095-A3C7-6B08B58B58F3}"/>
    <cellStyle name="Salida 2 3 3 4" xfId="29563" xr:uid="{06CC51FB-F3FD-4A05-A078-FA42BFAED1B1}"/>
    <cellStyle name="Salida 2 3 3 4 2" xfId="29564" xr:uid="{67A35416-7EFF-46F7-BE42-9C831F6BD114}"/>
    <cellStyle name="Salida 2 3 3 5" xfId="29565" xr:uid="{B8E8BD54-B59E-4C3B-8CE4-4EB54570D6A8}"/>
    <cellStyle name="Salida 2 3 3 6" xfId="29566" xr:uid="{2127EE7A-EBA8-4F0A-90DD-38283F4D3926}"/>
    <cellStyle name="Salida 2 3 4" xfId="29567" xr:uid="{56A416AF-05B0-4EA1-B5EC-0399C806D1CE}"/>
    <cellStyle name="Salida 2 3 4 2" xfId="29568" xr:uid="{285647FB-2E0A-40BF-B4F9-42647B6174E4}"/>
    <cellStyle name="Salida 2 3 4 2 2" xfId="29569" xr:uid="{45C7CB50-3A82-4E4C-B2D3-B2E2ACBD8C13}"/>
    <cellStyle name="Salida 2 3 4 2 3" xfId="29570" xr:uid="{44784DF5-4313-41DC-910E-946594BD16A0}"/>
    <cellStyle name="Salida 2 3 4 3" xfId="29571" xr:uid="{9815C291-6CFA-4866-B054-EC63B2A70709}"/>
    <cellStyle name="Salida 2 3 4 3 2" xfId="29572" xr:uid="{3A7D5A04-E306-4C63-A62F-13FCCD657757}"/>
    <cellStyle name="Salida 2 3 4 4" xfId="29573" xr:uid="{F5494A4A-8801-4564-ACFC-B0FDDE4CDB91}"/>
    <cellStyle name="Salida 2 3 4 5" xfId="29574" xr:uid="{EF13B00A-4E77-455B-9932-BDD3DE2D958E}"/>
    <cellStyle name="Salida 2 3 5" xfId="29575" xr:uid="{93A7E0AB-9AE6-4909-AC3A-579AB467E108}"/>
    <cellStyle name="Salida 2 3 5 2" xfId="29576" xr:uid="{9A291B3F-6E15-468F-A582-0DB5548D8D50}"/>
    <cellStyle name="Salida 2 3 5 3" xfId="29577" xr:uid="{3165FAA2-3195-46C8-B133-94160B7E4C53}"/>
    <cellStyle name="Salida 2 3 6" xfId="29578" xr:uid="{9DBD264B-C542-4133-9A7C-FE0E293A9A52}"/>
    <cellStyle name="Salida 2 3 6 2" xfId="29579" xr:uid="{44394961-8BD6-407F-B110-85C0F310CC70}"/>
    <cellStyle name="Salida 2 3 7" xfId="29580" xr:uid="{1A2E167D-DABB-413C-9B22-B4DA1AC208E3}"/>
    <cellStyle name="Salida 2 3 8" xfId="29581" xr:uid="{4056E869-5982-4279-97A0-CE08AE3DE81E}"/>
    <cellStyle name="Salida 2 4" xfId="29582" xr:uid="{0EF2673E-BCB3-4DAE-8766-E5FA213C959F}"/>
    <cellStyle name="Salida 2 4 2" xfId="29583" xr:uid="{F8DB6808-0F86-4004-BC64-C17D9338C72F}"/>
    <cellStyle name="Salida 2 4 2 2" xfId="29584" xr:uid="{861CC27A-CDEC-4863-9BFC-E92B3D686541}"/>
    <cellStyle name="Salida 2 4 2 2 2" xfId="29585" xr:uid="{EC5AD26B-C674-43D9-BD03-12B6DD4E87AE}"/>
    <cellStyle name="Salida 2 4 2 2 2 2" xfId="29586" xr:uid="{AD81F83F-736C-4032-BF90-50CEC38DF017}"/>
    <cellStyle name="Salida 2 4 2 2 2 3" xfId="29587" xr:uid="{F14ED226-0B05-4798-BDD8-FBD7262E8E0E}"/>
    <cellStyle name="Salida 2 4 2 2 3" xfId="29588" xr:uid="{95C76E46-F893-4365-9CC3-F13CC76D612B}"/>
    <cellStyle name="Salida 2 4 2 2 3 2" xfId="29589" xr:uid="{014DD788-873B-45E4-95A1-06B7A99BC0F8}"/>
    <cellStyle name="Salida 2 4 2 2 4" xfId="29590" xr:uid="{22A2F731-1AFF-49E1-948D-313EF97897FA}"/>
    <cellStyle name="Salida 2 4 2 2 5" xfId="29591" xr:uid="{A4B22DFA-9CE6-42F6-B9C7-8EF8090D81B8}"/>
    <cellStyle name="Salida 2 4 2 3" xfId="29592" xr:uid="{04E8B9CA-8BF2-4173-9077-80AEC5975153}"/>
    <cellStyle name="Salida 2 4 2 3 2" xfId="29593" xr:uid="{3D7FFFAA-86ED-4289-BA92-5519FD9E7D58}"/>
    <cellStyle name="Salida 2 4 2 3 3" xfId="29594" xr:uid="{15E34ED3-5638-40D6-97E3-8E4A57A12E7F}"/>
    <cellStyle name="Salida 2 4 2 4" xfId="29595" xr:uid="{79274D96-1689-4757-A029-3BB7D816A4F2}"/>
    <cellStyle name="Salida 2 4 2 4 2" xfId="29596" xr:uid="{7C4EEE6D-B9D8-42E5-8BE8-0EA232EA0A62}"/>
    <cellStyle name="Salida 2 4 2 5" xfId="29597" xr:uid="{890BD693-157D-4382-92AD-05AFDA4CC809}"/>
    <cellStyle name="Salida 2 4 2 6" xfId="29598" xr:uid="{2BCEBE0C-E404-438C-828A-3F7581FC2FA3}"/>
    <cellStyle name="Salida 2 4 3" xfId="29599" xr:uid="{E1FD0D22-847D-46D4-AFC4-53CC2412BEBC}"/>
    <cellStyle name="Salida 2 4 3 2" xfId="29600" xr:uid="{958B4473-40BE-479A-A199-567C63C029F1}"/>
    <cellStyle name="Salida 2 4 3 2 2" xfId="29601" xr:uid="{BFBAF63B-ECAF-452D-A6C9-F7F206BD2077}"/>
    <cellStyle name="Salida 2 4 3 2 3" xfId="29602" xr:uid="{7DE150E3-4780-41B2-A6AF-590E722014FB}"/>
    <cellStyle name="Salida 2 4 3 3" xfId="29603" xr:uid="{F1972676-B111-42AF-A2B3-B70D5C670E90}"/>
    <cellStyle name="Salida 2 4 3 3 2" xfId="29604" xr:uid="{EF9E57C3-6424-47BD-AFBE-6B27E9DBF0F7}"/>
    <cellStyle name="Salida 2 4 3 4" xfId="29605" xr:uid="{CD3EECB3-52AF-42B5-8A16-F41585BB37B3}"/>
    <cellStyle name="Salida 2 4 3 5" xfId="29606" xr:uid="{83A539C4-6CAD-474C-BB37-17C1009C5056}"/>
    <cellStyle name="Salida 2 4 4" xfId="29607" xr:uid="{AD555776-F14C-452E-843D-AC1F77227268}"/>
    <cellStyle name="Salida 2 4 4 2" xfId="29608" xr:uid="{248C13B8-692A-4EC8-A42E-95894FA6D760}"/>
    <cellStyle name="Salida 2 4 4 3" xfId="29609" xr:uid="{F3152D8C-2736-4929-A425-61E7F3B725CE}"/>
    <cellStyle name="Salida 2 4 5" xfId="29610" xr:uid="{4488E20D-FAAE-49C0-BCE1-BC776223E09C}"/>
    <cellStyle name="Salida 2 4 5 2" xfId="29611" xr:uid="{586533B8-37F7-4FAC-821B-5657AEDFDF4C}"/>
    <cellStyle name="Salida 2 4 6" xfId="29612" xr:uid="{535279B9-A879-48D3-A803-F872C080F48B}"/>
    <cellStyle name="Salida 2 4 7" xfId="29613" xr:uid="{9F76FA0F-992E-4DF1-89AE-8F12917E18C4}"/>
    <cellStyle name="Salida 2 5" xfId="29614" xr:uid="{AFC59838-D374-4832-B73D-FE987C2BD527}"/>
    <cellStyle name="Salida 2 5 2" xfId="29615" xr:uid="{F7B184AC-9137-4693-AD9A-CFB36ECBC447}"/>
    <cellStyle name="Salida 2 5 2 2" xfId="29616" xr:uid="{96C493DD-6A3D-4291-ACA4-08454DF74A69}"/>
    <cellStyle name="Salida 2 5 2 2 2" xfId="29617" xr:uid="{2E56EF6A-3A60-475B-AFC1-4C480A67C8AF}"/>
    <cellStyle name="Salida 2 5 2 2 3" xfId="29618" xr:uid="{37B7649E-8E07-43E9-8766-019789FBDB3E}"/>
    <cellStyle name="Salida 2 5 2 3" xfId="29619" xr:uid="{1714BD61-1336-497C-B962-41EB5278B70B}"/>
    <cellStyle name="Salida 2 5 2 3 2" xfId="29620" xr:uid="{D7A46F25-232A-4356-92DD-C73395D065FE}"/>
    <cellStyle name="Salida 2 5 2 4" xfId="29621" xr:uid="{4BBD0F42-7890-4AAA-9138-A1F0D5A4446A}"/>
    <cellStyle name="Salida 2 5 2 5" xfId="29622" xr:uid="{67F1CAC6-B43D-42DA-B6FC-8310352D6FB4}"/>
    <cellStyle name="Salida 2 5 3" xfId="29623" xr:uid="{36CF549E-E3C1-4A75-890C-CC7D12ED8274}"/>
    <cellStyle name="Salida 2 5 3 2" xfId="29624" xr:uid="{88E09779-8051-4A68-AEE1-D3614CBDCAC5}"/>
    <cellStyle name="Salida 2 5 3 3" xfId="29625" xr:uid="{247A9EF8-295D-4DD5-9C04-97DAA9462F96}"/>
    <cellStyle name="Salida 2 5 4" xfId="29626" xr:uid="{A4092240-4E0D-422B-A523-56164E48B4AA}"/>
    <cellStyle name="Salida 2 5 4 2" xfId="29627" xr:uid="{63F219BF-914C-4E60-B034-A7D491F97567}"/>
    <cellStyle name="Salida 2 5 5" xfId="29628" xr:uid="{E3552815-1E95-4550-BB7F-AF2F580CB539}"/>
    <cellStyle name="Salida 2 5 6" xfId="29629" xr:uid="{3DA94A55-F2DC-4C1E-ADCD-24B7AF70D8AC}"/>
    <cellStyle name="Salida 2 6" xfId="29630" xr:uid="{AAEA67DC-9903-44EF-B283-D9A24A16A54B}"/>
    <cellStyle name="Salida 2 6 2" xfId="29631" xr:uid="{72B7BB5D-9DA1-4264-952B-FF69FF8EBFA8}"/>
    <cellStyle name="Salida 2 6 2 2" xfId="29632" xr:uid="{B7F66306-1D38-4F78-B0EE-4FB67E3F28CB}"/>
    <cellStyle name="Salida 2 6 2 3" xfId="29633" xr:uid="{73B123A1-4B1A-41BE-865F-0A91ACF30FBF}"/>
    <cellStyle name="Salida 2 6 3" xfId="29634" xr:uid="{48460C95-FD8A-43D0-A707-01648B12DEEB}"/>
    <cellStyle name="Salida 2 6 3 2" xfId="29635" xr:uid="{761DFE38-C351-421F-B61A-49AC60F2EAC0}"/>
    <cellStyle name="Salida 2 6 4" xfId="29636" xr:uid="{3719D221-CF3B-4E30-BA17-7D452FAC238E}"/>
    <cellStyle name="Salida 2 6 5" xfId="29637" xr:uid="{BA714EC8-9A50-4F82-BF1F-8D2EB7BD01AE}"/>
    <cellStyle name="Salida 2 7" xfId="29638" xr:uid="{63B18494-6BC2-412D-97B7-3F14C51B24C0}"/>
    <cellStyle name="Salida 2 7 2" xfId="29639" xr:uid="{15010665-9EF6-482C-9343-E4C83B0F368C}"/>
    <cellStyle name="Salida 2 7 3" xfId="29640" xr:uid="{619573A2-97D7-45F2-B846-F6AD5BB300A5}"/>
    <cellStyle name="Salida 2 8" xfId="29641" xr:uid="{E6018632-5F36-4BAB-9744-149D6DF0C349}"/>
    <cellStyle name="Salida 2 8 2" xfId="29642" xr:uid="{8502A7EA-9C10-4B3A-8330-7ACF75474B34}"/>
    <cellStyle name="Salida 2 9" xfId="29643" xr:uid="{60F9FCAA-606B-4378-9F49-5B3438A41F4D}"/>
    <cellStyle name="Salida 3" xfId="29644" xr:uid="{883CA4C3-7E9A-4991-AB47-7B2E75AAB380}"/>
    <cellStyle name="Salida 3 2" xfId="29645" xr:uid="{60490C25-EA62-43FC-AEF0-0A4712F66DE2}"/>
    <cellStyle name="Salida 3 2 2" xfId="29646" xr:uid="{DC1F903C-106B-406A-AEBF-E6E666A9C8F1}"/>
    <cellStyle name="Salida 3 2 2 2" xfId="29647" xr:uid="{0A0CC2F1-0DF7-455D-B10B-C5180F471402}"/>
    <cellStyle name="Salida 3 2 2 2 2" xfId="29648" xr:uid="{D397E106-AC34-4B75-A840-AC319859DB35}"/>
    <cellStyle name="Salida 3 2 2 2 2 2" xfId="29649" xr:uid="{7DBD9515-816B-45D4-B4B7-C6C598FD7F3F}"/>
    <cellStyle name="Salida 3 2 2 2 2 2 2" xfId="29650" xr:uid="{18C6A7ED-CF8B-43FD-B815-909533543C00}"/>
    <cellStyle name="Salida 3 2 2 2 2 2 3" xfId="29651" xr:uid="{621C6071-BF75-4194-8DE5-7822511E078E}"/>
    <cellStyle name="Salida 3 2 2 2 2 3" xfId="29652" xr:uid="{3B5CD01F-9C18-4067-8815-FCDBE5404BDF}"/>
    <cellStyle name="Salida 3 2 2 2 2 3 2" xfId="29653" xr:uid="{51EC20CA-7710-4830-A0D4-A4E4F4957712}"/>
    <cellStyle name="Salida 3 2 2 2 2 4" xfId="29654" xr:uid="{14CA3B66-19A3-4F8C-A68A-853F448734D8}"/>
    <cellStyle name="Salida 3 2 2 2 2 5" xfId="29655" xr:uid="{C64FF23F-CE46-4187-8C31-AA620FA590FC}"/>
    <cellStyle name="Salida 3 2 2 2 3" xfId="29656" xr:uid="{27AA6A5F-E01A-4EEC-97ED-DC049F811DE1}"/>
    <cellStyle name="Salida 3 2 2 2 3 2" xfId="29657" xr:uid="{6149E862-71CE-4808-B01A-3902A5BDA3E8}"/>
    <cellStyle name="Salida 3 2 2 2 3 3" xfId="29658" xr:uid="{5932A9CB-679B-4B2A-B4EF-E7FE74AD232C}"/>
    <cellStyle name="Salida 3 2 2 2 4" xfId="29659" xr:uid="{3E306210-BB7A-4889-99A5-39BB4431674B}"/>
    <cellStyle name="Salida 3 2 2 2 4 2" xfId="29660" xr:uid="{2A91DE4C-7391-4C93-94F9-96869888D737}"/>
    <cellStyle name="Salida 3 2 2 2 5" xfId="29661" xr:uid="{EB07DB69-9FB6-4C7D-8C13-A7FC10B7A4A5}"/>
    <cellStyle name="Salida 3 2 2 2 6" xfId="29662" xr:uid="{FDF98BA9-011B-4CE8-B3E4-333DAD20FE0D}"/>
    <cellStyle name="Salida 3 2 2 3" xfId="29663" xr:uid="{D5A6A2A4-8DC4-4314-92DA-3E669E33DF90}"/>
    <cellStyle name="Salida 3 2 2 3 2" xfId="29664" xr:uid="{E12CB136-E416-4A03-B075-4DA83B168928}"/>
    <cellStyle name="Salida 3 2 2 3 2 2" xfId="29665" xr:uid="{22A92652-A930-4659-A59D-938111AF9FDD}"/>
    <cellStyle name="Salida 3 2 2 3 2 3" xfId="29666" xr:uid="{57F7AADC-1F90-4C15-AF27-BFA47995826A}"/>
    <cellStyle name="Salida 3 2 2 3 3" xfId="29667" xr:uid="{36F605FF-4CDF-4D5B-9D75-FCE3B28D853F}"/>
    <cellStyle name="Salida 3 2 2 3 3 2" xfId="29668" xr:uid="{E2ACEA90-2866-46BB-9A8D-EA5AE9B5C2A7}"/>
    <cellStyle name="Salida 3 2 2 3 4" xfId="29669" xr:uid="{D3617AAE-B573-4CDC-9BFD-76258D340619}"/>
    <cellStyle name="Salida 3 2 2 3 5" xfId="29670" xr:uid="{068BA703-1660-488D-9F71-CBA0DBCEFE06}"/>
    <cellStyle name="Salida 3 2 2 4" xfId="29671" xr:uid="{14CEC78E-37C7-4D2C-A752-E0B8812F8C97}"/>
    <cellStyle name="Salida 3 2 2 4 2" xfId="29672" xr:uid="{6D892D8D-565E-47F5-991C-B5C3E4BB2B95}"/>
    <cellStyle name="Salida 3 2 2 4 3" xfId="29673" xr:uid="{4C681CDE-29E9-44C9-ADB1-34947D8C2A1E}"/>
    <cellStyle name="Salida 3 2 2 5" xfId="29674" xr:uid="{109DD78C-A7D5-4F5F-BD27-EC004CC39CB0}"/>
    <cellStyle name="Salida 3 2 2 5 2" xfId="29675" xr:uid="{63F235DB-6CA3-40A7-99A9-FD75FDC156DB}"/>
    <cellStyle name="Salida 3 2 2 6" xfId="29676" xr:uid="{14B499FF-9118-4495-9BAC-E96F213D3714}"/>
    <cellStyle name="Salida 3 2 2 7" xfId="29677" xr:uid="{967C37B0-05C3-4078-8E33-206129CDFC27}"/>
    <cellStyle name="Salida 3 2 3" xfId="29678" xr:uid="{4F82EF7B-1309-4554-8588-BB40D9E8007D}"/>
    <cellStyle name="Salida 3 2 3 2" xfId="29679" xr:uid="{E1753722-CE9C-4539-A3F7-327D14713729}"/>
    <cellStyle name="Salida 3 2 3 2 2" xfId="29680" xr:uid="{ABF8D1C9-4120-45BA-9D6B-B1FE7A78177F}"/>
    <cellStyle name="Salida 3 2 3 2 2 2" xfId="29681" xr:uid="{B2405644-CA80-4E9C-9BD0-A5E92FA394B0}"/>
    <cellStyle name="Salida 3 2 3 2 2 3" xfId="29682" xr:uid="{8528979B-D428-40C4-89E6-9934E064E007}"/>
    <cellStyle name="Salida 3 2 3 2 3" xfId="29683" xr:uid="{681731EC-67A6-475C-99EC-3A440178EFB9}"/>
    <cellStyle name="Salida 3 2 3 2 3 2" xfId="29684" xr:uid="{508F0776-9A22-44BE-84C6-85938AE5037F}"/>
    <cellStyle name="Salida 3 2 3 2 4" xfId="29685" xr:uid="{93349531-B922-4093-A3D2-5E727C5D45F9}"/>
    <cellStyle name="Salida 3 2 3 2 5" xfId="29686" xr:uid="{08C20111-E04D-4C35-B82C-5C9720D0683E}"/>
    <cellStyle name="Salida 3 2 3 3" xfId="29687" xr:uid="{5D1B1958-0D60-4629-94A2-8677DDD1F0BD}"/>
    <cellStyle name="Salida 3 2 3 3 2" xfId="29688" xr:uid="{67835844-A62D-4474-B199-538EB8BF7B59}"/>
    <cellStyle name="Salida 3 2 3 3 3" xfId="29689" xr:uid="{EA212E03-C73A-4583-945E-2427670BDFF4}"/>
    <cellStyle name="Salida 3 2 3 4" xfId="29690" xr:uid="{54F76B1C-84E6-4E55-91AF-43692A2E0580}"/>
    <cellStyle name="Salida 3 2 3 4 2" xfId="29691" xr:uid="{602B2DBA-1E3C-4C9C-8890-B32E18792870}"/>
    <cellStyle name="Salida 3 2 3 5" xfId="29692" xr:uid="{14D9BCE5-ED6A-42A9-9210-92AFFF3DCA34}"/>
    <cellStyle name="Salida 3 2 3 6" xfId="29693" xr:uid="{065E40D6-7AE2-410B-A2BB-573238D2AE92}"/>
    <cellStyle name="Salida 3 2 4" xfId="29694" xr:uid="{BDE2CCE4-F0D3-48FA-A677-1D3450F058E2}"/>
    <cellStyle name="Salida 3 2 4 2" xfId="29695" xr:uid="{2CFFC8E3-5642-4C87-9EE0-A8A57AE01AC2}"/>
    <cellStyle name="Salida 3 2 4 2 2" xfId="29696" xr:uid="{7E89899C-C6AB-46C3-A7B7-FC5047FD1C63}"/>
    <cellStyle name="Salida 3 2 4 2 3" xfId="29697" xr:uid="{E2615060-F319-4C76-A6AE-F84B51B06B6F}"/>
    <cellStyle name="Salida 3 2 4 3" xfId="29698" xr:uid="{C71FBED9-3F8B-4BED-968E-6283A37F931B}"/>
    <cellStyle name="Salida 3 2 4 3 2" xfId="29699" xr:uid="{A112804A-0573-4731-B8DC-FC5A67456BF0}"/>
    <cellStyle name="Salida 3 2 4 4" xfId="29700" xr:uid="{F855923A-40CD-45A7-A0F7-78C143486847}"/>
    <cellStyle name="Salida 3 2 4 5" xfId="29701" xr:uid="{37B79287-10A1-4210-9C70-2D03C9D317CF}"/>
    <cellStyle name="Salida 3 2 5" xfId="29702" xr:uid="{C900B7DD-E0A7-421A-95EF-4D01CECEDF37}"/>
    <cellStyle name="Salida 3 2 5 2" xfId="29703" xr:uid="{D225D232-C753-4CE2-9716-4BEAD699CF42}"/>
    <cellStyle name="Salida 3 2 5 3" xfId="29704" xr:uid="{8FF2A266-F8DB-4BEE-9DB1-FF4BD65C1583}"/>
    <cellStyle name="Salida 3 2 6" xfId="29705" xr:uid="{AB0F2B8F-64C5-43C2-9D8D-94F080D7E641}"/>
    <cellStyle name="Salida 3 2 6 2" xfId="29706" xr:uid="{E33503AF-1347-4DD9-B26F-16C65084E5E5}"/>
    <cellStyle name="Salida 3 2 7" xfId="29707" xr:uid="{B5F90133-82E6-4F1C-9A4A-8D113C747E78}"/>
    <cellStyle name="Salida 3 2 8" xfId="29708" xr:uid="{9A781968-D002-4E6B-B365-1EE5AEAA5373}"/>
    <cellStyle name="Salida 3 3" xfId="29709" xr:uid="{09C0CD0E-3C5F-4CA4-A494-A1642EA20D37}"/>
    <cellStyle name="Salida 3 3 2" xfId="29710" xr:uid="{E3F7ABF1-650A-41B8-AEE1-BF3A1FFE02B2}"/>
    <cellStyle name="Salida 3 3 2 2" xfId="29711" xr:uid="{F02EBE32-0889-4FB4-A34E-23ECA2F9E514}"/>
    <cellStyle name="Salida 3 3 2 2 2" xfId="29712" xr:uid="{441308B1-02D5-4149-9DB4-3AFB341AE509}"/>
    <cellStyle name="Salida 3 3 2 2 2 2" xfId="29713" xr:uid="{F17E95EE-35F5-4341-B5F7-D1709AA42960}"/>
    <cellStyle name="Salida 3 3 2 2 2 3" xfId="29714" xr:uid="{33A9E845-380F-4A56-A8E5-1872F6C84D52}"/>
    <cellStyle name="Salida 3 3 2 2 3" xfId="29715" xr:uid="{F0FADD58-273A-40A3-8FB8-50ED8FE1C0FC}"/>
    <cellStyle name="Salida 3 3 2 2 3 2" xfId="29716" xr:uid="{5019933D-12D8-40CB-8D1D-3653C194729E}"/>
    <cellStyle name="Salida 3 3 2 2 4" xfId="29717" xr:uid="{909546B1-5205-4BEB-B448-95900C5E850A}"/>
    <cellStyle name="Salida 3 3 2 2 5" xfId="29718" xr:uid="{33D64F6B-0DB5-4834-8316-D9EC006D8C84}"/>
    <cellStyle name="Salida 3 3 2 3" xfId="29719" xr:uid="{48DBAF9E-2B4B-4401-AC23-14DC245BB50E}"/>
    <cellStyle name="Salida 3 3 2 3 2" xfId="29720" xr:uid="{86F8E4AB-B9CD-4522-A3FE-F433D7A6A34D}"/>
    <cellStyle name="Salida 3 3 2 3 3" xfId="29721" xr:uid="{46F5222F-1172-488F-B24B-D4B946CC16E0}"/>
    <cellStyle name="Salida 3 3 2 4" xfId="29722" xr:uid="{CE13F061-D87C-402F-93FA-5D6CFDB56E4E}"/>
    <cellStyle name="Salida 3 3 2 4 2" xfId="29723" xr:uid="{D0BD877E-DDDE-4299-8F3B-14698765522C}"/>
    <cellStyle name="Salida 3 3 2 5" xfId="29724" xr:uid="{18744654-22AC-40BC-83EE-039BBA911548}"/>
    <cellStyle name="Salida 3 3 2 6" xfId="29725" xr:uid="{1F1FD135-5338-4533-9C93-5D522A01B147}"/>
    <cellStyle name="Salida 3 3 3" xfId="29726" xr:uid="{E5BAC429-ED90-4BC3-80D3-87F65BACFDD8}"/>
    <cellStyle name="Salida 3 3 3 2" xfId="29727" xr:uid="{99387F26-2642-405A-8648-42212E0E9F8C}"/>
    <cellStyle name="Salida 3 3 3 2 2" xfId="29728" xr:uid="{027C821E-2853-467B-9309-B035B9AC7CA2}"/>
    <cellStyle name="Salida 3 3 3 2 3" xfId="29729" xr:uid="{E5E4569C-814B-486D-8927-9A8F7E0950D5}"/>
    <cellStyle name="Salida 3 3 3 3" xfId="29730" xr:uid="{EE104604-0C8A-4095-B6C9-A4B4B17E66BB}"/>
    <cellStyle name="Salida 3 3 3 3 2" xfId="29731" xr:uid="{9E103C9F-95E7-4D79-A13B-2A4311B94FAC}"/>
    <cellStyle name="Salida 3 3 3 4" xfId="29732" xr:uid="{CCA689DF-DBC2-4746-99CE-4FD971603CA6}"/>
    <cellStyle name="Salida 3 3 3 5" xfId="29733" xr:uid="{2CE36C0D-CC78-4EC7-AF24-5AC209E0647F}"/>
    <cellStyle name="Salida 3 3 4" xfId="29734" xr:uid="{212D287B-9A36-49E9-AEA4-1FCAE7C8E6E3}"/>
    <cellStyle name="Salida 3 3 4 2" xfId="29735" xr:uid="{2A2FEED7-BB94-4161-89E9-4C7A2F5E1745}"/>
    <cellStyle name="Salida 3 3 4 3" xfId="29736" xr:uid="{2204DD1B-1435-44E9-9132-44FAB9BBD4E0}"/>
    <cellStyle name="Salida 3 3 5" xfId="29737" xr:uid="{4D2F674A-9010-4B96-9CF2-64C3EC5C74CB}"/>
    <cellStyle name="Salida 3 3 5 2" xfId="29738" xr:uid="{D0BF5B97-5CFB-466A-8B48-DEA580F36A62}"/>
    <cellStyle name="Salida 3 3 6" xfId="29739" xr:uid="{DE5A0AEE-D0C2-41D1-B7DE-BD795AC4CB79}"/>
    <cellStyle name="Salida 3 3 7" xfId="29740" xr:uid="{479A6213-1216-482A-99B3-A1966678A0E5}"/>
    <cellStyle name="Salida 3 4" xfId="29741" xr:uid="{26AE0569-1387-4E75-AAF2-2CA72B993A7C}"/>
    <cellStyle name="Salida 3 4 2" xfId="29742" xr:uid="{371C3176-3CA3-4029-90C9-C351C196794F}"/>
    <cellStyle name="Salida 3 4 2 2" xfId="29743" xr:uid="{C5694C15-E989-4C8C-8228-D5894DAA10BF}"/>
    <cellStyle name="Salida 3 4 2 2 2" xfId="29744" xr:uid="{B5D34B58-B27B-454A-992B-0AE9A8AB7822}"/>
    <cellStyle name="Salida 3 4 2 2 3" xfId="29745" xr:uid="{8B64C223-1DE3-492F-929C-2EF867ED8BC4}"/>
    <cellStyle name="Salida 3 4 2 3" xfId="29746" xr:uid="{B2F4CC98-08D8-4C55-83E5-4283A6282098}"/>
    <cellStyle name="Salida 3 4 2 3 2" xfId="29747" xr:uid="{09215D6E-1078-4F10-94E9-A14144F4B1AC}"/>
    <cellStyle name="Salida 3 4 2 4" xfId="29748" xr:uid="{A963C0DE-CFD6-443F-A9FE-86AC2053B8FB}"/>
    <cellStyle name="Salida 3 4 2 5" xfId="29749" xr:uid="{9D6DDB49-11F3-4180-B088-A57959C88AEF}"/>
    <cellStyle name="Salida 3 4 3" xfId="29750" xr:uid="{97AFB2D6-547C-4D9F-9648-00CDDBA8270E}"/>
    <cellStyle name="Salida 3 4 3 2" xfId="29751" xr:uid="{D06988A0-5D80-4485-96F7-45B0AE90D491}"/>
    <cellStyle name="Salida 3 4 3 3" xfId="29752" xr:uid="{B38EE7C2-ED66-4EBC-B299-F8EF35B172BD}"/>
    <cellStyle name="Salida 3 4 4" xfId="29753" xr:uid="{E2B87C02-D4F0-4251-AC30-9F0E51871D1A}"/>
    <cellStyle name="Salida 3 4 4 2" xfId="29754" xr:uid="{76E46F0A-B0A6-41D3-80E4-77BFA79742F0}"/>
    <cellStyle name="Salida 3 4 5" xfId="29755" xr:uid="{21163F80-A57C-48B5-8B77-CCA6FD256514}"/>
    <cellStyle name="Salida 3 4 6" xfId="29756" xr:uid="{221CC991-8825-42BE-832F-A264F8230861}"/>
    <cellStyle name="Salida 3 5" xfId="29757" xr:uid="{4E1F9C1B-2498-44FE-9089-AD3DC5ECC91E}"/>
    <cellStyle name="Salida 3 5 2" xfId="29758" xr:uid="{81736AD1-FE3E-43A7-8D53-B66DDC72B332}"/>
    <cellStyle name="Salida 3 5 2 2" xfId="29759" xr:uid="{1F80DADD-651E-41C2-A245-C9E52D7BD48A}"/>
    <cellStyle name="Salida 3 5 2 3" xfId="29760" xr:uid="{D278B7C7-C524-47EF-B8C1-2428E550A658}"/>
    <cellStyle name="Salida 3 5 3" xfId="29761" xr:uid="{0BD16DC3-CD24-44ED-9537-BA91091E5D8F}"/>
    <cellStyle name="Salida 3 5 3 2" xfId="29762" xr:uid="{153464D4-C119-4F3D-A49F-9480028968E8}"/>
    <cellStyle name="Salida 3 5 4" xfId="29763" xr:uid="{86CC9B50-E389-43AB-BC42-DAB29DF97C77}"/>
    <cellStyle name="Salida 3 5 5" xfId="29764" xr:uid="{EACD54DF-E3AE-41A8-B619-17691A00CCEA}"/>
    <cellStyle name="Salida 3 6" xfId="29765" xr:uid="{968FFD88-507B-4491-95E3-088698FFF47E}"/>
    <cellStyle name="Salida 3 6 2" xfId="29766" xr:uid="{9318F13E-A17E-48C8-9300-2CCAA1EA095E}"/>
    <cellStyle name="Salida 3 6 3" xfId="29767" xr:uid="{CB570AFF-9BB8-40C2-A7BE-CB1BB6137F48}"/>
    <cellStyle name="Salida 3 7" xfId="29768" xr:uid="{7DB566C4-A360-483A-9C4B-CEB62F50F49E}"/>
    <cellStyle name="Salida 3 7 2" xfId="29769" xr:uid="{44B52664-009E-48BD-ACAD-3618137426D2}"/>
    <cellStyle name="Salida 3 8" xfId="29770" xr:uid="{6E3578F0-011A-4938-97A5-91A50132A293}"/>
    <cellStyle name="Salida 3 9" xfId="29771" xr:uid="{555316EC-6D88-4C07-914C-86CE86A49302}"/>
    <cellStyle name="Salida 4" xfId="29772" xr:uid="{5DE81BFA-E3C5-41C2-8D56-4A776BE3C7C9}"/>
    <cellStyle name="Salida 4 2" xfId="29773" xr:uid="{14C86852-AA38-42A6-9F99-1BB8BBE2C323}"/>
    <cellStyle name="Salida 4 2 2" xfId="29774" xr:uid="{114A57D8-7283-4486-BD2E-35FAFABDB8D0}"/>
    <cellStyle name="Salida 4 2 2 2" xfId="29775" xr:uid="{1F97F5AB-A1A3-42EF-953A-3C07C5745801}"/>
    <cellStyle name="Salida 4 2 2 2 2" xfId="29776" xr:uid="{37437A92-4A1A-45F5-B7E3-1E1D856D953F}"/>
    <cellStyle name="Salida 4 2 2 2 2 2" xfId="29777" xr:uid="{367F4962-259B-40DF-930B-9CDB0E547FDC}"/>
    <cellStyle name="Salida 4 2 2 2 2 3" xfId="29778" xr:uid="{D1EFD98D-32F0-4A80-9CCB-C95CAFDD0291}"/>
    <cellStyle name="Salida 4 2 2 2 3" xfId="29779" xr:uid="{CD051D5E-1C81-48F0-AC28-829DA4819DDB}"/>
    <cellStyle name="Salida 4 2 2 2 3 2" xfId="29780" xr:uid="{35B86218-8C2D-4ADB-BDAF-FB2C5B72FCAB}"/>
    <cellStyle name="Salida 4 2 2 2 4" xfId="29781" xr:uid="{9E3D2B56-28E0-4260-85D9-600D4329F20D}"/>
    <cellStyle name="Salida 4 2 2 2 5" xfId="29782" xr:uid="{F68F037E-997D-4760-8103-14A39F9BCFBB}"/>
    <cellStyle name="Salida 4 2 2 3" xfId="29783" xr:uid="{2CD6F2ED-DEB1-4114-882C-3E316D04ABA9}"/>
    <cellStyle name="Salida 4 2 2 3 2" xfId="29784" xr:uid="{9BD8F560-1559-4F83-8DE9-27A9CE613ECE}"/>
    <cellStyle name="Salida 4 2 2 3 3" xfId="29785" xr:uid="{8D972C35-493F-4A7B-A491-B86F494E351D}"/>
    <cellStyle name="Salida 4 2 2 4" xfId="29786" xr:uid="{6A2E6D36-0367-4D70-9493-2F292E322808}"/>
    <cellStyle name="Salida 4 2 2 4 2" xfId="29787" xr:uid="{A4BF46AD-8FB3-4E75-9ACA-A5719F906F2A}"/>
    <cellStyle name="Salida 4 2 2 5" xfId="29788" xr:uid="{AFF53607-2F02-4515-905F-17EA577F93DE}"/>
    <cellStyle name="Salida 4 2 2 6" xfId="29789" xr:uid="{B6BFC52F-24C4-4D16-84F1-FA631A265573}"/>
    <cellStyle name="Salida 4 2 3" xfId="29790" xr:uid="{78B85523-DBFE-493C-ACAD-ECBAB9989604}"/>
    <cellStyle name="Salida 4 2 3 2" xfId="29791" xr:uid="{C5BBC82C-6485-4A42-A625-9DA1C39FC773}"/>
    <cellStyle name="Salida 4 2 3 2 2" xfId="29792" xr:uid="{BA6D3BC5-89DD-4D92-9BD5-2D605F0F92DE}"/>
    <cellStyle name="Salida 4 2 3 2 3" xfId="29793" xr:uid="{7214D784-BF53-4BB7-B7A4-25955EB7349F}"/>
    <cellStyle name="Salida 4 2 3 3" xfId="29794" xr:uid="{3E60A656-7922-4379-9931-950BA391E401}"/>
    <cellStyle name="Salida 4 2 3 3 2" xfId="29795" xr:uid="{54E1B06A-38C8-4AF7-A16B-435F8F4940D1}"/>
    <cellStyle name="Salida 4 2 3 4" xfId="29796" xr:uid="{6F944555-7075-46CF-B0F4-DA4662436500}"/>
    <cellStyle name="Salida 4 2 3 5" xfId="29797" xr:uid="{16F5F234-D291-444C-BEBD-47AD17AB2EA0}"/>
    <cellStyle name="Salida 4 2 4" xfId="29798" xr:uid="{9582156E-98F6-4526-B365-5FAB1EC3A3ED}"/>
    <cellStyle name="Salida 4 2 4 2" xfId="29799" xr:uid="{E66CB154-E10C-4EFA-8CE0-18A2C49BA984}"/>
    <cellStyle name="Salida 4 2 4 3" xfId="29800" xr:uid="{FACF126D-6726-4E23-9A68-B53D833506AB}"/>
    <cellStyle name="Salida 4 2 5" xfId="29801" xr:uid="{9017C11B-55F8-4A39-8AA4-18CBB00C8181}"/>
    <cellStyle name="Salida 4 2 5 2" xfId="29802" xr:uid="{97559B8F-353B-4D45-B09F-D290CEE8D78F}"/>
    <cellStyle name="Salida 4 2 6" xfId="29803" xr:uid="{219BF726-A2DA-465F-ABA5-66C5A3C81BBF}"/>
    <cellStyle name="Salida 4 2 7" xfId="29804" xr:uid="{6FCC64C1-BCA4-4A9A-A79A-07A3B566DB7E}"/>
    <cellStyle name="Salida 4 3" xfId="29805" xr:uid="{14A62792-0003-4F25-8B3F-EBE12C860494}"/>
    <cellStyle name="Salida 4 3 2" xfId="29806" xr:uid="{236D7291-01E9-4092-A5A7-889DA6EB48F4}"/>
    <cellStyle name="Salida 4 3 2 2" xfId="29807" xr:uid="{7097C29B-E68D-40A6-BF5A-14C22162AD15}"/>
    <cellStyle name="Salida 4 3 2 2 2" xfId="29808" xr:uid="{6521B867-7B25-4248-B669-7221CC48BCC1}"/>
    <cellStyle name="Salida 4 3 2 2 3" xfId="29809" xr:uid="{53E0AA8D-E68B-4860-8F3F-C2646B8DF080}"/>
    <cellStyle name="Salida 4 3 2 3" xfId="29810" xr:uid="{163927BD-E0B3-45ED-8B86-1C281CEDD721}"/>
    <cellStyle name="Salida 4 3 2 3 2" xfId="29811" xr:uid="{18871200-4D2E-416B-9DF4-DE4471EDEEB1}"/>
    <cellStyle name="Salida 4 3 2 4" xfId="29812" xr:uid="{B1AD4338-A85D-420A-AE2B-252B3C7780E5}"/>
    <cellStyle name="Salida 4 3 2 5" xfId="29813" xr:uid="{8F73328D-A911-40E7-8378-5A4A68775A3C}"/>
    <cellStyle name="Salida 4 3 3" xfId="29814" xr:uid="{E9B30A80-366A-4000-877E-A4D1499456D2}"/>
    <cellStyle name="Salida 4 3 3 2" xfId="29815" xr:uid="{CFFBE955-1C43-4C58-B434-810F3BF93EE5}"/>
    <cellStyle name="Salida 4 3 3 3" xfId="29816" xr:uid="{27E40952-17E9-468A-ACCC-A2D27EBA6CFD}"/>
    <cellStyle name="Salida 4 3 4" xfId="29817" xr:uid="{CBFE32CE-F926-4096-9DF5-E32F9FDA0E0A}"/>
    <cellStyle name="Salida 4 3 4 2" xfId="29818" xr:uid="{8CA34497-E1E6-48C4-ADC3-E5FFCBFFD62B}"/>
    <cellStyle name="Salida 4 3 5" xfId="29819" xr:uid="{8550B78F-8795-4236-A212-D545A9DB099C}"/>
    <cellStyle name="Salida 4 3 6" xfId="29820" xr:uid="{C206F070-8446-4223-96C5-9E3E8F09042B}"/>
    <cellStyle name="Salida 4 4" xfId="29821" xr:uid="{D3802846-4938-4D1E-ACA5-AD7EC59545A2}"/>
    <cellStyle name="Salida 4 4 2" xfId="29822" xr:uid="{AD78EDD1-366C-487E-94B1-A2348953FB75}"/>
    <cellStyle name="Salida 4 4 2 2" xfId="29823" xr:uid="{E94D4008-0B4B-4DB1-9EEF-C3C444D938A6}"/>
    <cellStyle name="Salida 4 4 2 3" xfId="29824" xr:uid="{686284F7-A444-4131-AA64-19FD800072C3}"/>
    <cellStyle name="Salida 4 4 3" xfId="29825" xr:uid="{6165B3DC-6FA4-4189-B1C4-8A9EB77DD3D7}"/>
    <cellStyle name="Salida 4 4 3 2" xfId="29826" xr:uid="{8700D2F5-5FD6-4066-8A2D-126BED7D1D58}"/>
    <cellStyle name="Salida 4 4 4" xfId="29827" xr:uid="{D3260A61-6115-491A-B26B-5850104DF7A5}"/>
    <cellStyle name="Salida 4 4 5" xfId="29828" xr:uid="{0B00E3F7-0143-4930-B0AF-5484ADB584A4}"/>
    <cellStyle name="Salida 4 5" xfId="29829" xr:uid="{454A67BC-ADCA-42AE-B4BA-65DFCEF7A773}"/>
    <cellStyle name="Salida 4 5 2" xfId="29830" xr:uid="{5F26DA49-DD4B-4EC7-B3FA-9E4947AD4686}"/>
    <cellStyle name="Salida 4 5 3" xfId="29831" xr:uid="{BACED355-A559-45E5-B1E4-9119AB81405B}"/>
    <cellStyle name="Salida 4 6" xfId="29832" xr:uid="{4B45D494-CB94-4296-87F9-42DAFF8AD1DE}"/>
    <cellStyle name="Salida 4 6 2" xfId="29833" xr:uid="{73696776-10A3-4172-9216-BE1C804D72DC}"/>
    <cellStyle name="Salida 4 7" xfId="29834" xr:uid="{05B4E976-3F84-4906-96E2-3CCC78E72B77}"/>
    <cellStyle name="Salida 4 8" xfId="29835" xr:uid="{65328A0D-0AC9-4E89-AFB6-9E5AF74455E4}"/>
    <cellStyle name="Salida 5" xfId="29836" xr:uid="{96C3FDEE-A0FF-4EBA-819A-253E42452ADF}"/>
    <cellStyle name="Salida 5 2" xfId="29837" xr:uid="{709670D0-9C27-4B2C-985E-37C49FE5CA8F}"/>
    <cellStyle name="Salida 5 2 2" xfId="29838" xr:uid="{EFA54B71-738B-49D9-A251-5763C0ABB004}"/>
    <cellStyle name="Salida 5 2 2 2" xfId="29839" xr:uid="{CD456C2B-C57C-402E-AF64-0C6928809CE4}"/>
    <cellStyle name="Salida 5 2 2 2 2" xfId="29840" xr:uid="{D165DB7A-5501-4357-AA38-008EF6150236}"/>
    <cellStyle name="Salida 5 2 2 2 3" xfId="29841" xr:uid="{A43985DF-4BCC-4C29-B62A-FE736629EF07}"/>
    <cellStyle name="Salida 5 2 2 3" xfId="29842" xr:uid="{74A90F45-A06D-44C5-9726-2F766E2CB29A}"/>
    <cellStyle name="Salida 5 2 2 3 2" xfId="29843" xr:uid="{9FC614FE-E7DC-4AA9-AA35-41CD7153A2C6}"/>
    <cellStyle name="Salida 5 2 2 4" xfId="29844" xr:uid="{8C55F48E-CB0D-48FB-92CA-3B1298767988}"/>
    <cellStyle name="Salida 5 2 2 5" xfId="29845" xr:uid="{3DCE3E2D-1E69-45F0-9C0D-77EC95BB900A}"/>
    <cellStyle name="Salida 5 2 3" xfId="29846" xr:uid="{0BBEB5A7-5B6F-40CC-9375-E24A3C7CBCD5}"/>
    <cellStyle name="Salida 5 2 3 2" xfId="29847" xr:uid="{1607C0BC-7711-4A78-AE5D-D218B0B144E5}"/>
    <cellStyle name="Salida 5 2 3 3" xfId="29848" xr:uid="{B349EA40-4D08-4576-8163-4522266F65D5}"/>
    <cellStyle name="Salida 5 2 4" xfId="29849" xr:uid="{70F52D4D-78F4-4072-A08D-EC2C22749E91}"/>
    <cellStyle name="Salida 5 2 4 2" xfId="29850" xr:uid="{F028F247-717E-4FFD-AD67-A93D42512D31}"/>
    <cellStyle name="Salida 5 2 5" xfId="29851" xr:uid="{EB1327CF-3E75-45AE-99EC-8A5583A684A2}"/>
    <cellStyle name="Salida 5 2 6" xfId="29852" xr:uid="{6C362823-978F-49A9-A885-B66C6BDA56A0}"/>
    <cellStyle name="Salida 5 3" xfId="29853" xr:uid="{7A9E1D4A-E66A-4102-957A-2027D6E36385}"/>
    <cellStyle name="Salida 5 3 2" xfId="29854" xr:uid="{E475602A-0A62-4946-9197-BF052CF1AA54}"/>
    <cellStyle name="Salida 5 3 2 2" xfId="29855" xr:uid="{B6D2A938-350A-4521-9E2A-2D0619E9F3AA}"/>
    <cellStyle name="Salida 5 3 2 3" xfId="29856" xr:uid="{117BFAA4-6382-4607-8F90-2CA2C57488E1}"/>
    <cellStyle name="Salida 5 3 3" xfId="29857" xr:uid="{4C23A6A0-E4CF-491E-854B-26710EEE2D09}"/>
    <cellStyle name="Salida 5 3 3 2" xfId="29858" xr:uid="{E9CAE0F2-8E9F-4FF5-B6DE-F93E64941910}"/>
    <cellStyle name="Salida 5 3 4" xfId="29859" xr:uid="{0D1240ED-56AE-47E8-AFF3-9C30D990E6BF}"/>
    <cellStyle name="Salida 5 3 5" xfId="29860" xr:uid="{AFF18D16-0A31-4F01-B48A-E8372424A241}"/>
    <cellStyle name="Salida 5 4" xfId="29861" xr:uid="{7E8DB1DD-F9CA-490A-8C72-D8010FA9A0DF}"/>
    <cellStyle name="Salida 5 4 2" xfId="29862" xr:uid="{FAD38803-EF53-4F30-9A2E-2C3F2E1C90E7}"/>
    <cellStyle name="Salida 5 4 3" xfId="29863" xr:uid="{2148C75C-FFEC-4514-B079-984431DB8531}"/>
    <cellStyle name="Salida 5 5" xfId="29864" xr:uid="{22EAAE7F-0FA8-49F2-8E04-53F5D8CEE006}"/>
    <cellStyle name="Salida 5 5 2" xfId="29865" xr:uid="{F904556E-0AE6-4321-A599-3FE20A43151C}"/>
    <cellStyle name="Salida 5 6" xfId="29866" xr:uid="{5B52088A-A946-4E6B-B517-0D0A2C8EB0B6}"/>
    <cellStyle name="Salida 5 7" xfId="29867" xr:uid="{F690EDE3-35A3-4AF6-A83C-0457E846D6E8}"/>
    <cellStyle name="Salida 6" xfId="29868" xr:uid="{FB3CF9AB-095F-4A0C-A9A4-DDAC73F52A95}"/>
    <cellStyle name="Salida 6 2" xfId="29869" xr:uid="{6937DE41-0494-4BE9-B243-D4B99C954907}"/>
    <cellStyle name="Salida 6 2 2" xfId="29870" xr:uid="{34E187BB-CDD5-4E6D-828C-046C1FBE358D}"/>
    <cellStyle name="Salida 6 2 2 2" xfId="29871" xr:uid="{31B5FBD9-2B07-4B5F-BEBD-CD6A68D145A2}"/>
    <cellStyle name="Salida 6 2 2 3" xfId="29872" xr:uid="{045AABCF-143F-46A7-9E6D-49A6CF1D909A}"/>
    <cellStyle name="Salida 6 2 3" xfId="29873" xr:uid="{F75B3F33-CE80-4B90-BC10-63DB0D4041FA}"/>
    <cellStyle name="Salida 6 2 3 2" xfId="29874" xr:uid="{600C196F-2E84-409E-B838-A6BABE2B0E34}"/>
    <cellStyle name="Salida 6 2 4" xfId="29875" xr:uid="{B65921EF-B445-4638-AAA2-99948D937C8D}"/>
    <cellStyle name="Salida 6 2 5" xfId="29876" xr:uid="{4F554934-C4B2-4546-A7F0-15479E2295E2}"/>
    <cellStyle name="Salida 6 3" xfId="29877" xr:uid="{D1AC7411-D575-4C97-B888-A33AC4869FD2}"/>
    <cellStyle name="Salida 6 3 2" xfId="29878" xr:uid="{1FC8933F-FC36-48CA-8C54-70D1311160C9}"/>
    <cellStyle name="Salida 6 3 3" xfId="29879" xr:uid="{E605116C-D2FF-469A-87B7-2B02360D1DCA}"/>
    <cellStyle name="Salida 6 4" xfId="29880" xr:uid="{E27616B9-1A42-4777-90BE-E0985FBDA26F}"/>
    <cellStyle name="Salida 6 4 2" xfId="29881" xr:uid="{D9E152F3-EAAE-4684-BF1D-A58CE317BC80}"/>
    <cellStyle name="Salida 6 5" xfId="29882" xr:uid="{E9FE9296-F805-486F-BE2B-273957A29576}"/>
    <cellStyle name="Salida 6 6" xfId="29883" xr:uid="{00E212B7-1A5B-4885-8C19-8C56D4369133}"/>
    <cellStyle name="Salida 7" xfId="29884" xr:uid="{C81A4013-ABD5-4772-9B27-76D6CC73DF27}"/>
    <cellStyle name="Salida 7 2" xfId="29885" xr:uid="{1513A017-C39F-4CD0-B487-3481FCF4A642}"/>
    <cellStyle name="Salida 7 2 2" xfId="29886" xr:uid="{2E3F7429-10C6-4073-AF08-17212828EB6B}"/>
    <cellStyle name="Salida 7 2 3" xfId="29887" xr:uid="{8951AFB3-EC4C-4008-83D5-C86D7E88C8ED}"/>
    <cellStyle name="Salida 7 3" xfId="29888" xr:uid="{BC09F6DF-DD99-4B6F-809D-22EBC294FD09}"/>
    <cellStyle name="Salida 7 3 2" xfId="29889" xr:uid="{1FBD3568-B287-4E10-A61D-2396C44C9672}"/>
    <cellStyle name="Salida 7 4" xfId="29890" xr:uid="{8F55DF2B-88A3-46B5-8D67-F273CC8ABC71}"/>
    <cellStyle name="Salida 7 5" xfId="29891" xr:uid="{0B664188-436C-412F-8E11-ADBC8C08FC25}"/>
    <cellStyle name="Salida 8" xfId="29892" xr:uid="{088BCA2D-DE54-4916-B1D8-67FA7F269E7D}"/>
    <cellStyle name="Salida 8 2" xfId="29893" xr:uid="{AB69C4BE-0033-4BB8-A074-B1F912BA3B68}"/>
    <cellStyle name="Salida 8 3" xfId="29894" xr:uid="{41923FF7-19A0-449F-998B-6EB34BEC9482}"/>
    <cellStyle name="Salida 9" xfId="29895" xr:uid="{2562255B-1ADC-4768-A5DD-9B2F2D5D3C1A}"/>
    <cellStyle name="Salida 9 2" xfId="29896" xr:uid="{CA4D916D-1A4F-4271-9235-3794FB6887B5}"/>
    <cellStyle name="Schlecht" xfId="29897" xr:uid="{BFE48FD8-2668-4DAF-8AA0-029BB173E059}"/>
    <cellStyle name="SectionHeaderNormal" xfId="29898" xr:uid="{C16A0AAE-6C68-47A7-97BF-7EEE12ED6BD8}"/>
    <cellStyle name="Semleges" xfId="29899" xr:uid="{BEEED513-6F3E-4E37-8126-C7BDE623518B}"/>
    <cellStyle name="showCheck" xfId="29900" xr:uid="{1CBC65BE-5F12-421C-A890-58700328E27B}"/>
    <cellStyle name="showCheck 2" xfId="29901" xr:uid="{35C459AC-C9F2-45E4-8341-55A42E0F4264}"/>
    <cellStyle name="showCheck 2 2" xfId="29902" xr:uid="{3935F3B7-C8D3-4084-BBD2-B0C588F3D9D5}"/>
    <cellStyle name="showCheck 2 2 10" xfId="29903" xr:uid="{A4CD5550-F260-4D6D-AFEF-A436820B072D}"/>
    <cellStyle name="showCheck 2 2 2" xfId="29904" xr:uid="{D7496192-0E0B-45B1-B1AD-1056EACF1279}"/>
    <cellStyle name="showCheck 2 2 2 2" xfId="29905" xr:uid="{F6326828-228B-4B84-9D41-39B7E60A556C}"/>
    <cellStyle name="showCheck 2 2 2 2 2" xfId="29906" xr:uid="{0D3AE2A7-5513-47D0-B864-39D0DC595309}"/>
    <cellStyle name="showCheck 2 2 2 2 2 2" xfId="29907" xr:uid="{DAB4C6FE-93A4-4F05-A1EA-0826D2FE633B}"/>
    <cellStyle name="showCheck 2 2 2 2 2 2 2" xfId="29908" xr:uid="{A36DA72A-B9EB-4810-8C39-753B3DD5EA67}"/>
    <cellStyle name="showCheck 2 2 2 2 2 2 2 2" xfId="29909" xr:uid="{3BA6DBA6-3EEF-403C-BA21-D6E42CE530F8}"/>
    <cellStyle name="showCheck 2 2 2 2 2 2 2 3" xfId="29910" xr:uid="{622A15F7-0003-4204-811A-75AC87E470F4}"/>
    <cellStyle name="showCheck 2 2 2 2 2 2 3" xfId="29911" xr:uid="{FFD6FBD6-9740-48AB-93F8-1B56BD820B1B}"/>
    <cellStyle name="showCheck 2 2 2 2 2 2 3 2" xfId="29912" xr:uid="{AE4C6EEB-36BC-4D9F-89FD-EFC6028A0498}"/>
    <cellStyle name="showCheck 2 2 2 2 2 2 4" xfId="29913" xr:uid="{062F4D89-A5B0-4121-9B33-9612FD2C7701}"/>
    <cellStyle name="showCheck 2 2 2 2 2 2 5" xfId="29914" xr:uid="{ED50ACFC-1FEB-40EC-B384-A46B2BEAAEF3}"/>
    <cellStyle name="showCheck 2 2 2 2 2 3" xfId="29915" xr:uid="{73DD64F8-1E28-4056-AC68-F0DA46BD4C9E}"/>
    <cellStyle name="showCheck 2 2 2 2 2 3 2" xfId="29916" xr:uid="{535D52B3-5FD0-4E12-BAF2-2781E21928A4}"/>
    <cellStyle name="showCheck 2 2 2 2 2 3 3" xfId="29917" xr:uid="{08B3DA95-EE86-4808-8D3E-142B03AE7F5D}"/>
    <cellStyle name="showCheck 2 2 2 2 2 4" xfId="29918" xr:uid="{80DF23ED-9B87-421F-BF4F-2B1F6E6E3232}"/>
    <cellStyle name="showCheck 2 2 2 2 2 4 2" xfId="29919" xr:uid="{22E4392A-3993-4065-936B-3776D5A303F2}"/>
    <cellStyle name="showCheck 2 2 2 2 2 5" xfId="29920" xr:uid="{368D04DE-FFE5-4165-8D93-5A9AECE01527}"/>
    <cellStyle name="showCheck 2 2 2 2 2 6" xfId="29921" xr:uid="{05738FA0-7384-44A6-8D00-F5D49FBF4F32}"/>
    <cellStyle name="showCheck 2 2 2 2 3" xfId="29922" xr:uid="{F9501AFC-76CF-4993-82D2-C0CF3A2E6207}"/>
    <cellStyle name="showCheck 2 2 2 2 3 2" xfId="29923" xr:uid="{3E870587-1515-4854-9B73-95F7BF796F19}"/>
    <cellStyle name="showCheck 2 2 2 2 3 2 2" xfId="29924" xr:uid="{81654B11-C878-4545-BF3E-338ECB0AE885}"/>
    <cellStyle name="showCheck 2 2 2 2 3 2 3" xfId="29925" xr:uid="{0DEF8981-5292-4517-8E58-A690F2DEAE5B}"/>
    <cellStyle name="showCheck 2 2 2 2 3 3" xfId="29926" xr:uid="{FAF922DD-BF15-44F8-B3A4-7D7E9A88845A}"/>
    <cellStyle name="showCheck 2 2 2 2 3 3 2" xfId="29927" xr:uid="{D8541F3F-0B13-4388-9A79-F3F76F6A4C63}"/>
    <cellStyle name="showCheck 2 2 2 2 3 4" xfId="29928" xr:uid="{2B99C193-8A79-44F1-BA12-E063E1524541}"/>
    <cellStyle name="showCheck 2 2 2 2 3 5" xfId="29929" xr:uid="{4C2BFE97-BDF1-4C0F-92AB-D7756D6148EB}"/>
    <cellStyle name="showCheck 2 2 2 2 4" xfId="29930" xr:uid="{706BC4FA-F559-4C38-81FD-6B9D61CE0618}"/>
    <cellStyle name="showCheck 2 2 2 2 4 2" xfId="29931" xr:uid="{A561EE80-0851-4BF6-B0D0-5F3AADBC6AED}"/>
    <cellStyle name="showCheck 2 2 2 2 4 3" xfId="29932" xr:uid="{8C06B8EA-4DB8-43F1-A693-5F38CB4FA637}"/>
    <cellStyle name="showCheck 2 2 2 2 5" xfId="29933" xr:uid="{058F076C-F9A9-4D04-806A-922BA74A9616}"/>
    <cellStyle name="showCheck 2 2 2 2 5 2" xfId="29934" xr:uid="{0660A62D-3A10-4113-A654-F3A35B7BBEAA}"/>
    <cellStyle name="showCheck 2 2 2 2 6" xfId="29935" xr:uid="{0FFC12DE-56D2-4C3F-95C2-818EE97B385E}"/>
    <cellStyle name="showCheck 2 2 2 2 7" xfId="29936" xr:uid="{4098A7D9-C2DA-45E8-AF60-5D2E615FCA37}"/>
    <cellStyle name="showCheck 2 2 2 3" xfId="29937" xr:uid="{B52F755E-DC6E-499D-8111-E9EA085A177F}"/>
    <cellStyle name="showCheck 2 2 2 3 2" xfId="29938" xr:uid="{17F6E9FE-D6B3-40B2-AD5C-E572F6578DD3}"/>
    <cellStyle name="showCheck 2 2 2 3 2 2" xfId="29939" xr:uid="{70A80CC6-5860-42FF-AB65-9EA0BC436EEE}"/>
    <cellStyle name="showCheck 2 2 2 3 2 2 2" xfId="29940" xr:uid="{23DE5F64-6FAD-4F09-8B55-13332BD5958D}"/>
    <cellStyle name="showCheck 2 2 2 3 2 2 3" xfId="29941" xr:uid="{22EFD400-C012-4A35-AB28-68EF12EE2A45}"/>
    <cellStyle name="showCheck 2 2 2 3 2 3" xfId="29942" xr:uid="{E30F4053-D3C0-4475-8E91-0116A2EC9C1B}"/>
    <cellStyle name="showCheck 2 2 2 3 2 3 2" xfId="29943" xr:uid="{1BD22F66-7960-4388-9DC7-0688FF655754}"/>
    <cellStyle name="showCheck 2 2 2 3 2 4" xfId="29944" xr:uid="{1F03CC0A-BD65-4450-877F-9333478DFDFB}"/>
    <cellStyle name="showCheck 2 2 2 3 2 5" xfId="29945" xr:uid="{746D3E57-5DAA-427D-9C48-6F2C368F0F26}"/>
    <cellStyle name="showCheck 2 2 2 3 3" xfId="29946" xr:uid="{641F1103-CDE1-4B63-93EE-0B1CD029E72A}"/>
    <cellStyle name="showCheck 2 2 2 3 3 2" xfId="29947" xr:uid="{00CD3339-C0A8-46FF-B3A0-611C055BC6B5}"/>
    <cellStyle name="showCheck 2 2 2 3 3 3" xfId="29948" xr:uid="{953F33BF-7CBC-47BC-BDE0-47FF414DF472}"/>
    <cellStyle name="showCheck 2 2 2 3 4" xfId="29949" xr:uid="{FE37055D-BBC8-40D0-9646-8A7A17668F2D}"/>
    <cellStyle name="showCheck 2 2 2 3 4 2" xfId="29950" xr:uid="{A5CFDFF3-0B23-4F99-B471-F701F5AB9017}"/>
    <cellStyle name="showCheck 2 2 2 3 5" xfId="29951" xr:uid="{6B664896-5D54-48AF-91A1-BAA2F14DB32D}"/>
    <cellStyle name="showCheck 2 2 2 3 6" xfId="29952" xr:uid="{5E121813-DC1A-44CE-B9E9-820AE4919BED}"/>
    <cellStyle name="showCheck 2 2 2 4" xfId="29953" xr:uid="{4ECFB6DF-3487-4028-9D82-057D3D620165}"/>
    <cellStyle name="showCheck 2 2 2 4 2" xfId="29954" xr:uid="{648D0B33-823A-4608-AA9F-A9595177E1D0}"/>
    <cellStyle name="showCheck 2 2 2 4 2 2" xfId="29955" xr:uid="{68B77CDA-B250-4490-AF86-00E2FDA7D94A}"/>
    <cellStyle name="showCheck 2 2 2 4 2 3" xfId="29956" xr:uid="{6D8EF7C1-3C0A-46B5-B7C5-6F12FB468ADD}"/>
    <cellStyle name="showCheck 2 2 2 4 3" xfId="29957" xr:uid="{97F36290-F495-4740-B0C8-1E6E0685EDD5}"/>
    <cellStyle name="showCheck 2 2 2 4 3 2" xfId="29958" xr:uid="{49CA7808-FC35-4AAF-9770-6E997E0C3267}"/>
    <cellStyle name="showCheck 2 2 2 4 4" xfId="29959" xr:uid="{13794C89-56BC-472F-ADC5-E9DDA5FE7B2E}"/>
    <cellStyle name="showCheck 2 2 2 4 5" xfId="29960" xr:uid="{CAFB0B23-A019-4212-8180-6A579363820D}"/>
    <cellStyle name="showCheck 2 2 2 5" xfId="29961" xr:uid="{3BE7B217-441D-48E1-AEAC-7391EE87D4F6}"/>
    <cellStyle name="showCheck 2 2 2 5 2" xfId="29962" xr:uid="{6FB67BAB-1BB1-4C94-84E6-5DC469B4E9ED}"/>
    <cellStyle name="showCheck 2 2 2 5 3" xfId="29963" xr:uid="{63C1780A-DF83-437F-9716-54AA0ECDC58B}"/>
    <cellStyle name="showCheck 2 2 2 6" xfId="29964" xr:uid="{51DB77A5-4331-4953-9EC0-D23ED8EC7CDC}"/>
    <cellStyle name="showCheck 2 2 2 6 2" xfId="29965" xr:uid="{4F5A24F2-B86A-41C0-B17A-948589BFAE86}"/>
    <cellStyle name="showCheck 2 2 2 7" xfId="29966" xr:uid="{2640D97E-E9C6-4B48-9E92-80938E4F1614}"/>
    <cellStyle name="showCheck 2 2 2 8" xfId="29967" xr:uid="{B253FDEA-A141-4E5A-B960-9A70E1973B5A}"/>
    <cellStyle name="showCheck 2 2 3" xfId="29968" xr:uid="{9305E1BD-A533-4FC8-89B9-94C25FF59D3C}"/>
    <cellStyle name="showCheck 2 2 3 2" xfId="29969" xr:uid="{05C5308B-9231-4B86-9A63-C8CF77BB211B}"/>
    <cellStyle name="showCheck 2 2 3 2 2" xfId="29970" xr:uid="{7E72A26C-21F8-431D-8DDA-72C0BCDE1B77}"/>
    <cellStyle name="showCheck 2 2 3 2 2 2" xfId="29971" xr:uid="{EC52242C-AC58-414A-A82A-8A04BF59228E}"/>
    <cellStyle name="showCheck 2 2 3 2 2 2 2" xfId="29972" xr:uid="{5AEE9132-03F8-4436-AE81-CF20C5B1F3FD}"/>
    <cellStyle name="showCheck 2 2 3 2 2 2 3" xfId="29973" xr:uid="{ABD84A09-A17F-45A6-8503-A9742690604D}"/>
    <cellStyle name="showCheck 2 2 3 2 2 3" xfId="29974" xr:uid="{0ABAD1F8-6D24-49EF-8986-9DBFBB4DBD97}"/>
    <cellStyle name="showCheck 2 2 3 2 2 3 2" xfId="29975" xr:uid="{54B6B9FC-7675-4657-B22C-D4462FCCA7CD}"/>
    <cellStyle name="showCheck 2 2 3 2 2 4" xfId="29976" xr:uid="{87557845-129B-4457-8D08-3D7EF10697EB}"/>
    <cellStyle name="showCheck 2 2 3 2 2 5" xfId="29977" xr:uid="{0846013C-0EA9-454C-BA27-AC3457181F8C}"/>
    <cellStyle name="showCheck 2 2 3 2 3" xfId="29978" xr:uid="{E9CFC71B-1552-4BC3-A53A-F60CECA5D77A}"/>
    <cellStyle name="showCheck 2 2 3 2 3 2" xfId="29979" xr:uid="{A99A7870-4F8B-4F53-9666-0153049E0200}"/>
    <cellStyle name="showCheck 2 2 3 2 3 3" xfId="29980" xr:uid="{23AA6414-3F75-424B-BB03-C8ED318B5D7A}"/>
    <cellStyle name="showCheck 2 2 3 2 4" xfId="29981" xr:uid="{822C712D-9EC9-4CB8-BBC0-00B828E3B5A1}"/>
    <cellStyle name="showCheck 2 2 3 2 4 2" xfId="29982" xr:uid="{61395028-6427-4767-A721-342AA1AC2EA8}"/>
    <cellStyle name="showCheck 2 2 3 2 5" xfId="29983" xr:uid="{022A010A-4472-4F80-8E1F-7767902514A8}"/>
    <cellStyle name="showCheck 2 2 3 2 6" xfId="29984" xr:uid="{C805FE4E-6BB9-4644-9DBF-A987E4DA0FED}"/>
    <cellStyle name="showCheck 2 2 3 3" xfId="29985" xr:uid="{B6826426-15D0-4977-BE56-82E1931D4F56}"/>
    <cellStyle name="showCheck 2 2 3 3 2" xfId="29986" xr:uid="{8940D6E7-DAF8-4E1E-BB42-FD8011033137}"/>
    <cellStyle name="showCheck 2 2 3 3 2 2" xfId="29987" xr:uid="{14351A09-59BC-4886-AC2B-442EB1896B1B}"/>
    <cellStyle name="showCheck 2 2 3 3 2 3" xfId="29988" xr:uid="{C24BACFB-DAAF-4DDD-8607-B163E83FFB72}"/>
    <cellStyle name="showCheck 2 2 3 3 3" xfId="29989" xr:uid="{3E06C8FD-4A26-4123-9A74-92BD127082F2}"/>
    <cellStyle name="showCheck 2 2 3 3 3 2" xfId="29990" xr:uid="{19B2ADCE-EE92-4F4C-8486-668D220F5AE8}"/>
    <cellStyle name="showCheck 2 2 3 3 4" xfId="29991" xr:uid="{739C9C53-A334-4D33-A886-5037508E222A}"/>
    <cellStyle name="showCheck 2 2 3 3 5" xfId="29992" xr:uid="{B218941C-56C1-4599-B315-60DEDF77220F}"/>
    <cellStyle name="showCheck 2 2 3 4" xfId="29993" xr:uid="{63EE8AA4-3C51-4953-9DB8-4292F6DBD5BA}"/>
    <cellStyle name="showCheck 2 2 3 4 2" xfId="29994" xr:uid="{F56F9455-095D-4CBB-A963-965F4F43F57E}"/>
    <cellStyle name="showCheck 2 2 3 4 3" xfId="29995" xr:uid="{A97A5AF2-6F42-4C20-AD3B-45AF18101BAC}"/>
    <cellStyle name="showCheck 2 2 3 5" xfId="29996" xr:uid="{5CCD4074-CD14-46E9-B65B-664ACA39EC37}"/>
    <cellStyle name="showCheck 2 2 3 5 2" xfId="29997" xr:uid="{92ADB4EC-0F4A-4705-BFA1-0C2BB9519E1F}"/>
    <cellStyle name="showCheck 2 2 3 6" xfId="29998" xr:uid="{96A52CDA-F5CF-4A50-BA2D-2DD28F15B91B}"/>
    <cellStyle name="showCheck 2 2 3 7" xfId="29999" xr:uid="{2C465F82-DAD6-41DF-8A85-F95627E1AA8C}"/>
    <cellStyle name="showCheck 2 2 4" xfId="30000" xr:uid="{354150A0-6E2C-4AB2-908A-5C1C5ADF0605}"/>
    <cellStyle name="showCheck 2 2 4 2" xfId="30001" xr:uid="{BAA6D4E8-80DC-4E23-B67A-5276712C1E0D}"/>
    <cellStyle name="showCheck 2 2 4 2 2" xfId="30002" xr:uid="{4156AED9-DEA8-419B-9026-89EED6567508}"/>
    <cellStyle name="showCheck 2 2 4 2 2 2" xfId="30003" xr:uid="{E3AEB68F-1EC1-4CA1-811D-ED791D0BF4FE}"/>
    <cellStyle name="showCheck 2 2 4 2 2 3" xfId="30004" xr:uid="{DCEB552C-1CC0-4470-B2C3-A51A4967D2E2}"/>
    <cellStyle name="showCheck 2 2 4 2 3" xfId="30005" xr:uid="{5D4EB070-D206-422B-84C7-85EE98B967A1}"/>
    <cellStyle name="showCheck 2 2 4 2 3 2" xfId="30006" xr:uid="{FCD7577B-C7D4-4117-B64B-E765E2DC0582}"/>
    <cellStyle name="showCheck 2 2 4 2 4" xfId="30007" xr:uid="{34C246EF-4D61-44C3-B02E-C7AF6030E4D1}"/>
    <cellStyle name="showCheck 2 2 4 2 5" xfId="30008" xr:uid="{CF28F30F-C69D-4468-A225-E096DEB97B89}"/>
    <cellStyle name="showCheck 2 2 4 3" xfId="30009" xr:uid="{59E6C6FE-1C7F-485B-BC94-6D3B9B2C7AAC}"/>
    <cellStyle name="showCheck 2 2 4 3 2" xfId="30010" xr:uid="{1EF0B3EC-595E-488C-81F7-5034A9B6A672}"/>
    <cellStyle name="showCheck 2 2 4 3 3" xfId="30011" xr:uid="{3B10E34C-FD8D-4EB8-B494-E4EF4387ED42}"/>
    <cellStyle name="showCheck 2 2 4 4" xfId="30012" xr:uid="{AD3D1682-56DA-45E3-935E-98D1C0257FA8}"/>
    <cellStyle name="showCheck 2 2 4 4 2" xfId="30013" xr:uid="{9E54374F-D8F5-4713-A365-6D4F49E35F55}"/>
    <cellStyle name="showCheck 2 2 4 5" xfId="30014" xr:uid="{FBD8268E-BF00-4B65-A64C-05481B8D1115}"/>
    <cellStyle name="showCheck 2 2 4 6" xfId="30015" xr:uid="{9A374EC3-F439-4DD7-9C24-F98AD76F5497}"/>
    <cellStyle name="showCheck 2 2 5" xfId="30016" xr:uid="{731F6D0E-447E-4FE0-B730-6FE240D481DF}"/>
    <cellStyle name="showCheck 2 2 5 2" xfId="30017" xr:uid="{3214C863-2437-47ED-9E1E-2655F8277B56}"/>
    <cellStyle name="showCheck 2 2 5 2 2" xfId="30018" xr:uid="{33254298-384A-4093-A436-752D345C0735}"/>
    <cellStyle name="showCheck 2 2 5 2 2 2" xfId="30019" xr:uid="{8B1EB106-57EC-4B2B-BE80-4AAE7A44F93A}"/>
    <cellStyle name="showCheck 2 2 5 2 2 3" xfId="30020" xr:uid="{5FF21C6F-4D9D-48EF-BCD0-51570F5ED22C}"/>
    <cellStyle name="showCheck 2 2 5 2 3" xfId="30021" xr:uid="{DDD2018F-161E-46A0-A7E7-5C86B0AF4CB8}"/>
    <cellStyle name="showCheck 2 2 5 2 3 2" xfId="30022" xr:uid="{711D6332-9347-4068-845E-65DB61F3DB0A}"/>
    <cellStyle name="showCheck 2 2 5 2 4" xfId="30023" xr:uid="{C1AB4737-FFD0-4D1A-BDE9-092D79944FA9}"/>
    <cellStyle name="showCheck 2 2 5 2 5" xfId="30024" xr:uid="{0229F322-90E7-4D14-B780-045C0E353907}"/>
    <cellStyle name="showCheck 2 2 5 3" xfId="30025" xr:uid="{7A86F78A-A2F8-4A93-9E9D-D551BAAA656B}"/>
    <cellStyle name="showCheck 2 2 5 3 2" xfId="30026" xr:uid="{1B6C08F9-D73E-46D1-8AC8-12898A09AB57}"/>
    <cellStyle name="showCheck 2 2 5 3 3" xfId="30027" xr:uid="{643E7935-DD66-4989-9EEE-3E6762BD3ADD}"/>
    <cellStyle name="showCheck 2 2 5 4" xfId="30028" xr:uid="{18C0FCEB-5DCE-4976-A90D-1F73488BB633}"/>
    <cellStyle name="showCheck 2 2 5 4 2" xfId="30029" xr:uid="{49C8DC5A-4AD9-4800-9521-0385E77D9419}"/>
    <cellStyle name="showCheck 2 2 5 5" xfId="30030" xr:uid="{1CFB0BE8-7318-4695-9FA0-C7841CC086DD}"/>
    <cellStyle name="showCheck 2 2 5 6" xfId="30031" xr:uid="{91CE4D6A-0113-42B2-BBC2-FBFA5DD22E9F}"/>
    <cellStyle name="showCheck 2 2 6" xfId="30032" xr:uid="{2F9A7775-7F52-485C-89F8-3AAB441B4DC2}"/>
    <cellStyle name="showCheck 2 2 6 2" xfId="30033" xr:uid="{7A0875F6-294B-4AAF-9821-6AA8E6BDEA6D}"/>
    <cellStyle name="showCheck 2 2 6 2 2" xfId="30034" xr:uid="{36259D33-04F2-4C1B-B7DF-E337848FBEFC}"/>
    <cellStyle name="showCheck 2 2 6 2 3" xfId="30035" xr:uid="{8FDB7D94-2ABA-4C61-ABA1-989BD22C63D2}"/>
    <cellStyle name="showCheck 2 2 6 3" xfId="30036" xr:uid="{5725043C-5285-44A3-A698-22262FB8471E}"/>
    <cellStyle name="showCheck 2 2 6 3 2" xfId="30037" xr:uid="{774E57CA-BF40-4BB3-80E8-CCF12A2D7F33}"/>
    <cellStyle name="showCheck 2 2 6 4" xfId="30038" xr:uid="{23A07783-8AFC-4ADF-829E-D82367369FD8}"/>
    <cellStyle name="showCheck 2 2 6 5" xfId="30039" xr:uid="{0C6F1A6B-425B-4398-9B59-63B6A1CDE880}"/>
    <cellStyle name="showCheck 2 2 7" xfId="30040" xr:uid="{B67F2612-A15B-4191-9963-0FFFCCEC881F}"/>
    <cellStyle name="showCheck 2 2 7 2" xfId="30041" xr:uid="{478E98F7-EC39-4056-ACE8-6866621E137E}"/>
    <cellStyle name="showCheck 2 2 7 3" xfId="30042" xr:uid="{1AE1D179-4534-4BE7-A734-2D307B77D577}"/>
    <cellStyle name="showCheck 2 2 8" xfId="30043" xr:uid="{B5DB32A4-65DE-4265-A8F4-CA2339E0E378}"/>
    <cellStyle name="showCheck 2 2 8 2" xfId="30044" xr:uid="{581DB242-00D3-4C20-B791-1228774DC1E2}"/>
    <cellStyle name="showCheck 2 2 9" xfId="30045" xr:uid="{11E51DE9-77B9-4525-9027-1C04C02C25CC}"/>
    <cellStyle name="showCheck 2 3" xfId="30046" xr:uid="{604AF439-1D14-4060-940A-89A03A64809A}"/>
    <cellStyle name="showCheck 2 3 2" xfId="30047" xr:uid="{3FB726C7-2850-4F33-88A3-7E98CFBE597B}"/>
    <cellStyle name="showCheck 2 3 2 2" xfId="30048" xr:uid="{40B434B1-1422-4524-82D6-FB3B34513455}"/>
    <cellStyle name="showCheck 2 3 2 2 2" xfId="30049" xr:uid="{3F05000D-42E0-4D93-8A18-629262F777A6}"/>
    <cellStyle name="showCheck 2 3 2 2 2 2" xfId="30050" xr:uid="{46A7CFF6-764C-4142-AA45-A049EF44EA24}"/>
    <cellStyle name="showCheck 2 3 2 2 2 3" xfId="30051" xr:uid="{B274317A-3148-47ED-840C-1BA299B5120E}"/>
    <cellStyle name="showCheck 2 3 2 2 3" xfId="30052" xr:uid="{99F206DE-E592-4D00-99B4-4B164A86F738}"/>
    <cellStyle name="showCheck 2 3 2 2 3 2" xfId="30053" xr:uid="{CB369D8B-1B77-4355-A9C7-83B08475A566}"/>
    <cellStyle name="showCheck 2 3 2 2 4" xfId="30054" xr:uid="{A97FFF24-4D85-4E9E-A9B5-B8FAE5A11F2D}"/>
    <cellStyle name="showCheck 2 3 2 2 5" xfId="30055" xr:uid="{374D31CA-FC00-48D2-9F3E-9303F134F332}"/>
    <cellStyle name="showCheck 2 3 2 3" xfId="30056" xr:uid="{0861BC1C-C9A0-43E1-A38B-E302B20C469D}"/>
    <cellStyle name="showCheck 2 3 2 3 2" xfId="30057" xr:uid="{6AF1ADF5-5E87-4CA7-86F7-2F3BEDC2F1CD}"/>
    <cellStyle name="showCheck 2 3 2 3 3" xfId="30058" xr:uid="{B39FB2C2-05EE-4388-A2F5-75B8C3E35F28}"/>
    <cellStyle name="showCheck 2 3 2 4" xfId="30059" xr:uid="{647F2108-4E15-4F7F-8607-80D48441B021}"/>
    <cellStyle name="showCheck 2 3 2 4 2" xfId="30060" xr:uid="{F9F3F842-6460-4595-BFBE-3C94E680D53D}"/>
    <cellStyle name="showCheck 2 3 2 5" xfId="30061" xr:uid="{82A49FB4-5A73-4FFA-9DB2-EC0777BC9766}"/>
    <cellStyle name="showCheck 2 3 2 6" xfId="30062" xr:uid="{EC7D9ADE-6FF7-4CC7-9135-B9E4405C8D05}"/>
    <cellStyle name="showCheck 2 3 3" xfId="30063" xr:uid="{E7DD86FE-D268-440E-8F11-010F84B57B91}"/>
    <cellStyle name="showCheck 2 3 3 2" xfId="30064" xr:uid="{8EC38C3F-7D4A-4B08-BEEA-888E47E1A0BC}"/>
    <cellStyle name="showCheck 2 3 3 2 2" xfId="30065" xr:uid="{74FAD329-FBCB-47E3-8CA5-AC67C8D32294}"/>
    <cellStyle name="showCheck 2 3 3 2 3" xfId="30066" xr:uid="{4AB661E8-D8A4-4F17-B1D7-75F50D550DD5}"/>
    <cellStyle name="showCheck 2 3 3 3" xfId="30067" xr:uid="{3D40FFDF-2920-4776-9D55-FD7938A7EA23}"/>
    <cellStyle name="showCheck 2 3 3 3 2" xfId="30068" xr:uid="{EE37CA8B-7AFC-4D46-B0D4-6453C650B0B5}"/>
    <cellStyle name="showCheck 2 3 3 4" xfId="30069" xr:uid="{90856C4A-635A-4DE3-B97A-358C11CCDEBE}"/>
    <cellStyle name="showCheck 2 3 3 5" xfId="30070" xr:uid="{45930B6B-50E3-4EC7-B7A8-19BAD90A7A86}"/>
    <cellStyle name="showCheck 2 3 4" xfId="30071" xr:uid="{90D20388-CBA2-4D77-AB5B-587E62558233}"/>
    <cellStyle name="showCheck 2 3 4 2" xfId="30072" xr:uid="{7482D8A0-2313-4474-B4A2-42915BA811A8}"/>
    <cellStyle name="showCheck 2 3 4 3" xfId="30073" xr:uid="{0BBFD017-0670-422E-BC37-593DB9113A18}"/>
    <cellStyle name="showCheck 2 3 5" xfId="30074" xr:uid="{A6FA4F37-1A2D-4D7A-9161-02B8BF9BBFC8}"/>
    <cellStyle name="showCheck 2 3 5 2" xfId="30075" xr:uid="{23FC80E7-DA40-40DB-BC51-21ED54B7209F}"/>
    <cellStyle name="showCheck 2 3 6" xfId="30076" xr:uid="{5B6F152B-E5DF-46DA-AEB0-B11073FB7147}"/>
    <cellStyle name="showCheck 2 3 7" xfId="30077" xr:uid="{706F30C0-5A53-4022-8AB3-E132258E9692}"/>
    <cellStyle name="showCheck 2 4" xfId="30078" xr:uid="{F1D7F8E4-D608-486F-A758-BE1A4ACD93B9}"/>
    <cellStyle name="showCheck 2 4 2" xfId="30079" xr:uid="{DB5B2C2B-CE84-43A1-B28D-FABCE4BE0B3F}"/>
    <cellStyle name="showCheck 2 4 2 2" xfId="30080" xr:uid="{A23B07B5-C69F-4BB3-BE72-3A033E81D4B0}"/>
    <cellStyle name="showCheck 2 4 2 2 2" xfId="30081" xr:uid="{BE767D0B-A03A-4D38-ABCD-BA4379E2096C}"/>
    <cellStyle name="showCheck 2 4 2 2 2 2" xfId="30082" xr:uid="{0E3570E8-EF23-456F-854C-C9C951153C42}"/>
    <cellStyle name="showCheck 2 4 2 2 2 3" xfId="30083" xr:uid="{2E75E52B-F841-495B-AF90-4F2A59ED844E}"/>
    <cellStyle name="showCheck 2 4 2 2 3" xfId="30084" xr:uid="{2F05F202-4971-4A36-AE28-65B6144A6226}"/>
    <cellStyle name="showCheck 2 4 2 2 3 2" xfId="30085" xr:uid="{40BF32E9-0389-4C1A-8C06-4918E20FBC49}"/>
    <cellStyle name="showCheck 2 4 2 2 4" xfId="30086" xr:uid="{3254D48D-C74A-48EB-A7A5-BB421C361790}"/>
    <cellStyle name="showCheck 2 4 2 2 5" xfId="30087" xr:uid="{030D7D91-DC65-4431-8E4C-650899352B48}"/>
    <cellStyle name="showCheck 2 4 2 3" xfId="30088" xr:uid="{62977D14-548B-4BB4-8D66-8A3B94D1DDF8}"/>
    <cellStyle name="showCheck 2 4 2 3 2" xfId="30089" xr:uid="{47FA81A1-D6C9-4A23-A68D-1E7242A004A6}"/>
    <cellStyle name="showCheck 2 4 2 3 3" xfId="30090" xr:uid="{3458204B-6817-461C-AE24-C4205A3C0D19}"/>
    <cellStyle name="showCheck 2 4 2 4" xfId="30091" xr:uid="{0B40A614-342F-4BD0-B94A-87B435342844}"/>
    <cellStyle name="showCheck 2 4 2 4 2" xfId="30092" xr:uid="{1166A600-ED87-483A-A866-06FE817DA534}"/>
    <cellStyle name="showCheck 2 4 2 5" xfId="30093" xr:uid="{5C80513C-C14F-462A-B28C-9BC94252E4FF}"/>
    <cellStyle name="showCheck 2 4 2 6" xfId="30094" xr:uid="{FB47924B-F55E-4A08-9BB0-F4D891649B09}"/>
    <cellStyle name="showCheck 2 4 3" xfId="30095" xr:uid="{CFD83F8A-2CA3-4555-800D-CDA8CA88DC1C}"/>
    <cellStyle name="showCheck 2 4 3 2" xfId="30096" xr:uid="{A0DEE79D-273F-49B9-91FD-7ACCA3530196}"/>
    <cellStyle name="showCheck 2 4 3 2 2" xfId="30097" xr:uid="{6F5E9C69-F4FC-4A5C-8DD7-F819A4A645B4}"/>
    <cellStyle name="showCheck 2 4 3 2 3" xfId="30098" xr:uid="{34AFF67D-7341-4F9A-ADEE-6EFCF4B25FE2}"/>
    <cellStyle name="showCheck 2 4 3 3" xfId="30099" xr:uid="{007F298F-CD57-4E3B-B9BB-8ADE30FAEAFC}"/>
    <cellStyle name="showCheck 2 4 3 3 2" xfId="30100" xr:uid="{D55FED5F-4A35-4DEB-83A9-E7C92600869B}"/>
    <cellStyle name="showCheck 2 4 3 4" xfId="30101" xr:uid="{C00FA915-C03C-4E11-B6F1-85C8A0E677FB}"/>
    <cellStyle name="showCheck 2 4 3 5" xfId="30102" xr:uid="{95C38FD6-D299-4FB6-A6C8-F6F98791EFAA}"/>
    <cellStyle name="showCheck 2 4 4" xfId="30103" xr:uid="{95AFE3AA-8C9A-430C-B4C6-7FB472140EBA}"/>
    <cellStyle name="showCheck 2 4 4 2" xfId="30104" xr:uid="{44F211D6-04C2-479E-8816-94DE375F2CD5}"/>
    <cellStyle name="showCheck 2 4 4 3" xfId="30105" xr:uid="{2CA97723-424C-4A5E-894A-BEE4153A9978}"/>
    <cellStyle name="showCheck 2 4 5" xfId="30106" xr:uid="{E6D17A4E-406F-4F29-98A3-72971730E13F}"/>
    <cellStyle name="showCheck 2 4 5 2" xfId="30107" xr:uid="{73411A49-04B2-4ECF-B948-01C6BFF9C709}"/>
    <cellStyle name="showCheck 2 4 6" xfId="30108" xr:uid="{4C2F5EAE-E4A7-4EDC-BEF7-DF3E026DF2C0}"/>
    <cellStyle name="showCheck 2 4 7" xfId="30109" xr:uid="{2B90E7D7-1C14-4E2B-87BD-C858D37F24A8}"/>
    <cellStyle name="showCheck 2 5" xfId="30110" xr:uid="{BED4BAD4-6525-4875-A68F-C8D080C4076C}"/>
    <cellStyle name="showCheck 2 5 2" xfId="30111" xr:uid="{60C2092B-5ECF-417C-BD3B-EE429C830AAE}"/>
    <cellStyle name="showCheck 2 5 3" xfId="30112" xr:uid="{95FEA8EB-273A-46B4-9C99-E94B76144F28}"/>
    <cellStyle name="showCheck 2 6" xfId="30113" xr:uid="{CD295FE1-A734-40A4-9B7E-7A7CF20CEAB6}"/>
    <cellStyle name="showCheck 2 6 2" xfId="30114" xr:uid="{3003FAD1-DEB4-4DFF-84DA-9858859495C8}"/>
    <cellStyle name="showCheck 2 7" xfId="30115" xr:uid="{25B9E7E8-3724-4DFA-8324-939C86919326}"/>
    <cellStyle name="showCheck 2 8" xfId="30116" xr:uid="{80F61825-88ED-4F6F-B385-1F8EF02FCEBB}"/>
    <cellStyle name="showCheck 3" xfId="30117" xr:uid="{1FBEEF8E-3436-497D-8A50-45F97857D17D}"/>
    <cellStyle name="showCheck 3 10" xfId="30118" xr:uid="{2B56BAD8-CC47-4E24-8D6C-E1628C0B8083}"/>
    <cellStyle name="showCheck 3 2" xfId="30119" xr:uid="{3B363F56-FBD3-4988-A1C1-1B49BE5E12AF}"/>
    <cellStyle name="showCheck 3 2 2" xfId="30120" xr:uid="{E5EAEA31-19FD-48C0-A043-5D422F6FBCF3}"/>
    <cellStyle name="showCheck 3 2 2 2" xfId="30121" xr:uid="{98BE7AF2-9C28-4BEA-A3CD-F952552919EC}"/>
    <cellStyle name="showCheck 3 2 2 2 2" xfId="30122" xr:uid="{7C5C4C41-F51C-44B2-A832-8C9BD2D274E8}"/>
    <cellStyle name="showCheck 3 2 2 2 2 2" xfId="30123" xr:uid="{DD95A95E-77FF-4D77-8B9A-CE6751ACB1D4}"/>
    <cellStyle name="showCheck 3 2 2 2 2 2 2" xfId="30124" xr:uid="{7F9DCC36-FCEE-4C56-A40F-098104D1836D}"/>
    <cellStyle name="showCheck 3 2 2 2 2 2 3" xfId="30125" xr:uid="{534EEAFE-5070-4678-9C25-EC42D1ADC9A0}"/>
    <cellStyle name="showCheck 3 2 2 2 2 3" xfId="30126" xr:uid="{CB21558B-778D-4916-B80E-3972CFC70E6E}"/>
    <cellStyle name="showCheck 3 2 2 2 2 3 2" xfId="30127" xr:uid="{34FA8F4B-F9B0-4BE4-9737-6C363A6FA413}"/>
    <cellStyle name="showCheck 3 2 2 2 2 4" xfId="30128" xr:uid="{35FB5011-802B-41B2-9712-D448473D2D20}"/>
    <cellStyle name="showCheck 3 2 2 2 2 5" xfId="30129" xr:uid="{F6B31F31-87E2-4F9B-AB14-F8DF4B480AC5}"/>
    <cellStyle name="showCheck 3 2 2 2 3" xfId="30130" xr:uid="{492379F6-C5B4-4BB7-A62F-70EC8E8030E7}"/>
    <cellStyle name="showCheck 3 2 2 2 3 2" xfId="30131" xr:uid="{BFB6DD2E-3270-4095-B78B-AD8CE142CA99}"/>
    <cellStyle name="showCheck 3 2 2 2 3 3" xfId="30132" xr:uid="{CBC746A0-F8CE-4F2E-9EB9-CDB3A7F9832B}"/>
    <cellStyle name="showCheck 3 2 2 2 4" xfId="30133" xr:uid="{1F5E99FA-4BEE-476F-BE40-08081D96468D}"/>
    <cellStyle name="showCheck 3 2 2 2 4 2" xfId="30134" xr:uid="{9B5F1A0C-2F08-4985-9C61-2ADAC0C4ADE4}"/>
    <cellStyle name="showCheck 3 2 2 2 5" xfId="30135" xr:uid="{5BA0A244-4208-4478-8EC9-8ADB122EC6DC}"/>
    <cellStyle name="showCheck 3 2 2 2 6" xfId="30136" xr:uid="{6755722A-D2A5-4E4A-A48F-DFDA1FEF152C}"/>
    <cellStyle name="showCheck 3 2 2 3" xfId="30137" xr:uid="{AE022AE3-F5C8-4717-8E10-01E433473DA2}"/>
    <cellStyle name="showCheck 3 2 2 3 2" xfId="30138" xr:uid="{02150DCE-1AB0-4703-9424-B43B402AF9EE}"/>
    <cellStyle name="showCheck 3 2 2 3 2 2" xfId="30139" xr:uid="{45CC165C-551A-4CAC-9D85-092CB1DC94F7}"/>
    <cellStyle name="showCheck 3 2 2 3 2 3" xfId="30140" xr:uid="{DC67F669-1F97-4CA2-A42D-44F6C23F091B}"/>
    <cellStyle name="showCheck 3 2 2 3 3" xfId="30141" xr:uid="{22A2D613-5D13-443A-BA5C-6D99FB187A8C}"/>
    <cellStyle name="showCheck 3 2 2 3 3 2" xfId="30142" xr:uid="{45C840AD-4105-4B90-AFD7-B8C91021014E}"/>
    <cellStyle name="showCheck 3 2 2 3 4" xfId="30143" xr:uid="{E189ADF3-EC91-415A-8734-73A2469C58D5}"/>
    <cellStyle name="showCheck 3 2 2 3 5" xfId="30144" xr:uid="{B8F5F1FA-F5B0-4B8B-9D61-69AD53B2EBD9}"/>
    <cellStyle name="showCheck 3 2 2 4" xfId="30145" xr:uid="{171C5B8A-93C6-40F3-86E8-B390C10723DA}"/>
    <cellStyle name="showCheck 3 2 2 4 2" xfId="30146" xr:uid="{3F96ADEB-2462-4431-B089-A8A0112E3973}"/>
    <cellStyle name="showCheck 3 2 2 4 3" xfId="30147" xr:uid="{3A2A741E-1652-486C-ACA7-F6038AE6F8FE}"/>
    <cellStyle name="showCheck 3 2 2 5" xfId="30148" xr:uid="{45AD242B-0A4F-46DD-979D-138BC870FCEB}"/>
    <cellStyle name="showCheck 3 2 2 5 2" xfId="30149" xr:uid="{983A40D6-323D-40FD-9744-693DBC65D919}"/>
    <cellStyle name="showCheck 3 2 2 6" xfId="30150" xr:uid="{69148EAD-6F59-4553-A9E6-BBF9AB0F36A9}"/>
    <cellStyle name="showCheck 3 2 2 7" xfId="30151" xr:uid="{3371706F-3503-47CC-A81D-588B5E74CB76}"/>
    <cellStyle name="showCheck 3 2 3" xfId="30152" xr:uid="{E20F241E-450A-45DB-ADF3-4AE3565622E0}"/>
    <cellStyle name="showCheck 3 2 3 2" xfId="30153" xr:uid="{5E4C225E-4165-44B2-A362-38F59015E344}"/>
    <cellStyle name="showCheck 3 2 3 2 2" xfId="30154" xr:uid="{B9805DE1-9799-4B79-8984-8770C0ECD0C9}"/>
    <cellStyle name="showCheck 3 2 3 2 2 2" xfId="30155" xr:uid="{72B8A501-0D6E-4013-B26F-B9B8BB1EB9A9}"/>
    <cellStyle name="showCheck 3 2 3 2 2 3" xfId="30156" xr:uid="{D2CBD877-B539-4EB1-934D-C2B75B07D993}"/>
    <cellStyle name="showCheck 3 2 3 2 3" xfId="30157" xr:uid="{AE69F2AD-D5D1-40D8-AE73-353433E3DD27}"/>
    <cellStyle name="showCheck 3 2 3 2 3 2" xfId="30158" xr:uid="{0BEE747C-E57D-435E-8ACA-E0B13E39BED9}"/>
    <cellStyle name="showCheck 3 2 3 2 4" xfId="30159" xr:uid="{6825D375-C125-4AE1-9DE0-5FB538271D52}"/>
    <cellStyle name="showCheck 3 2 3 2 5" xfId="30160" xr:uid="{549D1CB1-BC4A-4520-A9B8-D101FB2907E7}"/>
    <cellStyle name="showCheck 3 2 3 3" xfId="30161" xr:uid="{2DCD2D1D-C1C6-4412-9287-12C84D68B018}"/>
    <cellStyle name="showCheck 3 2 3 3 2" xfId="30162" xr:uid="{1B8359C8-C9E0-4118-8341-615BCB02134D}"/>
    <cellStyle name="showCheck 3 2 3 3 3" xfId="30163" xr:uid="{E0146D50-BE44-421A-B665-791C669F83D5}"/>
    <cellStyle name="showCheck 3 2 3 4" xfId="30164" xr:uid="{0DA21FAE-16BB-42C0-9C61-508CE2A386B0}"/>
    <cellStyle name="showCheck 3 2 3 4 2" xfId="30165" xr:uid="{824A7ABE-3211-4ACC-BF6A-AD05E7A228E5}"/>
    <cellStyle name="showCheck 3 2 3 5" xfId="30166" xr:uid="{B37A7361-37F1-4D76-9C26-95B26D1D1A0A}"/>
    <cellStyle name="showCheck 3 2 3 6" xfId="30167" xr:uid="{1664F514-1E15-413E-9287-71B0CE0A8BFA}"/>
    <cellStyle name="showCheck 3 2 4" xfId="30168" xr:uid="{0050A470-C3E2-4CF9-9A3C-022C7D963AAA}"/>
    <cellStyle name="showCheck 3 2 4 2" xfId="30169" xr:uid="{5E6DB87D-4CE0-42E1-AB72-D16597192F3A}"/>
    <cellStyle name="showCheck 3 2 4 2 2" xfId="30170" xr:uid="{30CA14B9-EC6A-4AB8-A8F9-136D398FDF69}"/>
    <cellStyle name="showCheck 3 2 4 2 3" xfId="30171" xr:uid="{0A452194-F768-4771-BD61-52AB32EF7101}"/>
    <cellStyle name="showCheck 3 2 4 3" xfId="30172" xr:uid="{8FA17627-EAAC-4D7D-9AD8-7BC79863A277}"/>
    <cellStyle name="showCheck 3 2 4 3 2" xfId="30173" xr:uid="{F2742813-30D3-4B65-B2CE-B6D30DAEE9CF}"/>
    <cellStyle name="showCheck 3 2 4 4" xfId="30174" xr:uid="{69F2552C-9F66-463D-AA32-3DEDBBB105B5}"/>
    <cellStyle name="showCheck 3 2 4 5" xfId="30175" xr:uid="{88AA71B8-99EF-4512-992B-B8B3A0FE4E0E}"/>
    <cellStyle name="showCheck 3 2 5" xfId="30176" xr:uid="{5586B5F2-AD01-4D4F-9557-3E48816181E1}"/>
    <cellStyle name="showCheck 3 2 5 2" xfId="30177" xr:uid="{BCF4FD92-3D46-4E57-B027-B8036D4B78ED}"/>
    <cellStyle name="showCheck 3 2 5 3" xfId="30178" xr:uid="{3C196C23-F422-407F-9BD0-70566197C0F7}"/>
    <cellStyle name="showCheck 3 2 6" xfId="30179" xr:uid="{D0FBE951-D9F4-411F-A32C-8D87ECA20C44}"/>
    <cellStyle name="showCheck 3 2 6 2" xfId="30180" xr:uid="{B483E7F4-E22C-4327-8139-1347AC776306}"/>
    <cellStyle name="showCheck 3 2 7" xfId="30181" xr:uid="{0689A4A1-8BB2-41BA-88E5-1FA76145CC1C}"/>
    <cellStyle name="showCheck 3 2 8" xfId="30182" xr:uid="{6DF210CA-F9DC-4446-B758-FA8F3513DA8B}"/>
    <cellStyle name="showCheck 3 3" xfId="30183" xr:uid="{63C2013A-ACD8-4423-AD10-1CFEED7E6EC3}"/>
    <cellStyle name="showCheck 3 3 2" xfId="30184" xr:uid="{53DE4F70-1DC3-48EC-8680-7DD49D40E0BB}"/>
    <cellStyle name="showCheck 3 3 2 2" xfId="30185" xr:uid="{25A87CE0-A066-4F8F-B719-49698CE60433}"/>
    <cellStyle name="showCheck 3 3 2 2 2" xfId="30186" xr:uid="{C9E4C018-5CCD-491C-A538-64833288B682}"/>
    <cellStyle name="showCheck 3 3 2 2 2 2" xfId="30187" xr:uid="{3FBC252E-A238-4E8B-AD7D-110B20B13986}"/>
    <cellStyle name="showCheck 3 3 2 2 2 3" xfId="30188" xr:uid="{8B04BBC8-71D2-4EB2-B77A-FDD2E6A2207A}"/>
    <cellStyle name="showCheck 3 3 2 2 3" xfId="30189" xr:uid="{FC0476FB-679A-4682-AEEF-27FD9BCC8A35}"/>
    <cellStyle name="showCheck 3 3 2 2 3 2" xfId="30190" xr:uid="{A8D3DDF4-9746-4525-83E4-D636656A23CD}"/>
    <cellStyle name="showCheck 3 3 2 2 4" xfId="30191" xr:uid="{E8E0D200-2E86-47CA-B82B-2E3633359CF4}"/>
    <cellStyle name="showCheck 3 3 2 2 5" xfId="30192" xr:uid="{7F5C9936-8324-4CB4-9C53-757508D9E96C}"/>
    <cellStyle name="showCheck 3 3 2 3" xfId="30193" xr:uid="{69610416-5D14-4E2D-AC18-584BEF7D74E8}"/>
    <cellStyle name="showCheck 3 3 2 3 2" xfId="30194" xr:uid="{33CD3E5F-5485-457E-AD2D-7B753BB2DD83}"/>
    <cellStyle name="showCheck 3 3 2 3 3" xfId="30195" xr:uid="{B8D626FF-4C84-436A-ACEC-A8FFD1A98F2E}"/>
    <cellStyle name="showCheck 3 3 2 4" xfId="30196" xr:uid="{355A9BBF-962C-4C63-9E90-DE6684447C8E}"/>
    <cellStyle name="showCheck 3 3 2 4 2" xfId="30197" xr:uid="{AEC9150F-105C-43CF-9FC1-A3AD6107FDEF}"/>
    <cellStyle name="showCheck 3 3 2 5" xfId="30198" xr:uid="{BF027FC2-3497-4B04-8FEC-D7EBE0B297A1}"/>
    <cellStyle name="showCheck 3 3 2 6" xfId="30199" xr:uid="{714FAE81-D8B5-4064-8200-F337EBA34550}"/>
    <cellStyle name="showCheck 3 3 3" xfId="30200" xr:uid="{B2407ED1-817D-436C-BA2E-A7E118B0B707}"/>
    <cellStyle name="showCheck 3 3 3 2" xfId="30201" xr:uid="{34742939-F077-44D9-834F-5B055539FCBA}"/>
    <cellStyle name="showCheck 3 3 3 2 2" xfId="30202" xr:uid="{668C6006-1E07-45D9-8697-DA32C99024B5}"/>
    <cellStyle name="showCheck 3 3 3 2 3" xfId="30203" xr:uid="{19E68998-7906-404F-ACFD-6AB7D6419319}"/>
    <cellStyle name="showCheck 3 3 3 3" xfId="30204" xr:uid="{5C3F95BC-602C-46A8-B4A6-6FB580A362DA}"/>
    <cellStyle name="showCheck 3 3 3 3 2" xfId="30205" xr:uid="{E3900473-B709-42AF-A570-1FEBE68814B2}"/>
    <cellStyle name="showCheck 3 3 3 4" xfId="30206" xr:uid="{5AFD97FA-1E76-40D4-B6C9-809A09E43565}"/>
    <cellStyle name="showCheck 3 3 3 5" xfId="30207" xr:uid="{72551B3D-F69F-4DE0-9F3A-D63D3DCC95AD}"/>
    <cellStyle name="showCheck 3 3 4" xfId="30208" xr:uid="{C81F9DE8-6329-487F-B9D6-CAD54A0C3C3C}"/>
    <cellStyle name="showCheck 3 3 4 2" xfId="30209" xr:uid="{00EEDEB1-8223-4DDD-8B58-F57407901BA9}"/>
    <cellStyle name="showCheck 3 3 4 3" xfId="30210" xr:uid="{9F85DAEF-AC1F-4EE7-AC8B-5D771D303878}"/>
    <cellStyle name="showCheck 3 3 5" xfId="30211" xr:uid="{2D99A439-92B6-4DC1-A293-6814E02314F8}"/>
    <cellStyle name="showCheck 3 3 5 2" xfId="30212" xr:uid="{E44491CA-7494-4012-80D6-573F832D41D9}"/>
    <cellStyle name="showCheck 3 3 6" xfId="30213" xr:uid="{0C9F6566-A82C-457D-9968-B48BF67D81DD}"/>
    <cellStyle name="showCheck 3 3 7" xfId="30214" xr:uid="{B291D8CE-DEE6-4E71-AE47-4EEAE975164F}"/>
    <cellStyle name="showCheck 3 4" xfId="30215" xr:uid="{F010125B-12A4-420B-9C09-5CBFF9F67C4D}"/>
    <cellStyle name="showCheck 3 4 2" xfId="30216" xr:uid="{2558BDBE-13F1-419E-9D4C-1533E8A28BC3}"/>
    <cellStyle name="showCheck 3 4 2 2" xfId="30217" xr:uid="{03DC9B58-98F6-4A96-8F51-2EB9F118AADC}"/>
    <cellStyle name="showCheck 3 4 2 2 2" xfId="30218" xr:uid="{CED2E922-5BD0-4A17-9980-0BF8B0259105}"/>
    <cellStyle name="showCheck 3 4 2 2 3" xfId="30219" xr:uid="{1F031B3F-21C0-4112-B1CF-C26C80215908}"/>
    <cellStyle name="showCheck 3 4 2 3" xfId="30220" xr:uid="{06326392-7730-424D-9F23-0C0A2045594C}"/>
    <cellStyle name="showCheck 3 4 2 3 2" xfId="30221" xr:uid="{0A3F7175-41CC-4BC0-81E7-E7254A2B5BCB}"/>
    <cellStyle name="showCheck 3 4 2 4" xfId="30222" xr:uid="{FC7D6D36-EB2D-44A9-BE9C-D5EBB53ED564}"/>
    <cellStyle name="showCheck 3 4 2 5" xfId="30223" xr:uid="{4E05252C-A4E7-43B7-9564-B171ABBBD70C}"/>
    <cellStyle name="showCheck 3 4 3" xfId="30224" xr:uid="{8AD0A606-8A0C-485F-8CCE-50019201A43F}"/>
    <cellStyle name="showCheck 3 4 3 2" xfId="30225" xr:uid="{288A5222-059B-44F5-9966-DAF0B539B6FE}"/>
    <cellStyle name="showCheck 3 4 3 3" xfId="30226" xr:uid="{0A378FDE-6078-4441-A9BE-BCA95E9A46EC}"/>
    <cellStyle name="showCheck 3 4 4" xfId="30227" xr:uid="{14C03DA1-DEC9-4DC9-99A7-876ABDA5C587}"/>
    <cellStyle name="showCheck 3 4 4 2" xfId="30228" xr:uid="{D781F6C9-2438-4A1B-98F9-C0B964B468B8}"/>
    <cellStyle name="showCheck 3 4 5" xfId="30229" xr:uid="{E3F67531-ABDD-4730-BC7B-2E18BAF3E2E6}"/>
    <cellStyle name="showCheck 3 4 6" xfId="30230" xr:uid="{A7ECD268-E09D-4178-A098-B40A9BFD300B}"/>
    <cellStyle name="showCheck 3 5" xfId="30231" xr:uid="{35E0AC76-8C3B-4337-AB57-B263179F1527}"/>
    <cellStyle name="showCheck 3 5 2" xfId="30232" xr:uid="{0EFE3843-47A6-448F-B3C2-D3AE07BD0073}"/>
    <cellStyle name="showCheck 3 5 2 2" xfId="30233" xr:uid="{C4961BEF-D606-4EF3-AC3E-949688F32D4F}"/>
    <cellStyle name="showCheck 3 5 2 2 2" xfId="30234" xr:uid="{354FD1F7-5727-4F3C-ACAE-91ABEE615EB7}"/>
    <cellStyle name="showCheck 3 5 2 2 3" xfId="30235" xr:uid="{ECA2E754-CD13-4067-86E3-6466D91B770C}"/>
    <cellStyle name="showCheck 3 5 2 3" xfId="30236" xr:uid="{12C1A365-F95C-4B12-ADBB-CD8D6FF8E33D}"/>
    <cellStyle name="showCheck 3 5 2 3 2" xfId="30237" xr:uid="{4D618A69-2C8F-4443-B19F-1DBB6E44531B}"/>
    <cellStyle name="showCheck 3 5 2 4" xfId="30238" xr:uid="{82863C8A-06EA-442C-90B8-82B47DEA67C4}"/>
    <cellStyle name="showCheck 3 5 2 5" xfId="30239" xr:uid="{D21967D9-20F0-4CF6-86AA-B31F73F5CAFE}"/>
    <cellStyle name="showCheck 3 5 3" xfId="30240" xr:uid="{30752C2C-4C2D-4392-B170-7E907F343A4E}"/>
    <cellStyle name="showCheck 3 5 3 2" xfId="30241" xr:uid="{16B2C6DE-E9A3-4325-A052-EB84C84403D7}"/>
    <cellStyle name="showCheck 3 5 3 3" xfId="30242" xr:uid="{AF4AF549-CD05-45FD-B9C7-DB322531076B}"/>
    <cellStyle name="showCheck 3 5 4" xfId="30243" xr:uid="{2EEA8348-1071-4CE2-AEFB-488211194154}"/>
    <cellStyle name="showCheck 3 5 4 2" xfId="30244" xr:uid="{95DD92A2-BC80-435E-8BC1-76F1395E498C}"/>
    <cellStyle name="showCheck 3 5 5" xfId="30245" xr:uid="{3BA44C9A-B510-47C0-96A3-2770BAEA8BA0}"/>
    <cellStyle name="showCheck 3 5 6" xfId="30246" xr:uid="{B6EF1BE6-A3E0-40E2-B879-B1431836F5FF}"/>
    <cellStyle name="showCheck 3 6" xfId="30247" xr:uid="{21DF7A38-8A83-459B-A9FB-1169245A56CF}"/>
    <cellStyle name="showCheck 3 6 2" xfId="30248" xr:uid="{42ED8FEC-1305-4B6F-9536-45B952CB6256}"/>
    <cellStyle name="showCheck 3 6 2 2" xfId="30249" xr:uid="{7CAA88C0-1D5C-4A48-AC92-CA09BDBFC2CD}"/>
    <cellStyle name="showCheck 3 6 2 3" xfId="30250" xr:uid="{093DFD15-63FC-45B9-A3DC-09F0ED9C3746}"/>
    <cellStyle name="showCheck 3 6 3" xfId="30251" xr:uid="{13DFA29E-BC66-49DD-9746-0F1F56828263}"/>
    <cellStyle name="showCheck 3 6 3 2" xfId="30252" xr:uid="{521BDBB7-BA8B-4F1E-BD25-5ECC110C0565}"/>
    <cellStyle name="showCheck 3 6 4" xfId="30253" xr:uid="{71DB070B-F168-4C7C-8494-2AA400A6A04A}"/>
    <cellStyle name="showCheck 3 6 5" xfId="30254" xr:uid="{6A78283D-D9F8-4F3E-9F5B-81641E78ED1E}"/>
    <cellStyle name="showCheck 3 7" xfId="30255" xr:uid="{F1952635-3A38-4E4A-B77E-489B1AD88624}"/>
    <cellStyle name="showCheck 3 7 2" xfId="30256" xr:uid="{F3DB9FF9-C6C4-4200-8687-A0534A627F75}"/>
    <cellStyle name="showCheck 3 7 3" xfId="30257" xr:uid="{28635298-6A9D-4A41-ADD0-6EA890505E6E}"/>
    <cellStyle name="showCheck 3 8" xfId="30258" xr:uid="{82A4D545-8494-4012-B804-03B46D747475}"/>
    <cellStyle name="showCheck 3 8 2" xfId="30259" xr:uid="{29D2B6DF-BCBA-4FA4-B8BE-F947FABF11F5}"/>
    <cellStyle name="showCheck 3 9" xfId="30260" xr:uid="{6BEC8806-93A6-4EEF-935B-8303BFC21400}"/>
    <cellStyle name="showCheck 4" xfId="30261" xr:uid="{8D2AE422-95EC-4EC4-9C2C-D0900262997D}"/>
    <cellStyle name="showCheck 4 2" xfId="30262" xr:uid="{7BEEB120-C335-40BE-8F33-7F49AAF202D2}"/>
    <cellStyle name="showCheck 4 2 2" xfId="30263" xr:uid="{7D83C00A-DBBE-481D-876E-279329DB3230}"/>
    <cellStyle name="showCheck 4 2 2 2" xfId="30264" xr:uid="{6A9A23F6-BEBF-4975-A204-9C992AF47816}"/>
    <cellStyle name="showCheck 4 2 2 2 2" xfId="30265" xr:uid="{1118C44B-1662-40A4-8A6B-A6A53A14061E}"/>
    <cellStyle name="showCheck 4 2 2 2 3" xfId="30266" xr:uid="{E4858262-51C6-41E2-A0DE-D45EC6885827}"/>
    <cellStyle name="showCheck 4 2 2 3" xfId="30267" xr:uid="{3EF9F072-D6F4-43EF-8AD0-B2E2DB7441CC}"/>
    <cellStyle name="showCheck 4 2 2 3 2" xfId="30268" xr:uid="{A73AE776-2D44-48C2-BB4E-A3768B3421CE}"/>
    <cellStyle name="showCheck 4 2 2 4" xfId="30269" xr:uid="{A68469F1-6157-40DA-A7E8-BD016F4E7A5E}"/>
    <cellStyle name="showCheck 4 2 2 5" xfId="30270" xr:uid="{9BFF78C6-B8A5-4DB4-9777-725D4D02D500}"/>
    <cellStyle name="showCheck 4 2 3" xfId="30271" xr:uid="{526AB733-DFC8-4906-AEB1-9E9D1FEE17AB}"/>
    <cellStyle name="showCheck 4 2 3 2" xfId="30272" xr:uid="{8E53C6D9-C520-480A-A46E-6AE874302E92}"/>
    <cellStyle name="showCheck 4 2 3 3" xfId="30273" xr:uid="{059F784E-F15B-48BF-8E2B-6CA6653644A5}"/>
    <cellStyle name="showCheck 4 2 4" xfId="30274" xr:uid="{B5252520-582C-49DD-9011-DCF64228924E}"/>
    <cellStyle name="showCheck 4 2 4 2" xfId="30275" xr:uid="{2963D34C-8E80-4313-B1BB-D81D41FBA9F4}"/>
    <cellStyle name="showCheck 4 2 5" xfId="30276" xr:uid="{5AAD4813-C9BD-44F8-A4C3-93C2E0C85CBA}"/>
    <cellStyle name="showCheck 4 2 6" xfId="30277" xr:uid="{84269A60-89B6-4E37-893A-AC23D0983F6C}"/>
    <cellStyle name="showCheck 4 3" xfId="30278" xr:uid="{3EF8991A-EE02-45D8-A098-892AA69AD431}"/>
    <cellStyle name="showCheck 4 3 2" xfId="30279" xr:uid="{7CDFB15C-5774-4555-A91F-39207A493353}"/>
    <cellStyle name="showCheck 4 3 2 2" xfId="30280" xr:uid="{A7FA1C66-1DEA-4907-9D4E-76BAAD5B38D8}"/>
    <cellStyle name="showCheck 4 3 2 3" xfId="30281" xr:uid="{2E8F4F4C-1905-43BA-A8D5-5772339A5E65}"/>
    <cellStyle name="showCheck 4 3 3" xfId="30282" xr:uid="{F82075BE-BEA8-49A6-8EA4-216BC7CB88EF}"/>
    <cellStyle name="showCheck 4 3 3 2" xfId="30283" xr:uid="{D4CE674A-E3E2-4A95-A406-968119E17D2D}"/>
    <cellStyle name="showCheck 4 3 4" xfId="30284" xr:uid="{4DF11DCF-CDED-4641-A01F-FF43A3579AEE}"/>
    <cellStyle name="showCheck 4 3 5" xfId="30285" xr:uid="{0602ECC3-5A0F-499F-B389-6E97E7DA1E09}"/>
    <cellStyle name="showCheck 4 4" xfId="30286" xr:uid="{1FF53854-F3ED-4341-AD1A-750BB34496C4}"/>
    <cellStyle name="showCheck 4 4 2" xfId="30287" xr:uid="{692D5A8F-579D-43DD-A312-77F10E59FAD4}"/>
    <cellStyle name="showCheck 4 4 3" xfId="30288" xr:uid="{11883906-C992-47B3-91D1-2431BA946D24}"/>
    <cellStyle name="showCheck 4 5" xfId="30289" xr:uid="{ADA4B059-B4E3-4382-83AC-6791D2974895}"/>
    <cellStyle name="showCheck 4 5 2" xfId="30290" xr:uid="{3960B5B7-8971-4E4F-BEBF-CA00E08AAD39}"/>
    <cellStyle name="showCheck 4 6" xfId="30291" xr:uid="{3034AD98-D7D3-4C9F-817C-7735CCBD39D2}"/>
    <cellStyle name="showCheck 4 7" xfId="30292" xr:uid="{9AB8F4B4-7182-43A6-A445-BB5214412591}"/>
    <cellStyle name="showCheck 5" xfId="30293" xr:uid="{B957656A-D6BE-480E-A853-6E2836A3EE68}"/>
    <cellStyle name="showCheck 5 2" xfId="30294" xr:uid="{DE918468-7EB1-4D06-B6AC-A77F64E96122}"/>
    <cellStyle name="showCheck 5 2 2" xfId="30295" xr:uid="{DDED42AC-B8CB-4E0D-9100-219CE8EE51CD}"/>
    <cellStyle name="showCheck 5 2 2 2" xfId="30296" xr:uid="{D2B8D1E2-813B-4240-B833-931BF0658D30}"/>
    <cellStyle name="showCheck 5 2 2 2 2" xfId="30297" xr:uid="{1BDAAEBE-3681-43BE-BF48-F96424E33F56}"/>
    <cellStyle name="showCheck 5 2 2 2 3" xfId="30298" xr:uid="{62E47961-3398-43A7-ACD1-E164F6B0F399}"/>
    <cellStyle name="showCheck 5 2 2 3" xfId="30299" xr:uid="{79B9A7F2-A42E-4BE0-882B-DD4EC00D41CC}"/>
    <cellStyle name="showCheck 5 2 2 3 2" xfId="30300" xr:uid="{7D999329-15C2-4A1F-BC29-B4C097599172}"/>
    <cellStyle name="showCheck 5 2 2 4" xfId="30301" xr:uid="{737E2E24-15FD-43CD-ACD8-27CBD8E50F93}"/>
    <cellStyle name="showCheck 5 2 2 5" xfId="30302" xr:uid="{084B624F-CEB4-41AF-9FF5-96A3FA35A5C7}"/>
    <cellStyle name="showCheck 5 2 3" xfId="30303" xr:uid="{49394D17-5D26-44EB-B353-28559B1C9810}"/>
    <cellStyle name="showCheck 5 2 3 2" xfId="30304" xr:uid="{9E83F288-DA7D-4475-A587-69E3203E1945}"/>
    <cellStyle name="showCheck 5 2 3 3" xfId="30305" xr:uid="{B3F3C786-2757-450A-A40E-DC78D963653E}"/>
    <cellStyle name="showCheck 5 2 4" xfId="30306" xr:uid="{23B9F09B-F954-4453-9D72-46477024E074}"/>
    <cellStyle name="showCheck 5 2 4 2" xfId="30307" xr:uid="{C9743D6D-F44A-4DA1-A09F-63404374DF32}"/>
    <cellStyle name="showCheck 5 2 5" xfId="30308" xr:uid="{A07CCCA4-DB7E-4784-9FBC-685A5F029085}"/>
    <cellStyle name="showCheck 5 2 6" xfId="30309" xr:uid="{88312A0F-38EA-4C7F-8159-B084C9052293}"/>
    <cellStyle name="showCheck 5 3" xfId="30310" xr:uid="{A593C283-9B58-49C9-8564-19A21E832711}"/>
    <cellStyle name="showCheck 5 3 2" xfId="30311" xr:uid="{CD614C7C-13D6-41B2-AE1F-A179A5066103}"/>
    <cellStyle name="showCheck 5 3 2 2" xfId="30312" xr:uid="{34DEC3A6-A7D5-4537-A04C-8611EA3F1286}"/>
    <cellStyle name="showCheck 5 3 2 3" xfId="30313" xr:uid="{F51873C7-7F3E-4E7A-9747-297E041CDFD2}"/>
    <cellStyle name="showCheck 5 3 3" xfId="30314" xr:uid="{29372950-777A-4CD8-8ADE-E4D0787497C9}"/>
    <cellStyle name="showCheck 5 3 3 2" xfId="30315" xr:uid="{62A6AE61-A2A1-413B-BC89-91102C47F3C9}"/>
    <cellStyle name="showCheck 5 3 4" xfId="30316" xr:uid="{AB4AB510-2571-4B4C-A0BB-0BC2B95169FC}"/>
    <cellStyle name="showCheck 5 3 5" xfId="30317" xr:uid="{C0D9BA0D-E43F-4CDE-862E-DFFB5F113280}"/>
    <cellStyle name="showCheck 5 4" xfId="30318" xr:uid="{4E9D9715-76B6-429C-BDE6-5BF7802C68A8}"/>
    <cellStyle name="showCheck 5 4 2" xfId="30319" xr:uid="{F328D293-0785-4E80-A9C6-B0F7FF63DC9D}"/>
    <cellStyle name="showCheck 5 4 3" xfId="30320" xr:uid="{7DC8A335-3BFD-4275-9B29-097B10F4A80C}"/>
    <cellStyle name="showCheck 5 5" xfId="30321" xr:uid="{2F33EF57-0E7B-42E9-A6BF-5EFE21839DAA}"/>
    <cellStyle name="showCheck 5 5 2" xfId="30322" xr:uid="{031A9E09-3A48-4842-972B-12C27D05E969}"/>
    <cellStyle name="showCheck 5 6" xfId="30323" xr:uid="{C6213B80-1B19-4FA7-ADD1-AE0805F6AB04}"/>
    <cellStyle name="showCheck 5 7" xfId="30324" xr:uid="{88204DB5-7597-4684-B67A-3173972709C3}"/>
    <cellStyle name="showCheck 6" xfId="30325" xr:uid="{5F18A3BE-7CFE-4861-B432-7753F3245B5B}"/>
    <cellStyle name="showCheck 6 2" xfId="30326" xr:uid="{8DF3F601-039E-48C6-A320-2DA7CBC59FE7}"/>
    <cellStyle name="showCheck 6 3" xfId="30327" xr:uid="{C85A3F38-330C-4497-8317-05D576858B76}"/>
    <cellStyle name="showCheck 7" xfId="30328" xr:uid="{6FF13916-776D-4EC0-81E9-2BC484A47260}"/>
    <cellStyle name="showCheck 7 2" xfId="30329" xr:uid="{7BF6AC4D-2FD3-41CE-88F7-F4798E65DE68}"/>
    <cellStyle name="showCheck 8" xfId="30330" xr:uid="{8DB44D1F-9B69-40EE-B5C7-E9E0748BB3C0}"/>
    <cellStyle name="showCheck 9" xfId="30331" xr:uid="{ABA6DB38-82AF-409F-AD63-22D5CA9B7688}"/>
    <cellStyle name="showExposure" xfId="30332" xr:uid="{078AC72D-4B82-4349-8DAB-399B6C38EDCA}"/>
    <cellStyle name="showExposure 2" xfId="30333" xr:uid="{0BC6F171-FE8D-41C8-ADC1-FBD401312C83}"/>
    <cellStyle name="showExposure 2 2" xfId="30334" xr:uid="{CFFD057F-A709-4ABA-A14E-80B3CF87D1D4}"/>
    <cellStyle name="showExposure 2 2 10" xfId="30335" xr:uid="{644FBA18-D19A-4408-BC12-73EF880A6984}"/>
    <cellStyle name="showExposure 2 2 2" xfId="30336" xr:uid="{67369FD5-B293-429D-89AE-6D9BFC18C162}"/>
    <cellStyle name="showExposure 2 2 2 2" xfId="30337" xr:uid="{F0AB62DE-D1A2-4982-9263-7D12C6E57C5B}"/>
    <cellStyle name="showExposure 2 2 2 2 2" xfId="30338" xr:uid="{F5A71C39-1240-463E-98B3-716379730DCA}"/>
    <cellStyle name="showExposure 2 2 2 2 2 2" xfId="30339" xr:uid="{9E56A220-EC7D-422B-B076-1CBC7DA6B883}"/>
    <cellStyle name="showExposure 2 2 2 2 2 2 2" xfId="30340" xr:uid="{49BE861C-1142-4E30-9E61-FB366AD6C2F7}"/>
    <cellStyle name="showExposure 2 2 2 2 2 2 2 2" xfId="30341" xr:uid="{A5A24F0D-4586-4E54-B420-4C7876DC6A68}"/>
    <cellStyle name="showExposure 2 2 2 2 2 2 2 3" xfId="30342" xr:uid="{43EA71FE-6409-495F-8B90-88598ADAE5C2}"/>
    <cellStyle name="showExposure 2 2 2 2 2 2 3" xfId="30343" xr:uid="{A2102634-5059-42BE-A8C5-3C8ED1915797}"/>
    <cellStyle name="showExposure 2 2 2 2 2 2 3 2" xfId="30344" xr:uid="{24854EA7-6EB8-4582-A8B3-C6B12031B2E5}"/>
    <cellStyle name="showExposure 2 2 2 2 2 2 4" xfId="30345" xr:uid="{0FDEE2BD-1526-4640-AC9C-208004A054B9}"/>
    <cellStyle name="showExposure 2 2 2 2 2 2 5" xfId="30346" xr:uid="{95492A3D-A8FA-4890-A7C9-0BE1061B146B}"/>
    <cellStyle name="showExposure 2 2 2 2 2 3" xfId="30347" xr:uid="{91214D7B-4702-477B-8989-A5C1033A1FEC}"/>
    <cellStyle name="showExposure 2 2 2 2 2 3 2" xfId="30348" xr:uid="{99A900AB-A66B-4137-9B35-9F9114E0DFD0}"/>
    <cellStyle name="showExposure 2 2 2 2 2 3 3" xfId="30349" xr:uid="{D74FE636-22CE-467E-9A52-CFA27FAC4DA4}"/>
    <cellStyle name="showExposure 2 2 2 2 2 4" xfId="30350" xr:uid="{3F690DDD-60CF-441F-A05F-0BBC9D5EC246}"/>
    <cellStyle name="showExposure 2 2 2 2 2 4 2" xfId="30351" xr:uid="{FC40840B-B229-4CC7-B442-74BB43EF35E5}"/>
    <cellStyle name="showExposure 2 2 2 2 2 5" xfId="30352" xr:uid="{6169E810-9975-47D0-A0D9-203E4CAD70F9}"/>
    <cellStyle name="showExposure 2 2 2 2 2 6" xfId="30353" xr:uid="{25300168-AD44-40DF-826A-BBA39D22AD06}"/>
    <cellStyle name="showExposure 2 2 2 2 3" xfId="30354" xr:uid="{5A7B99CD-81F2-49C0-9236-E2F59B2CCF19}"/>
    <cellStyle name="showExposure 2 2 2 2 3 2" xfId="30355" xr:uid="{AEE3318F-A404-4284-8F6A-245098F641CD}"/>
    <cellStyle name="showExposure 2 2 2 2 3 2 2" xfId="30356" xr:uid="{71F7B3DC-78E7-4DB3-B880-BCB774FFB6B0}"/>
    <cellStyle name="showExposure 2 2 2 2 3 2 3" xfId="30357" xr:uid="{15F451E3-D15A-4C1C-A797-411C1633079E}"/>
    <cellStyle name="showExposure 2 2 2 2 3 3" xfId="30358" xr:uid="{A1B487ED-BB7B-4D6D-B5FA-60CF0FC977B7}"/>
    <cellStyle name="showExposure 2 2 2 2 3 3 2" xfId="30359" xr:uid="{7A2AA76E-C693-4107-BD63-74F49563F639}"/>
    <cellStyle name="showExposure 2 2 2 2 3 4" xfId="30360" xr:uid="{859920D4-875A-4E67-8DA9-CEFAC55FE797}"/>
    <cellStyle name="showExposure 2 2 2 2 3 5" xfId="30361" xr:uid="{76A63C44-51AF-4B7F-A7BA-D53BD498F213}"/>
    <cellStyle name="showExposure 2 2 2 2 4" xfId="30362" xr:uid="{DF349FEA-9276-4E43-88CC-FC6519918EEC}"/>
    <cellStyle name="showExposure 2 2 2 2 4 2" xfId="30363" xr:uid="{5781B1D3-19C9-4139-BD20-74A6F10148DC}"/>
    <cellStyle name="showExposure 2 2 2 2 4 3" xfId="30364" xr:uid="{30030D82-FB51-4D7F-BC05-DF37FCB2C865}"/>
    <cellStyle name="showExposure 2 2 2 2 5" xfId="30365" xr:uid="{5C8A33CC-3AF9-4FE2-883A-10E96C1DBA3E}"/>
    <cellStyle name="showExposure 2 2 2 2 5 2" xfId="30366" xr:uid="{F99761EF-26E3-4E73-A873-86DD3E662A6A}"/>
    <cellStyle name="showExposure 2 2 2 2 6" xfId="30367" xr:uid="{4051C3F6-D592-4CDB-BC1D-B955E155BC3E}"/>
    <cellStyle name="showExposure 2 2 2 2 7" xfId="30368" xr:uid="{85C6AF99-4EC1-4889-8CDD-0A055F6C2CA8}"/>
    <cellStyle name="showExposure 2 2 2 3" xfId="30369" xr:uid="{91E24880-9176-4D6C-B734-D6BDB3E563F8}"/>
    <cellStyle name="showExposure 2 2 2 3 2" xfId="30370" xr:uid="{C89B884D-4780-47A0-B99F-3073798D18FB}"/>
    <cellStyle name="showExposure 2 2 2 3 2 2" xfId="30371" xr:uid="{01D3CA7C-2081-44D9-9357-95BBDF281F3A}"/>
    <cellStyle name="showExposure 2 2 2 3 2 2 2" xfId="30372" xr:uid="{4B5267F6-5F33-4EC0-A35E-5891B5FA4FEA}"/>
    <cellStyle name="showExposure 2 2 2 3 2 2 3" xfId="30373" xr:uid="{D9A70589-F381-4550-B892-414FBDF9A784}"/>
    <cellStyle name="showExposure 2 2 2 3 2 3" xfId="30374" xr:uid="{3D548260-124F-472A-81EE-FE701CE296D4}"/>
    <cellStyle name="showExposure 2 2 2 3 2 3 2" xfId="30375" xr:uid="{C18F2BC2-D22D-434B-8047-0D077BC0F514}"/>
    <cellStyle name="showExposure 2 2 2 3 2 4" xfId="30376" xr:uid="{8548EAE5-8940-46ED-901B-94A4CEEDC347}"/>
    <cellStyle name="showExposure 2 2 2 3 2 5" xfId="30377" xr:uid="{6DC120BE-6CA6-48A4-AE74-BC2B97DDFE76}"/>
    <cellStyle name="showExposure 2 2 2 3 3" xfId="30378" xr:uid="{C9F6F11B-EBA5-428A-9442-0F25AF261239}"/>
    <cellStyle name="showExposure 2 2 2 3 3 2" xfId="30379" xr:uid="{FC7993A3-D716-4642-9D59-6BD8F84BC5D8}"/>
    <cellStyle name="showExposure 2 2 2 3 3 3" xfId="30380" xr:uid="{EDF1C511-DB52-4630-A6D7-48C30C5E8F47}"/>
    <cellStyle name="showExposure 2 2 2 3 4" xfId="30381" xr:uid="{170B0559-159E-4A14-9453-AEBE5710026A}"/>
    <cellStyle name="showExposure 2 2 2 3 4 2" xfId="30382" xr:uid="{0A65885D-50C5-4A40-A7B7-98AB6CD2DFD0}"/>
    <cellStyle name="showExposure 2 2 2 3 5" xfId="30383" xr:uid="{440F0B07-71F4-411C-B85C-2793B491AA58}"/>
    <cellStyle name="showExposure 2 2 2 3 6" xfId="30384" xr:uid="{94E2C5F9-1CDF-4B82-BA0B-B50A21FBB953}"/>
    <cellStyle name="showExposure 2 2 2 4" xfId="30385" xr:uid="{79E3CAD1-ABCB-48EF-8859-A7261E40810D}"/>
    <cellStyle name="showExposure 2 2 2 4 2" xfId="30386" xr:uid="{8E204768-7F9F-4EBC-BE82-2B6D5F91FBD0}"/>
    <cellStyle name="showExposure 2 2 2 4 2 2" xfId="30387" xr:uid="{7AB6BA7E-8ACE-4D39-850C-8629326CA10A}"/>
    <cellStyle name="showExposure 2 2 2 4 2 3" xfId="30388" xr:uid="{03B91CC1-BDB1-470A-9AF5-11BBE0C6127D}"/>
    <cellStyle name="showExposure 2 2 2 4 3" xfId="30389" xr:uid="{A6459F3C-AC8C-4EB9-AFC8-383579BB7B9D}"/>
    <cellStyle name="showExposure 2 2 2 4 3 2" xfId="30390" xr:uid="{A988E35D-23E7-4CB1-8047-974C91B8C0E1}"/>
    <cellStyle name="showExposure 2 2 2 4 4" xfId="30391" xr:uid="{5AC8DCC6-CB6D-45C2-9B1B-904FD60365D7}"/>
    <cellStyle name="showExposure 2 2 2 4 5" xfId="30392" xr:uid="{263939B9-8D55-44F9-9AA5-8505D404055A}"/>
    <cellStyle name="showExposure 2 2 2 5" xfId="30393" xr:uid="{7BB2D868-8B28-4E8C-BEAD-73F263F814C0}"/>
    <cellStyle name="showExposure 2 2 2 5 2" xfId="30394" xr:uid="{F1BDF5D9-6641-4BF2-B7D2-844CDE389EED}"/>
    <cellStyle name="showExposure 2 2 2 5 3" xfId="30395" xr:uid="{4C3A9558-D331-4A3F-A312-69D8DE439F49}"/>
    <cellStyle name="showExposure 2 2 2 6" xfId="30396" xr:uid="{53B9471D-3D69-4DC0-830D-0F2594694333}"/>
    <cellStyle name="showExposure 2 2 2 6 2" xfId="30397" xr:uid="{416AB63B-E7B2-4CD6-8AB3-55A8F9FAB533}"/>
    <cellStyle name="showExposure 2 2 2 7" xfId="30398" xr:uid="{CF91DD7D-E649-4CE6-922F-E8EDDBAA4D99}"/>
    <cellStyle name="showExposure 2 2 2 8" xfId="30399" xr:uid="{8DADA32E-7843-4DF0-BF6B-EB28488A97D3}"/>
    <cellStyle name="showExposure 2 2 3" xfId="30400" xr:uid="{E5827B35-3CB0-48C7-8394-9A789B3064DA}"/>
    <cellStyle name="showExposure 2 2 3 2" xfId="30401" xr:uid="{1EF49C9F-5F4D-4A81-9CCB-F259582687F5}"/>
    <cellStyle name="showExposure 2 2 3 2 2" xfId="30402" xr:uid="{70F3A17D-6740-475F-82EE-2842D23B9773}"/>
    <cellStyle name="showExposure 2 2 3 2 2 2" xfId="30403" xr:uid="{A7399DFA-FF30-40EB-BEFF-232D07920F63}"/>
    <cellStyle name="showExposure 2 2 3 2 2 2 2" xfId="30404" xr:uid="{0D8CE394-2D42-448B-9498-D8FA682BCCA5}"/>
    <cellStyle name="showExposure 2 2 3 2 2 2 3" xfId="30405" xr:uid="{BE170DB7-7D01-48E3-A7F0-EB68B15C5D0C}"/>
    <cellStyle name="showExposure 2 2 3 2 2 3" xfId="30406" xr:uid="{66EB34C3-7C7F-4E33-96B0-64328669FC63}"/>
    <cellStyle name="showExposure 2 2 3 2 2 3 2" xfId="30407" xr:uid="{0C0FD984-CD3D-412C-A514-356F3FEDCCDB}"/>
    <cellStyle name="showExposure 2 2 3 2 2 4" xfId="30408" xr:uid="{02392085-AAE3-4EFD-885B-9BCA1017831B}"/>
    <cellStyle name="showExposure 2 2 3 2 2 5" xfId="30409" xr:uid="{7444D4DE-8FD8-4987-8F4A-D63FC9BCA7C6}"/>
    <cellStyle name="showExposure 2 2 3 2 3" xfId="30410" xr:uid="{EA753923-FB52-487F-A7CD-1DCBE292AA96}"/>
    <cellStyle name="showExposure 2 2 3 2 3 2" xfId="30411" xr:uid="{911581C8-06E6-4B4B-A8C4-6DBB12431C7C}"/>
    <cellStyle name="showExposure 2 2 3 2 3 3" xfId="30412" xr:uid="{A6BD89CE-C91C-47C7-BF89-4AC8909FE930}"/>
    <cellStyle name="showExposure 2 2 3 2 4" xfId="30413" xr:uid="{8521F545-B234-4CE9-B83E-EE0618FE6327}"/>
    <cellStyle name="showExposure 2 2 3 2 4 2" xfId="30414" xr:uid="{7F886445-E508-4FD2-B0C4-8BE011C2F905}"/>
    <cellStyle name="showExposure 2 2 3 2 5" xfId="30415" xr:uid="{EFE636DF-FDED-4C6D-97DE-4E6E918E4D0A}"/>
    <cellStyle name="showExposure 2 2 3 2 6" xfId="30416" xr:uid="{023FA8D3-7BFB-4B36-BD78-5BD90E185453}"/>
    <cellStyle name="showExposure 2 2 3 3" xfId="30417" xr:uid="{9187ECCB-7528-4097-80A3-F35E9F68E201}"/>
    <cellStyle name="showExposure 2 2 3 3 2" xfId="30418" xr:uid="{0A6CD705-B5C4-4142-A78D-DAA1A6C2B52E}"/>
    <cellStyle name="showExposure 2 2 3 3 2 2" xfId="30419" xr:uid="{7521AD23-B4CB-409C-BE57-CA2F10B9923F}"/>
    <cellStyle name="showExposure 2 2 3 3 2 3" xfId="30420" xr:uid="{4E2C195E-AA64-47F6-9229-F2F4D278398C}"/>
    <cellStyle name="showExposure 2 2 3 3 3" xfId="30421" xr:uid="{28A4EA83-05DC-4AEF-80FB-BF313BC0D63A}"/>
    <cellStyle name="showExposure 2 2 3 3 3 2" xfId="30422" xr:uid="{CE8A71A9-3397-40B4-BD1D-53DED1B147F5}"/>
    <cellStyle name="showExposure 2 2 3 3 4" xfId="30423" xr:uid="{653547C7-2198-4B38-A6E7-E34A3A84329D}"/>
    <cellStyle name="showExposure 2 2 3 3 5" xfId="30424" xr:uid="{55E80903-ACD5-43B8-8387-783FC2CA69BB}"/>
    <cellStyle name="showExposure 2 2 3 4" xfId="30425" xr:uid="{2534C005-949C-4087-8A94-C038E056BD24}"/>
    <cellStyle name="showExposure 2 2 3 4 2" xfId="30426" xr:uid="{2FF4F1BF-DB34-41B3-A92C-E9FDAF3CCBED}"/>
    <cellStyle name="showExposure 2 2 3 4 3" xfId="30427" xr:uid="{90FAB276-19E8-47B9-993C-6C09D7D7C485}"/>
    <cellStyle name="showExposure 2 2 3 5" xfId="30428" xr:uid="{916A4D79-F20C-4AF5-9C84-5051B46E3282}"/>
    <cellStyle name="showExposure 2 2 3 5 2" xfId="30429" xr:uid="{FA48E64F-FF3A-4E0F-8B93-606A79140888}"/>
    <cellStyle name="showExposure 2 2 3 6" xfId="30430" xr:uid="{7228AAAC-0891-44F0-92BB-BF3096B19057}"/>
    <cellStyle name="showExposure 2 2 3 7" xfId="30431" xr:uid="{97B89284-877C-4122-89BC-E3F267D3CFC3}"/>
    <cellStyle name="showExposure 2 2 4" xfId="30432" xr:uid="{0B294455-BBC4-45E2-851E-2FDB70F9A5E6}"/>
    <cellStyle name="showExposure 2 2 4 2" xfId="30433" xr:uid="{8233A1B6-B874-4258-BB15-F5E75F2FC692}"/>
    <cellStyle name="showExposure 2 2 4 2 2" xfId="30434" xr:uid="{D5A483C7-FA19-43F0-9F3A-7FD7AFC22B76}"/>
    <cellStyle name="showExposure 2 2 4 2 2 2" xfId="30435" xr:uid="{E1469B7A-95A0-4F1C-8D99-AF4AA281B14E}"/>
    <cellStyle name="showExposure 2 2 4 2 2 3" xfId="30436" xr:uid="{36F13FCC-696C-40D7-8669-1631573AF970}"/>
    <cellStyle name="showExposure 2 2 4 2 3" xfId="30437" xr:uid="{C373EFE5-83BC-4E74-8118-9FB7DEC39F8C}"/>
    <cellStyle name="showExposure 2 2 4 2 3 2" xfId="30438" xr:uid="{008F3F72-08CB-42BD-89D5-2542F0B3F714}"/>
    <cellStyle name="showExposure 2 2 4 2 4" xfId="30439" xr:uid="{B2697FEE-0478-4C07-ADA0-283F22A11FB3}"/>
    <cellStyle name="showExposure 2 2 4 2 5" xfId="30440" xr:uid="{6FEABA1A-91F8-43E4-91E3-5F60DDF2F015}"/>
    <cellStyle name="showExposure 2 2 4 3" xfId="30441" xr:uid="{67F1834B-C2B1-4952-9B30-93451CBF80C7}"/>
    <cellStyle name="showExposure 2 2 4 3 2" xfId="30442" xr:uid="{E4D9618B-9790-4A64-B86F-B5EB25598692}"/>
    <cellStyle name="showExposure 2 2 4 3 3" xfId="30443" xr:uid="{906B30A0-6BD9-48F9-B4FA-46F02BF41EB0}"/>
    <cellStyle name="showExposure 2 2 4 4" xfId="30444" xr:uid="{699B3E52-8BDA-49AE-A557-A5D1095F7AB1}"/>
    <cellStyle name="showExposure 2 2 4 4 2" xfId="30445" xr:uid="{90B6015E-5D73-460F-8192-A87943B8244C}"/>
    <cellStyle name="showExposure 2 2 4 5" xfId="30446" xr:uid="{62223819-A0C5-41D2-B98F-E8271DF64951}"/>
    <cellStyle name="showExposure 2 2 4 6" xfId="30447" xr:uid="{614877F0-72BE-4988-A9A3-EC6584C98DB0}"/>
    <cellStyle name="showExposure 2 2 5" xfId="30448" xr:uid="{60DF5702-E60C-4955-BEC8-4818A80D58C5}"/>
    <cellStyle name="showExposure 2 2 5 2" xfId="30449" xr:uid="{41AE5B50-4F52-4104-990E-BABFB3F52C39}"/>
    <cellStyle name="showExposure 2 2 5 2 2" xfId="30450" xr:uid="{35ADA0CC-1F00-49D2-BCA1-8F49703BFD37}"/>
    <cellStyle name="showExposure 2 2 5 2 2 2" xfId="30451" xr:uid="{A6D83A35-DF18-4648-B4E7-04EA58EB0A53}"/>
    <cellStyle name="showExposure 2 2 5 2 2 3" xfId="30452" xr:uid="{D2C04A2D-6FC5-4357-A037-8E5AFC42494C}"/>
    <cellStyle name="showExposure 2 2 5 2 3" xfId="30453" xr:uid="{F350172D-FDF3-4260-B8F9-BA8A2E033FF8}"/>
    <cellStyle name="showExposure 2 2 5 2 3 2" xfId="30454" xr:uid="{492EA751-61F8-4478-B44C-E01BFBE15A35}"/>
    <cellStyle name="showExposure 2 2 5 2 4" xfId="30455" xr:uid="{334C27CE-02E5-408D-8987-4881234F677B}"/>
    <cellStyle name="showExposure 2 2 5 2 5" xfId="30456" xr:uid="{E1204AF3-0C7C-44B6-8B5C-957434987EF2}"/>
    <cellStyle name="showExposure 2 2 5 3" xfId="30457" xr:uid="{5C25B660-2ECA-4ABA-B126-EF0B1B2D4A2F}"/>
    <cellStyle name="showExposure 2 2 5 3 2" xfId="30458" xr:uid="{5E4F5E83-6AC8-46E1-B419-9C1865FBC283}"/>
    <cellStyle name="showExposure 2 2 5 3 3" xfId="30459" xr:uid="{BDEB8C7C-4226-451D-BF8A-70067B763666}"/>
    <cellStyle name="showExposure 2 2 5 4" xfId="30460" xr:uid="{B56426DD-8FFF-4548-987E-7EAE75D9952F}"/>
    <cellStyle name="showExposure 2 2 5 4 2" xfId="30461" xr:uid="{82A2A4CF-DC5F-463B-8F8E-8B1A28E82286}"/>
    <cellStyle name="showExposure 2 2 5 5" xfId="30462" xr:uid="{373FE69E-6298-4CA7-8DD8-5D0C670B77F5}"/>
    <cellStyle name="showExposure 2 2 5 6" xfId="30463" xr:uid="{406BCD72-3D16-4AE9-BFFE-A5AEB11A0CD8}"/>
    <cellStyle name="showExposure 2 2 6" xfId="30464" xr:uid="{42809E1F-A48C-4BC5-B89D-AE8AAFB377D0}"/>
    <cellStyle name="showExposure 2 2 6 2" xfId="30465" xr:uid="{98213113-FF2C-4906-9123-D1ACA09E1D56}"/>
    <cellStyle name="showExposure 2 2 6 2 2" xfId="30466" xr:uid="{A2B83904-BF7D-465C-86CE-E1E43D7585BD}"/>
    <cellStyle name="showExposure 2 2 6 2 3" xfId="30467" xr:uid="{752BA7F7-9273-457B-ACA5-14B6A35F77A7}"/>
    <cellStyle name="showExposure 2 2 6 3" xfId="30468" xr:uid="{FF1F4B42-B8C6-42F1-A6E8-B36E513FB607}"/>
    <cellStyle name="showExposure 2 2 6 3 2" xfId="30469" xr:uid="{E9C83BB3-9D1E-4319-95B2-B04488B1A068}"/>
    <cellStyle name="showExposure 2 2 6 4" xfId="30470" xr:uid="{19D8C393-50EC-46E3-B39A-6026FEE518C1}"/>
    <cellStyle name="showExposure 2 2 6 5" xfId="30471" xr:uid="{F1CE3053-9FFF-46FF-A6D1-4C0C9B7C01B0}"/>
    <cellStyle name="showExposure 2 2 7" xfId="30472" xr:uid="{87AD361F-0BE5-4823-80C3-7BA772C845D3}"/>
    <cellStyle name="showExposure 2 2 7 2" xfId="30473" xr:uid="{281AA935-067D-449F-9DC1-AAAA4F0C34F1}"/>
    <cellStyle name="showExposure 2 2 7 3" xfId="30474" xr:uid="{15503671-C006-475A-B9E1-F3F9586E7E22}"/>
    <cellStyle name="showExposure 2 2 8" xfId="30475" xr:uid="{1F392A5B-06FF-45E4-BEEF-88908BE45519}"/>
    <cellStyle name="showExposure 2 2 8 2" xfId="30476" xr:uid="{ABEEDACC-DCFB-4413-9F1B-7824917B16EE}"/>
    <cellStyle name="showExposure 2 2 9" xfId="30477" xr:uid="{F0779D81-B43C-468A-B02F-7806A31C6896}"/>
    <cellStyle name="showExposure 2 3" xfId="30478" xr:uid="{C0294E8E-21E8-4ABD-ABED-2A1FB9152BCB}"/>
    <cellStyle name="showExposure 2 3 2" xfId="30479" xr:uid="{CFA0EC73-85D1-4DB1-96F6-9B9C8722BDBF}"/>
    <cellStyle name="showExposure 2 3 2 2" xfId="30480" xr:uid="{CADC3CBC-FE08-41FF-8F13-F600EC6B2FF8}"/>
    <cellStyle name="showExposure 2 3 2 2 2" xfId="30481" xr:uid="{63A7E9C5-8604-4AD9-B949-4C24857A5D81}"/>
    <cellStyle name="showExposure 2 3 2 2 2 2" xfId="30482" xr:uid="{439A1E3E-4D6B-4391-93DB-BC851EC9FFCF}"/>
    <cellStyle name="showExposure 2 3 2 2 2 3" xfId="30483" xr:uid="{AD4683FB-4512-4187-9A53-2BD0A8920BE2}"/>
    <cellStyle name="showExposure 2 3 2 2 3" xfId="30484" xr:uid="{0C4B80E8-5EBD-4FFB-89B5-2F3B7F6FF749}"/>
    <cellStyle name="showExposure 2 3 2 2 3 2" xfId="30485" xr:uid="{61ADFE40-5136-4932-93D3-905F6BB77C66}"/>
    <cellStyle name="showExposure 2 3 2 2 4" xfId="30486" xr:uid="{CB5AB921-E63D-4739-8AD9-A805284E6033}"/>
    <cellStyle name="showExposure 2 3 2 2 5" xfId="30487" xr:uid="{CD3E459A-8288-40E2-91E2-F3F59837CCD6}"/>
    <cellStyle name="showExposure 2 3 2 3" xfId="30488" xr:uid="{3CBCFF6A-9068-47BD-B3D5-0956F8CCB4C5}"/>
    <cellStyle name="showExposure 2 3 2 3 2" xfId="30489" xr:uid="{78C8C4F8-96D7-4A42-AB95-42895757A877}"/>
    <cellStyle name="showExposure 2 3 2 3 3" xfId="30490" xr:uid="{1BCFDCC8-7EF5-422C-B556-2A5B92DEE872}"/>
    <cellStyle name="showExposure 2 3 2 4" xfId="30491" xr:uid="{163BBFC6-AFD1-48F4-992B-743BED5B82A2}"/>
    <cellStyle name="showExposure 2 3 2 4 2" xfId="30492" xr:uid="{01943585-6A6F-463E-9B87-AD489BA49927}"/>
    <cellStyle name="showExposure 2 3 2 5" xfId="30493" xr:uid="{1CCE86A6-7444-41F3-9E23-F389B40E417A}"/>
    <cellStyle name="showExposure 2 3 2 6" xfId="30494" xr:uid="{F735F2A2-801B-4502-91CE-2A9DD56B3458}"/>
    <cellStyle name="showExposure 2 3 3" xfId="30495" xr:uid="{779F5E6F-069E-472A-AAA9-F26300B12931}"/>
    <cellStyle name="showExposure 2 3 3 2" xfId="30496" xr:uid="{FAAC6411-DAC5-4718-9C21-118404F0D25D}"/>
    <cellStyle name="showExposure 2 3 3 2 2" xfId="30497" xr:uid="{1CB3977D-7B7F-462A-88E6-47A79EFDE051}"/>
    <cellStyle name="showExposure 2 3 3 2 3" xfId="30498" xr:uid="{A01E3D8C-95A0-4DCA-B717-E0B18BE811B8}"/>
    <cellStyle name="showExposure 2 3 3 3" xfId="30499" xr:uid="{2A2D55F9-A59F-4100-9CBA-BAC341F3881F}"/>
    <cellStyle name="showExposure 2 3 3 3 2" xfId="30500" xr:uid="{AACE3829-1A30-4158-A2AB-F906DCCAF942}"/>
    <cellStyle name="showExposure 2 3 3 4" xfId="30501" xr:uid="{50F79A41-A1B8-4078-ABF9-B6C993615968}"/>
    <cellStyle name="showExposure 2 3 3 5" xfId="30502" xr:uid="{2B15E46C-9C47-477B-A732-F65F7EB3A8BF}"/>
    <cellStyle name="showExposure 2 3 4" xfId="30503" xr:uid="{3FD58B6B-3201-4B22-9505-952A0EFB500E}"/>
    <cellStyle name="showExposure 2 3 4 2" xfId="30504" xr:uid="{95E235E8-B995-49C2-B8A6-416DCAF3ECF9}"/>
    <cellStyle name="showExposure 2 3 4 3" xfId="30505" xr:uid="{9DE8E07A-B7F3-409C-8AD9-1488FA86B7F5}"/>
    <cellStyle name="showExposure 2 3 5" xfId="30506" xr:uid="{341A9B20-D7BF-4C6F-82CC-409080B51107}"/>
    <cellStyle name="showExposure 2 3 5 2" xfId="30507" xr:uid="{928E9B60-B220-41A1-B7ED-7B91C4331A84}"/>
    <cellStyle name="showExposure 2 3 6" xfId="30508" xr:uid="{ED18116B-823A-4AB1-8483-9C42D49AEB54}"/>
    <cellStyle name="showExposure 2 3 7" xfId="30509" xr:uid="{8F1F32B3-5906-443E-A6C2-16D44C20B1C5}"/>
    <cellStyle name="showExposure 2 4" xfId="30510" xr:uid="{85337308-FF5F-4ECB-8450-8CE85638EDD8}"/>
    <cellStyle name="showExposure 2 4 2" xfId="30511" xr:uid="{7B10FFBF-05C2-4A9B-B70D-6F7D8EBC7192}"/>
    <cellStyle name="showExposure 2 4 2 2" xfId="30512" xr:uid="{2D73AB63-68BB-4182-98E9-DB177220B7B3}"/>
    <cellStyle name="showExposure 2 4 2 2 2" xfId="30513" xr:uid="{486FEEEF-BFF9-49C3-B440-EBF49BDC1490}"/>
    <cellStyle name="showExposure 2 4 2 2 2 2" xfId="30514" xr:uid="{1D6D47E3-6FF2-4760-A314-0018931C8B07}"/>
    <cellStyle name="showExposure 2 4 2 2 2 3" xfId="30515" xr:uid="{F5A2FD28-8FE8-41DC-8AB0-329F914B5DDE}"/>
    <cellStyle name="showExposure 2 4 2 2 3" xfId="30516" xr:uid="{B735A5DF-A004-41C3-9491-B87C05B5BC64}"/>
    <cellStyle name="showExposure 2 4 2 2 3 2" xfId="30517" xr:uid="{D107D3D5-C6FD-4047-8BE5-EEC12A8FE41E}"/>
    <cellStyle name="showExposure 2 4 2 2 4" xfId="30518" xr:uid="{EF68C8E6-7423-466D-9733-D51955CA54FC}"/>
    <cellStyle name="showExposure 2 4 2 2 5" xfId="30519" xr:uid="{3ED7381E-276A-47CF-B58C-1E7AC4DC38A4}"/>
    <cellStyle name="showExposure 2 4 2 3" xfId="30520" xr:uid="{F627A0DD-CB60-45F1-8974-2CDB083C4D95}"/>
    <cellStyle name="showExposure 2 4 2 3 2" xfId="30521" xr:uid="{96509B57-166E-4555-966A-0D772AB38783}"/>
    <cellStyle name="showExposure 2 4 2 3 3" xfId="30522" xr:uid="{B1789AA1-925E-4C52-9F1A-EEA903CF2205}"/>
    <cellStyle name="showExposure 2 4 2 4" xfId="30523" xr:uid="{38324C90-CE21-4C09-BF9E-6AC24D951AB7}"/>
    <cellStyle name="showExposure 2 4 2 4 2" xfId="30524" xr:uid="{32BB7906-A50C-4DA0-9765-0957FE518FCE}"/>
    <cellStyle name="showExposure 2 4 2 5" xfId="30525" xr:uid="{2CC64EA0-32C2-49AE-BC01-93FD470F4BCF}"/>
    <cellStyle name="showExposure 2 4 2 6" xfId="30526" xr:uid="{E6816003-A8DF-42A8-B251-1174602547FC}"/>
    <cellStyle name="showExposure 2 4 3" xfId="30527" xr:uid="{A7E1E046-06A2-41C4-A40E-19613AD92E5F}"/>
    <cellStyle name="showExposure 2 4 3 2" xfId="30528" xr:uid="{4E70D616-E68E-42BC-84BA-9CDABD2A2B0C}"/>
    <cellStyle name="showExposure 2 4 3 2 2" xfId="30529" xr:uid="{86AFB5E2-60FC-4FF9-9694-C6B6F29928E4}"/>
    <cellStyle name="showExposure 2 4 3 2 3" xfId="30530" xr:uid="{DE2BCF73-267E-443E-BB60-41C4535275FC}"/>
    <cellStyle name="showExposure 2 4 3 3" xfId="30531" xr:uid="{3597D875-9D44-43BC-92B5-389A379B3C16}"/>
    <cellStyle name="showExposure 2 4 3 3 2" xfId="30532" xr:uid="{1AEE0AC0-6C3C-4DF7-B615-771DB3A329EE}"/>
    <cellStyle name="showExposure 2 4 3 4" xfId="30533" xr:uid="{C0A58474-5920-4DA4-A9A4-16F998D0B961}"/>
    <cellStyle name="showExposure 2 4 3 5" xfId="30534" xr:uid="{B9DF3C15-E2FD-42F7-9B7E-495679D6DC0A}"/>
    <cellStyle name="showExposure 2 4 4" xfId="30535" xr:uid="{77FEAA26-4DC9-44D4-9AA9-5E59242E58F1}"/>
    <cellStyle name="showExposure 2 4 4 2" xfId="30536" xr:uid="{9B037A9B-7CEE-4160-8BB6-A7E7C0B89EE1}"/>
    <cellStyle name="showExposure 2 4 4 3" xfId="30537" xr:uid="{B4DC1839-0E14-42EA-B03B-D72A9B2134F9}"/>
    <cellStyle name="showExposure 2 4 5" xfId="30538" xr:uid="{C949BDB3-E6A3-4B7B-9CF1-DE10E0E9A738}"/>
    <cellStyle name="showExposure 2 4 5 2" xfId="30539" xr:uid="{92C57300-7152-4464-BC1D-237D3285FA51}"/>
    <cellStyle name="showExposure 2 4 6" xfId="30540" xr:uid="{C66D5E20-9294-4FA4-8F30-8EC66D2ADEFC}"/>
    <cellStyle name="showExposure 2 4 7" xfId="30541" xr:uid="{036814B5-AD1F-40AB-ADB3-12BB46B8BE45}"/>
    <cellStyle name="showExposure 2 5" xfId="30542" xr:uid="{FBC422B0-EE43-43CE-88AA-54000E35556F}"/>
    <cellStyle name="showExposure 2 5 2" xfId="30543" xr:uid="{0FADF478-7BA0-4706-91F2-0D827BB56C2B}"/>
    <cellStyle name="showExposure 2 5 3" xfId="30544" xr:uid="{18503397-D0AA-4109-B2DE-457C733AF317}"/>
    <cellStyle name="showExposure 2 6" xfId="30545" xr:uid="{8EA8BECA-4AA3-4262-BF67-190747742E21}"/>
    <cellStyle name="showExposure 2 6 2" xfId="30546" xr:uid="{D81F0C7E-3C40-46BC-86CA-0DAE2B2F6720}"/>
    <cellStyle name="showExposure 2 7" xfId="30547" xr:uid="{A12D3D3B-8D53-48E3-B14B-7167AAE77922}"/>
    <cellStyle name="showExposure 2 8" xfId="30548" xr:uid="{AA354B4D-4719-42D2-A046-7B25959D8318}"/>
    <cellStyle name="showExposure 3" xfId="30549" xr:uid="{D0F40C03-4327-4196-B15C-3110F114CC17}"/>
    <cellStyle name="showExposure 3 10" xfId="30550" xr:uid="{22E99087-98F0-49E6-876E-265C273BA31C}"/>
    <cellStyle name="showExposure 3 2" xfId="30551" xr:uid="{2B362A3C-8270-4979-A0F7-4E10829FF29F}"/>
    <cellStyle name="showExposure 3 2 2" xfId="30552" xr:uid="{E263FC2D-9189-495B-9A34-FE9567A565EB}"/>
    <cellStyle name="showExposure 3 2 2 2" xfId="30553" xr:uid="{88ABF113-15AA-418A-9F55-E102BFE46903}"/>
    <cellStyle name="showExposure 3 2 2 2 2" xfId="30554" xr:uid="{ECE168D4-713D-4234-8D16-EC95A54AB13B}"/>
    <cellStyle name="showExposure 3 2 2 2 2 2" xfId="30555" xr:uid="{9D181925-6EBB-4593-A7E3-09C66BACB97C}"/>
    <cellStyle name="showExposure 3 2 2 2 2 2 2" xfId="30556" xr:uid="{4045DA56-BF7D-4856-9E67-8E155D1CF2E3}"/>
    <cellStyle name="showExposure 3 2 2 2 2 2 3" xfId="30557" xr:uid="{8B28381D-1CD5-493C-A572-2F0C86DA1ECD}"/>
    <cellStyle name="showExposure 3 2 2 2 2 3" xfId="30558" xr:uid="{070C1D98-FA63-40A3-A406-C36598563220}"/>
    <cellStyle name="showExposure 3 2 2 2 2 3 2" xfId="30559" xr:uid="{BBE5C45D-90B6-4767-8442-BDC678B47DF1}"/>
    <cellStyle name="showExposure 3 2 2 2 2 4" xfId="30560" xr:uid="{90ADD327-3554-4640-9E08-CAE86790166D}"/>
    <cellStyle name="showExposure 3 2 2 2 2 5" xfId="30561" xr:uid="{009DFEFB-C088-4F1D-BD26-77A2BEC1785D}"/>
    <cellStyle name="showExposure 3 2 2 2 3" xfId="30562" xr:uid="{957F90DF-72D7-40A2-9919-DB7038863B06}"/>
    <cellStyle name="showExposure 3 2 2 2 3 2" xfId="30563" xr:uid="{ED59C80D-BAA2-4A5B-B5FE-ED0A2E531057}"/>
    <cellStyle name="showExposure 3 2 2 2 3 3" xfId="30564" xr:uid="{86810313-3211-423B-ABAA-CA7F5BA731F7}"/>
    <cellStyle name="showExposure 3 2 2 2 4" xfId="30565" xr:uid="{34B8F3A0-1F75-4988-A093-3E848ECFFCD6}"/>
    <cellStyle name="showExposure 3 2 2 2 4 2" xfId="30566" xr:uid="{9F04FBE5-4E8D-4CB6-9931-65178C63A9F6}"/>
    <cellStyle name="showExposure 3 2 2 2 5" xfId="30567" xr:uid="{0FD70D6C-D7C7-41D5-BFDE-C990F740867B}"/>
    <cellStyle name="showExposure 3 2 2 2 6" xfId="30568" xr:uid="{287FB61A-2795-4E82-B55F-10A1251D2711}"/>
    <cellStyle name="showExposure 3 2 2 3" xfId="30569" xr:uid="{3A8BF584-F4F2-4497-9CB3-6A0CD38CCB2E}"/>
    <cellStyle name="showExposure 3 2 2 3 2" xfId="30570" xr:uid="{BD93E3C9-0422-481E-9386-3D883E505561}"/>
    <cellStyle name="showExposure 3 2 2 3 2 2" xfId="30571" xr:uid="{05C842A1-0BA8-4587-8389-3CEC7FF38F43}"/>
    <cellStyle name="showExposure 3 2 2 3 2 3" xfId="30572" xr:uid="{23657993-7715-4D85-B630-638D92029EB9}"/>
    <cellStyle name="showExposure 3 2 2 3 3" xfId="30573" xr:uid="{1BB0060F-1F52-4950-93EC-E9E4931835E3}"/>
    <cellStyle name="showExposure 3 2 2 3 3 2" xfId="30574" xr:uid="{04746827-44D3-448A-888C-5DF1D89FFAC2}"/>
    <cellStyle name="showExposure 3 2 2 3 4" xfId="30575" xr:uid="{D373B3B3-6B94-4E6A-B00F-70A25010619C}"/>
    <cellStyle name="showExposure 3 2 2 3 5" xfId="30576" xr:uid="{2DFB0387-5E76-4F7F-9BF7-6E8835FF6517}"/>
    <cellStyle name="showExposure 3 2 2 4" xfId="30577" xr:uid="{D6C7B121-B8F3-4C4E-A798-EB61D938C2DC}"/>
    <cellStyle name="showExposure 3 2 2 4 2" xfId="30578" xr:uid="{52D1583F-9870-4CE7-A655-34E4B26112E6}"/>
    <cellStyle name="showExposure 3 2 2 4 3" xfId="30579" xr:uid="{87FA4454-01F2-4A26-B3E7-11CECDECC7CE}"/>
    <cellStyle name="showExposure 3 2 2 5" xfId="30580" xr:uid="{2341CA23-D740-4F31-BD22-A838DB83ECF0}"/>
    <cellStyle name="showExposure 3 2 2 5 2" xfId="30581" xr:uid="{1C14D338-D214-4B64-8123-6A2D51EC532E}"/>
    <cellStyle name="showExposure 3 2 2 6" xfId="30582" xr:uid="{AB17F1C1-5081-4C15-8D24-D41BC31E35A7}"/>
    <cellStyle name="showExposure 3 2 2 7" xfId="30583" xr:uid="{0400E484-1D7A-4BC2-B4CB-3AD881093897}"/>
    <cellStyle name="showExposure 3 2 3" xfId="30584" xr:uid="{E5580C0C-C2D1-44BD-A38E-53788DD8ED75}"/>
    <cellStyle name="showExposure 3 2 3 2" xfId="30585" xr:uid="{5B648D52-513A-4E37-B645-6E84B2B6E88C}"/>
    <cellStyle name="showExposure 3 2 3 2 2" xfId="30586" xr:uid="{07F57D1E-3080-49F6-BD73-5D420D740C94}"/>
    <cellStyle name="showExposure 3 2 3 2 2 2" xfId="30587" xr:uid="{54F6E242-CDA0-4778-A2EF-12821447602B}"/>
    <cellStyle name="showExposure 3 2 3 2 2 3" xfId="30588" xr:uid="{16D760FA-6FB9-4106-AC5F-90E3C7BB53F1}"/>
    <cellStyle name="showExposure 3 2 3 2 3" xfId="30589" xr:uid="{0779A52D-F868-4278-B9A3-5E936178A2B3}"/>
    <cellStyle name="showExposure 3 2 3 2 3 2" xfId="30590" xr:uid="{BEA922B9-17BB-477A-B8E2-15ACBFE734E0}"/>
    <cellStyle name="showExposure 3 2 3 2 4" xfId="30591" xr:uid="{C810EAD3-4B04-42F2-BF66-D16E422DB9CD}"/>
    <cellStyle name="showExposure 3 2 3 2 5" xfId="30592" xr:uid="{477A5B72-E874-4366-A30C-4A2E9ECA5DDB}"/>
    <cellStyle name="showExposure 3 2 3 3" xfId="30593" xr:uid="{25617882-DDEF-451F-9828-00E1AAB689B5}"/>
    <cellStyle name="showExposure 3 2 3 3 2" xfId="30594" xr:uid="{33194754-C0C7-4EC0-8395-C7B157D4A02E}"/>
    <cellStyle name="showExposure 3 2 3 3 3" xfId="30595" xr:uid="{8E803D99-2443-4CD0-B2EE-DE01F03CF3E9}"/>
    <cellStyle name="showExposure 3 2 3 4" xfId="30596" xr:uid="{7BDEECFE-36D0-4D72-8266-D151605CFE69}"/>
    <cellStyle name="showExposure 3 2 3 4 2" xfId="30597" xr:uid="{5195E2BB-DF2D-4730-9475-21C15E395ADA}"/>
    <cellStyle name="showExposure 3 2 3 5" xfId="30598" xr:uid="{F78AC677-9169-4C35-91AD-77AD70806C49}"/>
    <cellStyle name="showExposure 3 2 3 6" xfId="30599" xr:uid="{D8FC5B89-16ED-43B4-A6C9-D3538D9AD679}"/>
    <cellStyle name="showExposure 3 2 4" xfId="30600" xr:uid="{D1FF0F41-5F1F-4134-90AF-22FD90EDC08A}"/>
    <cellStyle name="showExposure 3 2 4 2" xfId="30601" xr:uid="{F8D8C18F-DF40-4FC7-B37C-FD787E829DF1}"/>
    <cellStyle name="showExposure 3 2 4 2 2" xfId="30602" xr:uid="{4A035D86-50FD-4351-BADC-B863358A0A9D}"/>
    <cellStyle name="showExposure 3 2 4 2 3" xfId="30603" xr:uid="{54D34D9D-12A0-4C08-BB76-C8ACA2214F9B}"/>
    <cellStyle name="showExposure 3 2 4 3" xfId="30604" xr:uid="{A8CB1CAD-0C53-44C5-AEF3-9B8B014E2895}"/>
    <cellStyle name="showExposure 3 2 4 3 2" xfId="30605" xr:uid="{CF0D30C9-FACB-4307-98B0-3ADC06172B11}"/>
    <cellStyle name="showExposure 3 2 4 4" xfId="30606" xr:uid="{7A9ACD3E-5B43-4A5C-ADCD-F992C28B1F60}"/>
    <cellStyle name="showExposure 3 2 4 5" xfId="30607" xr:uid="{0E7F269B-21E6-42DC-81C2-B08EFC10F802}"/>
    <cellStyle name="showExposure 3 2 5" xfId="30608" xr:uid="{EFCA260F-D335-46A2-BDB0-5B1936E1F0B7}"/>
    <cellStyle name="showExposure 3 2 5 2" xfId="30609" xr:uid="{66CEDEEA-67C5-4375-A78E-CFDF7BB24C4E}"/>
    <cellStyle name="showExposure 3 2 5 3" xfId="30610" xr:uid="{BECB7781-0CD6-410E-8690-C700C72FAD94}"/>
    <cellStyle name="showExposure 3 2 6" xfId="30611" xr:uid="{C721F17A-E2C3-4695-AE59-CFD90A0923D1}"/>
    <cellStyle name="showExposure 3 2 6 2" xfId="30612" xr:uid="{04F1FACC-5611-45BE-BA29-626D111727EC}"/>
    <cellStyle name="showExposure 3 2 7" xfId="30613" xr:uid="{A0E30CCA-9581-454E-86F0-3D05CE08E8ED}"/>
    <cellStyle name="showExposure 3 2 8" xfId="30614" xr:uid="{C9D3DA12-AA29-46AB-91B3-AB48713B3861}"/>
    <cellStyle name="showExposure 3 3" xfId="30615" xr:uid="{E717C8E5-CE9D-4C51-8CF3-09DEC0A44EFB}"/>
    <cellStyle name="showExposure 3 3 2" xfId="30616" xr:uid="{512B1862-0898-41C1-9155-4A008E6B9486}"/>
    <cellStyle name="showExposure 3 3 2 2" xfId="30617" xr:uid="{7C52C5C1-96EB-40CC-964E-5FC961E46F15}"/>
    <cellStyle name="showExposure 3 3 2 2 2" xfId="30618" xr:uid="{F7D428E5-A1BC-419E-B139-F756F0DC81F1}"/>
    <cellStyle name="showExposure 3 3 2 2 2 2" xfId="30619" xr:uid="{CD96B04A-AB2B-4F04-9E2A-3AEBE3461C8C}"/>
    <cellStyle name="showExposure 3 3 2 2 2 3" xfId="30620" xr:uid="{42B4F93D-BEED-49CD-9D26-48B183DCEB6A}"/>
    <cellStyle name="showExposure 3 3 2 2 3" xfId="30621" xr:uid="{6FE9189D-7638-40CD-A109-45C64DB91F6E}"/>
    <cellStyle name="showExposure 3 3 2 2 3 2" xfId="30622" xr:uid="{BCA1C88A-E882-4690-B7D4-3D36A3B78BAA}"/>
    <cellStyle name="showExposure 3 3 2 2 4" xfId="30623" xr:uid="{13D4E87A-91D1-43A5-AD6E-4F530FD012FF}"/>
    <cellStyle name="showExposure 3 3 2 2 5" xfId="30624" xr:uid="{3A54361D-CB0B-47A1-AB35-EC391D6A4B56}"/>
    <cellStyle name="showExposure 3 3 2 3" xfId="30625" xr:uid="{C571C452-42FA-41FD-A03D-0A199C961D65}"/>
    <cellStyle name="showExposure 3 3 2 3 2" xfId="30626" xr:uid="{1FD6D4B7-B07D-4486-B251-468B71322856}"/>
    <cellStyle name="showExposure 3 3 2 3 3" xfId="30627" xr:uid="{0A6FDC89-3EB7-4041-9E84-24C687C7A9DE}"/>
    <cellStyle name="showExposure 3 3 2 4" xfId="30628" xr:uid="{854C17F9-10B5-46D5-9156-D07969C55F2F}"/>
    <cellStyle name="showExposure 3 3 2 4 2" xfId="30629" xr:uid="{8A76A470-9E0F-43D2-A4A2-F328BFC7394E}"/>
    <cellStyle name="showExposure 3 3 2 5" xfId="30630" xr:uid="{3AC49762-BF88-4A26-8470-07426F5E82F3}"/>
    <cellStyle name="showExposure 3 3 2 6" xfId="30631" xr:uid="{0CC67CBC-885C-4D97-9D4D-95EBCB56DFD8}"/>
    <cellStyle name="showExposure 3 3 3" xfId="30632" xr:uid="{8510C244-02C8-46B3-9D01-8180E452A39E}"/>
    <cellStyle name="showExposure 3 3 3 2" xfId="30633" xr:uid="{C44CAECC-7F56-469C-8F14-6837EE944DB9}"/>
    <cellStyle name="showExposure 3 3 3 2 2" xfId="30634" xr:uid="{33B46A09-27D1-4E3F-B024-F74B46658D29}"/>
    <cellStyle name="showExposure 3 3 3 2 3" xfId="30635" xr:uid="{72092AD3-DF56-415E-AA46-340AAA2CC8A8}"/>
    <cellStyle name="showExposure 3 3 3 3" xfId="30636" xr:uid="{23F63598-3D13-4F98-BD49-168DAA8E489D}"/>
    <cellStyle name="showExposure 3 3 3 3 2" xfId="30637" xr:uid="{594B81FF-FFCD-45DD-85F4-DEC3923AFB55}"/>
    <cellStyle name="showExposure 3 3 3 4" xfId="30638" xr:uid="{6D99F977-E846-4916-8C90-185B9E3808F3}"/>
    <cellStyle name="showExposure 3 3 3 5" xfId="30639" xr:uid="{8A2C9E0E-F567-4227-BA7E-E5EC4B7A5407}"/>
    <cellStyle name="showExposure 3 3 4" xfId="30640" xr:uid="{11E9BCEF-198A-4198-9475-2B1650A8DD82}"/>
    <cellStyle name="showExposure 3 3 4 2" xfId="30641" xr:uid="{D4A8687B-372D-4E91-9C68-455DA233C2B9}"/>
    <cellStyle name="showExposure 3 3 4 3" xfId="30642" xr:uid="{DF9C31F5-748B-476F-9643-990CD26AAA05}"/>
    <cellStyle name="showExposure 3 3 5" xfId="30643" xr:uid="{0E2DC30C-C02A-4EC8-A703-9B1BD4796BE2}"/>
    <cellStyle name="showExposure 3 3 5 2" xfId="30644" xr:uid="{79603749-C6F3-42E9-B6C5-AD2821FB464B}"/>
    <cellStyle name="showExposure 3 3 6" xfId="30645" xr:uid="{12C6A55B-A236-448B-A5B8-F21A9354406A}"/>
    <cellStyle name="showExposure 3 3 7" xfId="30646" xr:uid="{E1751ADE-7EAB-4FE9-B841-DE7B11D8478D}"/>
    <cellStyle name="showExposure 3 4" xfId="30647" xr:uid="{76FF97F0-43E3-4501-B2D5-7A8B56FFD743}"/>
    <cellStyle name="showExposure 3 4 2" xfId="30648" xr:uid="{2CBF1252-7FB0-4DC8-8FBB-5FD759142D0B}"/>
    <cellStyle name="showExposure 3 4 2 2" xfId="30649" xr:uid="{88B6865B-739F-461A-9401-63C916D170D0}"/>
    <cellStyle name="showExposure 3 4 2 2 2" xfId="30650" xr:uid="{F00FBAC7-D3B0-440F-8633-DFC2576FB833}"/>
    <cellStyle name="showExposure 3 4 2 2 3" xfId="30651" xr:uid="{CD129077-3BD1-4B40-8620-D8C6F4D8B3CB}"/>
    <cellStyle name="showExposure 3 4 2 3" xfId="30652" xr:uid="{4D58ED4D-9F03-495A-B67A-A62DDEBDEAC3}"/>
    <cellStyle name="showExposure 3 4 2 3 2" xfId="30653" xr:uid="{F5CB9993-E2CE-452E-B447-CCFFCEFBEA5B}"/>
    <cellStyle name="showExposure 3 4 2 4" xfId="30654" xr:uid="{172FF6D7-1D54-40AE-9C4C-61BB034D7C41}"/>
    <cellStyle name="showExposure 3 4 2 5" xfId="30655" xr:uid="{C12946AA-FBAA-4807-9DBE-363B387A9574}"/>
    <cellStyle name="showExposure 3 4 3" xfId="30656" xr:uid="{C465C746-AEC2-41AE-8B85-D0FAE5107507}"/>
    <cellStyle name="showExposure 3 4 3 2" xfId="30657" xr:uid="{DCAC113A-48EC-41AB-91CC-21EC7FD29F1B}"/>
    <cellStyle name="showExposure 3 4 3 3" xfId="30658" xr:uid="{39C481D9-0607-488D-9750-BBF2E424FF5A}"/>
    <cellStyle name="showExposure 3 4 4" xfId="30659" xr:uid="{7D2C58B5-5FBA-4DCA-9B62-2F561EE38C86}"/>
    <cellStyle name="showExposure 3 4 4 2" xfId="30660" xr:uid="{1C8297C1-4E52-4D80-AD35-8DEEE84068C3}"/>
    <cellStyle name="showExposure 3 4 5" xfId="30661" xr:uid="{54031F61-83C2-4C62-8A8C-0967E06B0A77}"/>
    <cellStyle name="showExposure 3 4 6" xfId="30662" xr:uid="{B65D8FD7-A14B-45AC-B550-CEA40D6BD985}"/>
    <cellStyle name="showExposure 3 5" xfId="30663" xr:uid="{EFC4568F-ADFC-4D5F-9307-F9707568AEB1}"/>
    <cellStyle name="showExposure 3 5 2" xfId="30664" xr:uid="{F8FC10E5-8D8D-40F3-8579-BE3F3CE9D529}"/>
    <cellStyle name="showExposure 3 5 2 2" xfId="30665" xr:uid="{7DF5B432-47F1-4B39-8FBD-0980C9702EA1}"/>
    <cellStyle name="showExposure 3 5 2 2 2" xfId="30666" xr:uid="{6B382EE4-7517-439D-9B4F-35759722917D}"/>
    <cellStyle name="showExposure 3 5 2 2 3" xfId="30667" xr:uid="{DE2979F3-AB28-45B0-BF90-E2968679FC11}"/>
    <cellStyle name="showExposure 3 5 2 3" xfId="30668" xr:uid="{FAA5CA0B-3137-4EAC-AC4E-6C8D6116F5C8}"/>
    <cellStyle name="showExposure 3 5 2 3 2" xfId="30669" xr:uid="{CC1FE0C9-FDB8-4BF5-AD47-449513CC2749}"/>
    <cellStyle name="showExposure 3 5 2 4" xfId="30670" xr:uid="{2A0EAAEA-B331-42C4-8A11-5FB0FE26A303}"/>
    <cellStyle name="showExposure 3 5 2 5" xfId="30671" xr:uid="{EC4AB2DB-7F5A-428F-AA1A-BE5C373F682E}"/>
    <cellStyle name="showExposure 3 5 3" xfId="30672" xr:uid="{C10814D9-2F7D-46D5-A998-929E0A432CC9}"/>
    <cellStyle name="showExposure 3 5 3 2" xfId="30673" xr:uid="{6312B403-9F54-4E01-9B4E-910595ED7B67}"/>
    <cellStyle name="showExposure 3 5 3 3" xfId="30674" xr:uid="{2A45440F-6026-49F8-97BD-A3AA45D97DCE}"/>
    <cellStyle name="showExposure 3 5 4" xfId="30675" xr:uid="{72A1519A-8AED-4F2B-93C2-A49E3EB3EF4B}"/>
    <cellStyle name="showExposure 3 5 4 2" xfId="30676" xr:uid="{5B3E5C90-0E5B-459E-BBF2-C1755F723F18}"/>
    <cellStyle name="showExposure 3 5 5" xfId="30677" xr:uid="{D9BAA56B-9D83-49D3-B9EE-0C71103F7D0E}"/>
    <cellStyle name="showExposure 3 5 6" xfId="30678" xr:uid="{C9354962-093C-4610-BF70-19A9A5C49342}"/>
    <cellStyle name="showExposure 3 6" xfId="30679" xr:uid="{BFDD30DB-26DD-47CE-BC21-84DC6A984C80}"/>
    <cellStyle name="showExposure 3 6 2" xfId="30680" xr:uid="{A65929DF-2F62-4C39-9933-1D157C0DEB8A}"/>
    <cellStyle name="showExposure 3 6 2 2" xfId="30681" xr:uid="{41982AED-3FD2-4BC6-A9B2-A983CF1AA913}"/>
    <cellStyle name="showExposure 3 6 2 3" xfId="30682" xr:uid="{CE53B178-D5B3-4E6B-B178-843B548510C3}"/>
    <cellStyle name="showExposure 3 6 3" xfId="30683" xr:uid="{D1AAFF53-C1D2-4E82-A775-12E10A7F40B8}"/>
    <cellStyle name="showExposure 3 6 3 2" xfId="30684" xr:uid="{C2ACA84B-3794-4AB1-8A38-06E8A7F39D68}"/>
    <cellStyle name="showExposure 3 6 4" xfId="30685" xr:uid="{34B8A5E4-2012-4E11-8DEC-BA45416B0FA6}"/>
    <cellStyle name="showExposure 3 6 5" xfId="30686" xr:uid="{BD759EF7-4138-4D28-86AE-8A5E7AED27C2}"/>
    <cellStyle name="showExposure 3 7" xfId="30687" xr:uid="{EF8107DA-8E38-4ACE-9F51-44863AE9820D}"/>
    <cellStyle name="showExposure 3 7 2" xfId="30688" xr:uid="{04A463AD-4D75-417D-90D3-239624035130}"/>
    <cellStyle name="showExposure 3 7 3" xfId="30689" xr:uid="{628C4E8B-3753-402E-8F3F-C294E07FAD01}"/>
    <cellStyle name="showExposure 3 8" xfId="30690" xr:uid="{2DDB18A4-273C-4CDF-998E-99FA9C42F38E}"/>
    <cellStyle name="showExposure 3 8 2" xfId="30691" xr:uid="{CBC8B073-9ED6-4D97-BBBC-EEEE453FDB92}"/>
    <cellStyle name="showExposure 3 9" xfId="30692" xr:uid="{6E08E7E3-BBBF-436F-A692-3D908904F76D}"/>
    <cellStyle name="showExposure 4" xfId="30693" xr:uid="{9E8803F3-FDBD-4B62-B02D-71DB80885216}"/>
    <cellStyle name="showExposure 4 2" xfId="30694" xr:uid="{F37B361E-7F3E-435A-A416-10B466BE85B9}"/>
    <cellStyle name="showExposure 4 2 2" xfId="30695" xr:uid="{7C030303-3FC7-4EC1-A0C2-1A027828FDD2}"/>
    <cellStyle name="showExposure 4 2 2 2" xfId="30696" xr:uid="{506B05D2-1269-48EA-9424-85C5E6EE7B0C}"/>
    <cellStyle name="showExposure 4 2 2 2 2" xfId="30697" xr:uid="{D157542F-67FA-455B-ADC2-A670BF3FC886}"/>
    <cellStyle name="showExposure 4 2 2 2 3" xfId="30698" xr:uid="{8B7C74D3-0FEA-4112-AB6C-3BB9EF105CC5}"/>
    <cellStyle name="showExposure 4 2 2 3" xfId="30699" xr:uid="{689B454B-3172-4CB1-85E9-F1E6090F7214}"/>
    <cellStyle name="showExposure 4 2 2 3 2" xfId="30700" xr:uid="{AAD493F4-B102-48D6-80B0-1D5433B727E9}"/>
    <cellStyle name="showExposure 4 2 2 4" xfId="30701" xr:uid="{9A22EF75-AA6D-42C5-AFB5-7EDD24A8173F}"/>
    <cellStyle name="showExposure 4 2 2 5" xfId="30702" xr:uid="{C1D40440-7088-4A6E-9E29-CB822E5142DA}"/>
    <cellStyle name="showExposure 4 2 3" xfId="30703" xr:uid="{6430B31D-6236-451A-8B1E-D358D9950777}"/>
    <cellStyle name="showExposure 4 2 3 2" xfId="30704" xr:uid="{F85141B3-3262-40E2-808B-03A04333B18D}"/>
    <cellStyle name="showExposure 4 2 3 3" xfId="30705" xr:uid="{EB7D1593-A8FE-46FE-9B49-EEE85EEA323D}"/>
    <cellStyle name="showExposure 4 2 4" xfId="30706" xr:uid="{260DE396-8CDC-4487-ADC2-DBE43B3AF0B3}"/>
    <cellStyle name="showExposure 4 2 4 2" xfId="30707" xr:uid="{67CEF1BE-16A9-434E-8D1C-BEF80B49342B}"/>
    <cellStyle name="showExposure 4 2 5" xfId="30708" xr:uid="{74EA18D4-9618-4244-B9A2-68A75B1B093D}"/>
    <cellStyle name="showExposure 4 2 6" xfId="30709" xr:uid="{5FEDEC8D-D4EB-4F61-A980-B536F2019CE2}"/>
    <cellStyle name="showExposure 4 3" xfId="30710" xr:uid="{47703DEF-DE40-4114-873D-2B566016276C}"/>
    <cellStyle name="showExposure 4 3 2" xfId="30711" xr:uid="{B849B17C-B9F6-454B-9CFD-108D1CD7A2F8}"/>
    <cellStyle name="showExposure 4 3 2 2" xfId="30712" xr:uid="{94D69E39-8029-4B9B-9267-726AD867D937}"/>
    <cellStyle name="showExposure 4 3 2 3" xfId="30713" xr:uid="{3B2027BD-863D-41BA-B0D1-D2DA906B029C}"/>
    <cellStyle name="showExposure 4 3 3" xfId="30714" xr:uid="{77A3E8F6-6CE4-4B75-934A-134E978191DC}"/>
    <cellStyle name="showExposure 4 3 3 2" xfId="30715" xr:uid="{0E21B336-3430-4291-AF7C-6741431AD055}"/>
    <cellStyle name="showExposure 4 3 4" xfId="30716" xr:uid="{63DAFD90-437F-470F-A2B4-13BA312E1476}"/>
    <cellStyle name="showExposure 4 3 5" xfId="30717" xr:uid="{4D295717-9EF9-44E3-AFC3-7FEC55425930}"/>
    <cellStyle name="showExposure 4 4" xfId="30718" xr:uid="{BD3CCD92-2FC2-4E05-85CF-80CC65C3462E}"/>
    <cellStyle name="showExposure 4 4 2" xfId="30719" xr:uid="{427E761D-BADB-4D08-B977-6768C25086C2}"/>
    <cellStyle name="showExposure 4 4 3" xfId="30720" xr:uid="{43CA08DE-ECFB-4CED-AC2D-893D0178B8AB}"/>
    <cellStyle name="showExposure 4 5" xfId="30721" xr:uid="{795B915B-3C44-411B-8E85-6261CDFE8252}"/>
    <cellStyle name="showExposure 4 5 2" xfId="30722" xr:uid="{8C4589D9-CD12-4574-B862-42D95C80447A}"/>
    <cellStyle name="showExposure 4 6" xfId="30723" xr:uid="{CCEBC3EA-6EB3-4238-9F10-662DA5BE5BDB}"/>
    <cellStyle name="showExposure 4 7" xfId="30724" xr:uid="{91622997-B31B-403D-8B8F-5F76F90DE5DF}"/>
    <cellStyle name="showExposure 5" xfId="30725" xr:uid="{44F911D9-223C-40F3-A37A-C1538248CF69}"/>
    <cellStyle name="showExposure 5 2" xfId="30726" xr:uid="{A5C6520A-DE1E-45F7-BE4A-B7AD15762814}"/>
    <cellStyle name="showExposure 5 2 2" xfId="30727" xr:uid="{B1401C94-9367-4F1F-BF9E-F8D706504B03}"/>
    <cellStyle name="showExposure 5 2 2 2" xfId="30728" xr:uid="{DA173BBE-704C-42C6-A431-3F2E52897AD8}"/>
    <cellStyle name="showExposure 5 2 2 2 2" xfId="30729" xr:uid="{DD81A453-C5C6-4C86-B567-E125E62002BD}"/>
    <cellStyle name="showExposure 5 2 2 2 3" xfId="30730" xr:uid="{575900CE-84FE-4509-8153-798134BF69B9}"/>
    <cellStyle name="showExposure 5 2 2 3" xfId="30731" xr:uid="{54C0E4EA-544B-433F-9B85-26860ACC00BD}"/>
    <cellStyle name="showExposure 5 2 2 3 2" xfId="30732" xr:uid="{C9334B9E-2DBF-4A4D-9D9C-29B6BE843466}"/>
    <cellStyle name="showExposure 5 2 2 4" xfId="30733" xr:uid="{0334C510-095D-4610-ABEE-747791ABC3D5}"/>
    <cellStyle name="showExposure 5 2 2 5" xfId="30734" xr:uid="{8A7AD567-A325-4517-A2DB-4FEC2954CC3A}"/>
    <cellStyle name="showExposure 5 2 3" xfId="30735" xr:uid="{5315B418-8C34-482A-873F-59692B3DFEBA}"/>
    <cellStyle name="showExposure 5 2 3 2" xfId="30736" xr:uid="{F8DF96DB-B1B4-4C50-BD16-BDFF7DFFCBCE}"/>
    <cellStyle name="showExposure 5 2 3 3" xfId="30737" xr:uid="{BD54E02D-B39A-4F61-922E-1BAA166A16E9}"/>
    <cellStyle name="showExposure 5 2 4" xfId="30738" xr:uid="{116F4D50-EEA0-45C0-B36F-F24EF6C556F7}"/>
    <cellStyle name="showExposure 5 2 4 2" xfId="30739" xr:uid="{B3D08410-EB0D-4768-8873-6DDF0F1E1868}"/>
    <cellStyle name="showExposure 5 2 5" xfId="30740" xr:uid="{BB59F8A0-698A-4C4D-B4C4-5E0474873836}"/>
    <cellStyle name="showExposure 5 2 6" xfId="30741" xr:uid="{F0491E80-0C20-4FFC-8F16-FB2424B9CCE3}"/>
    <cellStyle name="showExposure 5 3" xfId="30742" xr:uid="{71584AD4-41FA-4679-B8CC-F99701A31CDE}"/>
    <cellStyle name="showExposure 5 3 2" xfId="30743" xr:uid="{CE7B3878-95C7-4232-9835-04B9BEAF38EB}"/>
    <cellStyle name="showExposure 5 3 2 2" xfId="30744" xr:uid="{E8EA3494-D1C3-4386-AAA5-2BD7E1C0345D}"/>
    <cellStyle name="showExposure 5 3 2 3" xfId="30745" xr:uid="{4C630143-9383-47DF-A199-5B57B5B2C92E}"/>
    <cellStyle name="showExposure 5 3 3" xfId="30746" xr:uid="{377E0A6C-F5C1-4399-95FF-99AD832A0DDD}"/>
    <cellStyle name="showExposure 5 3 3 2" xfId="30747" xr:uid="{2ECC3578-F90C-4A58-80F6-BE89710BE632}"/>
    <cellStyle name="showExposure 5 3 4" xfId="30748" xr:uid="{EB5FEF6C-8A4D-4917-88C6-AC54830F2478}"/>
    <cellStyle name="showExposure 5 3 5" xfId="30749" xr:uid="{892DA836-E541-4214-846B-CFA061FDD0C5}"/>
    <cellStyle name="showExposure 5 4" xfId="30750" xr:uid="{6149AD97-743E-40E6-8B05-4B13C74F0108}"/>
    <cellStyle name="showExposure 5 4 2" xfId="30751" xr:uid="{46C7C4B5-14D8-4230-91B0-C240404C5E08}"/>
    <cellStyle name="showExposure 5 4 3" xfId="30752" xr:uid="{72BFEC92-EB54-4CF6-A1D2-627F6F48473C}"/>
    <cellStyle name="showExposure 5 5" xfId="30753" xr:uid="{ED1C2F52-AFB4-472F-8E14-F58A9B97FC41}"/>
    <cellStyle name="showExposure 5 5 2" xfId="30754" xr:uid="{93F04CFF-A814-4948-B8B7-749F8B5D444E}"/>
    <cellStyle name="showExposure 5 6" xfId="30755" xr:uid="{CD96240A-8499-4EE2-9849-FAEF527186DF}"/>
    <cellStyle name="showExposure 5 7" xfId="30756" xr:uid="{B54FA076-863F-4864-B386-7A1BB72FD565}"/>
    <cellStyle name="showExposure 6" xfId="30757" xr:uid="{CF959458-FC1D-43F3-8B7A-DD63230B2AB8}"/>
    <cellStyle name="showExposure 6 2" xfId="30758" xr:uid="{57960CDE-9A95-423B-AE84-781E46925A1E}"/>
    <cellStyle name="showExposure 6 3" xfId="30759" xr:uid="{5D8BB60F-B348-4004-A6ED-7D119002F049}"/>
    <cellStyle name="showExposure 7" xfId="30760" xr:uid="{7E15621B-B6BB-4C52-95A5-AFE312A3E9F0}"/>
    <cellStyle name="showExposure 7 2" xfId="30761" xr:uid="{BB09CCD3-621B-4038-97F8-18B255EE59F8}"/>
    <cellStyle name="showExposure 8" xfId="30762" xr:uid="{092326C0-0ABD-4D6B-8013-6A62837418B0}"/>
    <cellStyle name="showExposure 9" xfId="30763" xr:uid="{A37666FC-81D9-4D29-8A34-6BA682182370}"/>
    <cellStyle name="showParameterE" xfId="30764" xr:uid="{1893C26F-365B-49F2-B3AC-3D88CD3A3C8C}"/>
    <cellStyle name="showParameterE 2" xfId="30765" xr:uid="{18115A6A-EA29-43CA-95CF-DBFC851DF5A3}"/>
    <cellStyle name="showParameterE 2 2" xfId="30766" xr:uid="{877595B7-604E-4AC2-940B-877D32D9DD1E}"/>
    <cellStyle name="showParameterE 2 2 10" xfId="30767" xr:uid="{AF7E3CE6-BD8A-4D8E-8F7C-A43A4DA44CEB}"/>
    <cellStyle name="showParameterE 2 2 2" xfId="30768" xr:uid="{315AF42A-F345-419C-A620-0638C52BBE60}"/>
    <cellStyle name="showParameterE 2 2 2 2" xfId="30769" xr:uid="{721B0781-9F0B-44CC-8501-3C155EF8F259}"/>
    <cellStyle name="showParameterE 2 2 2 2 2" xfId="30770" xr:uid="{FE502AA0-4805-426B-83C7-453271E7AA9F}"/>
    <cellStyle name="showParameterE 2 2 2 2 2 2" xfId="30771" xr:uid="{8B0B92EE-E309-41F2-9734-2427ECE7CB15}"/>
    <cellStyle name="showParameterE 2 2 2 2 2 2 2" xfId="30772" xr:uid="{1A33178C-2311-4975-8E60-4153648460C4}"/>
    <cellStyle name="showParameterE 2 2 2 2 2 2 2 2" xfId="30773" xr:uid="{36AE4717-6793-4D27-A0AB-BA11C64C315B}"/>
    <cellStyle name="showParameterE 2 2 2 2 2 2 2 3" xfId="30774" xr:uid="{53F81D80-DEE5-4626-971D-29F69F075AE5}"/>
    <cellStyle name="showParameterE 2 2 2 2 2 2 3" xfId="30775" xr:uid="{F48E3DE2-5466-4B60-AFBD-AC1CC629A3F4}"/>
    <cellStyle name="showParameterE 2 2 2 2 2 2 3 2" xfId="30776" xr:uid="{AE240DCC-778C-4183-AF14-9E7D1396148A}"/>
    <cellStyle name="showParameterE 2 2 2 2 2 2 4" xfId="30777" xr:uid="{9C196C39-E53A-496D-9B5B-A8FE9531BA7D}"/>
    <cellStyle name="showParameterE 2 2 2 2 2 2 5" xfId="30778" xr:uid="{E7F161A8-90D6-476C-8BCD-0D81FBF93667}"/>
    <cellStyle name="showParameterE 2 2 2 2 2 3" xfId="30779" xr:uid="{76F8D943-BE73-45CF-A319-9D484D98917E}"/>
    <cellStyle name="showParameterE 2 2 2 2 2 3 2" xfId="30780" xr:uid="{8C0EB148-B0EA-4D49-99A9-997E744866A2}"/>
    <cellStyle name="showParameterE 2 2 2 2 2 3 3" xfId="30781" xr:uid="{0DBDC0C8-BE52-489E-9EE1-2CAC1620A1D6}"/>
    <cellStyle name="showParameterE 2 2 2 2 2 4" xfId="30782" xr:uid="{5CA117D9-F263-482F-B8DE-BBDB4626B926}"/>
    <cellStyle name="showParameterE 2 2 2 2 2 4 2" xfId="30783" xr:uid="{03D7AC35-7280-4800-9935-9C2C7BB6AD7D}"/>
    <cellStyle name="showParameterE 2 2 2 2 2 5" xfId="30784" xr:uid="{3832E754-489E-404E-9368-3F04A2DAD101}"/>
    <cellStyle name="showParameterE 2 2 2 2 2 6" xfId="30785" xr:uid="{0B8768E4-E17E-4A8E-9912-6D14881D97B4}"/>
    <cellStyle name="showParameterE 2 2 2 2 3" xfId="30786" xr:uid="{195EAB55-1F16-4EDC-B9B4-8BA1A0F4E7A1}"/>
    <cellStyle name="showParameterE 2 2 2 2 3 2" xfId="30787" xr:uid="{1F416025-71F0-4CB8-BA08-61512BFEF0EF}"/>
    <cellStyle name="showParameterE 2 2 2 2 3 2 2" xfId="30788" xr:uid="{E02C8279-4FD9-413F-9516-89590C429A3E}"/>
    <cellStyle name="showParameterE 2 2 2 2 3 2 3" xfId="30789" xr:uid="{4DA7260B-D887-4A62-9156-7CF1F5EA50AC}"/>
    <cellStyle name="showParameterE 2 2 2 2 3 3" xfId="30790" xr:uid="{F8506722-E23B-44FD-B1C3-4EDE91EB8BA0}"/>
    <cellStyle name="showParameterE 2 2 2 2 3 3 2" xfId="30791" xr:uid="{C028E47C-AB89-4E94-96B6-CB86FD9A5A4F}"/>
    <cellStyle name="showParameterE 2 2 2 2 3 4" xfId="30792" xr:uid="{2E5B8866-E31F-4A0B-BB80-4B46082F308B}"/>
    <cellStyle name="showParameterE 2 2 2 2 3 5" xfId="30793" xr:uid="{EC44143A-50B8-4D6A-A5AB-6394FB5F889E}"/>
    <cellStyle name="showParameterE 2 2 2 2 4" xfId="30794" xr:uid="{60F722F3-E9E6-4694-8207-A63D08F83848}"/>
    <cellStyle name="showParameterE 2 2 2 2 4 2" xfId="30795" xr:uid="{8CEDAF7D-C45B-4A5B-BB87-8EFFF0FA725D}"/>
    <cellStyle name="showParameterE 2 2 2 2 4 3" xfId="30796" xr:uid="{87E98886-F6DF-4160-8A50-FC3E55F4910E}"/>
    <cellStyle name="showParameterE 2 2 2 2 5" xfId="30797" xr:uid="{EC3A68C7-23B7-4F61-A428-52E50C4BF7C8}"/>
    <cellStyle name="showParameterE 2 2 2 2 5 2" xfId="30798" xr:uid="{984CFC40-390C-4FD8-B60B-E68348122A42}"/>
    <cellStyle name="showParameterE 2 2 2 2 6" xfId="30799" xr:uid="{AF7DC1EC-BC2E-41A8-B22F-F06E63C5E45D}"/>
    <cellStyle name="showParameterE 2 2 2 2 7" xfId="30800" xr:uid="{2C979A8E-7609-411C-8E36-315F5F75F8BE}"/>
    <cellStyle name="showParameterE 2 2 2 3" xfId="30801" xr:uid="{6E568807-D866-4DE3-A732-BC598F74B95D}"/>
    <cellStyle name="showParameterE 2 2 2 3 2" xfId="30802" xr:uid="{E8037036-8A26-4D70-9DB8-FA7B7C173DE8}"/>
    <cellStyle name="showParameterE 2 2 2 3 2 2" xfId="30803" xr:uid="{7791F726-4716-4B8E-8F39-849B6AFBA837}"/>
    <cellStyle name="showParameterE 2 2 2 3 2 2 2" xfId="30804" xr:uid="{9C5693C2-76EA-4A31-9E40-54B6E33275CE}"/>
    <cellStyle name="showParameterE 2 2 2 3 2 2 3" xfId="30805" xr:uid="{45283CD3-4A61-4915-B3EC-6BCAA1F18184}"/>
    <cellStyle name="showParameterE 2 2 2 3 2 3" xfId="30806" xr:uid="{273F2507-D2BD-46E2-B444-20A3D8158D06}"/>
    <cellStyle name="showParameterE 2 2 2 3 2 3 2" xfId="30807" xr:uid="{FF6DDAF6-0D74-4DD0-A871-A93397CE65FA}"/>
    <cellStyle name="showParameterE 2 2 2 3 2 4" xfId="30808" xr:uid="{A56F9130-F73F-4E07-86CD-246F33B61EC7}"/>
    <cellStyle name="showParameterE 2 2 2 3 2 5" xfId="30809" xr:uid="{DEBD7C52-42D1-4307-AD6D-27B90CB3D959}"/>
    <cellStyle name="showParameterE 2 2 2 3 3" xfId="30810" xr:uid="{5A14F8B5-0474-4FE7-A02A-E0149F206B5A}"/>
    <cellStyle name="showParameterE 2 2 2 3 3 2" xfId="30811" xr:uid="{78292644-750E-4114-8A91-8F32C985911B}"/>
    <cellStyle name="showParameterE 2 2 2 3 3 3" xfId="30812" xr:uid="{5F4A4589-1ACC-44B5-9FE3-3BD9995EBB89}"/>
    <cellStyle name="showParameterE 2 2 2 3 4" xfId="30813" xr:uid="{D1A00189-F7FA-4E03-B1FB-F1FBC0711137}"/>
    <cellStyle name="showParameterE 2 2 2 3 4 2" xfId="30814" xr:uid="{759EE44B-5813-4315-A1F4-C284342F533E}"/>
    <cellStyle name="showParameterE 2 2 2 3 5" xfId="30815" xr:uid="{D627111E-D9C0-478D-A6CE-01D52C04611A}"/>
    <cellStyle name="showParameterE 2 2 2 3 6" xfId="30816" xr:uid="{0389F601-4A48-4716-A0A0-69BB0AA13FD1}"/>
    <cellStyle name="showParameterE 2 2 2 4" xfId="30817" xr:uid="{16CFE9E9-809C-4A4C-99E9-0804F8AF86FF}"/>
    <cellStyle name="showParameterE 2 2 2 4 2" xfId="30818" xr:uid="{F819266C-5F12-4F46-8E5A-A9A256DEFC8E}"/>
    <cellStyle name="showParameterE 2 2 2 4 2 2" xfId="30819" xr:uid="{BBDCEF74-BF3C-4026-9427-B50479CBBA65}"/>
    <cellStyle name="showParameterE 2 2 2 4 2 3" xfId="30820" xr:uid="{42630589-E250-479F-B8EB-75759FB5575B}"/>
    <cellStyle name="showParameterE 2 2 2 4 3" xfId="30821" xr:uid="{AB91416C-5861-4F95-9604-3993F82F5CA7}"/>
    <cellStyle name="showParameterE 2 2 2 4 3 2" xfId="30822" xr:uid="{0A8AAB89-CCD5-43E9-BF9B-7303C81513EA}"/>
    <cellStyle name="showParameterE 2 2 2 4 4" xfId="30823" xr:uid="{EA91EAEA-4F98-4861-A93E-BA28D3374E2C}"/>
    <cellStyle name="showParameterE 2 2 2 4 5" xfId="30824" xr:uid="{EC9E73BE-99A0-4AB9-8DD8-D3A5EACEB186}"/>
    <cellStyle name="showParameterE 2 2 2 5" xfId="30825" xr:uid="{91BF5D7D-BA10-4B00-AD24-3D6F430BB049}"/>
    <cellStyle name="showParameterE 2 2 2 5 2" xfId="30826" xr:uid="{34E27ACB-998A-46EE-A88A-294CD9C2FD00}"/>
    <cellStyle name="showParameterE 2 2 2 5 3" xfId="30827" xr:uid="{30FDFBCD-E629-48E6-AC51-959432F85E3C}"/>
    <cellStyle name="showParameterE 2 2 2 6" xfId="30828" xr:uid="{DCD6EFAC-3DE3-4402-B369-BAD9D51762A3}"/>
    <cellStyle name="showParameterE 2 2 2 6 2" xfId="30829" xr:uid="{178335BE-5424-4BBC-8761-D2A6E269AB62}"/>
    <cellStyle name="showParameterE 2 2 2 7" xfId="30830" xr:uid="{CD8173A8-F3F3-44A9-9311-B6E8A9727723}"/>
    <cellStyle name="showParameterE 2 2 2 8" xfId="30831" xr:uid="{5AFDEEFE-C38C-4192-B251-4C0F52BDC5C1}"/>
    <cellStyle name="showParameterE 2 2 3" xfId="30832" xr:uid="{F3304F26-8B29-42A5-A5BB-3F6BCB7478D2}"/>
    <cellStyle name="showParameterE 2 2 3 2" xfId="30833" xr:uid="{166A1556-E880-48AE-8C10-0D6E23373FBA}"/>
    <cellStyle name="showParameterE 2 2 3 2 2" xfId="30834" xr:uid="{E01F087E-E7B5-4339-9F44-2E69A65DFF86}"/>
    <cellStyle name="showParameterE 2 2 3 2 2 2" xfId="30835" xr:uid="{40577F88-77C5-49EE-9315-7D66582F428F}"/>
    <cellStyle name="showParameterE 2 2 3 2 2 2 2" xfId="30836" xr:uid="{B6B6C215-4DC0-4A26-BD2C-769D2246AD93}"/>
    <cellStyle name="showParameterE 2 2 3 2 2 2 3" xfId="30837" xr:uid="{E539E7BE-B7BC-4AE7-8711-0C39816441D4}"/>
    <cellStyle name="showParameterE 2 2 3 2 2 3" xfId="30838" xr:uid="{EC795D75-493E-4274-83AA-4E9DE07664EE}"/>
    <cellStyle name="showParameterE 2 2 3 2 2 3 2" xfId="30839" xr:uid="{5886DE01-4CAC-47A7-9EF4-43FEDBB75EEB}"/>
    <cellStyle name="showParameterE 2 2 3 2 2 4" xfId="30840" xr:uid="{DF760521-4557-4E5C-BE95-D80EC7D4E3F1}"/>
    <cellStyle name="showParameterE 2 2 3 2 2 5" xfId="30841" xr:uid="{FA8B9684-D2CB-461F-9F32-AB6699911851}"/>
    <cellStyle name="showParameterE 2 2 3 2 3" xfId="30842" xr:uid="{26B4A854-9979-4603-B3C5-45243BFB3AE0}"/>
    <cellStyle name="showParameterE 2 2 3 2 3 2" xfId="30843" xr:uid="{41D93AC8-5066-455F-920A-3B4DD6C9F6B5}"/>
    <cellStyle name="showParameterE 2 2 3 2 3 3" xfId="30844" xr:uid="{0CE697A0-A8E5-47F4-B336-A04B22E5EBD0}"/>
    <cellStyle name="showParameterE 2 2 3 2 4" xfId="30845" xr:uid="{401074F4-E17D-4933-ACBE-BCAA00E156A7}"/>
    <cellStyle name="showParameterE 2 2 3 2 4 2" xfId="30846" xr:uid="{6A7FD0B6-FD0D-40A7-8808-50BE0D9CFE26}"/>
    <cellStyle name="showParameterE 2 2 3 2 5" xfId="30847" xr:uid="{B468937B-978E-446C-B872-DF7607F98FE9}"/>
    <cellStyle name="showParameterE 2 2 3 2 6" xfId="30848" xr:uid="{FF7DBF37-C034-4FCF-B014-ADF6B71E9799}"/>
    <cellStyle name="showParameterE 2 2 3 3" xfId="30849" xr:uid="{E8D377AC-C709-43E7-AA80-3BA13B617747}"/>
    <cellStyle name="showParameterE 2 2 3 3 2" xfId="30850" xr:uid="{1E31C9A1-D3AA-4A8A-9DE1-A2AA0A0F78F5}"/>
    <cellStyle name="showParameterE 2 2 3 3 2 2" xfId="30851" xr:uid="{0A69704F-C87B-4E4A-B0D9-FE99F99B5C6C}"/>
    <cellStyle name="showParameterE 2 2 3 3 2 3" xfId="30852" xr:uid="{89B0BB2E-8A0B-4377-9B13-E1F90EF6DA48}"/>
    <cellStyle name="showParameterE 2 2 3 3 3" xfId="30853" xr:uid="{6163503C-45E6-4453-A248-615820C7171B}"/>
    <cellStyle name="showParameterE 2 2 3 3 3 2" xfId="30854" xr:uid="{4D380E9D-8194-40D7-B671-D191A4797AB8}"/>
    <cellStyle name="showParameterE 2 2 3 3 4" xfId="30855" xr:uid="{27338564-DCBF-45A5-A1D9-4D538422CE54}"/>
    <cellStyle name="showParameterE 2 2 3 3 5" xfId="30856" xr:uid="{1783E4F1-6C6D-4ECF-B687-496AD46E48D4}"/>
    <cellStyle name="showParameterE 2 2 3 4" xfId="30857" xr:uid="{7D7D0FFF-CAFA-4AA0-9B3B-F49CCFF2B4EE}"/>
    <cellStyle name="showParameterE 2 2 3 4 2" xfId="30858" xr:uid="{FFFDBF10-4D50-438D-9AA7-FDF7B52B5BB0}"/>
    <cellStyle name="showParameterE 2 2 3 4 3" xfId="30859" xr:uid="{76962AA6-87FD-41DB-9693-379FB524A5B1}"/>
    <cellStyle name="showParameterE 2 2 3 5" xfId="30860" xr:uid="{E4DFF4C6-6B2B-4A65-9C61-3269D785ADD0}"/>
    <cellStyle name="showParameterE 2 2 3 5 2" xfId="30861" xr:uid="{22A9CEC1-224A-4A91-B6B8-5AF2BC49A944}"/>
    <cellStyle name="showParameterE 2 2 3 6" xfId="30862" xr:uid="{7E34F4E7-C79C-483A-A453-33BF01E164CD}"/>
    <cellStyle name="showParameterE 2 2 3 7" xfId="30863" xr:uid="{579BD0FA-C9EE-4F10-87C5-80A314B9A870}"/>
    <cellStyle name="showParameterE 2 2 4" xfId="30864" xr:uid="{67AEDE12-8D7B-4537-9536-66FF45055576}"/>
    <cellStyle name="showParameterE 2 2 4 2" xfId="30865" xr:uid="{D8902178-A0B2-43B0-8C72-B62EBF6B8B70}"/>
    <cellStyle name="showParameterE 2 2 4 2 2" xfId="30866" xr:uid="{33C85CF9-BB87-46FE-B319-C662FE8FFB66}"/>
    <cellStyle name="showParameterE 2 2 4 2 2 2" xfId="30867" xr:uid="{736BB1C2-F1B5-496F-BC36-D4E93E0D1F05}"/>
    <cellStyle name="showParameterE 2 2 4 2 2 3" xfId="30868" xr:uid="{6B68EE92-F415-4873-82ED-A76B3AA18E35}"/>
    <cellStyle name="showParameterE 2 2 4 2 3" xfId="30869" xr:uid="{AECA5F91-EE95-494C-B01F-D4A8C5E4E72F}"/>
    <cellStyle name="showParameterE 2 2 4 2 3 2" xfId="30870" xr:uid="{1C8B4ED4-A7A9-458B-BCC8-220E9374494C}"/>
    <cellStyle name="showParameterE 2 2 4 2 4" xfId="30871" xr:uid="{21EF45ED-24AE-4020-907C-477BB4FDC8B3}"/>
    <cellStyle name="showParameterE 2 2 4 2 5" xfId="30872" xr:uid="{B6A4F035-0105-4C30-9CBC-6D050246BEFA}"/>
    <cellStyle name="showParameterE 2 2 4 3" xfId="30873" xr:uid="{B058281A-518A-4D55-BCAB-D25DF5738F27}"/>
    <cellStyle name="showParameterE 2 2 4 3 2" xfId="30874" xr:uid="{C8094992-929E-44E4-AC19-D91612BCAA6A}"/>
    <cellStyle name="showParameterE 2 2 4 3 3" xfId="30875" xr:uid="{51BB3543-E8DC-4BE4-B2C7-ACDBD3AFD956}"/>
    <cellStyle name="showParameterE 2 2 4 4" xfId="30876" xr:uid="{51B990E4-229B-4E55-922A-097047CED420}"/>
    <cellStyle name="showParameterE 2 2 4 4 2" xfId="30877" xr:uid="{0A5F02BC-2D82-4138-A7FA-04992F23A06E}"/>
    <cellStyle name="showParameterE 2 2 4 5" xfId="30878" xr:uid="{9032D99C-4405-4506-8473-0FA0DDF61597}"/>
    <cellStyle name="showParameterE 2 2 4 6" xfId="30879" xr:uid="{3E89AEAA-580B-4E6F-8C18-0FF68E9058D4}"/>
    <cellStyle name="showParameterE 2 2 5" xfId="30880" xr:uid="{A475EE3E-DA23-44FC-BF88-B9069B59FB64}"/>
    <cellStyle name="showParameterE 2 2 5 2" xfId="30881" xr:uid="{7ABA18AB-B468-4A34-9AE1-FC5DF5AA89B9}"/>
    <cellStyle name="showParameterE 2 2 5 2 2" xfId="30882" xr:uid="{E8A27C0F-CB6E-458A-B229-59CA41BA81B2}"/>
    <cellStyle name="showParameterE 2 2 5 2 2 2" xfId="30883" xr:uid="{1E357E42-11CA-491A-87A8-43F4E404772E}"/>
    <cellStyle name="showParameterE 2 2 5 2 2 3" xfId="30884" xr:uid="{40265BAF-4FBF-46D7-92A2-EFCF9D54CAD7}"/>
    <cellStyle name="showParameterE 2 2 5 2 3" xfId="30885" xr:uid="{835141D2-376D-4164-AF94-E4D2CFF3295D}"/>
    <cellStyle name="showParameterE 2 2 5 2 3 2" xfId="30886" xr:uid="{9A716BB1-500C-4131-B77D-DAAF3E2D8183}"/>
    <cellStyle name="showParameterE 2 2 5 2 4" xfId="30887" xr:uid="{2BDC1D6B-9F03-4CCA-99F2-133D8238CA5C}"/>
    <cellStyle name="showParameterE 2 2 5 2 5" xfId="30888" xr:uid="{DD57636B-2469-4C72-8F92-3535930F2E9E}"/>
    <cellStyle name="showParameterE 2 2 5 3" xfId="30889" xr:uid="{41C13D96-0637-4863-8B42-90780D491EB0}"/>
    <cellStyle name="showParameterE 2 2 5 3 2" xfId="30890" xr:uid="{8A8601D8-1153-4805-AE0C-93A07AF658F8}"/>
    <cellStyle name="showParameterE 2 2 5 3 3" xfId="30891" xr:uid="{780FF5B3-6532-4763-8659-BF04E5681B2B}"/>
    <cellStyle name="showParameterE 2 2 5 4" xfId="30892" xr:uid="{7F94A78E-D545-4746-BF2E-548C580C873B}"/>
    <cellStyle name="showParameterE 2 2 5 4 2" xfId="30893" xr:uid="{D8B5664F-6F86-4986-BF89-1A30216719B7}"/>
    <cellStyle name="showParameterE 2 2 5 5" xfId="30894" xr:uid="{5673F52E-3951-41B1-9B1F-74CCCABFAD60}"/>
    <cellStyle name="showParameterE 2 2 5 6" xfId="30895" xr:uid="{320DE08A-6C36-4191-A42F-DD6543D384CB}"/>
    <cellStyle name="showParameterE 2 2 6" xfId="30896" xr:uid="{E7951D4B-5BD7-4EE5-B9A4-58C25F8FC322}"/>
    <cellStyle name="showParameterE 2 2 6 2" xfId="30897" xr:uid="{B1243ED9-BC01-401A-B311-AE750097D155}"/>
    <cellStyle name="showParameterE 2 2 6 2 2" xfId="30898" xr:uid="{41750122-724E-4BD9-BBCA-CCA68AC3B813}"/>
    <cellStyle name="showParameterE 2 2 6 2 3" xfId="30899" xr:uid="{D6553082-95CB-4F28-B336-31E1612C07BC}"/>
    <cellStyle name="showParameterE 2 2 6 3" xfId="30900" xr:uid="{D278EA5D-B4A9-4076-8B6E-CDB0B7C4A281}"/>
    <cellStyle name="showParameterE 2 2 6 3 2" xfId="30901" xr:uid="{C5B66B2A-AC54-443B-8877-C0B6A214BE32}"/>
    <cellStyle name="showParameterE 2 2 6 4" xfId="30902" xr:uid="{AC2C8D32-7C29-4F57-B6BA-E2021C197534}"/>
    <cellStyle name="showParameterE 2 2 6 5" xfId="30903" xr:uid="{568BEBB7-B3DA-4874-8160-C5D098885194}"/>
    <cellStyle name="showParameterE 2 2 7" xfId="30904" xr:uid="{1011A546-4E1E-421B-BA11-7DA8929A79B6}"/>
    <cellStyle name="showParameterE 2 2 7 2" xfId="30905" xr:uid="{311691A8-9B13-4FF2-9F89-9E36391C62FA}"/>
    <cellStyle name="showParameterE 2 2 7 3" xfId="30906" xr:uid="{C81031E8-B1EF-429C-832A-AC7EEBA407C4}"/>
    <cellStyle name="showParameterE 2 2 8" xfId="30907" xr:uid="{EAA2ACFC-0729-40B3-B1C2-8D8AC3B2F616}"/>
    <cellStyle name="showParameterE 2 2 8 2" xfId="30908" xr:uid="{2B536C6A-A10E-42AD-802B-4BA95ED12B0E}"/>
    <cellStyle name="showParameterE 2 2 9" xfId="30909" xr:uid="{46E48D74-465D-41CC-9EBD-DBF658673D2B}"/>
    <cellStyle name="showParameterE 2 3" xfId="30910" xr:uid="{A20F4AED-15FA-4FDA-A40D-37B020739EB2}"/>
    <cellStyle name="showParameterE 2 3 2" xfId="30911" xr:uid="{AFA975B0-1A3C-450C-A672-C0C1BA25CC96}"/>
    <cellStyle name="showParameterE 2 3 2 2" xfId="30912" xr:uid="{0679594D-5E8C-41F7-8A52-5E820A28B30D}"/>
    <cellStyle name="showParameterE 2 3 2 2 2" xfId="30913" xr:uid="{59C6E701-2434-4A20-8F1A-DB1A992A1996}"/>
    <cellStyle name="showParameterE 2 3 2 2 2 2" xfId="30914" xr:uid="{4767B2B2-7500-4363-9E95-EDB94E487CD4}"/>
    <cellStyle name="showParameterE 2 3 2 2 2 3" xfId="30915" xr:uid="{EB84FFAF-8574-48CF-8069-7FB84184D654}"/>
    <cellStyle name="showParameterE 2 3 2 2 3" xfId="30916" xr:uid="{05BA7A2D-C42A-4472-B50F-88A0118CDE3D}"/>
    <cellStyle name="showParameterE 2 3 2 2 3 2" xfId="30917" xr:uid="{03D29E62-E549-4E57-B450-2DDF9F1D8BC3}"/>
    <cellStyle name="showParameterE 2 3 2 2 4" xfId="30918" xr:uid="{C5E2B909-B9A0-421C-8C02-7E51DD3F7A8D}"/>
    <cellStyle name="showParameterE 2 3 2 2 5" xfId="30919" xr:uid="{D18BB303-A06E-4C71-8363-CF8C19BFAB7E}"/>
    <cellStyle name="showParameterE 2 3 2 3" xfId="30920" xr:uid="{49252E79-7C20-4B56-B188-43D42FD779BC}"/>
    <cellStyle name="showParameterE 2 3 2 3 2" xfId="30921" xr:uid="{16C67E7F-77C1-4E00-8EAC-5F502A8BFEF7}"/>
    <cellStyle name="showParameterE 2 3 2 3 3" xfId="30922" xr:uid="{7C36CA34-0A88-47C6-8088-8E59FBDFD8CD}"/>
    <cellStyle name="showParameterE 2 3 2 4" xfId="30923" xr:uid="{4811A7DA-6CE7-436B-A0A1-8E53858720AF}"/>
    <cellStyle name="showParameterE 2 3 2 4 2" xfId="30924" xr:uid="{EAA0CEB0-BCED-456E-8600-9FE5A70DCF60}"/>
    <cellStyle name="showParameterE 2 3 2 5" xfId="30925" xr:uid="{A12F704A-F641-49B8-9FF3-D1048C4C8721}"/>
    <cellStyle name="showParameterE 2 3 2 6" xfId="30926" xr:uid="{7BACF53E-40D3-411C-BFCF-C5F66C18D5FC}"/>
    <cellStyle name="showParameterE 2 3 3" xfId="30927" xr:uid="{13F80277-7CE8-423A-9CD1-C1F0729C815A}"/>
    <cellStyle name="showParameterE 2 3 3 2" xfId="30928" xr:uid="{4F68B63D-214B-46FF-92B4-2766EC45A4CA}"/>
    <cellStyle name="showParameterE 2 3 3 2 2" xfId="30929" xr:uid="{EB18A4F3-2210-4643-8A04-C961E6CED52D}"/>
    <cellStyle name="showParameterE 2 3 3 2 3" xfId="30930" xr:uid="{D453F7CC-CC5D-4F14-9F1F-F6F0658BA56E}"/>
    <cellStyle name="showParameterE 2 3 3 3" xfId="30931" xr:uid="{DCC873A5-0599-4DB8-8D46-94C06FE49265}"/>
    <cellStyle name="showParameterE 2 3 3 3 2" xfId="30932" xr:uid="{F1B75A84-E1CA-43D5-A1B3-4C2D588E2E26}"/>
    <cellStyle name="showParameterE 2 3 3 4" xfId="30933" xr:uid="{D8330CB0-60B3-4A41-A919-BBDE418689B6}"/>
    <cellStyle name="showParameterE 2 3 3 5" xfId="30934" xr:uid="{DCBEF65A-033D-40EF-BA0D-DD3CD3186DA4}"/>
    <cellStyle name="showParameterE 2 3 4" xfId="30935" xr:uid="{686EE189-4B19-4BEE-B953-6F273DB62786}"/>
    <cellStyle name="showParameterE 2 3 4 2" xfId="30936" xr:uid="{09DADD65-A829-42E1-8A0B-C69716377A94}"/>
    <cellStyle name="showParameterE 2 3 4 3" xfId="30937" xr:uid="{0DA6B9F1-E0B3-4B7E-9E4B-60CE16B788DB}"/>
    <cellStyle name="showParameterE 2 3 5" xfId="30938" xr:uid="{97BF99AE-35FA-4455-8C9A-D178CC04AB4C}"/>
    <cellStyle name="showParameterE 2 3 5 2" xfId="30939" xr:uid="{8D85BFF9-B946-41C4-8E00-695468DAA2E7}"/>
    <cellStyle name="showParameterE 2 3 6" xfId="30940" xr:uid="{CF966B07-D8E0-45E5-9F26-A335D102298D}"/>
    <cellStyle name="showParameterE 2 3 7" xfId="30941" xr:uid="{F008A8C2-AFE5-442A-9950-870EFC992843}"/>
    <cellStyle name="showParameterE 2 4" xfId="30942" xr:uid="{43F26AD1-9C63-42E1-8C3E-9A686036A24B}"/>
    <cellStyle name="showParameterE 2 4 2" xfId="30943" xr:uid="{289DC82F-9017-483F-8C03-D233959E2AF7}"/>
    <cellStyle name="showParameterE 2 4 2 2" xfId="30944" xr:uid="{BE4BE8CE-3009-472E-89BA-1EAC907C0A2A}"/>
    <cellStyle name="showParameterE 2 4 2 2 2" xfId="30945" xr:uid="{AA398F5C-23FE-47E9-A7C1-EE47A92104A7}"/>
    <cellStyle name="showParameterE 2 4 2 2 2 2" xfId="30946" xr:uid="{03A29C1E-2E16-4DF7-AF76-8B56C23CAF4B}"/>
    <cellStyle name="showParameterE 2 4 2 2 2 3" xfId="30947" xr:uid="{0EA222D8-1259-43B7-A651-338F5305DE8B}"/>
    <cellStyle name="showParameterE 2 4 2 2 3" xfId="30948" xr:uid="{3C82944B-308C-4743-B453-949518A0C51E}"/>
    <cellStyle name="showParameterE 2 4 2 2 3 2" xfId="30949" xr:uid="{5F9E7877-30AD-4BB0-95BD-D62E022F75A7}"/>
    <cellStyle name="showParameterE 2 4 2 2 4" xfId="30950" xr:uid="{1CBF7469-BB30-4E81-A38F-4C691EBCC88C}"/>
    <cellStyle name="showParameterE 2 4 2 2 5" xfId="30951" xr:uid="{FECFD8AE-9C81-4EBE-B0B5-0E313EB8D02F}"/>
    <cellStyle name="showParameterE 2 4 2 3" xfId="30952" xr:uid="{FA13F5F8-5959-40BD-BCB5-028298135120}"/>
    <cellStyle name="showParameterE 2 4 2 3 2" xfId="30953" xr:uid="{71044CCD-98F3-43FE-85AD-6EE572EF61BF}"/>
    <cellStyle name="showParameterE 2 4 2 3 3" xfId="30954" xr:uid="{5015F70A-BC09-42BB-B943-1A806658CF4A}"/>
    <cellStyle name="showParameterE 2 4 2 4" xfId="30955" xr:uid="{0E13C222-F12E-4FDD-9978-DED71BD4AA5F}"/>
    <cellStyle name="showParameterE 2 4 2 4 2" xfId="30956" xr:uid="{356204DB-9758-4F2E-A9C4-07834D75D2E6}"/>
    <cellStyle name="showParameterE 2 4 2 5" xfId="30957" xr:uid="{64346418-062A-49B1-8A63-D79775E9874F}"/>
    <cellStyle name="showParameterE 2 4 2 6" xfId="30958" xr:uid="{4DBDE877-B4D8-4B9E-BE4F-36603F359AFA}"/>
    <cellStyle name="showParameterE 2 4 3" xfId="30959" xr:uid="{CCA525F3-13A5-4B0E-8AF8-4D90332DE93C}"/>
    <cellStyle name="showParameterE 2 4 3 2" xfId="30960" xr:uid="{197BFE9B-DB88-4D0C-99BF-77C3C1F34FC5}"/>
    <cellStyle name="showParameterE 2 4 3 2 2" xfId="30961" xr:uid="{9FC80BE2-691B-4EA1-A883-DD4FB23D2640}"/>
    <cellStyle name="showParameterE 2 4 3 2 3" xfId="30962" xr:uid="{BE6FAE1F-7DD5-4D96-9750-10FB020531D7}"/>
    <cellStyle name="showParameterE 2 4 3 3" xfId="30963" xr:uid="{A6AB9218-3F53-4DEA-8F35-AF930462C0B0}"/>
    <cellStyle name="showParameterE 2 4 3 3 2" xfId="30964" xr:uid="{60181F07-6EBB-4739-B3E4-AFAEBC2BD9E7}"/>
    <cellStyle name="showParameterE 2 4 3 4" xfId="30965" xr:uid="{AAE00358-DCE8-4ACA-9A41-11344B0579D5}"/>
    <cellStyle name="showParameterE 2 4 3 5" xfId="30966" xr:uid="{E4F9570B-7745-49E9-A5A6-5C9A2A536F81}"/>
    <cellStyle name="showParameterE 2 4 4" xfId="30967" xr:uid="{29485E61-C26A-47D3-937E-13F885710BA6}"/>
    <cellStyle name="showParameterE 2 4 4 2" xfId="30968" xr:uid="{05B70412-10FF-4B52-8F2B-344CF0096727}"/>
    <cellStyle name="showParameterE 2 4 4 3" xfId="30969" xr:uid="{AE0A4E87-DD85-4640-AA43-55EABAAB9EFE}"/>
    <cellStyle name="showParameterE 2 4 5" xfId="30970" xr:uid="{6624306E-9480-4124-AAE8-517BFCF6A554}"/>
    <cellStyle name="showParameterE 2 4 5 2" xfId="30971" xr:uid="{B84A2E13-A1DA-4A17-8319-A5D54E7D86C5}"/>
    <cellStyle name="showParameterE 2 4 6" xfId="30972" xr:uid="{DA98AAC4-382D-4784-A36B-D0C88394B429}"/>
    <cellStyle name="showParameterE 2 4 7" xfId="30973" xr:uid="{1CD3CC8A-02A5-46FA-B69E-6B4426F010EA}"/>
    <cellStyle name="showParameterE 2 5" xfId="30974" xr:uid="{BA8522B9-4A19-4285-9BB1-A846E01A2578}"/>
    <cellStyle name="showParameterE 2 5 2" xfId="30975" xr:uid="{84E266EA-ACB3-4005-B14F-58E6031E8A1C}"/>
    <cellStyle name="showParameterE 2 5 3" xfId="30976" xr:uid="{EF514A2F-7BB7-4EE4-AE8E-4DF9E9CC38A3}"/>
    <cellStyle name="showParameterE 2 6" xfId="30977" xr:uid="{AE0C8E9B-9CC8-45A8-96E8-F86C15E3AE19}"/>
    <cellStyle name="showParameterE 2 6 2" xfId="30978" xr:uid="{A353DE52-EDB0-4EB4-B0E8-59848A0B8C08}"/>
    <cellStyle name="showParameterE 2 7" xfId="30979" xr:uid="{F3E07238-6241-4DB0-B108-F932D17AFEEF}"/>
    <cellStyle name="showParameterE 2 8" xfId="30980" xr:uid="{A0E67B30-447E-44EC-80F6-447111346A4F}"/>
    <cellStyle name="showParameterE 3" xfId="30981" xr:uid="{9DEDD314-D343-41FF-81AB-771E22022F21}"/>
    <cellStyle name="showParameterE 3 10" xfId="30982" xr:uid="{762B943D-FFC0-4215-ACF6-47C027CB156B}"/>
    <cellStyle name="showParameterE 3 2" xfId="30983" xr:uid="{E688838F-2A15-4319-94CB-AF532A150C6E}"/>
    <cellStyle name="showParameterE 3 2 2" xfId="30984" xr:uid="{5F387485-A93E-4302-8E27-6A5D0EDCBD5A}"/>
    <cellStyle name="showParameterE 3 2 2 2" xfId="30985" xr:uid="{C694A31D-8AF1-47B1-8CF3-4BEEB8D7725C}"/>
    <cellStyle name="showParameterE 3 2 2 2 2" xfId="30986" xr:uid="{538CC3CD-E13F-45FE-9071-9479F98A5B6C}"/>
    <cellStyle name="showParameterE 3 2 2 2 2 2" xfId="30987" xr:uid="{C2637502-D6EF-4E54-8E50-30EC99D2646A}"/>
    <cellStyle name="showParameterE 3 2 2 2 2 2 2" xfId="30988" xr:uid="{D896DAC6-CF64-416B-BC4D-65E2FCF35B32}"/>
    <cellStyle name="showParameterE 3 2 2 2 2 2 3" xfId="30989" xr:uid="{2D8BD685-EABF-42C8-832B-45D187FA943F}"/>
    <cellStyle name="showParameterE 3 2 2 2 2 3" xfId="30990" xr:uid="{7719F209-3B01-471D-B3CC-AB0CA09520F5}"/>
    <cellStyle name="showParameterE 3 2 2 2 2 3 2" xfId="30991" xr:uid="{9D682C35-3B7E-4FC8-8B09-B4865BDA3BEF}"/>
    <cellStyle name="showParameterE 3 2 2 2 2 4" xfId="30992" xr:uid="{09DF291E-C831-4241-801B-74C95FB6125E}"/>
    <cellStyle name="showParameterE 3 2 2 2 2 5" xfId="30993" xr:uid="{6206BD72-DE5A-44F9-9AC9-4207737B951C}"/>
    <cellStyle name="showParameterE 3 2 2 2 3" xfId="30994" xr:uid="{29C93FAD-91A2-432E-B21C-C1458C8AEBF4}"/>
    <cellStyle name="showParameterE 3 2 2 2 3 2" xfId="30995" xr:uid="{6C850B19-82AA-4B2B-A5DC-EBDEFDD7B517}"/>
    <cellStyle name="showParameterE 3 2 2 2 3 3" xfId="30996" xr:uid="{CCAFB3EA-D001-442F-BCEF-DF1731D2FDE5}"/>
    <cellStyle name="showParameterE 3 2 2 2 4" xfId="30997" xr:uid="{2EF33487-0DC8-49EF-8CE6-845C6A9853D4}"/>
    <cellStyle name="showParameterE 3 2 2 2 4 2" xfId="30998" xr:uid="{528511BD-3648-417B-9137-7355DBC07490}"/>
    <cellStyle name="showParameterE 3 2 2 2 5" xfId="30999" xr:uid="{D8CA702E-493F-4875-9CD8-BCA3E59BA1CF}"/>
    <cellStyle name="showParameterE 3 2 2 2 6" xfId="31000" xr:uid="{65BCF69F-33F5-4C73-BA3E-1D607A11EC7C}"/>
    <cellStyle name="showParameterE 3 2 2 3" xfId="31001" xr:uid="{1D8022AF-88EE-42FD-95F7-8BE5BA46D416}"/>
    <cellStyle name="showParameterE 3 2 2 3 2" xfId="31002" xr:uid="{966A28E1-B4A6-4474-8FFD-1DFBD6655247}"/>
    <cellStyle name="showParameterE 3 2 2 3 2 2" xfId="31003" xr:uid="{699324E1-0222-4387-BF11-87DC626D7B16}"/>
    <cellStyle name="showParameterE 3 2 2 3 2 3" xfId="31004" xr:uid="{E3D206B0-EF84-4911-85E6-586C4931F399}"/>
    <cellStyle name="showParameterE 3 2 2 3 3" xfId="31005" xr:uid="{8E8C6615-7858-409F-9E86-79FC1DABB53E}"/>
    <cellStyle name="showParameterE 3 2 2 3 3 2" xfId="31006" xr:uid="{CDDCD924-F819-49D1-8DF3-C1039AB8CA1F}"/>
    <cellStyle name="showParameterE 3 2 2 3 4" xfId="31007" xr:uid="{742936F0-4707-485E-9188-008BDBBE132A}"/>
    <cellStyle name="showParameterE 3 2 2 3 5" xfId="31008" xr:uid="{7589587B-D3D7-4121-8A1B-51C70F3B5E78}"/>
    <cellStyle name="showParameterE 3 2 2 4" xfId="31009" xr:uid="{B0D60570-8E2F-4BCE-9D39-1BC9FEE68DD3}"/>
    <cellStyle name="showParameterE 3 2 2 4 2" xfId="31010" xr:uid="{E10F9680-3D53-4302-A39A-CF98A8A990EB}"/>
    <cellStyle name="showParameterE 3 2 2 4 3" xfId="31011" xr:uid="{1742B811-1C3E-4382-8823-03EB8BF6DF00}"/>
    <cellStyle name="showParameterE 3 2 2 5" xfId="31012" xr:uid="{18EE2EA3-D1AE-4BAD-93CE-D7844063ED57}"/>
    <cellStyle name="showParameterE 3 2 2 5 2" xfId="31013" xr:uid="{A20257CD-2DD7-494F-9696-6B8B024074E0}"/>
    <cellStyle name="showParameterE 3 2 2 6" xfId="31014" xr:uid="{2A7017BF-B0CF-4F07-943B-596F465009DE}"/>
    <cellStyle name="showParameterE 3 2 2 7" xfId="31015" xr:uid="{F5C942A7-479C-4C05-B366-ECCC30314205}"/>
    <cellStyle name="showParameterE 3 2 3" xfId="31016" xr:uid="{D32609BA-B540-4BB6-9E32-5ECD82AD0B06}"/>
    <cellStyle name="showParameterE 3 2 3 2" xfId="31017" xr:uid="{BDED1350-DFAD-4D68-8041-01D8258552E9}"/>
    <cellStyle name="showParameterE 3 2 3 2 2" xfId="31018" xr:uid="{62EF5692-CFFD-482F-B88F-BA6AAB04E0A2}"/>
    <cellStyle name="showParameterE 3 2 3 2 2 2" xfId="31019" xr:uid="{6B6B26A5-7A12-4F29-A872-43A3390056F0}"/>
    <cellStyle name="showParameterE 3 2 3 2 2 3" xfId="31020" xr:uid="{84833E8B-C536-4666-9579-A60E90F28E4E}"/>
    <cellStyle name="showParameterE 3 2 3 2 3" xfId="31021" xr:uid="{88103864-8ACE-4395-8887-436D84FF22E2}"/>
    <cellStyle name="showParameterE 3 2 3 2 3 2" xfId="31022" xr:uid="{B924A0B3-27B1-4CC3-955B-99873F2CCD98}"/>
    <cellStyle name="showParameterE 3 2 3 2 4" xfId="31023" xr:uid="{6508BCFF-7169-421D-96DB-ED857FF038AD}"/>
    <cellStyle name="showParameterE 3 2 3 2 5" xfId="31024" xr:uid="{49A24A45-458B-4D07-BBCC-7BA675A63B5B}"/>
    <cellStyle name="showParameterE 3 2 3 3" xfId="31025" xr:uid="{56B4D774-4853-4C6C-BE35-44B5B9ACD8F5}"/>
    <cellStyle name="showParameterE 3 2 3 3 2" xfId="31026" xr:uid="{7CC28992-B906-44CD-A8DE-FB2871142593}"/>
    <cellStyle name="showParameterE 3 2 3 3 3" xfId="31027" xr:uid="{5161B52F-9D40-4642-9942-89174F02C094}"/>
    <cellStyle name="showParameterE 3 2 3 4" xfId="31028" xr:uid="{E86F8E99-6BCC-401F-BAC7-F71EDB20CCAF}"/>
    <cellStyle name="showParameterE 3 2 3 4 2" xfId="31029" xr:uid="{03643BFF-CE16-4F2F-BF35-1CA2A7240135}"/>
    <cellStyle name="showParameterE 3 2 3 5" xfId="31030" xr:uid="{3E0A87CD-F6BD-4351-B81E-8E841B522A52}"/>
    <cellStyle name="showParameterE 3 2 3 6" xfId="31031" xr:uid="{EB71DED4-8C16-45A2-BE7D-6055C02E1259}"/>
    <cellStyle name="showParameterE 3 2 4" xfId="31032" xr:uid="{042A2E8C-FA26-43A1-8336-D35386EF1A4C}"/>
    <cellStyle name="showParameterE 3 2 4 2" xfId="31033" xr:uid="{2A2BE12A-8518-477A-8B98-D4E62C786121}"/>
    <cellStyle name="showParameterE 3 2 4 2 2" xfId="31034" xr:uid="{CB61A1F4-9BF9-45F2-859D-E74167C376A4}"/>
    <cellStyle name="showParameterE 3 2 4 2 3" xfId="31035" xr:uid="{8EC10F97-15E2-4E24-BA59-9205DF84D4CA}"/>
    <cellStyle name="showParameterE 3 2 4 3" xfId="31036" xr:uid="{C0DED163-64C2-4D15-A9BE-2199C16CC292}"/>
    <cellStyle name="showParameterE 3 2 4 3 2" xfId="31037" xr:uid="{D1AC032E-0565-4EF7-8B98-9177876C5A10}"/>
    <cellStyle name="showParameterE 3 2 4 4" xfId="31038" xr:uid="{06442A4F-0869-49DE-99A1-E5D6CF52CB95}"/>
    <cellStyle name="showParameterE 3 2 4 5" xfId="31039" xr:uid="{B10C01FD-F0E1-4E6D-81D3-8E696F900D6C}"/>
    <cellStyle name="showParameterE 3 2 5" xfId="31040" xr:uid="{8080590C-3051-4ED9-B0DF-7EC78AAEDDE5}"/>
    <cellStyle name="showParameterE 3 2 5 2" xfId="31041" xr:uid="{4D5E0F38-DD78-451C-A46A-9EB266FE28C3}"/>
    <cellStyle name="showParameterE 3 2 5 3" xfId="31042" xr:uid="{AFBBA8D4-01D3-4FF4-8379-846D0F403E1D}"/>
    <cellStyle name="showParameterE 3 2 6" xfId="31043" xr:uid="{FA8046E4-A298-41FD-9FBE-667FE1F6A1AC}"/>
    <cellStyle name="showParameterE 3 2 6 2" xfId="31044" xr:uid="{6889497C-6C19-4E4A-8FD9-DB93C75514E5}"/>
    <cellStyle name="showParameterE 3 2 7" xfId="31045" xr:uid="{E94D239A-2788-4943-BE1B-0A15B3126EEE}"/>
    <cellStyle name="showParameterE 3 2 8" xfId="31046" xr:uid="{843AD56B-DFE1-4FAD-991D-37A6DD515C81}"/>
    <cellStyle name="showParameterE 3 3" xfId="31047" xr:uid="{5344E2BB-FC6B-4957-8568-ADCABC4BCA4D}"/>
    <cellStyle name="showParameterE 3 3 2" xfId="31048" xr:uid="{495E0D45-60ED-401C-B406-3998FF8A369D}"/>
    <cellStyle name="showParameterE 3 3 2 2" xfId="31049" xr:uid="{E4CF62D2-17F1-4CFB-86F9-CDB05D16D5BC}"/>
    <cellStyle name="showParameterE 3 3 2 2 2" xfId="31050" xr:uid="{08C9E2AD-9976-49E2-A558-5333E429EAE3}"/>
    <cellStyle name="showParameterE 3 3 2 2 2 2" xfId="31051" xr:uid="{969B131C-C8A2-4376-8C7C-6E92DA37A4E3}"/>
    <cellStyle name="showParameterE 3 3 2 2 2 3" xfId="31052" xr:uid="{56CE0755-6212-4F1D-9EAA-B911D6736A00}"/>
    <cellStyle name="showParameterE 3 3 2 2 3" xfId="31053" xr:uid="{C18CB446-B502-4682-997E-09D4DBA91911}"/>
    <cellStyle name="showParameterE 3 3 2 2 3 2" xfId="31054" xr:uid="{C09E5E5C-7AA8-46C7-B94C-607E0853C2B6}"/>
    <cellStyle name="showParameterE 3 3 2 2 4" xfId="31055" xr:uid="{C5B6C6CD-387F-4520-9E3A-BECE7945FB50}"/>
    <cellStyle name="showParameterE 3 3 2 2 5" xfId="31056" xr:uid="{ED838A45-FD61-4B4B-B5BF-241F58D1C6D0}"/>
    <cellStyle name="showParameterE 3 3 2 3" xfId="31057" xr:uid="{4878D338-575D-4F3F-AC9F-0DAA5F8FAF7F}"/>
    <cellStyle name="showParameterE 3 3 2 3 2" xfId="31058" xr:uid="{E4F02F4F-A112-459A-A88D-39FB872459B1}"/>
    <cellStyle name="showParameterE 3 3 2 3 3" xfId="31059" xr:uid="{EF23324A-26B6-46B1-B2F7-7AFE279D95A4}"/>
    <cellStyle name="showParameterE 3 3 2 4" xfId="31060" xr:uid="{34E52705-CD5D-4080-B58D-C9D48664184D}"/>
    <cellStyle name="showParameterE 3 3 2 4 2" xfId="31061" xr:uid="{B6E80B31-74B4-41F3-8376-0A0ABE924262}"/>
    <cellStyle name="showParameterE 3 3 2 5" xfId="31062" xr:uid="{FF010133-F7E8-4AF6-B29C-0902F21D878A}"/>
    <cellStyle name="showParameterE 3 3 2 6" xfId="31063" xr:uid="{787DE3C7-846A-478F-B274-1372B911C6C5}"/>
    <cellStyle name="showParameterE 3 3 3" xfId="31064" xr:uid="{0F85659F-2EF6-4810-9968-868694027122}"/>
    <cellStyle name="showParameterE 3 3 3 2" xfId="31065" xr:uid="{5F496DBD-E335-411A-96CF-C4469ABD4BFD}"/>
    <cellStyle name="showParameterE 3 3 3 2 2" xfId="31066" xr:uid="{981858CF-1CC0-4239-B4EF-54D52F6B7D34}"/>
    <cellStyle name="showParameterE 3 3 3 2 3" xfId="31067" xr:uid="{6D2EF032-10E4-46B5-8CD9-14A5B8D74B89}"/>
    <cellStyle name="showParameterE 3 3 3 3" xfId="31068" xr:uid="{5B870FEC-9BDA-4812-B570-AA4B8216C402}"/>
    <cellStyle name="showParameterE 3 3 3 3 2" xfId="31069" xr:uid="{08A9BA74-1D22-4C3E-97E4-C57A6C54A7D0}"/>
    <cellStyle name="showParameterE 3 3 3 4" xfId="31070" xr:uid="{EFC65AE7-0F1E-48AC-8D07-2EC0C999FC31}"/>
    <cellStyle name="showParameterE 3 3 3 5" xfId="31071" xr:uid="{4915E914-A50C-469D-9786-2E537692E493}"/>
    <cellStyle name="showParameterE 3 3 4" xfId="31072" xr:uid="{A5689441-FC36-4D42-A0F7-8559ED1C9CE7}"/>
    <cellStyle name="showParameterE 3 3 4 2" xfId="31073" xr:uid="{371359A6-7678-483F-906D-4B540ADFB6C1}"/>
    <cellStyle name="showParameterE 3 3 4 3" xfId="31074" xr:uid="{717A3D67-19D0-423B-B043-6151B169F28C}"/>
    <cellStyle name="showParameterE 3 3 5" xfId="31075" xr:uid="{48A428E9-152A-4885-8ED7-50F566D00ADB}"/>
    <cellStyle name="showParameterE 3 3 5 2" xfId="31076" xr:uid="{0E53E0BE-D81C-401B-809B-F9683B88863E}"/>
    <cellStyle name="showParameterE 3 3 6" xfId="31077" xr:uid="{E47F97A6-F49F-4DE1-AF72-993F4C0A43AE}"/>
    <cellStyle name="showParameterE 3 3 7" xfId="31078" xr:uid="{F704C08F-C43C-4572-A6BB-6568486A773A}"/>
    <cellStyle name="showParameterE 3 4" xfId="31079" xr:uid="{5E6657EA-D8E8-43D6-A6EA-F4F7A0899F27}"/>
    <cellStyle name="showParameterE 3 4 2" xfId="31080" xr:uid="{B85CBF72-9917-404B-991A-8CEDBC131E4C}"/>
    <cellStyle name="showParameterE 3 4 2 2" xfId="31081" xr:uid="{24F5D056-6479-4828-AA26-BEFF5F7658FB}"/>
    <cellStyle name="showParameterE 3 4 2 2 2" xfId="31082" xr:uid="{86667D85-B378-43B2-810A-FB8F33AC1BEB}"/>
    <cellStyle name="showParameterE 3 4 2 2 3" xfId="31083" xr:uid="{DDD10B88-DCA2-49CC-A34D-B9546EF6010F}"/>
    <cellStyle name="showParameterE 3 4 2 3" xfId="31084" xr:uid="{B912EFED-BAF1-4A73-A29E-808B5A7E2D2C}"/>
    <cellStyle name="showParameterE 3 4 2 3 2" xfId="31085" xr:uid="{2463324B-3ED4-4FC7-83E0-8176392A2A46}"/>
    <cellStyle name="showParameterE 3 4 2 4" xfId="31086" xr:uid="{032117E8-F555-4470-B631-A9F3AA8646D1}"/>
    <cellStyle name="showParameterE 3 4 2 5" xfId="31087" xr:uid="{F2CBDF3B-6D71-47DA-8BDE-B6859F9BE8DA}"/>
    <cellStyle name="showParameterE 3 4 3" xfId="31088" xr:uid="{84D97191-E9FD-4861-92B2-F96FD4273442}"/>
    <cellStyle name="showParameterE 3 4 3 2" xfId="31089" xr:uid="{768BEE4E-6393-48F4-BA3A-EF314E9CEC34}"/>
    <cellStyle name="showParameterE 3 4 3 3" xfId="31090" xr:uid="{15688ECB-06E1-47C7-B28D-DA8E18423DF0}"/>
    <cellStyle name="showParameterE 3 4 4" xfId="31091" xr:uid="{E8D70866-2A6F-4975-B633-CDE53F495091}"/>
    <cellStyle name="showParameterE 3 4 4 2" xfId="31092" xr:uid="{D668175C-DA03-40AD-8F80-D729742D7669}"/>
    <cellStyle name="showParameterE 3 4 5" xfId="31093" xr:uid="{EBB846B4-C785-476A-828A-B181113DBC55}"/>
    <cellStyle name="showParameterE 3 4 6" xfId="31094" xr:uid="{29CB2FA4-4E27-4DA5-B340-F006D48CED9B}"/>
    <cellStyle name="showParameterE 3 5" xfId="31095" xr:uid="{32842F7D-B001-4F53-A983-8D0F1A378980}"/>
    <cellStyle name="showParameterE 3 5 2" xfId="31096" xr:uid="{7BE6C858-BC65-4CAE-B135-9DACAD356103}"/>
    <cellStyle name="showParameterE 3 5 2 2" xfId="31097" xr:uid="{69F2894F-D4B0-42BF-BD6E-06AEECCDB084}"/>
    <cellStyle name="showParameterE 3 5 2 2 2" xfId="31098" xr:uid="{10CD5AEF-BE72-4B43-8F7D-D271698B9205}"/>
    <cellStyle name="showParameterE 3 5 2 2 3" xfId="31099" xr:uid="{B9867C91-0B56-4B77-9B4D-41181FCA6007}"/>
    <cellStyle name="showParameterE 3 5 2 3" xfId="31100" xr:uid="{0C67E3FC-A237-425A-8167-B13D40007702}"/>
    <cellStyle name="showParameterE 3 5 2 3 2" xfId="31101" xr:uid="{EFF635F1-9B08-4469-9A3F-A58D4DDD07FD}"/>
    <cellStyle name="showParameterE 3 5 2 4" xfId="31102" xr:uid="{861D2DF9-73F5-4D28-9901-BCF6C201B4B9}"/>
    <cellStyle name="showParameterE 3 5 2 5" xfId="31103" xr:uid="{24266AF4-942C-46E9-B4EF-7665C8088719}"/>
    <cellStyle name="showParameterE 3 5 3" xfId="31104" xr:uid="{C26D06D1-B201-4247-AE31-F6080CFA0099}"/>
    <cellStyle name="showParameterE 3 5 3 2" xfId="31105" xr:uid="{B2C2B011-CCCD-467B-85C1-556EA235C245}"/>
    <cellStyle name="showParameterE 3 5 3 3" xfId="31106" xr:uid="{E368D907-ED5D-4622-A4A5-B88833A24181}"/>
    <cellStyle name="showParameterE 3 5 4" xfId="31107" xr:uid="{2C5BA51D-2AF5-4D8A-81BA-E510217382DE}"/>
    <cellStyle name="showParameterE 3 5 4 2" xfId="31108" xr:uid="{2508A864-51ED-47C4-9623-517031444AD0}"/>
    <cellStyle name="showParameterE 3 5 5" xfId="31109" xr:uid="{85AB7A84-5C24-4FA6-B809-51CD0CD56997}"/>
    <cellStyle name="showParameterE 3 5 6" xfId="31110" xr:uid="{7F398F82-6E86-4E87-AC89-7949522F216A}"/>
    <cellStyle name="showParameterE 3 6" xfId="31111" xr:uid="{DF9B1E8A-0377-4944-96D0-2A0E97BFB471}"/>
    <cellStyle name="showParameterE 3 6 2" xfId="31112" xr:uid="{20508CBB-0FEF-4227-8438-19F1AC7B22CA}"/>
    <cellStyle name="showParameterE 3 6 2 2" xfId="31113" xr:uid="{05F05D2E-AEA9-4237-8A86-EB7DD70910FD}"/>
    <cellStyle name="showParameterE 3 6 2 3" xfId="31114" xr:uid="{6EC338F3-9495-4EA6-82E3-AF2E85FD3DDE}"/>
    <cellStyle name="showParameterE 3 6 3" xfId="31115" xr:uid="{D7AA949E-A801-4B5C-9AE4-D5C2F249E9E8}"/>
    <cellStyle name="showParameterE 3 6 3 2" xfId="31116" xr:uid="{21C5F8A3-65AE-4B08-AEF1-8A27B810BEB1}"/>
    <cellStyle name="showParameterE 3 6 4" xfId="31117" xr:uid="{590AF92F-858E-4694-8CB2-69CEFC8E9A31}"/>
    <cellStyle name="showParameterE 3 6 5" xfId="31118" xr:uid="{04F86644-A415-424A-8294-6864738C1F1B}"/>
    <cellStyle name="showParameterE 3 7" xfId="31119" xr:uid="{3F9EA690-0FCB-417C-86E5-73315D739683}"/>
    <cellStyle name="showParameterE 3 7 2" xfId="31120" xr:uid="{17168897-46D7-495F-9E19-5B6D349084D2}"/>
    <cellStyle name="showParameterE 3 7 3" xfId="31121" xr:uid="{4FA36CE1-8F9F-4E58-A522-DF70CFC02559}"/>
    <cellStyle name="showParameterE 3 8" xfId="31122" xr:uid="{CD9B56E8-2C4E-4BEA-94F6-A550AFEA12DB}"/>
    <cellStyle name="showParameterE 3 8 2" xfId="31123" xr:uid="{01D3D0AD-5D47-403A-B9AD-882E40E77305}"/>
    <cellStyle name="showParameterE 3 9" xfId="31124" xr:uid="{F46FCBAD-79FE-4792-8F1C-76D87A86E324}"/>
    <cellStyle name="showParameterE 4" xfId="31125" xr:uid="{A17EF29F-79D1-435C-9E44-085B88E3940F}"/>
    <cellStyle name="showParameterE 4 2" xfId="31126" xr:uid="{D8EB1E8A-9263-4D6E-8F8E-22805E0E44CF}"/>
    <cellStyle name="showParameterE 4 2 2" xfId="31127" xr:uid="{B1131205-0254-4034-A2BB-844E76BB2B47}"/>
    <cellStyle name="showParameterE 4 2 2 2" xfId="31128" xr:uid="{8BB8A4EF-81FC-45E7-987C-93B1EBEA430F}"/>
    <cellStyle name="showParameterE 4 2 2 2 2" xfId="31129" xr:uid="{5D8F7F0B-6F54-4199-88C8-D21434D3BB14}"/>
    <cellStyle name="showParameterE 4 2 2 2 3" xfId="31130" xr:uid="{E34A73E0-854A-4720-9F3A-FBE6E8BD032E}"/>
    <cellStyle name="showParameterE 4 2 2 3" xfId="31131" xr:uid="{0914F0F5-5329-4DB5-B22E-AA86DDAECD7C}"/>
    <cellStyle name="showParameterE 4 2 2 3 2" xfId="31132" xr:uid="{1B118C8B-322B-42B7-88AA-F3DC181313E2}"/>
    <cellStyle name="showParameterE 4 2 2 4" xfId="31133" xr:uid="{E9B9B26C-1CD1-4776-B821-89250CF87EFC}"/>
    <cellStyle name="showParameterE 4 2 2 5" xfId="31134" xr:uid="{4DC04702-D68B-4FF1-8AEB-482C41A70C2C}"/>
    <cellStyle name="showParameterE 4 2 3" xfId="31135" xr:uid="{0660611F-8CB9-4499-9C64-C12AFCE54EE4}"/>
    <cellStyle name="showParameterE 4 2 3 2" xfId="31136" xr:uid="{7B238939-9482-4AD8-B467-69201E33EB87}"/>
    <cellStyle name="showParameterE 4 2 3 3" xfId="31137" xr:uid="{FD12F90F-41D8-47A7-A617-DB334EFAC6F8}"/>
    <cellStyle name="showParameterE 4 2 4" xfId="31138" xr:uid="{F1C21481-A4EE-4079-8229-5860F4DB96A7}"/>
    <cellStyle name="showParameterE 4 2 4 2" xfId="31139" xr:uid="{9823D582-E5C0-40BB-BF1D-3A87DC691740}"/>
    <cellStyle name="showParameterE 4 2 5" xfId="31140" xr:uid="{3BFEF414-9625-4CD1-BF3F-D8386CF5E3E0}"/>
    <cellStyle name="showParameterE 4 2 6" xfId="31141" xr:uid="{75832BBD-8949-4802-A66E-9F8A0F2F14EF}"/>
    <cellStyle name="showParameterE 4 3" xfId="31142" xr:uid="{87EC187E-4216-43A6-A021-CCC65405C1CA}"/>
    <cellStyle name="showParameterE 4 3 2" xfId="31143" xr:uid="{6B08B14F-021F-4419-9E5A-826945446577}"/>
    <cellStyle name="showParameterE 4 3 2 2" xfId="31144" xr:uid="{FACD9E43-437B-433A-A996-594B59492E2F}"/>
    <cellStyle name="showParameterE 4 3 2 3" xfId="31145" xr:uid="{2EB8A0F2-EB26-4ACF-A5DB-4684DAD350C3}"/>
    <cellStyle name="showParameterE 4 3 3" xfId="31146" xr:uid="{B3C5BF39-F6AB-4FD3-A41C-91054643BCC2}"/>
    <cellStyle name="showParameterE 4 3 3 2" xfId="31147" xr:uid="{1EF41B78-3AD1-4709-A3DD-B1645779B51C}"/>
    <cellStyle name="showParameterE 4 3 4" xfId="31148" xr:uid="{BE2690B9-2F0A-4EBA-B6D0-3C259ABCD55C}"/>
    <cellStyle name="showParameterE 4 3 5" xfId="31149" xr:uid="{F1531EFF-A6DD-460E-A3A6-E3D6190313DF}"/>
    <cellStyle name="showParameterE 4 4" xfId="31150" xr:uid="{232E1074-9E8C-49A2-83DB-BB4315CE8CCF}"/>
    <cellStyle name="showParameterE 4 4 2" xfId="31151" xr:uid="{28666EF4-2CC7-4109-A3C4-B5AFBA76B980}"/>
    <cellStyle name="showParameterE 4 4 3" xfId="31152" xr:uid="{83E468A6-4317-4FBB-8D94-8CC1AB85D0A1}"/>
    <cellStyle name="showParameterE 4 5" xfId="31153" xr:uid="{A4DB9BDD-8776-43EB-AD52-144FD211816A}"/>
    <cellStyle name="showParameterE 4 5 2" xfId="31154" xr:uid="{932A1E2B-0801-4EA5-9846-89856516FA86}"/>
    <cellStyle name="showParameterE 4 6" xfId="31155" xr:uid="{DD70CEB0-CCE6-4139-9ABC-6649630A2207}"/>
    <cellStyle name="showParameterE 4 7" xfId="31156" xr:uid="{5E72AE61-4619-4C35-A2D0-0F6858008705}"/>
    <cellStyle name="showParameterE 5" xfId="31157" xr:uid="{B419D29B-9431-46A6-AD46-0FB446113B22}"/>
    <cellStyle name="showParameterE 5 2" xfId="31158" xr:uid="{34DBA468-C306-42F4-8044-9D6E03AB3D96}"/>
    <cellStyle name="showParameterE 5 2 2" xfId="31159" xr:uid="{A1E168FA-185C-42AB-820B-74C33B7BF429}"/>
    <cellStyle name="showParameterE 5 2 2 2" xfId="31160" xr:uid="{3A315625-C461-4E6B-9E6F-BCB661934379}"/>
    <cellStyle name="showParameterE 5 2 2 2 2" xfId="31161" xr:uid="{E5B5FA1B-1A1B-4514-925B-271C40899B46}"/>
    <cellStyle name="showParameterE 5 2 2 2 3" xfId="31162" xr:uid="{247CE5F2-FCA2-4A66-B963-AB3EE5E3BA10}"/>
    <cellStyle name="showParameterE 5 2 2 3" xfId="31163" xr:uid="{47CA4206-15D0-428D-A654-5B65073D02EA}"/>
    <cellStyle name="showParameterE 5 2 2 3 2" xfId="31164" xr:uid="{52CC6DC0-5A7B-4AE8-B8C2-828CB0E6E521}"/>
    <cellStyle name="showParameterE 5 2 2 4" xfId="31165" xr:uid="{0A93CCAC-2003-4C57-BFFE-DEB674B60992}"/>
    <cellStyle name="showParameterE 5 2 2 5" xfId="31166" xr:uid="{F6C1FFFB-316F-47FF-8BC8-FC9AAA6E198B}"/>
    <cellStyle name="showParameterE 5 2 3" xfId="31167" xr:uid="{CBB5AD23-5D89-430F-952F-4B625DEC5E3A}"/>
    <cellStyle name="showParameterE 5 2 3 2" xfId="31168" xr:uid="{D3E3DEBC-9AF9-4848-9084-0EFEF049ED35}"/>
    <cellStyle name="showParameterE 5 2 3 3" xfId="31169" xr:uid="{439B40BF-DD92-4D08-90C0-BE9BBF6CD053}"/>
    <cellStyle name="showParameterE 5 2 4" xfId="31170" xr:uid="{58B6BCBC-3819-4132-A5CB-0C2C0C307C26}"/>
    <cellStyle name="showParameterE 5 2 4 2" xfId="31171" xr:uid="{C1651C79-ED0C-494C-AB84-3166C77C5CD3}"/>
    <cellStyle name="showParameterE 5 2 5" xfId="31172" xr:uid="{80943FA2-ADED-4060-A5A7-02BDBE6EF716}"/>
    <cellStyle name="showParameterE 5 2 6" xfId="31173" xr:uid="{1D91345F-A036-424C-B3B5-D336CBD87DB3}"/>
    <cellStyle name="showParameterE 5 3" xfId="31174" xr:uid="{9F20E645-7595-4BCD-B9B1-E234597907AF}"/>
    <cellStyle name="showParameterE 5 3 2" xfId="31175" xr:uid="{73A72B74-978F-44FE-BEC5-FC1839B5205E}"/>
    <cellStyle name="showParameterE 5 3 2 2" xfId="31176" xr:uid="{90C136FF-433E-4760-867D-73EEF8CFEA10}"/>
    <cellStyle name="showParameterE 5 3 2 3" xfId="31177" xr:uid="{B5260B33-A03C-445C-93FD-105205A0E54A}"/>
    <cellStyle name="showParameterE 5 3 3" xfId="31178" xr:uid="{307141A7-D97E-4310-AA33-D735B0AA48BC}"/>
    <cellStyle name="showParameterE 5 3 3 2" xfId="31179" xr:uid="{D8B4E759-B41F-4BB1-94E0-7450DA19D7C2}"/>
    <cellStyle name="showParameterE 5 3 4" xfId="31180" xr:uid="{0CD67C59-7EB6-44BC-A71A-EB88FFF9D641}"/>
    <cellStyle name="showParameterE 5 3 5" xfId="31181" xr:uid="{681B9329-A214-469E-9FD3-D1397C064637}"/>
    <cellStyle name="showParameterE 5 4" xfId="31182" xr:uid="{65E212D1-BB53-48BD-AD5A-C5F3D1EFC6A3}"/>
    <cellStyle name="showParameterE 5 4 2" xfId="31183" xr:uid="{9ACCC630-872B-42FE-85AF-01A325C65D2D}"/>
    <cellStyle name="showParameterE 5 4 3" xfId="31184" xr:uid="{F0A4C64C-8B54-46BD-936D-0F12F10D4515}"/>
    <cellStyle name="showParameterE 5 5" xfId="31185" xr:uid="{B2C8152E-E7D4-483D-86DA-BA31DA98309E}"/>
    <cellStyle name="showParameterE 5 5 2" xfId="31186" xr:uid="{19DC89E5-D2BF-4FD5-B9BD-11EB55F55CDA}"/>
    <cellStyle name="showParameterE 5 6" xfId="31187" xr:uid="{1601094A-346D-444B-9E79-B96A9FBC0D5A}"/>
    <cellStyle name="showParameterE 5 7" xfId="31188" xr:uid="{54A99E01-3A56-4F2B-BBAF-4F7E5985AD6A}"/>
    <cellStyle name="showParameterE 6" xfId="31189" xr:uid="{2A25903E-1C47-4E8D-AA25-D07ED9591D83}"/>
    <cellStyle name="showParameterE 6 2" xfId="31190" xr:uid="{AF200C54-593F-4421-ABFA-91ECC94C7FC4}"/>
    <cellStyle name="showParameterE 6 3" xfId="31191" xr:uid="{EA8431FA-BC4F-4916-ADAB-210F55DD7678}"/>
    <cellStyle name="showParameterE 7" xfId="31192" xr:uid="{C90D23E3-58FE-4F09-8CD2-617BEF8A1F39}"/>
    <cellStyle name="showParameterE 7 2" xfId="31193" xr:uid="{4943CF64-70BE-46F5-A735-4F4F657EA632}"/>
    <cellStyle name="showParameterE 8" xfId="31194" xr:uid="{8674F039-8F94-4184-ACF0-5CF615D85666}"/>
    <cellStyle name="showParameterE 9" xfId="31195" xr:uid="{73AAE710-6239-4910-A789-C03A22D4233D}"/>
    <cellStyle name="showParameterS" xfId="31196" xr:uid="{9EF2CFEC-9C34-4DB1-A363-FFEAEFAC46BF}"/>
    <cellStyle name="showParameterS 2" xfId="31197" xr:uid="{A472AE09-87D2-4A77-BA4A-DA2CBD84A1E7}"/>
    <cellStyle name="showParameterS 2 2" xfId="31198" xr:uid="{12C756B6-0BF9-4CB3-961A-491079B2EB4D}"/>
    <cellStyle name="showParameterS 2 2 10" xfId="31199" xr:uid="{79278127-ECC1-43F2-9969-D3733390B98F}"/>
    <cellStyle name="showParameterS 2 2 2" xfId="31200" xr:uid="{DDA46C61-ABE7-47AB-9756-9FF5BDD6ECED}"/>
    <cellStyle name="showParameterS 2 2 2 2" xfId="31201" xr:uid="{A4C91987-974A-46CB-ACB9-1443BD470705}"/>
    <cellStyle name="showParameterS 2 2 2 2 2" xfId="31202" xr:uid="{C0DAD581-7690-45F4-8255-181A730C78AA}"/>
    <cellStyle name="showParameterS 2 2 2 2 2 2" xfId="31203" xr:uid="{94309BFB-5BF5-4D88-83B8-A4D33F8BC7CC}"/>
    <cellStyle name="showParameterS 2 2 2 2 2 2 2" xfId="31204" xr:uid="{D38AC537-C988-4E0F-BED2-0F76953594E8}"/>
    <cellStyle name="showParameterS 2 2 2 2 2 2 2 2" xfId="31205" xr:uid="{0E250749-4977-49A2-8103-B8EC5E5D6BF1}"/>
    <cellStyle name="showParameterS 2 2 2 2 2 2 2 3" xfId="31206" xr:uid="{1035AE17-868A-4F08-BCDF-0FB73DD3B832}"/>
    <cellStyle name="showParameterS 2 2 2 2 2 2 3" xfId="31207" xr:uid="{EFA07F9D-69CD-461B-8423-D31B97F03B26}"/>
    <cellStyle name="showParameterS 2 2 2 2 2 2 3 2" xfId="31208" xr:uid="{89273816-E9D8-456C-8190-D2F8017DAA74}"/>
    <cellStyle name="showParameterS 2 2 2 2 2 2 4" xfId="31209" xr:uid="{3088966D-9D7A-4E90-8BEC-5E3BBF698FA4}"/>
    <cellStyle name="showParameterS 2 2 2 2 2 2 5" xfId="31210" xr:uid="{FD39883D-A8D0-4CA8-B707-5062A4D474D1}"/>
    <cellStyle name="showParameterS 2 2 2 2 2 3" xfId="31211" xr:uid="{02D44061-3AFE-420A-98A8-9064B14D70A1}"/>
    <cellStyle name="showParameterS 2 2 2 2 2 3 2" xfId="31212" xr:uid="{EA625C52-E536-4918-8EBA-6568F9F84003}"/>
    <cellStyle name="showParameterS 2 2 2 2 2 3 3" xfId="31213" xr:uid="{9523D86F-CB26-4E9F-B4B4-9DD9322AECCB}"/>
    <cellStyle name="showParameterS 2 2 2 2 2 4" xfId="31214" xr:uid="{AE90CC3C-324B-456A-BC2E-64C085CA30AB}"/>
    <cellStyle name="showParameterS 2 2 2 2 2 4 2" xfId="31215" xr:uid="{BBCA163A-BF4B-41B7-814B-2A2974016E4B}"/>
    <cellStyle name="showParameterS 2 2 2 2 2 5" xfId="31216" xr:uid="{5FD7F789-FC3C-4C8E-A121-34D33B39BE80}"/>
    <cellStyle name="showParameterS 2 2 2 2 2 6" xfId="31217" xr:uid="{22C050B1-E61F-4BA1-B507-4DCDFB55316E}"/>
    <cellStyle name="showParameterS 2 2 2 2 3" xfId="31218" xr:uid="{9DB3D445-D38C-43B3-92A3-25C88F480326}"/>
    <cellStyle name="showParameterS 2 2 2 2 3 2" xfId="31219" xr:uid="{10F9FE79-104C-41FB-ABD3-459A50505D34}"/>
    <cellStyle name="showParameterS 2 2 2 2 3 2 2" xfId="31220" xr:uid="{4FD2DA08-52DB-4943-88A9-4BAEA84E8A14}"/>
    <cellStyle name="showParameterS 2 2 2 2 3 2 3" xfId="31221" xr:uid="{967AB519-EAAB-492F-89D6-1C73CE437E14}"/>
    <cellStyle name="showParameterS 2 2 2 2 3 3" xfId="31222" xr:uid="{FAFC1E07-DB7E-481B-834B-9908323B26BA}"/>
    <cellStyle name="showParameterS 2 2 2 2 3 3 2" xfId="31223" xr:uid="{C35BA99A-78F5-444B-BC4C-A53CE2B4B1C2}"/>
    <cellStyle name="showParameterS 2 2 2 2 3 4" xfId="31224" xr:uid="{63D4C2D9-789F-4907-A8DE-4BD980B95C1E}"/>
    <cellStyle name="showParameterS 2 2 2 2 3 5" xfId="31225" xr:uid="{7C147508-0B8D-4368-9059-B70A1323EF63}"/>
    <cellStyle name="showParameterS 2 2 2 2 4" xfId="31226" xr:uid="{6443F732-3BCF-411F-A96F-0036A1961CA4}"/>
    <cellStyle name="showParameterS 2 2 2 2 4 2" xfId="31227" xr:uid="{846A702E-0BCA-484D-8371-18638150DF5F}"/>
    <cellStyle name="showParameterS 2 2 2 2 4 3" xfId="31228" xr:uid="{F29B67B6-57C3-4736-9A45-EAB8CB5AFF31}"/>
    <cellStyle name="showParameterS 2 2 2 2 5" xfId="31229" xr:uid="{73020904-AA76-4559-8306-9518E78E5393}"/>
    <cellStyle name="showParameterS 2 2 2 2 5 2" xfId="31230" xr:uid="{8F723EDE-67AF-4878-8016-EE50C64833EF}"/>
    <cellStyle name="showParameterS 2 2 2 2 6" xfId="31231" xr:uid="{6E2C53F3-EEEC-4464-B212-055B92BE1533}"/>
    <cellStyle name="showParameterS 2 2 2 2 7" xfId="31232" xr:uid="{EBF0FDDF-C251-4F69-A20F-481D0B1A8FB6}"/>
    <cellStyle name="showParameterS 2 2 2 3" xfId="31233" xr:uid="{993E034F-D92F-4EAC-8532-BAA781F9980F}"/>
    <cellStyle name="showParameterS 2 2 2 3 2" xfId="31234" xr:uid="{C9C7EA87-E355-4C32-983B-84ED676124EB}"/>
    <cellStyle name="showParameterS 2 2 2 3 2 2" xfId="31235" xr:uid="{2CCCB153-EEEB-41B0-8243-A25A0410952F}"/>
    <cellStyle name="showParameterS 2 2 2 3 2 2 2" xfId="31236" xr:uid="{4E35086B-4762-40BB-BFB2-2D2A2DCF1F18}"/>
    <cellStyle name="showParameterS 2 2 2 3 2 2 3" xfId="31237" xr:uid="{B7E2DC36-B999-46A8-9D06-C34A32A7B284}"/>
    <cellStyle name="showParameterS 2 2 2 3 2 3" xfId="31238" xr:uid="{659AE7B6-A706-4421-8474-06238FE82A2C}"/>
    <cellStyle name="showParameterS 2 2 2 3 2 3 2" xfId="31239" xr:uid="{CA9E0FDF-8A33-43E4-9069-82DDEFA299D4}"/>
    <cellStyle name="showParameterS 2 2 2 3 2 4" xfId="31240" xr:uid="{A59055E7-5973-4143-8905-B2159B2E3C4F}"/>
    <cellStyle name="showParameterS 2 2 2 3 2 5" xfId="31241" xr:uid="{B395C152-9D34-4803-B58F-44483292620F}"/>
    <cellStyle name="showParameterS 2 2 2 3 3" xfId="31242" xr:uid="{83254F2C-ECA4-477A-B15F-4758D0671284}"/>
    <cellStyle name="showParameterS 2 2 2 3 3 2" xfId="31243" xr:uid="{20B3748B-819D-4F9B-A4FB-2613443BC9FB}"/>
    <cellStyle name="showParameterS 2 2 2 3 3 3" xfId="31244" xr:uid="{00D539ED-C797-4CDB-873B-1B2316694EFE}"/>
    <cellStyle name="showParameterS 2 2 2 3 4" xfId="31245" xr:uid="{81B26EE8-BF27-4EBC-B789-C92F2295F43B}"/>
    <cellStyle name="showParameterS 2 2 2 3 4 2" xfId="31246" xr:uid="{27A082E9-6120-4FAB-87BF-76E07DF6BF39}"/>
    <cellStyle name="showParameterS 2 2 2 3 5" xfId="31247" xr:uid="{B82A473D-2990-4DB6-9739-87078F103E4F}"/>
    <cellStyle name="showParameterS 2 2 2 3 6" xfId="31248" xr:uid="{53F87163-8131-432D-8ABA-DB0B6518F02C}"/>
    <cellStyle name="showParameterS 2 2 2 4" xfId="31249" xr:uid="{5F3D41CE-B87B-4D00-AA51-423CD00D0D22}"/>
    <cellStyle name="showParameterS 2 2 2 4 2" xfId="31250" xr:uid="{1280E069-043F-4D90-927E-69112B31CBEF}"/>
    <cellStyle name="showParameterS 2 2 2 4 2 2" xfId="31251" xr:uid="{CF1F8D98-4D5D-46AC-8251-D6A461D42CDA}"/>
    <cellStyle name="showParameterS 2 2 2 4 2 3" xfId="31252" xr:uid="{3C6E72CC-2E68-4481-8EE5-1BCC50C7976C}"/>
    <cellStyle name="showParameterS 2 2 2 4 3" xfId="31253" xr:uid="{CDF16553-0A55-438F-8B78-13978D0A5359}"/>
    <cellStyle name="showParameterS 2 2 2 4 3 2" xfId="31254" xr:uid="{BCD3998C-7FA6-4893-8C60-F8CCAECFEA8C}"/>
    <cellStyle name="showParameterS 2 2 2 4 4" xfId="31255" xr:uid="{652243B2-06EA-4C0C-A80F-FF66BC0BE07B}"/>
    <cellStyle name="showParameterS 2 2 2 4 5" xfId="31256" xr:uid="{F36FF977-E6FF-492D-8DDC-6C080FDF279E}"/>
    <cellStyle name="showParameterS 2 2 2 5" xfId="31257" xr:uid="{9BEEAF29-9F0F-413A-8689-710C66242ACD}"/>
    <cellStyle name="showParameterS 2 2 2 5 2" xfId="31258" xr:uid="{12785F15-5841-48CB-A23F-A86DE93A26BA}"/>
    <cellStyle name="showParameterS 2 2 2 5 3" xfId="31259" xr:uid="{01192485-88AB-4362-A9ED-B9D587E43BB0}"/>
    <cellStyle name="showParameterS 2 2 2 6" xfId="31260" xr:uid="{A694DEE3-539F-41E8-A654-0B5406BDC9F0}"/>
    <cellStyle name="showParameterS 2 2 2 6 2" xfId="31261" xr:uid="{DBA576B9-D741-41D3-AF87-F27DE2256E0F}"/>
    <cellStyle name="showParameterS 2 2 2 7" xfId="31262" xr:uid="{DA50595C-9162-4CB4-9E60-714A5A4AC1A0}"/>
    <cellStyle name="showParameterS 2 2 2 8" xfId="31263" xr:uid="{46DB16C3-081C-4DE5-A3D2-1656295F1F2C}"/>
    <cellStyle name="showParameterS 2 2 3" xfId="31264" xr:uid="{B3E8E739-19D7-4C8B-A346-F4891EC5FB51}"/>
    <cellStyle name="showParameterS 2 2 3 2" xfId="31265" xr:uid="{19FBC315-D250-4C37-B55D-1C5710DFB84C}"/>
    <cellStyle name="showParameterS 2 2 3 2 2" xfId="31266" xr:uid="{C0DC1624-0B65-4964-9240-3E0148DC6959}"/>
    <cellStyle name="showParameterS 2 2 3 2 2 2" xfId="31267" xr:uid="{79A17277-F544-496A-B693-3168393AB663}"/>
    <cellStyle name="showParameterS 2 2 3 2 2 2 2" xfId="31268" xr:uid="{63E00DE8-5E96-4807-9E66-95CDB0F18747}"/>
    <cellStyle name="showParameterS 2 2 3 2 2 2 3" xfId="31269" xr:uid="{E67BBB21-AC90-4F8A-9142-D0C58C0E6F7F}"/>
    <cellStyle name="showParameterS 2 2 3 2 2 3" xfId="31270" xr:uid="{3CC3B1A2-C34C-44A7-AD5B-3DDDB43DC9FE}"/>
    <cellStyle name="showParameterS 2 2 3 2 2 3 2" xfId="31271" xr:uid="{72483B71-2DAF-4F78-97B6-72BA47D26542}"/>
    <cellStyle name="showParameterS 2 2 3 2 2 4" xfId="31272" xr:uid="{7EEEE5BC-B824-41A3-B69C-3D4C5F2C2A3D}"/>
    <cellStyle name="showParameterS 2 2 3 2 2 5" xfId="31273" xr:uid="{96BE8A9C-5DDE-44EF-8845-F1B439F639BC}"/>
    <cellStyle name="showParameterS 2 2 3 2 3" xfId="31274" xr:uid="{BA06ACA2-FC7E-4912-AC1F-B2336FB552E6}"/>
    <cellStyle name="showParameterS 2 2 3 2 3 2" xfId="31275" xr:uid="{82F54F52-2171-46BA-BBE9-05A7039A15D7}"/>
    <cellStyle name="showParameterS 2 2 3 2 3 3" xfId="31276" xr:uid="{71E16869-E2D1-4561-961C-EF89EEA7F8C4}"/>
    <cellStyle name="showParameterS 2 2 3 2 4" xfId="31277" xr:uid="{447C8E5D-AA6B-4BF2-8F66-92D00B774F8D}"/>
    <cellStyle name="showParameterS 2 2 3 2 4 2" xfId="31278" xr:uid="{C794C942-6F2A-461A-B5E7-88A96BBD8B88}"/>
    <cellStyle name="showParameterS 2 2 3 2 5" xfId="31279" xr:uid="{D1506A01-BD5C-4777-8B8D-C958A24EDBA5}"/>
    <cellStyle name="showParameterS 2 2 3 2 6" xfId="31280" xr:uid="{599B7BD3-C909-49A5-AE0F-CCD7760D48F5}"/>
    <cellStyle name="showParameterS 2 2 3 3" xfId="31281" xr:uid="{A0B0A87B-52CD-47B4-9353-BD203B8528B1}"/>
    <cellStyle name="showParameterS 2 2 3 3 2" xfId="31282" xr:uid="{CF211882-5045-4BC3-B57A-FEB1824C548F}"/>
    <cellStyle name="showParameterS 2 2 3 3 2 2" xfId="31283" xr:uid="{0AFDFB65-1959-44C8-A0CD-2277F96D0E59}"/>
    <cellStyle name="showParameterS 2 2 3 3 2 3" xfId="31284" xr:uid="{A76A8BB5-48D1-4718-9C0D-55DC6D4008C7}"/>
    <cellStyle name="showParameterS 2 2 3 3 3" xfId="31285" xr:uid="{A48425CB-8024-4A0D-B628-27A17E00401E}"/>
    <cellStyle name="showParameterS 2 2 3 3 3 2" xfId="31286" xr:uid="{BF24B44B-B1D4-4EC0-9462-D64D6A38D989}"/>
    <cellStyle name="showParameterS 2 2 3 3 4" xfId="31287" xr:uid="{668E6E3B-99ED-4F2E-BC89-5975784CA77A}"/>
    <cellStyle name="showParameterS 2 2 3 3 5" xfId="31288" xr:uid="{F60341CC-3FDF-4444-9FF8-FB0DD3D8799E}"/>
    <cellStyle name="showParameterS 2 2 3 4" xfId="31289" xr:uid="{38942E51-C34A-4C09-A028-0F5E78B151AB}"/>
    <cellStyle name="showParameterS 2 2 3 4 2" xfId="31290" xr:uid="{31672713-D39F-4FA4-8817-90EB3CE593B6}"/>
    <cellStyle name="showParameterS 2 2 3 4 3" xfId="31291" xr:uid="{977CE9C4-1357-4FB8-BFC0-18EF0E68F1A4}"/>
    <cellStyle name="showParameterS 2 2 3 5" xfId="31292" xr:uid="{8C4E1395-712F-4DEA-9E32-CD7E9A83C7DA}"/>
    <cellStyle name="showParameterS 2 2 3 5 2" xfId="31293" xr:uid="{544F34EF-A1D4-4830-A5C2-B3F963A816CB}"/>
    <cellStyle name="showParameterS 2 2 3 6" xfId="31294" xr:uid="{0D3BE89F-F7C6-492D-8187-FB6ACFAD2932}"/>
    <cellStyle name="showParameterS 2 2 3 7" xfId="31295" xr:uid="{2027445C-AECD-48E6-8BE2-7B37E89D2DF9}"/>
    <cellStyle name="showParameterS 2 2 4" xfId="31296" xr:uid="{9F5E12D6-B770-449B-8D42-435CB2B92527}"/>
    <cellStyle name="showParameterS 2 2 4 2" xfId="31297" xr:uid="{3FE9050B-0256-486D-B3CB-C81472E7C21F}"/>
    <cellStyle name="showParameterS 2 2 4 2 2" xfId="31298" xr:uid="{366B610B-4C6A-4850-961D-097243936EB1}"/>
    <cellStyle name="showParameterS 2 2 4 2 2 2" xfId="31299" xr:uid="{18F22FE1-9CD8-405F-905B-C026EA8FC4AD}"/>
    <cellStyle name="showParameterS 2 2 4 2 2 3" xfId="31300" xr:uid="{E7B2D6EA-B306-4CB4-B001-A42413F79114}"/>
    <cellStyle name="showParameterS 2 2 4 2 3" xfId="31301" xr:uid="{BD63E4A7-65DD-4721-B990-66C9E25F5F21}"/>
    <cellStyle name="showParameterS 2 2 4 2 3 2" xfId="31302" xr:uid="{D5D4CA8C-2E0C-40F5-8C72-C40A6F6A940C}"/>
    <cellStyle name="showParameterS 2 2 4 2 4" xfId="31303" xr:uid="{6D471278-1F85-43E4-A8F2-1F95E9924731}"/>
    <cellStyle name="showParameterS 2 2 4 2 5" xfId="31304" xr:uid="{052DDE64-E7C5-44FB-BA0F-DDAE03707FC4}"/>
    <cellStyle name="showParameterS 2 2 4 3" xfId="31305" xr:uid="{91D7B946-2F76-4F61-9474-2AA8D12FAB06}"/>
    <cellStyle name="showParameterS 2 2 4 3 2" xfId="31306" xr:uid="{291FCF4C-64D4-45B4-9417-AEE1B5A836AD}"/>
    <cellStyle name="showParameterS 2 2 4 3 3" xfId="31307" xr:uid="{E1354118-F6C5-46AC-BB48-F39F92ABE738}"/>
    <cellStyle name="showParameterS 2 2 4 4" xfId="31308" xr:uid="{617BBE75-3A2D-4CD2-BF77-CDC1C2796A53}"/>
    <cellStyle name="showParameterS 2 2 4 4 2" xfId="31309" xr:uid="{60D73457-AC4C-47CA-8F34-60A9047403BE}"/>
    <cellStyle name="showParameterS 2 2 4 5" xfId="31310" xr:uid="{66E81472-5C7B-41D1-B543-0793EE43A91B}"/>
    <cellStyle name="showParameterS 2 2 4 6" xfId="31311" xr:uid="{FAAB29CF-9433-4254-9055-E68502698AD1}"/>
    <cellStyle name="showParameterS 2 2 5" xfId="31312" xr:uid="{C5B7A0AB-77E0-41AF-8115-75C843A0E5F7}"/>
    <cellStyle name="showParameterS 2 2 5 2" xfId="31313" xr:uid="{91837C48-35F5-40D4-8654-A4DEC9546FD4}"/>
    <cellStyle name="showParameterS 2 2 5 2 2" xfId="31314" xr:uid="{CFDBA1E1-3D18-4818-9E27-849F0E0D24A4}"/>
    <cellStyle name="showParameterS 2 2 5 2 2 2" xfId="31315" xr:uid="{EC12A487-29A3-4A2B-8774-5EB466B9F76E}"/>
    <cellStyle name="showParameterS 2 2 5 2 2 3" xfId="31316" xr:uid="{7E405139-2415-4272-82C1-C6FBD73E25F3}"/>
    <cellStyle name="showParameterS 2 2 5 2 3" xfId="31317" xr:uid="{B9F8AD14-C740-4C55-AF2F-E82A5A22842A}"/>
    <cellStyle name="showParameterS 2 2 5 2 3 2" xfId="31318" xr:uid="{2373DCDB-0F1A-4455-BD07-E4B8A4B565BB}"/>
    <cellStyle name="showParameterS 2 2 5 2 4" xfId="31319" xr:uid="{13340709-6134-4D10-8C30-4EC8C21B75C3}"/>
    <cellStyle name="showParameterS 2 2 5 2 5" xfId="31320" xr:uid="{8568E913-0938-40E9-B065-AD86C5B6B5A7}"/>
    <cellStyle name="showParameterS 2 2 5 3" xfId="31321" xr:uid="{E8E1413F-D16A-42CE-9FF9-960D6AB1926A}"/>
    <cellStyle name="showParameterS 2 2 5 3 2" xfId="31322" xr:uid="{AF95BCB2-1542-4B19-9C09-09CBDDAAA940}"/>
    <cellStyle name="showParameterS 2 2 5 3 3" xfId="31323" xr:uid="{D74B2ACD-C13A-4F9A-ACA7-674B4AA2100A}"/>
    <cellStyle name="showParameterS 2 2 5 4" xfId="31324" xr:uid="{8EBB7850-B6FB-4D35-B49A-255C20EC33BA}"/>
    <cellStyle name="showParameterS 2 2 5 4 2" xfId="31325" xr:uid="{F7A2EA44-AFD8-4218-A45A-7914D44024F5}"/>
    <cellStyle name="showParameterS 2 2 5 5" xfId="31326" xr:uid="{B3EC5A73-FD64-4690-A5AC-716E91312AB7}"/>
    <cellStyle name="showParameterS 2 2 5 6" xfId="31327" xr:uid="{D5CF742B-C40B-48A5-A6DA-37EC9AD8ACE5}"/>
    <cellStyle name="showParameterS 2 2 6" xfId="31328" xr:uid="{D9455851-85FF-49C7-B7D1-C8F383DC8CD3}"/>
    <cellStyle name="showParameterS 2 2 6 2" xfId="31329" xr:uid="{D573C74F-2F40-432B-912A-3AC4229834F4}"/>
    <cellStyle name="showParameterS 2 2 6 2 2" xfId="31330" xr:uid="{D643DB7C-6E0C-480C-AAD7-8948DA8DD634}"/>
    <cellStyle name="showParameterS 2 2 6 2 3" xfId="31331" xr:uid="{BA58779B-A06A-4B44-8B74-65C8209ACD17}"/>
    <cellStyle name="showParameterS 2 2 6 3" xfId="31332" xr:uid="{85801389-FED4-4681-B703-B892C57F6CBC}"/>
    <cellStyle name="showParameterS 2 2 6 3 2" xfId="31333" xr:uid="{91B0AC10-7B3C-40F4-8B15-9E3986F997AA}"/>
    <cellStyle name="showParameterS 2 2 6 4" xfId="31334" xr:uid="{70D50F7C-449E-43C2-843D-693083D82212}"/>
    <cellStyle name="showParameterS 2 2 6 5" xfId="31335" xr:uid="{F1199916-2FE1-4F3C-91A9-E33D234B5DCC}"/>
    <cellStyle name="showParameterS 2 2 7" xfId="31336" xr:uid="{EE122D8C-E4B5-452C-B152-38A092849B53}"/>
    <cellStyle name="showParameterS 2 2 7 2" xfId="31337" xr:uid="{C72D026A-AD12-4B6F-B42F-3AEA7B9260AA}"/>
    <cellStyle name="showParameterS 2 2 7 3" xfId="31338" xr:uid="{F19DE0A1-DFA6-441C-9960-B0A07D71B657}"/>
    <cellStyle name="showParameterS 2 2 8" xfId="31339" xr:uid="{1F828295-A56F-4F40-8249-8C1BA68A656B}"/>
    <cellStyle name="showParameterS 2 2 8 2" xfId="31340" xr:uid="{83DB93C4-2BF3-42F2-97F3-30549F5F559C}"/>
    <cellStyle name="showParameterS 2 2 9" xfId="31341" xr:uid="{5949C354-59B3-4C9D-A064-ED35305F8503}"/>
    <cellStyle name="showParameterS 2 3" xfId="31342" xr:uid="{06FE7135-5514-4CD0-AA90-B3F9E43BE9D5}"/>
    <cellStyle name="showParameterS 2 3 2" xfId="31343" xr:uid="{54BC4EE5-D2F7-4541-B658-DF7C10A8F3A2}"/>
    <cellStyle name="showParameterS 2 3 2 2" xfId="31344" xr:uid="{BE84D7C5-6C4E-412E-BB56-2D2397163BAA}"/>
    <cellStyle name="showParameterS 2 3 2 2 2" xfId="31345" xr:uid="{D70811D4-9B38-4B4D-B748-12DB8E958A8C}"/>
    <cellStyle name="showParameterS 2 3 2 2 2 2" xfId="31346" xr:uid="{F60736A3-27AC-445B-879A-EB57A12FF1C8}"/>
    <cellStyle name="showParameterS 2 3 2 2 2 3" xfId="31347" xr:uid="{E815A69F-65F1-4023-8260-79F2D7182043}"/>
    <cellStyle name="showParameterS 2 3 2 2 3" xfId="31348" xr:uid="{299C5E3F-49F9-4268-A13B-93E0C4DD9F69}"/>
    <cellStyle name="showParameterS 2 3 2 2 3 2" xfId="31349" xr:uid="{48A6B898-F183-433B-AA1C-41288567A76E}"/>
    <cellStyle name="showParameterS 2 3 2 2 4" xfId="31350" xr:uid="{BBE801DF-ADAD-44FD-B142-98039BCA8259}"/>
    <cellStyle name="showParameterS 2 3 2 2 5" xfId="31351" xr:uid="{C6D6BDFE-E975-457B-9278-B41FEDC53E7E}"/>
    <cellStyle name="showParameterS 2 3 2 3" xfId="31352" xr:uid="{BF49E6BA-FDAB-4807-9A38-4522E9925187}"/>
    <cellStyle name="showParameterS 2 3 2 3 2" xfId="31353" xr:uid="{437BF38B-EE42-4AD4-A6D2-360CC62FABD1}"/>
    <cellStyle name="showParameterS 2 3 2 3 3" xfId="31354" xr:uid="{6C1ACADD-DC13-4232-A419-B316011D8E1D}"/>
    <cellStyle name="showParameterS 2 3 2 4" xfId="31355" xr:uid="{A2D99976-FBDA-47A1-87A3-FAC5720CE824}"/>
    <cellStyle name="showParameterS 2 3 2 4 2" xfId="31356" xr:uid="{429BED20-D01C-4B87-B365-D79C0C70B7E8}"/>
    <cellStyle name="showParameterS 2 3 2 5" xfId="31357" xr:uid="{160B0B41-9A9F-478D-B4C8-2F870891E878}"/>
    <cellStyle name="showParameterS 2 3 2 6" xfId="31358" xr:uid="{8B816709-5387-4952-8355-C13929A0C471}"/>
    <cellStyle name="showParameterS 2 3 3" xfId="31359" xr:uid="{25941C07-3B40-46D9-B597-82B3E8313388}"/>
    <cellStyle name="showParameterS 2 3 3 2" xfId="31360" xr:uid="{4FFDC754-56BB-402C-A204-455758DFCD53}"/>
    <cellStyle name="showParameterS 2 3 3 2 2" xfId="31361" xr:uid="{00C02E07-740F-4EE3-BA5A-465F844645E5}"/>
    <cellStyle name="showParameterS 2 3 3 2 3" xfId="31362" xr:uid="{58BC26E4-3051-4E59-BD01-317537536F1B}"/>
    <cellStyle name="showParameterS 2 3 3 3" xfId="31363" xr:uid="{034884AA-4AE9-4E0C-8DE0-22E18230BFD7}"/>
    <cellStyle name="showParameterS 2 3 3 3 2" xfId="31364" xr:uid="{78024FE8-8EB2-4229-A65C-6FA994A7DCC7}"/>
    <cellStyle name="showParameterS 2 3 3 4" xfId="31365" xr:uid="{A4DB9F1A-3FFA-4A77-8855-340092A47CD8}"/>
    <cellStyle name="showParameterS 2 3 3 5" xfId="31366" xr:uid="{F74E0250-B6CD-42AE-BC3D-C3E52E8CBE5C}"/>
    <cellStyle name="showParameterS 2 3 4" xfId="31367" xr:uid="{678B8C2D-6385-47C0-A10A-52530E7A29F3}"/>
    <cellStyle name="showParameterS 2 3 4 2" xfId="31368" xr:uid="{1A587362-9FAD-4044-B1BC-789EB67CA4DE}"/>
    <cellStyle name="showParameterS 2 3 4 3" xfId="31369" xr:uid="{B2DD8736-CAB5-4770-BE4E-27F115E9CE39}"/>
    <cellStyle name="showParameterS 2 3 5" xfId="31370" xr:uid="{0F5AE66D-7970-4385-86D5-94DEBD95461B}"/>
    <cellStyle name="showParameterS 2 3 5 2" xfId="31371" xr:uid="{050BBB75-D533-4046-826F-10D43980F5A1}"/>
    <cellStyle name="showParameterS 2 3 6" xfId="31372" xr:uid="{9B31E6AF-0437-4567-9AE7-3F10F2793B68}"/>
    <cellStyle name="showParameterS 2 3 7" xfId="31373" xr:uid="{C59B31AE-6907-4964-84A7-0DE62E2E097C}"/>
    <cellStyle name="showParameterS 2 4" xfId="31374" xr:uid="{2D5D65E1-BAF1-4852-A4D0-B4C9D6F7CEF7}"/>
    <cellStyle name="showParameterS 2 4 2" xfId="31375" xr:uid="{4BB9748A-0AE7-4C17-A2DE-3E892A323F0B}"/>
    <cellStyle name="showParameterS 2 4 2 2" xfId="31376" xr:uid="{5E2EC455-1B8B-4C26-A07A-4DE251AEFC4C}"/>
    <cellStyle name="showParameterS 2 4 2 2 2" xfId="31377" xr:uid="{E61E1A0B-A6A8-4527-8242-F8297C82DFC0}"/>
    <cellStyle name="showParameterS 2 4 2 2 2 2" xfId="31378" xr:uid="{8169A844-001A-47ED-A9C8-91EF6F8B550B}"/>
    <cellStyle name="showParameterS 2 4 2 2 2 3" xfId="31379" xr:uid="{D26631D5-EF4E-4049-B650-FD90431B6B56}"/>
    <cellStyle name="showParameterS 2 4 2 2 3" xfId="31380" xr:uid="{5FEDED0F-C9C9-4D09-B9F5-574207A3DFE0}"/>
    <cellStyle name="showParameterS 2 4 2 2 3 2" xfId="31381" xr:uid="{D3A07582-1C04-4501-8585-99096F84FB5A}"/>
    <cellStyle name="showParameterS 2 4 2 2 4" xfId="31382" xr:uid="{D86A5D78-2DF6-4836-9CFC-2D1B3F4D509B}"/>
    <cellStyle name="showParameterS 2 4 2 2 5" xfId="31383" xr:uid="{15B32A5A-D7F1-430B-8773-880050FCBAE5}"/>
    <cellStyle name="showParameterS 2 4 2 3" xfId="31384" xr:uid="{E4EF4D99-05C1-482C-80DD-AD1CDC8690C8}"/>
    <cellStyle name="showParameterS 2 4 2 3 2" xfId="31385" xr:uid="{68949C58-FC4B-42F3-BC4E-71FD461AE852}"/>
    <cellStyle name="showParameterS 2 4 2 3 3" xfId="31386" xr:uid="{FCC452F5-EB43-4100-B3EE-64A1FA1A89E1}"/>
    <cellStyle name="showParameterS 2 4 2 4" xfId="31387" xr:uid="{0DFA7A25-DAC5-45CF-B321-F6FDC1F18165}"/>
    <cellStyle name="showParameterS 2 4 2 4 2" xfId="31388" xr:uid="{B44E7CF3-7D04-4DB4-8FD5-1CFA393C1B64}"/>
    <cellStyle name="showParameterS 2 4 2 5" xfId="31389" xr:uid="{7615B6CB-47A4-4A0D-9EF8-064CC86B583B}"/>
    <cellStyle name="showParameterS 2 4 2 6" xfId="31390" xr:uid="{5B2E7F17-A60B-4433-A0D7-33F2DFAAD33A}"/>
    <cellStyle name="showParameterS 2 4 3" xfId="31391" xr:uid="{4EEF0A57-4D25-4D51-88FE-3725E943CD4D}"/>
    <cellStyle name="showParameterS 2 4 3 2" xfId="31392" xr:uid="{A99D31FB-93F5-43E0-A393-57561EF29CE6}"/>
    <cellStyle name="showParameterS 2 4 3 2 2" xfId="31393" xr:uid="{B7F6488E-3759-47E4-8710-58D72C5FD504}"/>
    <cellStyle name="showParameterS 2 4 3 2 3" xfId="31394" xr:uid="{FD628E62-F2C6-4301-AED6-D6AD48C79D1D}"/>
    <cellStyle name="showParameterS 2 4 3 3" xfId="31395" xr:uid="{22EF4542-605C-4B5C-B2FA-07629949F47E}"/>
    <cellStyle name="showParameterS 2 4 3 3 2" xfId="31396" xr:uid="{7ABDBD76-253F-4653-A614-FFAA71177CFE}"/>
    <cellStyle name="showParameterS 2 4 3 4" xfId="31397" xr:uid="{ABE3D82E-CAFE-4F5F-88FE-BFD2A2F83D2C}"/>
    <cellStyle name="showParameterS 2 4 3 5" xfId="31398" xr:uid="{74D2F9FA-C87A-4669-8F16-D9C65715A6FC}"/>
    <cellStyle name="showParameterS 2 4 4" xfId="31399" xr:uid="{2296E235-D8C7-464C-937A-C62D480B46F3}"/>
    <cellStyle name="showParameterS 2 4 4 2" xfId="31400" xr:uid="{3C62687F-EA2B-4474-B8A9-ABBD4D7D3CAD}"/>
    <cellStyle name="showParameterS 2 4 4 3" xfId="31401" xr:uid="{51AAE104-93FD-43C1-9DBD-335C2BDCE048}"/>
    <cellStyle name="showParameterS 2 4 5" xfId="31402" xr:uid="{E76CC745-E83A-4A12-8327-0E1751A4EBFC}"/>
    <cellStyle name="showParameterS 2 4 5 2" xfId="31403" xr:uid="{996E7A58-0EF3-4CAE-875A-3EFF31B6DC96}"/>
    <cellStyle name="showParameterS 2 4 6" xfId="31404" xr:uid="{5D548D28-45A2-41D1-8AF2-4F79338E6BBE}"/>
    <cellStyle name="showParameterS 2 4 7" xfId="31405" xr:uid="{24B172E0-4283-40A4-B752-DA045FE21818}"/>
    <cellStyle name="showParameterS 2 5" xfId="31406" xr:uid="{D1427C87-5C5D-48E5-AB9C-2D2DF467FDFE}"/>
    <cellStyle name="showParameterS 2 5 2" xfId="31407" xr:uid="{1B9B0840-6459-4B24-A731-F8DFE758AB15}"/>
    <cellStyle name="showParameterS 2 5 3" xfId="31408" xr:uid="{15B6DF15-B657-4668-8BE7-07C15F2B2A74}"/>
    <cellStyle name="showParameterS 2 6" xfId="31409" xr:uid="{1D73F600-02C5-4061-A61F-3A22073BAF5C}"/>
    <cellStyle name="showParameterS 2 6 2" xfId="31410" xr:uid="{197C9C36-0AA9-4D5F-BB10-107D479EB671}"/>
    <cellStyle name="showParameterS 2 7" xfId="31411" xr:uid="{62C5D0DD-43DF-495A-A9DD-03AA5491E358}"/>
    <cellStyle name="showParameterS 2 8" xfId="31412" xr:uid="{413AF786-A4E2-4FAC-A43F-55EA803F739C}"/>
    <cellStyle name="showParameterS 3" xfId="31413" xr:uid="{A5E55050-13C7-40A1-B520-9106AC206219}"/>
    <cellStyle name="showParameterS 3 10" xfId="31414" xr:uid="{7DECD4AB-5D06-4B06-AE5C-D3966A074E2A}"/>
    <cellStyle name="showParameterS 3 2" xfId="31415" xr:uid="{32B3426C-25D6-472B-ADB6-25D76A765D0D}"/>
    <cellStyle name="showParameterS 3 2 2" xfId="31416" xr:uid="{06391EC1-8773-40F4-8DCE-0FBF0CEA43D8}"/>
    <cellStyle name="showParameterS 3 2 2 2" xfId="31417" xr:uid="{3907B027-466E-43DB-9EC2-BCC785EEFCA2}"/>
    <cellStyle name="showParameterS 3 2 2 2 2" xfId="31418" xr:uid="{0B6F2618-C777-42F6-95AE-20B6AF89001B}"/>
    <cellStyle name="showParameterS 3 2 2 2 2 2" xfId="31419" xr:uid="{64C75121-3192-4F9B-9D9F-1DF01B96D809}"/>
    <cellStyle name="showParameterS 3 2 2 2 2 2 2" xfId="31420" xr:uid="{45B410BD-4F0B-4CFC-A7A6-22B008D1B10B}"/>
    <cellStyle name="showParameterS 3 2 2 2 2 2 3" xfId="31421" xr:uid="{A9D233EB-5B61-4CE7-AEDE-936861D3120C}"/>
    <cellStyle name="showParameterS 3 2 2 2 2 3" xfId="31422" xr:uid="{24BE1751-BC78-4390-AD67-D754D450221F}"/>
    <cellStyle name="showParameterS 3 2 2 2 2 3 2" xfId="31423" xr:uid="{492DBAF1-0491-4F6A-8A1E-85B4E05A34A0}"/>
    <cellStyle name="showParameterS 3 2 2 2 2 4" xfId="31424" xr:uid="{5BC05D3C-F94D-4336-9294-9F5AD6F27B3E}"/>
    <cellStyle name="showParameterS 3 2 2 2 2 5" xfId="31425" xr:uid="{256EDE41-9F78-4246-A054-A782A0681720}"/>
    <cellStyle name="showParameterS 3 2 2 2 3" xfId="31426" xr:uid="{C1E2B6A7-4BC1-4D3A-84A7-5C21C2AF489F}"/>
    <cellStyle name="showParameterS 3 2 2 2 3 2" xfId="31427" xr:uid="{FD4D8D86-6764-4D40-A474-0FEBD7DEF1B2}"/>
    <cellStyle name="showParameterS 3 2 2 2 3 3" xfId="31428" xr:uid="{845E65DC-E0BE-4D08-8E78-8A0EE733C515}"/>
    <cellStyle name="showParameterS 3 2 2 2 4" xfId="31429" xr:uid="{EC54D727-5083-41D7-9F34-107B85C5F41F}"/>
    <cellStyle name="showParameterS 3 2 2 2 4 2" xfId="31430" xr:uid="{8A7D2206-B3BB-493B-9278-138C1E8B696F}"/>
    <cellStyle name="showParameterS 3 2 2 2 5" xfId="31431" xr:uid="{27DE3D9E-101B-46A2-BBC4-9EFBE23EAF25}"/>
    <cellStyle name="showParameterS 3 2 2 2 6" xfId="31432" xr:uid="{C9DCDE6D-7FD8-47D0-90AE-66BB00D7B483}"/>
    <cellStyle name="showParameterS 3 2 2 3" xfId="31433" xr:uid="{CB2ACAAB-5808-47CA-8275-3E020B4BB05A}"/>
    <cellStyle name="showParameterS 3 2 2 3 2" xfId="31434" xr:uid="{0C13671C-2848-4F7E-AFD5-1A1A0205CDAE}"/>
    <cellStyle name="showParameterS 3 2 2 3 2 2" xfId="31435" xr:uid="{7E314A26-8AB7-4249-ABD8-169974BA14DC}"/>
    <cellStyle name="showParameterS 3 2 2 3 2 3" xfId="31436" xr:uid="{3B7C1682-703A-4963-AC07-681B00E582D6}"/>
    <cellStyle name="showParameterS 3 2 2 3 3" xfId="31437" xr:uid="{3552136E-675E-46D7-8382-8050A28B2DDB}"/>
    <cellStyle name="showParameterS 3 2 2 3 3 2" xfId="31438" xr:uid="{242F5C14-BFD0-4E44-A867-2EBF5FFFD3A4}"/>
    <cellStyle name="showParameterS 3 2 2 3 4" xfId="31439" xr:uid="{51511526-8633-413A-B98A-EA3C6AFC2BED}"/>
    <cellStyle name="showParameterS 3 2 2 3 5" xfId="31440" xr:uid="{79BE9B3B-76E0-4623-9948-31056F18922E}"/>
    <cellStyle name="showParameterS 3 2 2 4" xfId="31441" xr:uid="{332DD801-9619-4C2E-8D5F-E5C52056FD50}"/>
    <cellStyle name="showParameterS 3 2 2 4 2" xfId="31442" xr:uid="{D2567745-BC6A-47C1-9A6C-118177C66AD8}"/>
    <cellStyle name="showParameterS 3 2 2 4 3" xfId="31443" xr:uid="{437B3B8A-6EBD-4C85-8D4C-B5E76A675868}"/>
    <cellStyle name="showParameterS 3 2 2 5" xfId="31444" xr:uid="{D901A298-BF63-49BB-83D5-A3B65EF5052D}"/>
    <cellStyle name="showParameterS 3 2 2 5 2" xfId="31445" xr:uid="{6FFE1497-90FC-4DD9-AD47-B24910C96302}"/>
    <cellStyle name="showParameterS 3 2 2 6" xfId="31446" xr:uid="{31634CB5-C316-484A-9E63-BC6A672B0DB7}"/>
    <cellStyle name="showParameterS 3 2 2 7" xfId="31447" xr:uid="{3A60519B-CCB6-4B6B-9E98-E3F094B09683}"/>
    <cellStyle name="showParameterS 3 2 3" xfId="31448" xr:uid="{EF84BA9A-D19A-422B-A19B-6894B3F2B95C}"/>
    <cellStyle name="showParameterS 3 2 3 2" xfId="31449" xr:uid="{EE3719AC-3F78-486A-9B72-C9ACCABC97DD}"/>
    <cellStyle name="showParameterS 3 2 3 2 2" xfId="31450" xr:uid="{03573187-A2D1-4CA8-94B3-819F18659F15}"/>
    <cellStyle name="showParameterS 3 2 3 2 2 2" xfId="31451" xr:uid="{33558E05-C575-411C-BD25-52280A4D7628}"/>
    <cellStyle name="showParameterS 3 2 3 2 2 3" xfId="31452" xr:uid="{5C6074A8-BBAC-4D0F-9107-FE23CC770804}"/>
    <cellStyle name="showParameterS 3 2 3 2 3" xfId="31453" xr:uid="{D6E743C8-8091-4A3A-9950-E0E50E39BD2E}"/>
    <cellStyle name="showParameterS 3 2 3 2 3 2" xfId="31454" xr:uid="{2E21B011-C15A-4470-9F6F-BDD8DF118833}"/>
    <cellStyle name="showParameterS 3 2 3 2 4" xfId="31455" xr:uid="{63C53BBC-6C92-4EFA-93E0-63EDD080F7D2}"/>
    <cellStyle name="showParameterS 3 2 3 2 5" xfId="31456" xr:uid="{93C55897-3BE7-4AAF-9D06-8EE5002140BF}"/>
    <cellStyle name="showParameterS 3 2 3 3" xfId="31457" xr:uid="{FCBB611D-63D6-4E38-8616-C1718F3A3584}"/>
    <cellStyle name="showParameterS 3 2 3 3 2" xfId="31458" xr:uid="{9769CBF8-16CF-477C-AA32-A56C3479E2C9}"/>
    <cellStyle name="showParameterS 3 2 3 3 3" xfId="31459" xr:uid="{D97E0F3C-3419-42CD-B00D-D4D23B97E37A}"/>
    <cellStyle name="showParameterS 3 2 3 4" xfId="31460" xr:uid="{ACD9C9DF-DAE2-42BF-8F84-18A45129621E}"/>
    <cellStyle name="showParameterS 3 2 3 4 2" xfId="31461" xr:uid="{5597423F-C8B1-4CA0-9CA6-DC9D684D60F8}"/>
    <cellStyle name="showParameterS 3 2 3 5" xfId="31462" xr:uid="{CE86B390-C183-4479-85E4-1BF979F02370}"/>
    <cellStyle name="showParameterS 3 2 3 6" xfId="31463" xr:uid="{DB67892E-F9BD-4536-8019-438DC2501FF9}"/>
    <cellStyle name="showParameterS 3 2 4" xfId="31464" xr:uid="{67A469A9-9956-43FB-8C15-228D83DB7A8C}"/>
    <cellStyle name="showParameterS 3 2 4 2" xfId="31465" xr:uid="{09BFE4A2-C5D3-43AA-A7DE-D74B0C7C33E9}"/>
    <cellStyle name="showParameterS 3 2 4 2 2" xfId="31466" xr:uid="{76F0CE39-2B95-4D30-A2D4-C858DC40DD09}"/>
    <cellStyle name="showParameterS 3 2 4 2 3" xfId="31467" xr:uid="{04EBB8FE-1159-4131-AF35-52C8B25F08D4}"/>
    <cellStyle name="showParameterS 3 2 4 3" xfId="31468" xr:uid="{46640C34-FCA2-4171-A366-7B7C372CD56A}"/>
    <cellStyle name="showParameterS 3 2 4 3 2" xfId="31469" xr:uid="{3D901C73-C7FA-44E1-8C24-4079E544DF42}"/>
    <cellStyle name="showParameterS 3 2 4 4" xfId="31470" xr:uid="{483FB1F8-D79F-4B9E-AF65-E655EC7102C2}"/>
    <cellStyle name="showParameterS 3 2 4 5" xfId="31471" xr:uid="{6FEF168F-0A25-4A94-B609-3D481D6876B9}"/>
    <cellStyle name="showParameterS 3 2 5" xfId="31472" xr:uid="{19811CC3-C867-4794-B49B-E333515C09F8}"/>
    <cellStyle name="showParameterS 3 2 5 2" xfId="31473" xr:uid="{53D26F5E-ECD6-404A-8E0C-ED13DB537EEC}"/>
    <cellStyle name="showParameterS 3 2 5 3" xfId="31474" xr:uid="{BEDAB69E-0E5E-4DEE-B6EA-422B130BB2CF}"/>
    <cellStyle name="showParameterS 3 2 6" xfId="31475" xr:uid="{719C4491-E6C3-4125-B163-9608FF9F2906}"/>
    <cellStyle name="showParameterS 3 2 6 2" xfId="31476" xr:uid="{A6EA7EA0-E748-4568-A200-68BF64202E85}"/>
    <cellStyle name="showParameterS 3 2 7" xfId="31477" xr:uid="{FD65CB7C-8C78-4C20-B5A8-7313A007351C}"/>
    <cellStyle name="showParameterS 3 2 8" xfId="31478" xr:uid="{83B676E5-87CE-48B7-96E4-9335057D41A1}"/>
    <cellStyle name="showParameterS 3 3" xfId="31479" xr:uid="{33F7D658-60B6-455D-A827-473886AC7FD3}"/>
    <cellStyle name="showParameterS 3 3 2" xfId="31480" xr:uid="{21E5A05B-D101-40E2-9B89-86A31B74BE8D}"/>
    <cellStyle name="showParameterS 3 3 2 2" xfId="31481" xr:uid="{39834702-8F13-4743-B44B-DBB1C2F22239}"/>
    <cellStyle name="showParameterS 3 3 2 2 2" xfId="31482" xr:uid="{AC1732EC-A91A-4594-80DC-D12A9A2A0844}"/>
    <cellStyle name="showParameterS 3 3 2 2 2 2" xfId="31483" xr:uid="{15A995E3-D91D-4115-AAB3-AC5BB87E8A6D}"/>
    <cellStyle name="showParameterS 3 3 2 2 2 3" xfId="31484" xr:uid="{6EA8A1A4-55D2-4E88-9517-8140DC5BEA38}"/>
    <cellStyle name="showParameterS 3 3 2 2 3" xfId="31485" xr:uid="{32F77EA5-A4AB-4BC8-B403-CD72149AF518}"/>
    <cellStyle name="showParameterS 3 3 2 2 3 2" xfId="31486" xr:uid="{C7F17FD6-55EA-405F-9C44-DF129F517D60}"/>
    <cellStyle name="showParameterS 3 3 2 2 4" xfId="31487" xr:uid="{74C942C7-6679-4FCE-8B46-5FF72D076BD2}"/>
    <cellStyle name="showParameterS 3 3 2 2 5" xfId="31488" xr:uid="{600B7B61-48DE-4FBD-998E-9D6BC98ACD0F}"/>
    <cellStyle name="showParameterS 3 3 2 3" xfId="31489" xr:uid="{12A85A0E-7D61-4AA3-9246-24B46161C24D}"/>
    <cellStyle name="showParameterS 3 3 2 3 2" xfId="31490" xr:uid="{1E478EBB-0FB5-428C-8A2F-AD535A5E48DF}"/>
    <cellStyle name="showParameterS 3 3 2 3 3" xfId="31491" xr:uid="{C19022D9-E129-49F5-A464-9493B7E8A640}"/>
    <cellStyle name="showParameterS 3 3 2 4" xfId="31492" xr:uid="{825BD41B-434A-45E6-B3B8-81E504A853FB}"/>
    <cellStyle name="showParameterS 3 3 2 4 2" xfId="31493" xr:uid="{7DEC17B7-819C-4B87-8E42-CFC80221BE70}"/>
    <cellStyle name="showParameterS 3 3 2 5" xfId="31494" xr:uid="{8278D74B-5F55-4367-A67E-7E6836590A96}"/>
    <cellStyle name="showParameterS 3 3 2 6" xfId="31495" xr:uid="{E636D0E6-9694-4F0B-BA45-D33A7407B18A}"/>
    <cellStyle name="showParameterS 3 3 3" xfId="31496" xr:uid="{17DE8910-3739-443F-890E-CE0C56FF3C6B}"/>
    <cellStyle name="showParameterS 3 3 3 2" xfId="31497" xr:uid="{75CB1A54-724A-4264-BD5F-AD16994D4011}"/>
    <cellStyle name="showParameterS 3 3 3 2 2" xfId="31498" xr:uid="{2CD14F39-4609-45DF-8E90-7643BAD76441}"/>
    <cellStyle name="showParameterS 3 3 3 2 3" xfId="31499" xr:uid="{8F261733-306B-4CE0-A724-E27444734A43}"/>
    <cellStyle name="showParameterS 3 3 3 3" xfId="31500" xr:uid="{FF7B2906-E936-491D-A50E-A4F25FF377D7}"/>
    <cellStyle name="showParameterS 3 3 3 3 2" xfId="31501" xr:uid="{20987F42-1862-49D8-8988-BE635CDC1A89}"/>
    <cellStyle name="showParameterS 3 3 3 4" xfId="31502" xr:uid="{8BB16A6A-D02C-4D12-81D9-626329251632}"/>
    <cellStyle name="showParameterS 3 3 3 5" xfId="31503" xr:uid="{2D30339B-C96B-4D71-8C7B-FF5CB7360552}"/>
    <cellStyle name="showParameterS 3 3 4" xfId="31504" xr:uid="{D73DC8C9-CD24-4431-A093-A1E2EBFEA717}"/>
    <cellStyle name="showParameterS 3 3 4 2" xfId="31505" xr:uid="{D5D718E7-BA81-4EA8-B05E-1CCAF4FDE8B4}"/>
    <cellStyle name="showParameterS 3 3 4 3" xfId="31506" xr:uid="{4E35DC40-9C77-4F31-A4A5-071E603E0DF4}"/>
    <cellStyle name="showParameterS 3 3 5" xfId="31507" xr:uid="{2F77685C-B526-400C-AF1A-5856AAD30951}"/>
    <cellStyle name="showParameterS 3 3 5 2" xfId="31508" xr:uid="{95B1E832-FEF0-4EE2-A682-A55C8BF03057}"/>
    <cellStyle name="showParameterS 3 3 6" xfId="31509" xr:uid="{CD07E07B-7467-4FF9-B4BC-D6BDA6E4E343}"/>
    <cellStyle name="showParameterS 3 3 7" xfId="31510" xr:uid="{0583A4AE-6CFB-4097-AFFD-2A30E079218B}"/>
    <cellStyle name="showParameterS 3 4" xfId="31511" xr:uid="{9AEB0385-B2E6-42FA-93E4-52EE0307C0E4}"/>
    <cellStyle name="showParameterS 3 4 2" xfId="31512" xr:uid="{1CCD8585-EF6C-4B35-868C-4532B0126F92}"/>
    <cellStyle name="showParameterS 3 4 2 2" xfId="31513" xr:uid="{67082189-5216-4E90-A497-E1792C9B6356}"/>
    <cellStyle name="showParameterS 3 4 2 2 2" xfId="31514" xr:uid="{F805E4DF-ECA8-4482-81BB-4D74AB4A30DD}"/>
    <cellStyle name="showParameterS 3 4 2 2 3" xfId="31515" xr:uid="{598AB9C1-21F8-4F6A-9240-A623FB537E98}"/>
    <cellStyle name="showParameterS 3 4 2 3" xfId="31516" xr:uid="{08F06804-F76B-4049-BF61-9E46FB7EE0A7}"/>
    <cellStyle name="showParameterS 3 4 2 3 2" xfId="31517" xr:uid="{A70E66A4-C3F8-4CEE-BF7A-F09B39C30EB2}"/>
    <cellStyle name="showParameterS 3 4 2 4" xfId="31518" xr:uid="{0391A749-78DD-4A3B-B0AB-62DA32E6733E}"/>
    <cellStyle name="showParameterS 3 4 2 5" xfId="31519" xr:uid="{28575E36-6A37-4F92-8334-7FF5F3CD0C9C}"/>
    <cellStyle name="showParameterS 3 4 3" xfId="31520" xr:uid="{F4044B49-C183-4E5F-BBD0-2FF622CBF026}"/>
    <cellStyle name="showParameterS 3 4 3 2" xfId="31521" xr:uid="{54AD5F66-E25D-48DC-ACC0-F11C6BB40F58}"/>
    <cellStyle name="showParameterS 3 4 3 3" xfId="31522" xr:uid="{69745FCB-B19C-4D82-AA30-5E945927D1CA}"/>
    <cellStyle name="showParameterS 3 4 4" xfId="31523" xr:uid="{BD2D83F0-FB51-41D4-AED5-339606D86635}"/>
    <cellStyle name="showParameterS 3 4 4 2" xfId="31524" xr:uid="{BE64CCE5-58E0-4863-90AF-F627936673D5}"/>
    <cellStyle name="showParameterS 3 4 5" xfId="31525" xr:uid="{ED8FA33C-AAF6-49C6-8A35-0D1861CCA51A}"/>
    <cellStyle name="showParameterS 3 4 6" xfId="31526" xr:uid="{0F6F80FB-562B-4E4F-B694-E16837BD3514}"/>
    <cellStyle name="showParameterS 3 5" xfId="31527" xr:uid="{67C5C058-A9C6-4428-B9C1-04C162909E8B}"/>
    <cellStyle name="showParameterS 3 5 2" xfId="31528" xr:uid="{A6387EA2-17D6-4483-B541-B93219E7C504}"/>
    <cellStyle name="showParameterS 3 5 2 2" xfId="31529" xr:uid="{8BCC8C79-13BF-4251-96C7-A7447527A189}"/>
    <cellStyle name="showParameterS 3 5 2 2 2" xfId="31530" xr:uid="{52196A4B-CBEB-4506-A321-B0BB111E3A56}"/>
    <cellStyle name="showParameterS 3 5 2 2 3" xfId="31531" xr:uid="{1C7975F2-DC6F-4578-B8E9-4871257761A7}"/>
    <cellStyle name="showParameterS 3 5 2 3" xfId="31532" xr:uid="{A4813196-D912-45B3-81D1-C254369DD4B1}"/>
    <cellStyle name="showParameterS 3 5 2 3 2" xfId="31533" xr:uid="{A74EA366-1BBF-4804-BE57-EA527D23CA0F}"/>
    <cellStyle name="showParameterS 3 5 2 4" xfId="31534" xr:uid="{602DB400-AB36-458F-9588-AC3938345BF1}"/>
    <cellStyle name="showParameterS 3 5 2 5" xfId="31535" xr:uid="{111CD95C-69F2-4DB3-BA54-281EED5262C8}"/>
    <cellStyle name="showParameterS 3 5 3" xfId="31536" xr:uid="{3CC5C9AD-FE7D-4227-92C2-C6414B8E7346}"/>
    <cellStyle name="showParameterS 3 5 3 2" xfId="31537" xr:uid="{2DC20FAC-DE2C-45A0-9F24-B9F308DD452C}"/>
    <cellStyle name="showParameterS 3 5 3 3" xfId="31538" xr:uid="{A7910354-DFDF-49FC-9FF8-74271666EC17}"/>
    <cellStyle name="showParameterS 3 5 4" xfId="31539" xr:uid="{42E678DB-8FD6-4F8F-9938-3E33EEAA454A}"/>
    <cellStyle name="showParameterS 3 5 4 2" xfId="31540" xr:uid="{58CA1826-3477-4818-BB6C-2509F1794364}"/>
    <cellStyle name="showParameterS 3 5 5" xfId="31541" xr:uid="{A14E78E3-1129-4D6F-8F6B-99CBC2DC1082}"/>
    <cellStyle name="showParameterS 3 5 6" xfId="31542" xr:uid="{953B4C0C-130C-4034-81BF-A61A2766633E}"/>
    <cellStyle name="showParameterS 3 6" xfId="31543" xr:uid="{79618BFA-BB70-412D-BAD6-5A3ADBE48BAF}"/>
    <cellStyle name="showParameterS 3 6 2" xfId="31544" xr:uid="{7A226446-F83B-4138-AA5A-2A8B64BA55BC}"/>
    <cellStyle name="showParameterS 3 6 2 2" xfId="31545" xr:uid="{64FCED34-B68B-4239-9D36-D0DA187FFC37}"/>
    <cellStyle name="showParameterS 3 6 2 3" xfId="31546" xr:uid="{B9DB73DE-E1B9-4F69-B9DE-D78D7BEA351C}"/>
    <cellStyle name="showParameterS 3 6 3" xfId="31547" xr:uid="{1512F116-F32F-4BB8-AA13-F5BDAB72A33D}"/>
    <cellStyle name="showParameterS 3 6 3 2" xfId="31548" xr:uid="{9AEB4336-B425-43DC-BC3B-B5EEE6BD2044}"/>
    <cellStyle name="showParameterS 3 6 4" xfId="31549" xr:uid="{900A56B3-6F69-4C1E-A1D4-FAF2966AE720}"/>
    <cellStyle name="showParameterS 3 6 5" xfId="31550" xr:uid="{98F22712-06C7-4D66-89C3-6D945D31B642}"/>
    <cellStyle name="showParameterS 3 7" xfId="31551" xr:uid="{4F50A9F8-F3D5-4BBC-A056-A5C3536DAE09}"/>
    <cellStyle name="showParameterS 3 7 2" xfId="31552" xr:uid="{B5E51C41-3EE9-4E33-8378-1FF3615973E4}"/>
    <cellStyle name="showParameterS 3 7 3" xfId="31553" xr:uid="{F697A314-10B9-487D-9F75-47CABDA62D4A}"/>
    <cellStyle name="showParameterS 3 8" xfId="31554" xr:uid="{64D3D37B-EB9F-4A6E-9C3C-34B43D29C825}"/>
    <cellStyle name="showParameterS 3 8 2" xfId="31555" xr:uid="{40D8CCDA-2903-4ADE-BD0F-50B5C9F92C30}"/>
    <cellStyle name="showParameterS 3 9" xfId="31556" xr:uid="{42DD842D-F572-4BEF-AC72-11BF4967CA71}"/>
    <cellStyle name="showParameterS 4" xfId="31557" xr:uid="{B74BE2CB-71F4-497B-A0FC-D47F92DBE8FB}"/>
    <cellStyle name="showParameterS 4 2" xfId="31558" xr:uid="{0CCE4D89-3720-48DA-9B04-90881AB3A703}"/>
    <cellStyle name="showParameterS 4 2 2" xfId="31559" xr:uid="{50CFC645-4ED7-47CF-BB80-A00208897137}"/>
    <cellStyle name="showParameterS 4 2 2 2" xfId="31560" xr:uid="{5CE014EF-1036-484B-B370-E428DC5C02E9}"/>
    <cellStyle name="showParameterS 4 2 2 2 2" xfId="31561" xr:uid="{4D0C9CB0-D5C0-4A3E-BEC9-101487F3D82A}"/>
    <cellStyle name="showParameterS 4 2 2 2 3" xfId="31562" xr:uid="{80B9E274-EA38-44E1-9A68-E7C55745D549}"/>
    <cellStyle name="showParameterS 4 2 2 3" xfId="31563" xr:uid="{C7EE0C85-4F99-452C-BD3A-CC9EFDE81E9A}"/>
    <cellStyle name="showParameterS 4 2 2 3 2" xfId="31564" xr:uid="{01023AC5-A1AC-4507-B572-7FEACEBEE28F}"/>
    <cellStyle name="showParameterS 4 2 2 4" xfId="31565" xr:uid="{D68DC53C-79BA-4455-9514-946B8BD9745D}"/>
    <cellStyle name="showParameterS 4 2 2 5" xfId="31566" xr:uid="{17DC8B88-67A1-43E2-B5FB-1FBE4F09B63A}"/>
    <cellStyle name="showParameterS 4 2 3" xfId="31567" xr:uid="{A8F809A9-7330-46E1-879E-611B148F797F}"/>
    <cellStyle name="showParameterS 4 2 3 2" xfId="31568" xr:uid="{085B917C-B1BD-4975-873A-844C87B5B8CE}"/>
    <cellStyle name="showParameterS 4 2 3 3" xfId="31569" xr:uid="{3DD20ECF-D72E-4226-A0CF-F4C4CA751A14}"/>
    <cellStyle name="showParameterS 4 2 4" xfId="31570" xr:uid="{327FD462-70D1-4742-8098-6E0801B867EC}"/>
    <cellStyle name="showParameterS 4 2 4 2" xfId="31571" xr:uid="{20FF808D-0825-4B76-B021-B478C88DA634}"/>
    <cellStyle name="showParameterS 4 2 5" xfId="31572" xr:uid="{A2522DAD-BBC3-4406-B7A9-60FBD1EFC8BB}"/>
    <cellStyle name="showParameterS 4 2 6" xfId="31573" xr:uid="{BAA4C78D-9E85-4C1A-AB4C-245B32344CE8}"/>
    <cellStyle name="showParameterS 4 3" xfId="31574" xr:uid="{A7F4A118-ED61-4E71-93B1-5C68CC7C627D}"/>
    <cellStyle name="showParameterS 4 3 2" xfId="31575" xr:uid="{EA266DA4-62D8-4C01-93E3-D0E23D5E2B45}"/>
    <cellStyle name="showParameterS 4 3 2 2" xfId="31576" xr:uid="{3C84F6D4-DD8E-4CC2-ABAF-C50DBCEF6521}"/>
    <cellStyle name="showParameterS 4 3 2 3" xfId="31577" xr:uid="{0C2D1111-24F0-4920-B82C-7C5DCDB00E91}"/>
    <cellStyle name="showParameterS 4 3 3" xfId="31578" xr:uid="{734AD717-8249-4048-A62B-387D8F9FAEBB}"/>
    <cellStyle name="showParameterS 4 3 3 2" xfId="31579" xr:uid="{99234271-44D3-43BE-8843-995963400A86}"/>
    <cellStyle name="showParameterS 4 3 4" xfId="31580" xr:uid="{EBB8F69A-5B37-4502-BECD-7AAF5BF20601}"/>
    <cellStyle name="showParameterS 4 3 5" xfId="31581" xr:uid="{80BDDFF0-9F78-4D4F-AB56-C33B2079B549}"/>
    <cellStyle name="showParameterS 4 4" xfId="31582" xr:uid="{E645B88C-1368-48D9-A5E6-AC19B4B028CA}"/>
    <cellStyle name="showParameterS 4 4 2" xfId="31583" xr:uid="{7F4C99FB-79AE-4C20-A1C8-BB837CAAA2D8}"/>
    <cellStyle name="showParameterS 4 4 3" xfId="31584" xr:uid="{93220664-CE4A-431E-8861-CC7DCB46A451}"/>
    <cellStyle name="showParameterS 4 5" xfId="31585" xr:uid="{38F20F6E-2CBD-460E-A3E2-9A84A2EA364D}"/>
    <cellStyle name="showParameterS 4 5 2" xfId="31586" xr:uid="{63EDE87D-E584-4EC3-83B2-AABBBD015B6D}"/>
    <cellStyle name="showParameterS 4 6" xfId="31587" xr:uid="{3DF34D88-F0D1-47C8-A8F7-5617CBB80BA8}"/>
    <cellStyle name="showParameterS 4 7" xfId="31588" xr:uid="{4D14AAFB-EC70-4BDE-ABDD-3D509F075BE8}"/>
    <cellStyle name="showParameterS 5" xfId="31589" xr:uid="{EB22DEE1-EE7A-4E71-990F-25F3D17CCD71}"/>
    <cellStyle name="showParameterS 5 2" xfId="31590" xr:uid="{77294607-28EE-466B-9B7B-39CBB6B7A6F8}"/>
    <cellStyle name="showParameterS 5 2 2" xfId="31591" xr:uid="{C5E4A523-B20B-4AD7-813D-70CC5F5BFD15}"/>
    <cellStyle name="showParameterS 5 2 2 2" xfId="31592" xr:uid="{AD804AA9-F4F6-4A74-BFCC-A45452CEC0BF}"/>
    <cellStyle name="showParameterS 5 2 2 2 2" xfId="31593" xr:uid="{F319EF94-0F2A-45C9-8B97-107B1889DEBF}"/>
    <cellStyle name="showParameterS 5 2 2 2 3" xfId="31594" xr:uid="{9C22AA69-9251-489E-9758-0F3042A97892}"/>
    <cellStyle name="showParameterS 5 2 2 3" xfId="31595" xr:uid="{4E9624A0-7C6A-4FD0-A1C2-22A989C3E465}"/>
    <cellStyle name="showParameterS 5 2 2 3 2" xfId="31596" xr:uid="{47935E84-3DC0-48C0-B7AD-E96F71D1AD7E}"/>
    <cellStyle name="showParameterS 5 2 2 4" xfId="31597" xr:uid="{D740901D-EC59-490C-B08B-1F808CA6A1E3}"/>
    <cellStyle name="showParameterS 5 2 2 5" xfId="31598" xr:uid="{25E2074B-AD9F-4F2D-9F75-95190E341640}"/>
    <cellStyle name="showParameterS 5 2 3" xfId="31599" xr:uid="{2E2D8558-E05B-465B-9479-48277389FB3C}"/>
    <cellStyle name="showParameterS 5 2 3 2" xfId="31600" xr:uid="{9FF36A4D-299E-4743-B354-F2C6983561A2}"/>
    <cellStyle name="showParameterS 5 2 3 3" xfId="31601" xr:uid="{CEC17FD3-452D-4047-8B8A-AD140CFDB99C}"/>
    <cellStyle name="showParameterS 5 2 4" xfId="31602" xr:uid="{AAC8C820-4621-46A1-B37D-5A6736D3D224}"/>
    <cellStyle name="showParameterS 5 2 4 2" xfId="31603" xr:uid="{A42F7DAE-1F71-4557-ABD1-697D97F3D8B2}"/>
    <cellStyle name="showParameterS 5 2 5" xfId="31604" xr:uid="{DF329076-C9B2-4FE7-88E3-AED3FE61E2D8}"/>
    <cellStyle name="showParameterS 5 2 6" xfId="31605" xr:uid="{6721911A-49CD-4322-B2B6-A0C0C067AA4B}"/>
    <cellStyle name="showParameterS 5 3" xfId="31606" xr:uid="{7AD28BCE-88D2-4422-9D6A-44F92C32D3AA}"/>
    <cellStyle name="showParameterS 5 3 2" xfId="31607" xr:uid="{D3B4D74B-B711-457E-8410-0D0B77D3D625}"/>
    <cellStyle name="showParameterS 5 3 2 2" xfId="31608" xr:uid="{66C6E1B0-8D4A-4933-BE91-40CB20CA56BF}"/>
    <cellStyle name="showParameterS 5 3 2 3" xfId="31609" xr:uid="{3D7DB863-51DC-4747-9979-85B7AD9E070E}"/>
    <cellStyle name="showParameterS 5 3 3" xfId="31610" xr:uid="{6FCAAB92-E4D4-4E94-A076-D8FCA792CC3C}"/>
    <cellStyle name="showParameterS 5 3 3 2" xfId="31611" xr:uid="{E807F9B0-52AC-4232-A648-599D4E0E4EE5}"/>
    <cellStyle name="showParameterS 5 3 4" xfId="31612" xr:uid="{7C340369-07AA-4493-8071-491C3E659B2D}"/>
    <cellStyle name="showParameterS 5 3 5" xfId="31613" xr:uid="{EAE16EC6-46E3-429D-A540-2E7B1071AEDC}"/>
    <cellStyle name="showParameterS 5 4" xfId="31614" xr:uid="{86D0328B-9863-4C3D-BBBC-49D588336C63}"/>
    <cellStyle name="showParameterS 5 4 2" xfId="31615" xr:uid="{4652062D-F1A8-447E-B80C-D7401EDD3B6B}"/>
    <cellStyle name="showParameterS 5 4 3" xfId="31616" xr:uid="{E1153A29-C8F0-4661-A448-3516EAA53F6F}"/>
    <cellStyle name="showParameterS 5 5" xfId="31617" xr:uid="{6B9AE702-9A8A-4908-8A1C-8ADF0B7D424A}"/>
    <cellStyle name="showParameterS 5 5 2" xfId="31618" xr:uid="{0BF4CD87-A771-4E2A-9220-827797F68B75}"/>
    <cellStyle name="showParameterS 5 6" xfId="31619" xr:uid="{5AC4DC99-70D9-4057-A7E3-09BA3F8D80BC}"/>
    <cellStyle name="showParameterS 5 7" xfId="31620" xr:uid="{D3E6C566-8945-4E98-B1DC-1422EFCDF602}"/>
    <cellStyle name="showParameterS 6" xfId="31621" xr:uid="{9CCFF0BF-56A9-4615-808D-76298CEBE11E}"/>
    <cellStyle name="showParameterS 6 2" xfId="31622" xr:uid="{3B9B1A67-56B2-499A-9698-A0C384829FCB}"/>
    <cellStyle name="showParameterS 6 3" xfId="31623" xr:uid="{0CCB9E76-1212-4424-B262-A8A700087EC8}"/>
    <cellStyle name="showParameterS 7" xfId="31624" xr:uid="{58FB11B3-9E47-44F7-8BA8-64CD45BFA6C6}"/>
    <cellStyle name="showParameterS 7 2" xfId="31625" xr:uid="{189966E1-C408-463E-AE18-B0F1A983F511}"/>
    <cellStyle name="showParameterS 8" xfId="31626" xr:uid="{019C5063-2F7E-43FA-BC1E-944BC02DB101}"/>
    <cellStyle name="showParameterS 9" xfId="31627" xr:uid="{21153CDD-99AE-4013-8F11-F37833EFD25D}"/>
    <cellStyle name="showPD" xfId="31628" xr:uid="{98B8D90A-23FF-4FB8-A468-03AF1898F5F3}"/>
    <cellStyle name="showPD 2" xfId="31629" xr:uid="{FD4262F4-0569-410F-B4AE-7CEC79335575}"/>
    <cellStyle name="showPD 2 2" xfId="31630" xr:uid="{1BD7ED82-6F6C-40AD-B727-C410B7CEDBBC}"/>
    <cellStyle name="showPD 2 2 10" xfId="31631" xr:uid="{FDE32553-E1D8-410A-A969-6DB825273524}"/>
    <cellStyle name="showPD 2 2 2" xfId="31632" xr:uid="{AF7C789A-8147-424E-A1A5-3BE34CF6B40E}"/>
    <cellStyle name="showPD 2 2 2 2" xfId="31633" xr:uid="{C8FE24FF-0E18-4EE6-B493-5AE7CF5F8A6A}"/>
    <cellStyle name="showPD 2 2 2 2 2" xfId="31634" xr:uid="{53CB667F-9D68-47FD-A302-A08296E80145}"/>
    <cellStyle name="showPD 2 2 2 2 2 2" xfId="31635" xr:uid="{8BF734C1-1DE6-4FF0-A507-CEAFABFB34F4}"/>
    <cellStyle name="showPD 2 2 2 2 2 2 2" xfId="31636" xr:uid="{DFC6F003-F31F-48D3-A8AA-C11F1A893D6F}"/>
    <cellStyle name="showPD 2 2 2 2 2 2 2 2" xfId="31637" xr:uid="{FFD8590A-2641-46B6-82D2-16270EEDE353}"/>
    <cellStyle name="showPD 2 2 2 2 2 2 2 3" xfId="31638" xr:uid="{DA0407C4-64A2-4F31-9288-CEC2595868F7}"/>
    <cellStyle name="showPD 2 2 2 2 2 2 3" xfId="31639" xr:uid="{F2AF7320-62B5-4310-ADD4-983D24BFF99C}"/>
    <cellStyle name="showPD 2 2 2 2 2 2 3 2" xfId="31640" xr:uid="{DBC1483B-6C5D-4EB1-8717-B56FF79BE07B}"/>
    <cellStyle name="showPD 2 2 2 2 2 2 4" xfId="31641" xr:uid="{9E222296-8D8D-4731-911D-21526E8A1354}"/>
    <cellStyle name="showPD 2 2 2 2 2 2 5" xfId="31642" xr:uid="{0F3AB95A-FDC9-4584-9178-94748460DFF1}"/>
    <cellStyle name="showPD 2 2 2 2 2 3" xfId="31643" xr:uid="{EC6E8911-187E-4C09-A978-C4FDE5EE04BF}"/>
    <cellStyle name="showPD 2 2 2 2 2 3 2" xfId="31644" xr:uid="{B4D5EFC1-4F65-4984-A3D3-E16372142647}"/>
    <cellStyle name="showPD 2 2 2 2 2 3 3" xfId="31645" xr:uid="{52923FF7-6350-499E-9072-6888EA175B09}"/>
    <cellStyle name="showPD 2 2 2 2 2 4" xfId="31646" xr:uid="{5494D1E5-AB41-4172-BD44-575C9A3FC3AD}"/>
    <cellStyle name="showPD 2 2 2 2 2 4 2" xfId="31647" xr:uid="{1CA0F371-E23D-4065-8BCF-84CFC5642B0A}"/>
    <cellStyle name="showPD 2 2 2 2 2 5" xfId="31648" xr:uid="{7427853B-FEAB-41D0-9A89-1E0BFAD2B4F5}"/>
    <cellStyle name="showPD 2 2 2 2 2 6" xfId="31649" xr:uid="{755EEAEB-C3FD-4E3F-9618-9A2E10A3DDA9}"/>
    <cellStyle name="showPD 2 2 2 2 3" xfId="31650" xr:uid="{C69EB5E0-FDE0-4024-8B6E-3714FF601BF1}"/>
    <cellStyle name="showPD 2 2 2 2 3 2" xfId="31651" xr:uid="{DF106A59-E992-4FC7-850F-F2C9D31D2A6E}"/>
    <cellStyle name="showPD 2 2 2 2 3 2 2" xfId="31652" xr:uid="{EB8F1254-508C-4608-8CE3-CD618D22CB62}"/>
    <cellStyle name="showPD 2 2 2 2 3 2 3" xfId="31653" xr:uid="{2CAF050F-62D1-417E-9A4B-2644D05BB034}"/>
    <cellStyle name="showPD 2 2 2 2 3 3" xfId="31654" xr:uid="{A2AA21BF-1456-4057-A701-363A725DEF5B}"/>
    <cellStyle name="showPD 2 2 2 2 3 3 2" xfId="31655" xr:uid="{693FF7C2-AFD3-40E0-B952-330BB25581A3}"/>
    <cellStyle name="showPD 2 2 2 2 3 4" xfId="31656" xr:uid="{CF796F52-E412-421F-9B2F-7DEECF007170}"/>
    <cellStyle name="showPD 2 2 2 2 3 5" xfId="31657" xr:uid="{2DFFBFA2-9B43-4C90-8B2B-459ED40AC423}"/>
    <cellStyle name="showPD 2 2 2 2 4" xfId="31658" xr:uid="{6DC779F5-7A50-45EB-A4FF-83C36EC3325D}"/>
    <cellStyle name="showPD 2 2 2 2 4 2" xfId="31659" xr:uid="{E82AA002-5460-4FBA-B89C-1E3C8CE4870E}"/>
    <cellStyle name="showPD 2 2 2 2 4 3" xfId="31660" xr:uid="{BDB8C6B8-37FC-45F0-8501-0E4D791ED483}"/>
    <cellStyle name="showPD 2 2 2 2 5" xfId="31661" xr:uid="{8CD7CE2E-D133-4683-9EB4-A6868A63F8FB}"/>
    <cellStyle name="showPD 2 2 2 2 5 2" xfId="31662" xr:uid="{20CF38A2-706D-49BE-BAF2-89826F3BBB17}"/>
    <cellStyle name="showPD 2 2 2 2 6" xfId="31663" xr:uid="{F7D77AD1-BD6B-409B-986E-0EE68283CCE2}"/>
    <cellStyle name="showPD 2 2 2 2 7" xfId="31664" xr:uid="{0A1D0661-D804-4EC2-9FAB-3D861391279E}"/>
    <cellStyle name="showPD 2 2 2 3" xfId="31665" xr:uid="{D2687139-A1C7-42DF-B753-5F2B48EEA8AA}"/>
    <cellStyle name="showPD 2 2 2 3 2" xfId="31666" xr:uid="{2A14E0CC-BEEF-44A6-ACCC-A47E55883AA6}"/>
    <cellStyle name="showPD 2 2 2 3 2 2" xfId="31667" xr:uid="{CF79AC6D-B03F-4DF2-8C29-71C32632E9E9}"/>
    <cellStyle name="showPD 2 2 2 3 2 2 2" xfId="31668" xr:uid="{231EA2A4-C101-45D8-B283-76BD2CBC1F34}"/>
    <cellStyle name="showPD 2 2 2 3 2 2 3" xfId="31669" xr:uid="{5B962390-4AB2-49AD-B2E4-E9BD2FE23EDD}"/>
    <cellStyle name="showPD 2 2 2 3 2 3" xfId="31670" xr:uid="{288E5C32-F68D-41D9-89F7-97F8E350B0A9}"/>
    <cellStyle name="showPD 2 2 2 3 2 3 2" xfId="31671" xr:uid="{B693A263-F228-442C-80E2-6973B484F8B2}"/>
    <cellStyle name="showPD 2 2 2 3 2 4" xfId="31672" xr:uid="{8B54C844-82B3-46E7-9D2F-CCF51BCE4855}"/>
    <cellStyle name="showPD 2 2 2 3 2 5" xfId="31673" xr:uid="{F047E82F-C3CF-4CF3-9AAF-26D4ABF3283F}"/>
    <cellStyle name="showPD 2 2 2 3 3" xfId="31674" xr:uid="{BC238ABD-D6F1-479C-8B28-B62712A7D42E}"/>
    <cellStyle name="showPD 2 2 2 3 3 2" xfId="31675" xr:uid="{0831EBBC-DF57-4D4B-8E08-34FEEC58E603}"/>
    <cellStyle name="showPD 2 2 2 3 3 3" xfId="31676" xr:uid="{C38BC358-F666-4985-9AC9-F816FEF7529A}"/>
    <cellStyle name="showPD 2 2 2 3 4" xfId="31677" xr:uid="{BEC80AC2-362F-457E-8181-893243EEAE6D}"/>
    <cellStyle name="showPD 2 2 2 3 4 2" xfId="31678" xr:uid="{4126E405-30E5-4B00-B038-4BB6587A0E54}"/>
    <cellStyle name="showPD 2 2 2 3 5" xfId="31679" xr:uid="{653EFD4D-E5B4-4951-873B-46F39E206102}"/>
    <cellStyle name="showPD 2 2 2 3 6" xfId="31680" xr:uid="{80264F41-FC26-4656-A9EA-EF691CD8343D}"/>
    <cellStyle name="showPD 2 2 2 4" xfId="31681" xr:uid="{C06CC7E8-9DDA-4818-80E3-FF93D550154E}"/>
    <cellStyle name="showPD 2 2 2 4 2" xfId="31682" xr:uid="{F52507D5-6EC2-4541-8FC8-3D6EB75DF541}"/>
    <cellStyle name="showPD 2 2 2 4 2 2" xfId="31683" xr:uid="{AC35D84D-1BA6-4160-B1B4-B283F5DDF110}"/>
    <cellStyle name="showPD 2 2 2 4 2 3" xfId="31684" xr:uid="{3F28B60F-AE10-4879-9832-688603B2B578}"/>
    <cellStyle name="showPD 2 2 2 4 3" xfId="31685" xr:uid="{CC819D14-B8FA-49BF-9D85-30E73DB7D183}"/>
    <cellStyle name="showPD 2 2 2 4 3 2" xfId="31686" xr:uid="{0DC6FCF1-DBE5-49FB-960A-49AF777C3408}"/>
    <cellStyle name="showPD 2 2 2 4 4" xfId="31687" xr:uid="{0D97CC6E-21CD-439E-8B76-631AAD417414}"/>
    <cellStyle name="showPD 2 2 2 4 5" xfId="31688" xr:uid="{4D296068-F586-44F3-BF0E-FD90E4F562AF}"/>
    <cellStyle name="showPD 2 2 2 5" xfId="31689" xr:uid="{A1282EC6-C0E9-4380-81FB-7718B995D289}"/>
    <cellStyle name="showPD 2 2 2 5 2" xfId="31690" xr:uid="{3D91B9D3-FFCF-47F7-B2BF-2FC6E6176A7E}"/>
    <cellStyle name="showPD 2 2 2 5 3" xfId="31691" xr:uid="{20556CC6-3B16-4616-8FD1-F09855B3BDC8}"/>
    <cellStyle name="showPD 2 2 2 6" xfId="31692" xr:uid="{84C13805-7C01-40F8-9FE0-6CF8D2A964C1}"/>
    <cellStyle name="showPD 2 2 2 6 2" xfId="31693" xr:uid="{8975DA76-3FC1-41FD-AA49-CD212DAF8D84}"/>
    <cellStyle name="showPD 2 2 2 7" xfId="31694" xr:uid="{E2158001-398F-4AED-A35C-866CC8446001}"/>
    <cellStyle name="showPD 2 2 2 8" xfId="31695" xr:uid="{A0B59125-D76E-48A6-9C3C-7C792D77A8E4}"/>
    <cellStyle name="showPD 2 2 3" xfId="31696" xr:uid="{A9F260DA-AF71-4C82-8E67-7CE26D358F54}"/>
    <cellStyle name="showPD 2 2 3 2" xfId="31697" xr:uid="{5D7885C4-1343-4F2A-A7AC-457D48B43EE8}"/>
    <cellStyle name="showPD 2 2 3 2 2" xfId="31698" xr:uid="{049A0352-C339-4351-82D4-CCB86B1D2245}"/>
    <cellStyle name="showPD 2 2 3 2 2 2" xfId="31699" xr:uid="{EE20EE9B-312D-40C8-8162-1A0EF38827AE}"/>
    <cellStyle name="showPD 2 2 3 2 2 2 2" xfId="31700" xr:uid="{FB494E46-BCB9-42EC-923A-504770A5A84F}"/>
    <cellStyle name="showPD 2 2 3 2 2 2 3" xfId="31701" xr:uid="{CD5481F8-4D66-403A-93F3-DE209312A97B}"/>
    <cellStyle name="showPD 2 2 3 2 2 3" xfId="31702" xr:uid="{FD58C7F0-ECBE-45CF-B97F-6B83461088A5}"/>
    <cellStyle name="showPD 2 2 3 2 2 3 2" xfId="31703" xr:uid="{710E0993-6DE3-4370-A39A-AFE00F7D9F69}"/>
    <cellStyle name="showPD 2 2 3 2 2 4" xfId="31704" xr:uid="{73532B6D-9D58-41BC-AEFE-74E9B5F8EB0E}"/>
    <cellStyle name="showPD 2 2 3 2 2 5" xfId="31705" xr:uid="{2188B876-6140-498A-B341-3BC167040135}"/>
    <cellStyle name="showPD 2 2 3 2 3" xfId="31706" xr:uid="{DFD6F702-ABB5-4650-AA74-7E61A6713166}"/>
    <cellStyle name="showPD 2 2 3 2 3 2" xfId="31707" xr:uid="{1327806E-CD1B-401F-A713-A3E085ED66B2}"/>
    <cellStyle name="showPD 2 2 3 2 3 3" xfId="31708" xr:uid="{B5D31624-129C-48D3-8249-1F5B29392FBA}"/>
    <cellStyle name="showPD 2 2 3 2 4" xfId="31709" xr:uid="{DC5FB034-D15F-4357-A888-404EEE054C51}"/>
    <cellStyle name="showPD 2 2 3 2 4 2" xfId="31710" xr:uid="{64BDCE7E-9C13-4083-BA1A-B42B6E6E515C}"/>
    <cellStyle name="showPD 2 2 3 2 5" xfId="31711" xr:uid="{8759A5F4-7CFE-4C22-8F34-8A3DCD5D4179}"/>
    <cellStyle name="showPD 2 2 3 2 6" xfId="31712" xr:uid="{45F8B1A6-3DDA-4A44-87B8-5172733754F9}"/>
    <cellStyle name="showPD 2 2 3 3" xfId="31713" xr:uid="{3626015D-9E58-4004-8C46-B5A2220C0006}"/>
    <cellStyle name="showPD 2 2 3 3 2" xfId="31714" xr:uid="{4322CD41-D892-4E00-AA19-CA19F4F2CFF2}"/>
    <cellStyle name="showPD 2 2 3 3 2 2" xfId="31715" xr:uid="{17B91F9B-01B2-483D-8EBC-3127A8EEFCBC}"/>
    <cellStyle name="showPD 2 2 3 3 2 3" xfId="31716" xr:uid="{10F710D8-CB7E-4576-A03A-2E428FF82769}"/>
    <cellStyle name="showPD 2 2 3 3 3" xfId="31717" xr:uid="{FE1A8668-C9F3-4ECA-883F-99C96E504433}"/>
    <cellStyle name="showPD 2 2 3 3 3 2" xfId="31718" xr:uid="{DD1756C5-9DD4-4074-B35A-A3461213DECE}"/>
    <cellStyle name="showPD 2 2 3 3 4" xfId="31719" xr:uid="{5A4BCB06-938E-4469-9644-2059C4C0F9B5}"/>
    <cellStyle name="showPD 2 2 3 3 5" xfId="31720" xr:uid="{5F108DD4-A2F8-4349-911C-519C94F5BD5A}"/>
    <cellStyle name="showPD 2 2 3 4" xfId="31721" xr:uid="{78D71B30-3672-44D3-95D6-BDDFA1E84E1F}"/>
    <cellStyle name="showPD 2 2 3 4 2" xfId="31722" xr:uid="{80AC4E60-9BE0-4716-896B-5BB93D8DE6A4}"/>
    <cellStyle name="showPD 2 2 3 4 3" xfId="31723" xr:uid="{A4048818-4207-4589-8A25-65874EA4D120}"/>
    <cellStyle name="showPD 2 2 3 5" xfId="31724" xr:uid="{B9F24260-6F3C-4211-A2BF-EF82927F67BB}"/>
    <cellStyle name="showPD 2 2 3 5 2" xfId="31725" xr:uid="{7F39DA2B-8BA0-420D-A6FD-6632F47F5D66}"/>
    <cellStyle name="showPD 2 2 3 6" xfId="31726" xr:uid="{F4E1AE80-BA2F-4CBD-B7FA-6AB6E5230D15}"/>
    <cellStyle name="showPD 2 2 3 7" xfId="31727" xr:uid="{E36EB4BB-F257-475F-AE65-0DD11DB0602C}"/>
    <cellStyle name="showPD 2 2 4" xfId="31728" xr:uid="{B1B91804-235A-4D72-9ACC-60D73ED95B14}"/>
    <cellStyle name="showPD 2 2 4 2" xfId="31729" xr:uid="{F8321F0E-FC11-409D-B9BE-CA2680006338}"/>
    <cellStyle name="showPD 2 2 4 2 2" xfId="31730" xr:uid="{65A067A1-EEE4-49BD-985C-09E8A12B4DD8}"/>
    <cellStyle name="showPD 2 2 4 2 2 2" xfId="31731" xr:uid="{DE75564B-86ED-4255-9ED0-305B35059E67}"/>
    <cellStyle name="showPD 2 2 4 2 2 3" xfId="31732" xr:uid="{303FCF08-F8B8-49D2-A77D-82295CEEC11E}"/>
    <cellStyle name="showPD 2 2 4 2 3" xfId="31733" xr:uid="{12450F8C-B1DA-471A-AA8A-4DAACBE9EE4F}"/>
    <cellStyle name="showPD 2 2 4 2 3 2" xfId="31734" xr:uid="{FE749B30-5958-4135-B6E4-3D31B27149D9}"/>
    <cellStyle name="showPD 2 2 4 2 4" xfId="31735" xr:uid="{F77847ED-5D78-4D9F-A4FE-3278E06F2220}"/>
    <cellStyle name="showPD 2 2 4 2 5" xfId="31736" xr:uid="{2654F9A4-7F72-41F7-AEF5-E1630CD95A49}"/>
    <cellStyle name="showPD 2 2 4 3" xfId="31737" xr:uid="{B61020DF-0527-481E-98BB-C9FD8D5B6C13}"/>
    <cellStyle name="showPD 2 2 4 3 2" xfId="31738" xr:uid="{D920EE6D-5015-467C-8F57-DDEEC175B97D}"/>
    <cellStyle name="showPD 2 2 4 3 3" xfId="31739" xr:uid="{A46DE9CB-D755-410B-A0A2-AB143AD8F080}"/>
    <cellStyle name="showPD 2 2 4 4" xfId="31740" xr:uid="{E97444DF-8AAA-496B-9767-85ECD83CC6BD}"/>
    <cellStyle name="showPD 2 2 4 4 2" xfId="31741" xr:uid="{1157750D-D227-42DF-A653-3E79286BE3FD}"/>
    <cellStyle name="showPD 2 2 4 5" xfId="31742" xr:uid="{16C7BFA7-2242-4B24-944C-113BDAE9894F}"/>
    <cellStyle name="showPD 2 2 4 6" xfId="31743" xr:uid="{AD59B041-87D8-42FB-9248-88A12254339C}"/>
    <cellStyle name="showPD 2 2 5" xfId="31744" xr:uid="{33111390-C78E-4C56-8611-B5B145E8FB97}"/>
    <cellStyle name="showPD 2 2 5 2" xfId="31745" xr:uid="{8C00187E-8600-43D2-ABEB-73D96DD46325}"/>
    <cellStyle name="showPD 2 2 5 2 2" xfId="31746" xr:uid="{02F8454C-E5E8-4E24-810E-D5A5032667D3}"/>
    <cellStyle name="showPD 2 2 5 2 2 2" xfId="31747" xr:uid="{5534EE44-3FF7-4F75-9D23-FED711F657DC}"/>
    <cellStyle name="showPD 2 2 5 2 2 3" xfId="31748" xr:uid="{532D683B-815B-42B3-8132-DD8FC1C4B8A5}"/>
    <cellStyle name="showPD 2 2 5 2 3" xfId="31749" xr:uid="{F5A528EB-5D0F-4945-B651-2F7CE9783AC4}"/>
    <cellStyle name="showPD 2 2 5 2 3 2" xfId="31750" xr:uid="{47D4D47A-717C-4DD7-8FFE-F3D4018E29FD}"/>
    <cellStyle name="showPD 2 2 5 2 4" xfId="31751" xr:uid="{CDD3CBF2-D553-468B-B36F-3B5FF187469E}"/>
    <cellStyle name="showPD 2 2 5 2 5" xfId="31752" xr:uid="{D7827F29-5BC5-43E9-8CB6-4EC815E72B90}"/>
    <cellStyle name="showPD 2 2 5 3" xfId="31753" xr:uid="{2DC43304-C814-4EED-8467-0CA123383F1D}"/>
    <cellStyle name="showPD 2 2 5 3 2" xfId="31754" xr:uid="{F941FEAE-337A-4357-97D7-A9A36C591FE7}"/>
    <cellStyle name="showPD 2 2 5 3 3" xfId="31755" xr:uid="{33E93698-80A6-4A03-9E9E-BD696A8AEECC}"/>
    <cellStyle name="showPD 2 2 5 4" xfId="31756" xr:uid="{292D2C11-316F-4C27-9167-6649D4872B1C}"/>
    <cellStyle name="showPD 2 2 5 4 2" xfId="31757" xr:uid="{2B19A963-9C9F-4209-8C9F-F9F54BF84EB9}"/>
    <cellStyle name="showPD 2 2 5 5" xfId="31758" xr:uid="{EE38E16B-04B3-4116-BA50-2A9EC4BAFF4A}"/>
    <cellStyle name="showPD 2 2 5 6" xfId="31759" xr:uid="{C250F615-D526-42FE-8390-E16274BB1DB1}"/>
    <cellStyle name="showPD 2 2 6" xfId="31760" xr:uid="{93BCE109-E932-4B45-83DD-40609B39F357}"/>
    <cellStyle name="showPD 2 2 6 2" xfId="31761" xr:uid="{DC0AC7F1-CE32-454F-9520-3C6A262C0552}"/>
    <cellStyle name="showPD 2 2 6 2 2" xfId="31762" xr:uid="{EF7B6456-5A9F-47A7-8EC2-4956FEBCA18F}"/>
    <cellStyle name="showPD 2 2 6 2 3" xfId="31763" xr:uid="{6A70C885-604E-4B67-9CD9-BF9D5E2859AC}"/>
    <cellStyle name="showPD 2 2 6 3" xfId="31764" xr:uid="{3665D82C-BF8B-47E4-84C6-2785A1D83D29}"/>
    <cellStyle name="showPD 2 2 6 3 2" xfId="31765" xr:uid="{42E551E6-D227-4E78-AF75-5289068D9C4B}"/>
    <cellStyle name="showPD 2 2 6 4" xfId="31766" xr:uid="{C79066B1-C861-4C97-8107-BAC5658DD440}"/>
    <cellStyle name="showPD 2 2 6 5" xfId="31767" xr:uid="{33F260EF-BA9F-4BF2-87A4-B83F3AE889C1}"/>
    <cellStyle name="showPD 2 2 7" xfId="31768" xr:uid="{BC0549B3-EA53-4836-8D62-05EBE3488B6F}"/>
    <cellStyle name="showPD 2 2 7 2" xfId="31769" xr:uid="{B900A923-0A39-4C32-BD07-D0131CC6467D}"/>
    <cellStyle name="showPD 2 2 7 3" xfId="31770" xr:uid="{EFA50654-5F20-43A1-ADBC-7FEFBDAF26C6}"/>
    <cellStyle name="showPD 2 2 8" xfId="31771" xr:uid="{86AEFEF4-3B8A-46B1-AA94-08354F3DDF40}"/>
    <cellStyle name="showPD 2 2 8 2" xfId="31772" xr:uid="{9F2A6CA2-2B3E-4E59-A1D2-DE65DE84BBFD}"/>
    <cellStyle name="showPD 2 2 9" xfId="31773" xr:uid="{2028E3D2-0B9E-4C78-B91F-251E2E273CB2}"/>
    <cellStyle name="showPD 2 3" xfId="31774" xr:uid="{A886D2E0-746F-4ADE-B688-A306AC8AA6D1}"/>
    <cellStyle name="showPD 2 3 2" xfId="31775" xr:uid="{39E7AAAC-FB0A-438F-AFD6-EECCDD6DD9C1}"/>
    <cellStyle name="showPD 2 3 2 2" xfId="31776" xr:uid="{3717C3B4-03C5-4D8D-84D7-A7F3BCD8C314}"/>
    <cellStyle name="showPD 2 3 2 2 2" xfId="31777" xr:uid="{AA56EFDE-3033-46A1-B644-77C2FF8BDF40}"/>
    <cellStyle name="showPD 2 3 2 2 2 2" xfId="31778" xr:uid="{BF233EA4-A363-48D8-9825-5D4B57133B6B}"/>
    <cellStyle name="showPD 2 3 2 2 2 3" xfId="31779" xr:uid="{3643AAAC-F718-410A-A38A-49F12D66AA72}"/>
    <cellStyle name="showPD 2 3 2 2 3" xfId="31780" xr:uid="{F67CF6C2-E2D0-437F-9455-1D7698A9F9BC}"/>
    <cellStyle name="showPD 2 3 2 2 3 2" xfId="31781" xr:uid="{D88587BD-E8CC-4A18-BCE2-E2D120AAC7E1}"/>
    <cellStyle name="showPD 2 3 2 2 4" xfId="31782" xr:uid="{E44C0A86-74BC-41C2-9E61-5859DE1E3577}"/>
    <cellStyle name="showPD 2 3 2 2 5" xfId="31783" xr:uid="{13CCF06F-4B81-4AFA-9ECD-81931FD1F3A3}"/>
    <cellStyle name="showPD 2 3 2 3" xfId="31784" xr:uid="{601E87D7-40E8-466A-B859-16605D8B287A}"/>
    <cellStyle name="showPD 2 3 2 3 2" xfId="31785" xr:uid="{F2AD2DB8-8AF7-4FC4-8B38-D98015CB273C}"/>
    <cellStyle name="showPD 2 3 2 3 3" xfId="31786" xr:uid="{248DDD39-81BE-4DD7-94C2-8B0A258048E2}"/>
    <cellStyle name="showPD 2 3 2 4" xfId="31787" xr:uid="{93B0F74A-7A92-4677-9FA6-6C244EAA44F6}"/>
    <cellStyle name="showPD 2 3 2 4 2" xfId="31788" xr:uid="{371E4DAA-4E73-424D-A7CA-9A28119A0A8F}"/>
    <cellStyle name="showPD 2 3 2 5" xfId="31789" xr:uid="{1C33541A-04F0-48A4-9AEB-FA4BC7935CE2}"/>
    <cellStyle name="showPD 2 3 2 6" xfId="31790" xr:uid="{E581124F-863C-41A3-9250-6945BB389641}"/>
    <cellStyle name="showPD 2 3 3" xfId="31791" xr:uid="{6B3B5DF5-F319-47EA-A896-78DE90C8EAF1}"/>
    <cellStyle name="showPD 2 3 3 2" xfId="31792" xr:uid="{A63D53AC-CFD5-40D6-B323-98F3E2A04804}"/>
    <cellStyle name="showPD 2 3 3 2 2" xfId="31793" xr:uid="{BE346CC1-4879-441D-A040-30D9E9D955AE}"/>
    <cellStyle name="showPD 2 3 3 2 3" xfId="31794" xr:uid="{E09BAB0E-4618-4728-A48C-8618EC5DE0F1}"/>
    <cellStyle name="showPD 2 3 3 3" xfId="31795" xr:uid="{FB245BB9-F77B-4D8D-AE00-E0DADF909837}"/>
    <cellStyle name="showPD 2 3 3 3 2" xfId="31796" xr:uid="{6B044EA3-6CDA-465B-BFA0-EA4B784708C7}"/>
    <cellStyle name="showPD 2 3 3 4" xfId="31797" xr:uid="{83ED74C0-EC00-4BD7-9AD4-14628E8FBD52}"/>
    <cellStyle name="showPD 2 3 3 5" xfId="31798" xr:uid="{5644154B-4A99-4861-80A5-6243BB1E650B}"/>
    <cellStyle name="showPD 2 3 4" xfId="31799" xr:uid="{F0D61741-F03C-4E50-A63B-BA7C44F48A5A}"/>
    <cellStyle name="showPD 2 3 4 2" xfId="31800" xr:uid="{7B05E9B5-0E72-4C82-B1BA-5A5CAEDF1B5A}"/>
    <cellStyle name="showPD 2 3 4 3" xfId="31801" xr:uid="{7CBBC7C5-3567-408D-978D-E025DFAC40A8}"/>
    <cellStyle name="showPD 2 3 5" xfId="31802" xr:uid="{D0E5CEBB-69F7-4571-B23D-8D30CDFC3C57}"/>
    <cellStyle name="showPD 2 3 5 2" xfId="31803" xr:uid="{16300D46-0207-4CED-9842-9C2A85322C80}"/>
    <cellStyle name="showPD 2 3 6" xfId="31804" xr:uid="{07428DA4-99C2-44C3-B035-94D3FA646C71}"/>
    <cellStyle name="showPD 2 3 7" xfId="31805" xr:uid="{3192CB16-4E3B-4E77-ACBB-912572A34384}"/>
    <cellStyle name="showPD 2 4" xfId="31806" xr:uid="{8CDE6FD2-818B-4BF3-B2C6-32B77EF39477}"/>
    <cellStyle name="showPD 2 4 2" xfId="31807" xr:uid="{15EF9A45-6B9D-4813-946D-E1ED4E8D132D}"/>
    <cellStyle name="showPD 2 4 2 2" xfId="31808" xr:uid="{AD0A2477-6D39-4FD7-BC78-01E4295E2199}"/>
    <cellStyle name="showPD 2 4 2 2 2" xfId="31809" xr:uid="{6DC68911-3425-4343-97FC-AB9D44E0D813}"/>
    <cellStyle name="showPD 2 4 2 2 2 2" xfId="31810" xr:uid="{F9077532-DD30-483B-AB41-885AC60F443D}"/>
    <cellStyle name="showPD 2 4 2 2 2 3" xfId="31811" xr:uid="{433CBA07-6D09-4803-85A1-485F82DB5374}"/>
    <cellStyle name="showPD 2 4 2 2 3" xfId="31812" xr:uid="{30B21DA3-5116-4F86-9FEB-4C3D0E940967}"/>
    <cellStyle name="showPD 2 4 2 2 3 2" xfId="31813" xr:uid="{B7AFF750-70E1-4C37-981D-AAF4D907D468}"/>
    <cellStyle name="showPD 2 4 2 2 4" xfId="31814" xr:uid="{ADA4C41F-5F56-4D8B-88B3-6F1513C4B6E9}"/>
    <cellStyle name="showPD 2 4 2 2 5" xfId="31815" xr:uid="{1F75564A-0F4C-4673-9AC8-47938408250E}"/>
    <cellStyle name="showPD 2 4 2 3" xfId="31816" xr:uid="{035791D2-EF99-44C9-BE6F-29F93330319D}"/>
    <cellStyle name="showPD 2 4 2 3 2" xfId="31817" xr:uid="{5F8CBB65-1173-40ED-9EA4-0E5AEA6744EE}"/>
    <cellStyle name="showPD 2 4 2 3 3" xfId="31818" xr:uid="{6790D5D2-8404-4526-8ED9-0EDE4B716F3D}"/>
    <cellStyle name="showPD 2 4 2 4" xfId="31819" xr:uid="{ADA2CD11-5263-4ECD-BB1A-537A37A83BC0}"/>
    <cellStyle name="showPD 2 4 2 4 2" xfId="31820" xr:uid="{CF2F660E-8F4B-44B7-A8BE-6C94FCE11DFD}"/>
    <cellStyle name="showPD 2 4 2 5" xfId="31821" xr:uid="{ACC1B00E-4DE3-43F4-B660-24CACDF08306}"/>
    <cellStyle name="showPD 2 4 2 6" xfId="31822" xr:uid="{A4D1C849-C550-4D8B-8ACD-122BC75EC95E}"/>
    <cellStyle name="showPD 2 4 3" xfId="31823" xr:uid="{F3F24818-96F2-4B88-88ED-0A146492E652}"/>
    <cellStyle name="showPD 2 4 3 2" xfId="31824" xr:uid="{850B8DF2-6FA2-44B4-BFE2-EE548A557AAB}"/>
    <cellStyle name="showPD 2 4 3 2 2" xfId="31825" xr:uid="{D538D6AC-276A-4EF8-A6A3-20C40F7FE2A4}"/>
    <cellStyle name="showPD 2 4 3 2 3" xfId="31826" xr:uid="{C6747E0A-8BA5-45D3-AD50-EF83942A6429}"/>
    <cellStyle name="showPD 2 4 3 3" xfId="31827" xr:uid="{40EBC2E2-8E2C-450D-89A7-DFEAAB6720CC}"/>
    <cellStyle name="showPD 2 4 3 3 2" xfId="31828" xr:uid="{FFEC0633-2C5E-4FFE-AAED-AF133351685C}"/>
    <cellStyle name="showPD 2 4 3 4" xfId="31829" xr:uid="{B7F5B4B8-C58C-4754-B9C8-EB64CB8F7FA8}"/>
    <cellStyle name="showPD 2 4 3 5" xfId="31830" xr:uid="{A772E29E-D01D-4159-A3E9-AB8D98B1A051}"/>
    <cellStyle name="showPD 2 4 4" xfId="31831" xr:uid="{51E29EA7-247C-4C08-8B50-9F502A0F463F}"/>
    <cellStyle name="showPD 2 4 4 2" xfId="31832" xr:uid="{F6AA24B0-3F9A-4ED3-B3AB-3FEF9FF384E2}"/>
    <cellStyle name="showPD 2 4 4 3" xfId="31833" xr:uid="{86FFC577-FB91-45A8-B3A5-7022440854FE}"/>
    <cellStyle name="showPD 2 4 5" xfId="31834" xr:uid="{6FFC5F41-38F6-48BC-BD11-61FA8F739FD9}"/>
    <cellStyle name="showPD 2 4 5 2" xfId="31835" xr:uid="{A7E174A6-BCFB-4ABB-B17E-24D56FB33B3D}"/>
    <cellStyle name="showPD 2 4 6" xfId="31836" xr:uid="{804591F3-5F37-4C89-BC9A-869C22084884}"/>
    <cellStyle name="showPD 2 4 7" xfId="31837" xr:uid="{72D8B6B9-E3BD-4CA6-9FF7-C8C74FB56F85}"/>
    <cellStyle name="showPD 2 5" xfId="31838" xr:uid="{D232F17F-BBA5-4174-9585-9DE9B2130EFA}"/>
    <cellStyle name="showPD 2 5 2" xfId="31839" xr:uid="{AE4101B8-6897-4FF7-9067-68879F1CCB14}"/>
    <cellStyle name="showPD 2 5 3" xfId="31840" xr:uid="{26362E6A-F510-4C71-BD94-4727B3066CA9}"/>
    <cellStyle name="showPD 2 6" xfId="31841" xr:uid="{DA79298A-F395-41CB-9EC1-AFFD218C90E0}"/>
    <cellStyle name="showPD 2 6 2" xfId="31842" xr:uid="{6BCA66B2-C28A-44B8-9F65-E5CBC382A389}"/>
    <cellStyle name="showPD 2 7" xfId="31843" xr:uid="{40BA7B31-B229-4D63-9B17-5C99FD5E1BC2}"/>
    <cellStyle name="showPD 2 8" xfId="31844" xr:uid="{9C4C2ED7-7A5D-47FB-ACBC-9DE0D8EBED1B}"/>
    <cellStyle name="showPD 3" xfId="31845" xr:uid="{D153A001-109D-488B-8005-7CAB228AB7C4}"/>
    <cellStyle name="showPD 3 10" xfId="31846" xr:uid="{02D59940-2F68-4473-B79B-F227E0F30F18}"/>
    <cellStyle name="showPD 3 2" xfId="31847" xr:uid="{E8A23819-3787-4BAF-BCDF-F3E3A702E884}"/>
    <cellStyle name="showPD 3 2 2" xfId="31848" xr:uid="{E5C894E6-544A-4B38-A48E-907D1E9774A6}"/>
    <cellStyle name="showPD 3 2 2 2" xfId="31849" xr:uid="{6DA18083-16F3-4381-855F-826D0120B847}"/>
    <cellStyle name="showPD 3 2 2 2 2" xfId="31850" xr:uid="{4F466A9B-D16B-42F7-999F-15EAAB9D5725}"/>
    <cellStyle name="showPD 3 2 2 2 2 2" xfId="31851" xr:uid="{2D582523-9ADC-4057-8B59-5775B11007CE}"/>
    <cellStyle name="showPD 3 2 2 2 2 2 2" xfId="31852" xr:uid="{177502A1-CCB0-4C57-8D41-25B88BE27E85}"/>
    <cellStyle name="showPD 3 2 2 2 2 2 3" xfId="31853" xr:uid="{CFEDA79D-079B-4353-9196-E47FD5057BE0}"/>
    <cellStyle name="showPD 3 2 2 2 2 3" xfId="31854" xr:uid="{5C3774E4-EB80-4FEE-80DB-EA5396220F04}"/>
    <cellStyle name="showPD 3 2 2 2 2 3 2" xfId="31855" xr:uid="{36045315-478B-4ABB-BD1D-E62170B36D98}"/>
    <cellStyle name="showPD 3 2 2 2 2 4" xfId="31856" xr:uid="{E75E9C1C-7984-421B-8DD3-D70FED4C7668}"/>
    <cellStyle name="showPD 3 2 2 2 2 5" xfId="31857" xr:uid="{F56A4CCE-A0F5-474E-BED0-8F0AC932D10D}"/>
    <cellStyle name="showPD 3 2 2 2 3" xfId="31858" xr:uid="{18650F76-E9E3-4F06-B9F8-C9D1DE20601A}"/>
    <cellStyle name="showPD 3 2 2 2 3 2" xfId="31859" xr:uid="{48600AF5-AB19-4475-AC68-8D02BEB317D2}"/>
    <cellStyle name="showPD 3 2 2 2 3 3" xfId="31860" xr:uid="{5A667980-BCE2-4778-AE17-603F3D870A67}"/>
    <cellStyle name="showPD 3 2 2 2 4" xfId="31861" xr:uid="{998106DF-BE24-4EF4-A2F2-76D91196B507}"/>
    <cellStyle name="showPD 3 2 2 2 4 2" xfId="31862" xr:uid="{92CC8F7A-B813-4B6F-B49C-339228784A63}"/>
    <cellStyle name="showPD 3 2 2 2 5" xfId="31863" xr:uid="{A3BBB660-8E5C-4AC8-97B8-B55767D1D923}"/>
    <cellStyle name="showPD 3 2 2 2 6" xfId="31864" xr:uid="{C08400A2-8171-4594-902A-1C27E17A35C6}"/>
    <cellStyle name="showPD 3 2 2 3" xfId="31865" xr:uid="{D36BFF21-E04C-46D4-9664-F9E7C9421373}"/>
    <cellStyle name="showPD 3 2 2 3 2" xfId="31866" xr:uid="{DC6B7915-15C7-41F5-BC4D-57F4F06F7E2A}"/>
    <cellStyle name="showPD 3 2 2 3 2 2" xfId="31867" xr:uid="{C3EFE788-0E5F-4FC5-A4FF-4A4387089526}"/>
    <cellStyle name="showPD 3 2 2 3 2 3" xfId="31868" xr:uid="{F876F585-7FB8-40EC-8ED3-3F3E45065891}"/>
    <cellStyle name="showPD 3 2 2 3 3" xfId="31869" xr:uid="{9A1E1570-17EF-4BAF-92CF-E36E62F0344F}"/>
    <cellStyle name="showPD 3 2 2 3 3 2" xfId="31870" xr:uid="{E0F9F8BD-5620-495A-8791-D1FF4E607661}"/>
    <cellStyle name="showPD 3 2 2 3 4" xfId="31871" xr:uid="{8CB0BAEB-4A36-429A-8EDE-B98945C88012}"/>
    <cellStyle name="showPD 3 2 2 3 5" xfId="31872" xr:uid="{C29EB865-A148-49CD-9D66-CFC60EE7A9D3}"/>
    <cellStyle name="showPD 3 2 2 4" xfId="31873" xr:uid="{6D2C24F3-38C4-49A1-98B3-653C4006C9B9}"/>
    <cellStyle name="showPD 3 2 2 4 2" xfId="31874" xr:uid="{B2441683-3D77-4DAF-83A1-58A6210790B8}"/>
    <cellStyle name="showPD 3 2 2 4 3" xfId="31875" xr:uid="{29325F67-3CF7-4A0B-9188-BE09827BADD1}"/>
    <cellStyle name="showPD 3 2 2 5" xfId="31876" xr:uid="{FB68D377-0785-4291-9CAE-65158DB71682}"/>
    <cellStyle name="showPD 3 2 2 5 2" xfId="31877" xr:uid="{42EB0543-07A3-4607-AF08-DCE0917D88DC}"/>
    <cellStyle name="showPD 3 2 2 6" xfId="31878" xr:uid="{EACE3EEB-623A-4731-AD8D-82A83897B08D}"/>
    <cellStyle name="showPD 3 2 2 7" xfId="31879" xr:uid="{B71D09F8-9BC6-4C7D-90F7-3A22F4CB0026}"/>
    <cellStyle name="showPD 3 2 3" xfId="31880" xr:uid="{40F7C8DF-7657-42B9-9DBA-250474603496}"/>
    <cellStyle name="showPD 3 2 3 2" xfId="31881" xr:uid="{946B1560-8A4A-4657-96B8-7C389A3E9E1A}"/>
    <cellStyle name="showPD 3 2 3 2 2" xfId="31882" xr:uid="{435F0554-F116-4988-B4FA-53047C84B4B0}"/>
    <cellStyle name="showPD 3 2 3 2 2 2" xfId="31883" xr:uid="{CF26C011-1DE8-4A14-BB15-72978E7F7022}"/>
    <cellStyle name="showPD 3 2 3 2 2 3" xfId="31884" xr:uid="{6AC5BCB2-1576-4A68-B088-927A608A280A}"/>
    <cellStyle name="showPD 3 2 3 2 3" xfId="31885" xr:uid="{44484DC0-F7C4-4654-A7DC-4663C75C3D59}"/>
    <cellStyle name="showPD 3 2 3 2 3 2" xfId="31886" xr:uid="{8402097B-2B87-4D6B-9D46-5ECD58CCC2BE}"/>
    <cellStyle name="showPD 3 2 3 2 4" xfId="31887" xr:uid="{49EA8B9E-7F7C-4B79-A215-2052CC7A07E6}"/>
    <cellStyle name="showPD 3 2 3 2 5" xfId="31888" xr:uid="{A1CB1758-B606-4B95-8342-A425B3C981EF}"/>
    <cellStyle name="showPD 3 2 3 3" xfId="31889" xr:uid="{54665BF7-F944-4479-91DC-CA15544633FF}"/>
    <cellStyle name="showPD 3 2 3 3 2" xfId="31890" xr:uid="{8FE8C898-B9FD-4FE8-BC1C-08A7C40338B9}"/>
    <cellStyle name="showPD 3 2 3 3 3" xfId="31891" xr:uid="{1C96EF16-C2EA-4036-A92A-7B80332B62E9}"/>
    <cellStyle name="showPD 3 2 3 4" xfId="31892" xr:uid="{9BC741DE-C536-44C5-BBC5-9B5613D82B36}"/>
    <cellStyle name="showPD 3 2 3 4 2" xfId="31893" xr:uid="{D6A6B848-FEF5-4FB1-96E6-89E8051573EA}"/>
    <cellStyle name="showPD 3 2 3 5" xfId="31894" xr:uid="{8392C00F-4103-40F9-BA17-F019D2EADB5D}"/>
    <cellStyle name="showPD 3 2 3 6" xfId="31895" xr:uid="{BF1625F2-7E97-4EA5-A054-7D4E49742D97}"/>
    <cellStyle name="showPD 3 2 4" xfId="31896" xr:uid="{BD9B5686-1756-4A06-A012-B003CEF8E6CB}"/>
    <cellStyle name="showPD 3 2 4 2" xfId="31897" xr:uid="{2295EFE5-5391-44A4-A2B0-05AFD8B0F052}"/>
    <cellStyle name="showPD 3 2 4 2 2" xfId="31898" xr:uid="{8F935E31-6EF2-4C65-93E3-792E86F5EEFF}"/>
    <cellStyle name="showPD 3 2 4 2 3" xfId="31899" xr:uid="{A6EF8753-80E0-4DF7-9F7E-28197D2B5EDE}"/>
    <cellStyle name="showPD 3 2 4 3" xfId="31900" xr:uid="{4E397FDE-9004-4B70-AC90-A84E5341CE5B}"/>
    <cellStyle name="showPD 3 2 4 3 2" xfId="31901" xr:uid="{94CB4A3C-2D7D-4D45-B2D7-97B1F1DD9701}"/>
    <cellStyle name="showPD 3 2 4 4" xfId="31902" xr:uid="{97920A04-53AF-47D0-941D-4617841E9FED}"/>
    <cellStyle name="showPD 3 2 4 5" xfId="31903" xr:uid="{CB2ADC91-DD4A-4E14-9E81-BA1D059FBF7E}"/>
    <cellStyle name="showPD 3 2 5" xfId="31904" xr:uid="{96E9EB40-FCAE-412F-81BD-EB255609E863}"/>
    <cellStyle name="showPD 3 2 5 2" xfId="31905" xr:uid="{0892184A-5CEB-4FF7-81FD-F47C646A5613}"/>
    <cellStyle name="showPD 3 2 5 3" xfId="31906" xr:uid="{DD3B307D-94CF-401C-9CA9-69CC99600E2F}"/>
    <cellStyle name="showPD 3 2 6" xfId="31907" xr:uid="{A0FB2F03-4E8A-489C-9311-F4D6E1176EC2}"/>
    <cellStyle name="showPD 3 2 6 2" xfId="31908" xr:uid="{279D6ECF-1A54-41F3-98E9-69FFB5437C21}"/>
    <cellStyle name="showPD 3 2 7" xfId="31909" xr:uid="{BC0D7EA4-11FD-43B3-9BE8-A819394E13E7}"/>
    <cellStyle name="showPD 3 2 8" xfId="31910" xr:uid="{AE640BFE-9D81-4FFC-8FC6-1A1582678A5D}"/>
    <cellStyle name="showPD 3 3" xfId="31911" xr:uid="{8B3090D6-6610-4471-A346-99BDB5C20586}"/>
    <cellStyle name="showPD 3 3 2" xfId="31912" xr:uid="{E70D4B1B-BA70-4CC1-82D2-2DE433BE40E7}"/>
    <cellStyle name="showPD 3 3 2 2" xfId="31913" xr:uid="{82B8165A-2961-4149-8408-8B9AB97A3F91}"/>
    <cellStyle name="showPD 3 3 2 2 2" xfId="31914" xr:uid="{58400744-D25D-4993-9AF5-515245281C82}"/>
    <cellStyle name="showPD 3 3 2 2 2 2" xfId="31915" xr:uid="{3E5E2E13-D0D4-42BA-BC88-76E9EF04EA3C}"/>
    <cellStyle name="showPD 3 3 2 2 2 3" xfId="31916" xr:uid="{E547FE2F-3BFA-4CE9-A6EF-7A5ECDF031A1}"/>
    <cellStyle name="showPD 3 3 2 2 3" xfId="31917" xr:uid="{E44BF14B-0BBA-4617-BB35-371943200BD7}"/>
    <cellStyle name="showPD 3 3 2 2 3 2" xfId="31918" xr:uid="{48DE1E43-1149-4509-B2D2-B754660EF06C}"/>
    <cellStyle name="showPD 3 3 2 2 4" xfId="31919" xr:uid="{DF111E19-072A-4557-8194-5184903487BA}"/>
    <cellStyle name="showPD 3 3 2 2 5" xfId="31920" xr:uid="{582F97AC-E112-4D54-875C-54ECCDFFF45A}"/>
    <cellStyle name="showPD 3 3 2 3" xfId="31921" xr:uid="{06536711-8DA9-4CBC-99D2-3ED70B1F16BA}"/>
    <cellStyle name="showPD 3 3 2 3 2" xfId="31922" xr:uid="{B18F24CA-F9AB-47BD-B045-6721DD825B12}"/>
    <cellStyle name="showPD 3 3 2 3 3" xfId="31923" xr:uid="{8ACB1867-B510-4F45-9478-239DD40C21E0}"/>
    <cellStyle name="showPD 3 3 2 4" xfId="31924" xr:uid="{CB878808-EB89-4877-9741-FECB48295ED7}"/>
    <cellStyle name="showPD 3 3 2 4 2" xfId="31925" xr:uid="{BE19276D-15C5-402F-8EC3-A1E8641851C7}"/>
    <cellStyle name="showPD 3 3 2 5" xfId="31926" xr:uid="{42E53635-7A20-44DF-8BBC-FF3A6AC7D06E}"/>
    <cellStyle name="showPD 3 3 2 6" xfId="31927" xr:uid="{15E135EB-589C-4721-80DC-145CF6076829}"/>
    <cellStyle name="showPD 3 3 3" xfId="31928" xr:uid="{D47E8904-5F2E-49ED-AA36-66BE14C682DD}"/>
    <cellStyle name="showPD 3 3 3 2" xfId="31929" xr:uid="{9A02448D-E90A-4BF9-A3E5-19F5C9E89E45}"/>
    <cellStyle name="showPD 3 3 3 2 2" xfId="31930" xr:uid="{66492EB3-5C5A-476F-9F32-1CCE6C2BCFE5}"/>
    <cellStyle name="showPD 3 3 3 2 3" xfId="31931" xr:uid="{B9CAD166-1694-4CD3-8440-84271DED6A56}"/>
    <cellStyle name="showPD 3 3 3 3" xfId="31932" xr:uid="{2D51B06D-E641-4CB7-859A-3B22F97AE0A2}"/>
    <cellStyle name="showPD 3 3 3 3 2" xfId="31933" xr:uid="{FAD13958-4A37-4E43-A22D-0A9629D3AB95}"/>
    <cellStyle name="showPD 3 3 3 4" xfId="31934" xr:uid="{83418E51-5188-4A07-B76A-3BF9DBE988AE}"/>
    <cellStyle name="showPD 3 3 3 5" xfId="31935" xr:uid="{BAFDF3FB-1F67-4A94-824F-432B1755506D}"/>
    <cellStyle name="showPD 3 3 4" xfId="31936" xr:uid="{5FBC5B1A-8A06-4F9D-8D40-EE8BC164C6B3}"/>
    <cellStyle name="showPD 3 3 4 2" xfId="31937" xr:uid="{B927D64A-A33A-4C6D-9B87-4E4C41E431BC}"/>
    <cellStyle name="showPD 3 3 4 3" xfId="31938" xr:uid="{D7DF0B82-377C-47E8-93B0-B0392137F89D}"/>
    <cellStyle name="showPD 3 3 5" xfId="31939" xr:uid="{FB0F52D1-2D75-49A8-A107-9E1EE9B37FAC}"/>
    <cellStyle name="showPD 3 3 5 2" xfId="31940" xr:uid="{4146AA82-C2AA-404F-A64A-73ED7BA12AF2}"/>
    <cellStyle name="showPD 3 3 6" xfId="31941" xr:uid="{576BADD0-EE2C-4D91-AB42-DEB657B6B6A8}"/>
    <cellStyle name="showPD 3 3 7" xfId="31942" xr:uid="{5A22222B-EE84-4582-AEA3-9117A1847EFC}"/>
    <cellStyle name="showPD 3 4" xfId="31943" xr:uid="{06AFDB12-3F2C-4C62-AFB1-EA55E1B196BE}"/>
    <cellStyle name="showPD 3 4 2" xfId="31944" xr:uid="{218233F1-CDF1-4FA6-9305-EB205AEEACCD}"/>
    <cellStyle name="showPD 3 4 2 2" xfId="31945" xr:uid="{3C3B1767-FB4F-4874-B177-592D0320C6E6}"/>
    <cellStyle name="showPD 3 4 2 2 2" xfId="31946" xr:uid="{2A68106B-AD2C-4158-AA94-80888FA9DA25}"/>
    <cellStyle name="showPD 3 4 2 2 3" xfId="31947" xr:uid="{0604C79F-82F3-474F-ABFF-716D601C4B14}"/>
    <cellStyle name="showPD 3 4 2 3" xfId="31948" xr:uid="{84CE0D76-C0FC-4444-8609-6B62425ACFBD}"/>
    <cellStyle name="showPD 3 4 2 3 2" xfId="31949" xr:uid="{69842B61-7AAF-41F6-99AE-9E26D006F32C}"/>
    <cellStyle name="showPD 3 4 2 4" xfId="31950" xr:uid="{65E449A6-54C9-4A46-9583-868A5A41CE2A}"/>
    <cellStyle name="showPD 3 4 2 5" xfId="31951" xr:uid="{8BB31F22-B71B-40A1-B745-6FB02690F69A}"/>
    <cellStyle name="showPD 3 4 3" xfId="31952" xr:uid="{59F81DE9-F378-47EF-9B00-C44877787E81}"/>
    <cellStyle name="showPD 3 4 3 2" xfId="31953" xr:uid="{A5C4CCA3-4A7A-4B30-B7EB-F3444CFBAAB6}"/>
    <cellStyle name="showPD 3 4 3 3" xfId="31954" xr:uid="{F9DBDE81-592C-422F-A0E3-07DFA96624EB}"/>
    <cellStyle name="showPD 3 4 4" xfId="31955" xr:uid="{91230821-8600-4E7D-8B2F-3BE21E79087D}"/>
    <cellStyle name="showPD 3 4 4 2" xfId="31956" xr:uid="{D477FD73-3B00-4B8C-8A84-EF7F7A314345}"/>
    <cellStyle name="showPD 3 4 5" xfId="31957" xr:uid="{DCF6C07F-8107-4A0F-B4B3-F57925E6405B}"/>
    <cellStyle name="showPD 3 4 6" xfId="31958" xr:uid="{549101DA-49B5-4724-B411-B5794CB374E3}"/>
    <cellStyle name="showPD 3 5" xfId="31959" xr:uid="{0E4D046D-6263-4052-9BF8-5254AC92B4E5}"/>
    <cellStyle name="showPD 3 5 2" xfId="31960" xr:uid="{E54D54AB-23EF-4225-B502-C32F249719BE}"/>
    <cellStyle name="showPD 3 5 2 2" xfId="31961" xr:uid="{3A1BDB8B-D2A6-4AC6-8EBC-1A6E764A7D7F}"/>
    <cellStyle name="showPD 3 5 2 2 2" xfId="31962" xr:uid="{BACD4CA3-8A81-4F12-A1C8-AAB284C2394F}"/>
    <cellStyle name="showPD 3 5 2 2 3" xfId="31963" xr:uid="{D4C518E5-0EE5-46FE-8BAF-997308E34AED}"/>
    <cellStyle name="showPD 3 5 2 3" xfId="31964" xr:uid="{4155764C-E084-42B6-B5C9-2C493190130F}"/>
    <cellStyle name="showPD 3 5 2 3 2" xfId="31965" xr:uid="{14DC7389-CFC9-41DF-B6E0-74DFD5BBFFB9}"/>
    <cellStyle name="showPD 3 5 2 4" xfId="31966" xr:uid="{83A782CC-5A98-4FEA-9B25-9EBEF1DBEFA9}"/>
    <cellStyle name="showPD 3 5 2 5" xfId="31967" xr:uid="{E04AC609-E92E-447D-8F5F-9141D3DC4495}"/>
    <cellStyle name="showPD 3 5 3" xfId="31968" xr:uid="{7BAC55EF-F85F-48C4-B847-A3409FE6A7FC}"/>
    <cellStyle name="showPD 3 5 3 2" xfId="31969" xr:uid="{3D63511F-0571-488F-9DE6-6F86822396BC}"/>
    <cellStyle name="showPD 3 5 3 3" xfId="31970" xr:uid="{C28D0D5A-C2C0-4A6A-A6D3-89AE91BD8C71}"/>
    <cellStyle name="showPD 3 5 4" xfId="31971" xr:uid="{4BC7AE99-CB98-4E1A-93E1-7B72EBE6B37C}"/>
    <cellStyle name="showPD 3 5 4 2" xfId="31972" xr:uid="{1CAAD8E5-1851-46F5-9006-A5BD7D64E683}"/>
    <cellStyle name="showPD 3 5 5" xfId="31973" xr:uid="{F77FA8C3-DE9C-4DC9-B0CC-EBB2B61D7DED}"/>
    <cellStyle name="showPD 3 5 6" xfId="31974" xr:uid="{A5F02581-3D28-453E-84A7-7611344F11C9}"/>
    <cellStyle name="showPD 3 6" xfId="31975" xr:uid="{327341FB-21FB-4F2B-9220-3059CBA5713A}"/>
    <cellStyle name="showPD 3 6 2" xfId="31976" xr:uid="{3568A02C-33D1-4FE7-977E-D0DF70DB9854}"/>
    <cellStyle name="showPD 3 6 2 2" xfId="31977" xr:uid="{75A6958A-6C8E-4729-8B30-9587CC0C62D7}"/>
    <cellStyle name="showPD 3 6 2 3" xfId="31978" xr:uid="{FFCFDAD6-01E4-494C-B035-02DDACCB9CAE}"/>
    <cellStyle name="showPD 3 6 3" xfId="31979" xr:uid="{ADC92B5E-63BB-459D-A4AD-2121EE0662BD}"/>
    <cellStyle name="showPD 3 6 3 2" xfId="31980" xr:uid="{B04DB99A-BAFC-4305-B6C3-E371954108C4}"/>
    <cellStyle name="showPD 3 6 4" xfId="31981" xr:uid="{70A353A5-7E10-4652-AC40-E1F1D55C972D}"/>
    <cellStyle name="showPD 3 6 5" xfId="31982" xr:uid="{9AC6BA67-ECB0-426F-BBF9-550601E0A334}"/>
    <cellStyle name="showPD 3 7" xfId="31983" xr:uid="{7EC7A4EE-19A5-4E20-B277-C61E2F82BD48}"/>
    <cellStyle name="showPD 3 7 2" xfId="31984" xr:uid="{0B06757C-10BA-4472-A882-91D2FBF0AC52}"/>
    <cellStyle name="showPD 3 7 3" xfId="31985" xr:uid="{853E3050-CA8D-4D32-9F14-F832F5D86720}"/>
    <cellStyle name="showPD 3 8" xfId="31986" xr:uid="{319E2B89-30C5-4408-82D3-7A3F41156E33}"/>
    <cellStyle name="showPD 3 8 2" xfId="31987" xr:uid="{6161860F-1E29-47FF-8EF3-07768710FA3F}"/>
    <cellStyle name="showPD 3 9" xfId="31988" xr:uid="{A411FD0B-5161-437A-BD68-F08CFB0A7A17}"/>
    <cellStyle name="showPD 4" xfId="31989" xr:uid="{A39A58E3-CE09-4721-AD6A-64A095E22BD8}"/>
    <cellStyle name="showPD 4 2" xfId="31990" xr:uid="{80BDD01D-9F6B-4C61-B013-A6BD2D8D4457}"/>
    <cellStyle name="showPD 4 2 2" xfId="31991" xr:uid="{F13A344B-12F6-4396-A9D6-91830947792E}"/>
    <cellStyle name="showPD 4 2 2 2" xfId="31992" xr:uid="{BC82E392-68C2-4EDE-83D1-0125741BFCEB}"/>
    <cellStyle name="showPD 4 2 2 2 2" xfId="31993" xr:uid="{93A6BEFC-B8E3-4E97-9A84-2C3835905E31}"/>
    <cellStyle name="showPD 4 2 2 2 3" xfId="31994" xr:uid="{44A06302-03AB-42B8-B4CB-39A3A3DD04CF}"/>
    <cellStyle name="showPD 4 2 2 3" xfId="31995" xr:uid="{B550D2EB-28A2-43B9-9C64-74FF1FD0F44D}"/>
    <cellStyle name="showPD 4 2 2 3 2" xfId="31996" xr:uid="{5D71C95B-A12C-4F5E-AA73-C7EFDA17C755}"/>
    <cellStyle name="showPD 4 2 2 4" xfId="31997" xr:uid="{A1749C8A-D4C8-46B6-B045-BA030967829A}"/>
    <cellStyle name="showPD 4 2 2 5" xfId="31998" xr:uid="{DFEF6259-96AF-47FA-BFFB-1DFD3F9D1486}"/>
    <cellStyle name="showPD 4 2 3" xfId="31999" xr:uid="{5379B198-31EF-4D94-A227-513B9D413E51}"/>
    <cellStyle name="showPD 4 2 3 2" xfId="32000" xr:uid="{2D79567B-549B-4AA2-84BE-B7A1E782FC32}"/>
    <cellStyle name="showPD 4 2 3 3" xfId="32001" xr:uid="{1CEE6ACD-03BB-47CE-B290-F52331B2BBC6}"/>
    <cellStyle name="showPD 4 2 4" xfId="32002" xr:uid="{1C88E75B-835D-4F96-818F-42850656DDB8}"/>
    <cellStyle name="showPD 4 2 4 2" xfId="32003" xr:uid="{B28D5151-E9F9-4EF7-A939-B99FCCDE9448}"/>
    <cellStyle name="showPD 4 2 5" xfId="32004" xr:uid="{47DA844D-513A-4C78-93D6-3333DA4104B6}"/>
    <cellStyle name="showPD 4 2 6" xfId="32005" xr:uid="{CDE6F501-F893-4869-BEBC-131A2D0BEFD1}"/>
    <cellStyle name="showPD 4 3" xfId="32006" xr:uid="{F5997A46-14B4-47E2-B3F4-9C5490D97FB5}"/>
    <cellStyle name="showPD 4 3 2" xfId="32007" xr:uid="{E5D52A43-4E7F-4745-83B2-E8A3E202E18B}"/>
    <cellStyle name="showPD 4 3 2 2" xfId="32008" xr:uid="{7DF4B11F-2ABE-4014-9510-C2D22C8520E8}"/>
    <cellStyle name="showPD 4 3 2 3" xfId="32009" xr:uid="{AF0B44AB-8F60-4ADC-9C5E-4C01630074DB}"/>
    <cellStyle name="showPD 4 3 3" xfId="32010" xr:uid="{FD3A4F41-D29F-41E2-BA0F-192D95A28A14}"/>
    <cellStyle name="showPD 4 3 3 2" xfId="32011" xr:uid="{5B72088E-B4F3-46AB-BA86-3518B55B19E7}"/>
    <cellStyle name="showPD 4 3 4" xfId="32012" xr:uid="{C61B1209-7E3B-4EFB-88FE-916B27600313}"/>
    <cellStyle name="showPD 4 3 5" xfId="32013" xr:uid="{73801E68-19E2-4D50-A947-F51353250247}"/>
    <cellStyle name="showPD 4 4" xfId="32014" xr:uid="{9286D745-42FA-4B85-803B-880A15227BAB}"/>
    <cellStyle name="showPD 4 4 2" xfId="32015" xr:uid="{FBE07642-31DB-46EE-A776-86560D1B9B94}"/>
    <cellStyle name="showPD 4 4 3" xfId="32016" xr:uid="{6E22FF2A-549E-41E0-A5BB-A6F493CAE40C}"/>
    <cellStyle name="showPD 4 5" xfId="32017" xr:uid="{D54B4C62-0301-417E-ADF0-FBF06BEC3011}"/>
    <cellStyle name="showPD 4 5 2" xfId="32018" xr:uid="{216624A7-F428-44C1-B963-890C058BE51B}"/>
    <cellStyle name="showPD 4 6" xfId="32019" xr:uid="{B397FE06-9518-49B2-AD89-B7901C3D7C48}"/>
    <cellStyle name="showPD 4 7" xfId="32020" xr:uid="{85C041EB-AD95-4978-8E51-08ECB18AF654}"/>
    <cellStyle name="showPD 5" xfId="32021" xr:uid="{98548808-8A2C-44D3-AE18-64F2F544BD7B}"/>
    <cellStyle name="showPD 5 2" xfId="32022" xr:uid="{96F5D057-7EC9-4F75-8633-B66290590BFA}"/>
    <cellStyle name="showPD 5 2 2" xfId="32023" xr:uid="{8E0905DA-20CC-421A-A6A3-8E835B2B5EEF}"/>
    <cellStyle name="showPD 5 2 2 2" xfId="32024" xr:uid="{B20CE706-509D-4BA9-A2F3-2E45E0C3C053}"/>
    <cellStyle name="showPD 5 2 2 2 2" xfId="32025" xr:uid="{5979E8B0-F6CB-494D-88CE-5AA11D5C56EC}"/>
    <cellStyle name="showPD 5 2 2 2 3" xfId="32026" xr:uid="{A95BDFBE-4FB5-4538-B729-7B57B1D5BA5C}"/>
    <cellStyle name="showPD 5 2 2 3" xfId="32027" xr:uid="{5DBA25BA-9097-4BE0-BE11-62312889F117}"/>
    <cellStyle name="showPD 5 2 2 3 2" xfId="32028" xr:uid="{D6A8E2EA-BD50-441A-BF90-511132A028D8}"/>
    <cellStyle name="showPD 5 2 2 4" xfId="32029" xr:uid="{3FEEA52E-D2D2-458A-A839-975A3153EC39}"/>
    <cellStyle name="showPD 5 2 2 5" xfId="32030" xr:uid="{6B10237C-E321-4289-B673-984058E8D03F}"/>
    <cellStyle name="showPD 5 2 3" xfId="32031" xr:uid="{E2B16352-447C-44DA-8B22-0CF7454533C4}"/>
    <cellStyle name="showPD 5 2 3 2" xfId="32032" xr:uid="{819B40AF-A94D-4B1B-9C89-B12BD0D0A5DE}"/>
    <cellStyle name="showPD 5 2 3 3" xfId="32033" xr:uid="{5CA0DAF6-C86A-40A5-9E7A-3A02CA8CB5EA}"/>
    <cellStyle name="showPD 5 2 4" xfId="32034" xr:uid="{47CB42A9-8EED-4908-96F1-C6782A974D89}"/>
    <cellStyle name="showPD 5 2 4 2" xfId="32035" xr:uid="{868E9E26-B9D1-446B-9D24-ED1A01311145}"/>
    <cellStyle name="showPD 5 2 5" xfId="32036" xr:uid="{5B7CFD6B-37BB-4C25-BCAB-FC593ED7C6C7}"/>
    <cellStyle name="showPD 5 2 6" xfId="32037" xr:uid="{E8C9FDE4-749D-4282-A0BD-F73EAC32ED8E}"/>
    <cellStyle name="showPD 5 3" xfId="32038" xr:uid="{AD537912-9791-46E0-982E-A89C600D166D}"/>
    <cellStyle name="showPD 5 3 2" xfId="32039" xr:uid="{C948CEC5-CBCE-4A8B-A14F-086A52F0B898}"/>
    <cellStyle name="showPD 5 3 2 2" xfId="32040" xr:uid="{02F42B42-8873-4DAF-9CF1-31CBB048ABD1}"/>
    <cellStyle name="showPD 5 3 2 3" xfId="32041" xr:uid="{02643235-0350-40D0-8941-385ADAE8C47E}"/>
    <cellStyle name="showPD 5 3 3" xfId="32042" xr:uid="{97DBBF32-FB27-41A5-8D16-16234B4DA033}"/>
    <cellStyle name="showPD 5 3 3 2" xfId="32043" xr:uid="{BBE2803A-8967-41F0-9FA0-A2511614CA0C}"/>
    <cellStyle name="showPD 5 3 4" xfId="32044" xr:uid="{449CC517-F3FA-4874-9523-9F492742465A}"/>
    <cellStyle name="showPD 5 3 5" xfId="32045" xr:uid="{943DFB7B-0978-4967-A86E-7DAC08E723AA}"/>
    <cellStyle name="showPD 5 4" xfId="32046" xr:uid="{1F621678-266B-488A-8AF3-35B6ED06ABB4}"/>
    <cellStyle name="showPD 5 4 2" xfId="32047" xr:uid="{FD2F7C93-85EF-4F77-A252-5028131088EA}"/>
    <cellStyle name="showPD 5 4 3" xfId="32048" xr:uid="{A761E81E-BA1A-4365-A9DA-517586C05020}"/>
    <cellStyle name="showPD 5 5" xfId="32049" xr:uid="{8F387F70-95D2-43DE-A7A8-12235D9DF8B5}"/>
    <cellStyle name="showPD 5 5 2" xfId="32050" xr:uid="{93766713-7B4B-417F-974E-2B163FE48594}"/>
    <cellStyle name="showPD 5 6" xfId="32051" xr:uid="{EC457994-CF98-4D3C-86CA-B0F08E699D03}"/>
    <cellStyle name="showPD 5 7" xfId="32052" xr:uid="{D757706F-12D8-4156-AC58-CEA7F93C471B}"/>
    <cellStyle name="showPD 6" xfId="32053" xr:uid="{BAAD0FA8-4902-49D2-BB50-48B1C4C8CD3A}"/>
    <cellStyle name="showPD 6 2" xfId="32054" xr:uid="{BEC0AFDF-810E-4EDD-A586-9E7736D6E8EF}"/>
    <cellStyle name="showPD 6 3" xfId="32055" xr:uid="{FF48CB2E-4282-42AC-824A-D3D16909E2D4}"/>
    <cellStyle name="showPD 7" xfId="32056" xr:uid="{80DD0753-DFF0-401C-BC5D-09AE93693983}"/>
    <cellStyle name="showPD 7 2" xfId="32057" xr:uid="{AD3490A6-1A5B-4490-9151-B165ECF83B2D}"/>
    <cellStyle name="showPD 8" xfId="32058" xr:uid="{D0B0F5BA-2257-4EBE-B51F-182442E68E05}"/>
    <cellStyle name="showPD 9" xfId="32059" xr:uid="{07798277-A1EF-461C-8F14-44F7CBE942CB}"/>
    <cellStyle name="showPercentage" xfId="32060" xr:uid="{3D4DD749-F665-4E07-9E91-61697D88D25F}"/>
    <cellStyle name="showPercentage 2" xfId="32061" xr:uid="{35ECB704-3FB4-478C-A54D-97D28F439AE3}"/>
    <cellStyle name="showPercentage 2 2" xfId="32062" xr:uid="{EC90C38B-0544-4C79-9880-B07A4D69A4BE}"/>
    <cellStyle name="showPercentage 2 2 10" xfId="32063" xr:uid="{97F38FBA-79BE-40DF-A022-73D833921AB4}"/>
    <cellStyle name="showPercentage 2 2 2" xfId="32064" xr:uid="{CC5B26D5-692B-4CD0-9F01-1D5990ADEEEC}"/>
    <cellStyle name="showPercentage 2 2 2 2" xfId="32065" xr:uid="{E6E1F1EB-9E71-4C62-9377-CFC9BEB8A37B}"/>
    <cellStyle name="showPercentage 2 2 2 2 2" xfId="32066" xr:uid="{1E1B1B1C-A24D-4D7F-AFC2-5617BEACFB12}"/>
    <cellStyle name="showPercentage 2 2 2 2 2 2" xfId="32067" xr:uid="{AA986708-25F6-4730-A951-2E3B404219B0}"/>
    <cellStyle name="showPercentage 2 2 2 2 2 2 2" xfId="32068" xr:uid="{122401BF-9D1D-4336-952F-87C045542B94}"/>
    <cellStyle name="showPercentage 2 2 2 2 2 2 2 2" xfId="32069" xr:uid="{CCC66926-AE1E-443F-A56B-CDEDD3986D0A}"/>
    <cellStyle name="showPercentage 2 2 2 2 2 2 2 3" xfId="32070" xr:uid="{1A52AF5F-207A-463A-8C75-86A653A7217F}"/>
    <cellStyle name="showPercentage 2 2 2 2 2 2 3" xfId="32071" xr:uid="{10F59B38-6D50-4B1E-98D3-40EC6A72E51B}"/>
    <cellStyle name="showPercentage 2 2 2 2 2 2 3 2" xfId="32072" xr:uid="{21E60E63-59E3-42F4-9BB8-41B68A8DEC64}"/>
    <cellStyle name="showPercentage 2 2 2 2 2 2 4" xfId="32073" xr:uid="{0546A143-4934-4005-AD19-7A02F5E23A77}"/>
    <cellStyle name="showPercentage 2 2 2 2 2 2 5" xfId="32074" xr:uid="{19F3F607-F4FB-4FEF-B588-59E2E662942A}"/>
    <cellStyle name="showPercentage 2 2 2 2 2 3" xfId="32075" xr:uid="{D29BC001-0847-4164-AFBA-75F2B0166C04}"/>
    <cellStyle name="showPercentage 2 2 2 2 2 3 2" xfId="32076" xr:uid="{1664B21F-9399-436A-BF19-4883AB739D91}"/>
    <cellStyle name="showPercentage 2 2 2 2 2 3 3" xfId="32077" xr:uid="{BEB354BC-4FBE-4B19-AAD3-577355DD411A}"/>
    <cellStyle name="showPercentage 2 2 2 2 2 4" xfId="32078" xr:uid="{E5CF5497-4393-4172-8300-79DE46D7E13F}"/>
    <cellStyle name="showPercentage 2 2 2 2 2 4 2" xfId="32079" xr:uid="{15ED642A-3D2C-400A-9943-0939F506FEC0}"/>
    <cellStyle name="showPercentage 2 2 2 2 2 5" xfId="32080" xr:uid="{22C49429-FE62-4BC6-9854-AAFADA2A221C}"/>
    <cellStyle name="showPercentage 2 2 2 2 2 6" xfId="32081" xr:uid="{0282FF22-9E0E-4A73-9A5E-738082F9EFFB}"/>
    <cellStyle name="showPercentage 2 2 2 2 3" xfId="32082" xr:uid="{53B18A2A-CE28-4182-A10D-0267872662AD}"/>
    <cellStyle name="showPercentage 2 2 2 2 3 2" xfId="32083" xr:uid="{E04BFBD0-A020-47DD-927B-FB0D54294173}"/>
    <cellStyle name="showPercentage 2 2 2 2 3 2 2" xfId="32084" xr:uid="{96033A7D-6AA0-40AE-BA5B-7A191FE32DD2}"/>
    <cellStyle name="showPercentage 2 2 2 2 3 2 3" xfId="32085" xr:uid="{92BA7014-0E30-4833-B2E7-74FC562E3628}"/>
    <cellStyle name="showPercentage 2 2 2 2 3 3" xfId="32086" xr:uid="{5130FA2D-2FD8-4071-BE76-1943BC80924C}"/>
    <cellStyle name="showPercentage 2 2 2 2 3 3 2" xfId="32087" xr:uid="{EBF9F501-25CB-4D68-9109-3EA515C7ECD6}"/>
    <cellStyle name="showPercentage 2 2 2 2 3 4" xfId="32088" xr:uid="{D0798DDE-E4B5-4219-9AF1-02FC4CE141DE}"/>
    <cellStyle name="showPercentage 2 2 2 2 3 5" xfId="32089" xr:uid="{7FFB5AA2-DC02-4B9F-A1CD-D7049FBFC025}"/>
    <cellStyle name="showPercentage 2 2 2 2 4" xfId="32090" xr:uid="{594055E5-B6B7-4C17-8743-27D69235852D}"/>
    <cellStyle name="showPercentage 2 2 2 2 4 2" xfId="32091" xr:uid="{D80B9E4C-E876-4FEC-AECD-BCA3D434303C}"/>
    <cellStyle name="showPercentage 2 2 2 2 4 3" xfId="32092" xr:uid="{1DB00D95-640E-419C-A606-BA03B544240D}"/>
    <cellStyle name="showPercentage 2 2 2 2 5" xfId="32093" xr:uid="{8643D44E-32C4-4C61-A9CB-78CE3636DED6}"/>
    <cellStyle name="showPercentage 2 2 2 2 5 2" xfId="32094" xr:uid="{781A3138-4AF0-489E-BAD7-685CA987489B}"/>
    <cellStyle name="showPercentage 2 2 2 2 6" xfId="32095" xr:uid="{666218FA-E88B-42C9-86DE-310CF04A138C}"/>
    <cellStyle name="showPercentage 2 2 2 2 7" xfId="32096" xr:uid="{A16250EA-8FBC-47D1-A48B-BC78D758C1C0}"/>
    <cellStyle name="showPercentage 2 2 2 3" xfId="32097" xr:uid="{A46C3CC7-BEA9-4AE2-972A-AA24219E115C}"/>
    <cellStyle name="showPercentage 2 2 2 3 2" xfId="32098" xr:uid="{3F2BD4D4-729C-4706-A949-0FE378C268B8}"/>
    <cellStyle name="showPercentage 2 2 2 3 2 2" xfId="32099" xr:uid="{CEB4FD7E-D703-43D3-85EF-3F753E9F93AC}"/>
    <cellStyle name="showPercentage 2 2 2 3 2 2 2" xfId="32100" xr:uid="{49CE782F-4914-4B81-AB43-E8A508C9896B}"/>
    <cellStyle name="showPercentage 2 2 2 3 2 2 3" xfId="32101" xr:uid="{669149DD-0020-4670-ADF7-22C47629683D}"/>
    <cellStyle name="showPercentage 2 2 2 3 2 3" xfId="32102" xr:uid="{AE13845E-A073-4D50-B344-173A7E1361AB}"/>
    <cellStyle name="showPercentage 2 2 2 3 2 3 2" xfId="32103" xr:uid="{6C532ADC-486F-4AA8-8C5E-EAEB4ECDDC30}"/>
    <cellStyle name="showPercentage 2 2 2 3 2 4" xfId="32104" xr:uid="{B6983AF4-EF93-4F98-9F20-128323945033}"/>
    <cellStyle name="showPercentage 2 2 2 3 2 5" xfId="32105" xr:uid="{058592CC-6EC8-46DF-B347-0C89351890A5}"/>
    <cellStyle name="showPercentage 2 2 2 3 3" xfId="32106" xr:uid="{E13E2F8D-EBA6-4C02-88C5-23F2958A9CD6}"/>
    <cellStyle name="showPercentage 2 2 2 3 3 2" xfId="32107" xr:uid="{EEB6051B-DFCD-4247-ABC2-F03456C3E2B1}"/>
    <cellStyle name="showPercentage 2 2 2 3 3 3" xfId="32108" xr:uid="{FA4EF280-8105-4414-BFEC-1F6EB8081D0C}"/>
    <cellStyle name="showPercentage 2 2 2 3 4" xfId="32109" xr:uid="{6168B07C-568D-46DA-8081-5F8AA7EE0594}"/>
    <cellStyle name="showPercentage 2 2 2 3 4 2" xfId="32110" xr:uid="{52041519-C7FA-4D5F-8766-67D0DFDB43A8}"/>
    <cellStyle name="showPercentage 2 2 2 3 5" xfId="32111" xr:uid="{C1FFD277-18E9-4F03-9D2C-7F242F23CDFA}"/>
    <cellStyle name="showPercentage 2 2 2 3 6" xfId="32112" xr:uid="{41B4B2E1-6964-407F-9284-EA10CDA7D8BE}"/>
    <cellStyle name="showPercentage 2 2 2 4" xfId="32113" xr:uid="{6AADE9C8-40FC-4E35-A13E-E5298EE7DD03}"/>
    <cellStyle name="showPercentage 2 2 2 4 2" xfId="32114" xr:uid="{3CFC81A9-D64F-4091-AE92-C97F69CAD377}"/>
    <cellStyle name="showPercentage 2 2 2 4 2 2" xfId="32115" xr:uid="{965CBDE4-49B0-4A95-B51F-193EA6E4C2E5}"/>
    <cellStyle name="showPercentage 2 2 2 4 2 3" xfId="32116" xr:uid="{1C8CC353-727B-42ED-A753-0CD8F721294D}"/>
    <cellStyle name="showPercentage 2 2 2 4 3" xfId="32117" xr:uid="{74BA2DD7-F8AC-4AF4-AD4D-396AF0BE21B1}"/>
    <cellStyle name="showPercentage 2 2 2 4 3 2" xfId="32118" xr:uid="{4A7C2A3A-C73F-4C60-96F8-209C6A756BD9}"/>
    <cellStyle name="showPercentage 2 2 2 4 4" xfId="32119" xr:uid="{1272F45C-919A-4325-AF58-338165B92D9B}"/>
    <cellStyle name="showPercentage 2 2 2 4 5" xfId="32120" xr:uid="{D36D3403-CE33-4BAA-9027-8A532C9B467A}"/>
    <cellStyle name="showPercentage 2 2 2 5" xfId="32121" xr:uid="{EFE2F3AF-E29C-4EB9-B3A8-B590B548B9A9}"/>
    <cellStyle name="showPercentage 2 2 2 5 2" xfId="32122" xr:uid="{39A2C5F0-85EE-446A-A09D-83B32C126467}"/>
    <cellStyle name="showPercentage 2 2 2 5 3" xfId="32123" xr:uid="{F4349405-5D74-4324-B4F7-B12FB484BCA5}"/>
    <cellStyle name="showPercentage 2 2 2 6" xfId="32124" xr:uid="{D7300839-6509-4F09-9CDC-4C2A6790A3A0}"/>
    <cellStyle name="showPercentage 2 2 2 6 2" xfId="32125" xr:uid="{42E71A2B-8C66-49E7-89A7-D9A635399EB6}"/>
    <cellStyle name="showPercentage 2 2 2 7" xfId="32126" xr:uid="{74C77681-2382-47A5-A8E9-939CFCE0DA5C}"/>
    <cellStyle name="showPercentage 2 2 2 8" xfId="32127" xr:uid="{E5EF42D6-E74B-43D2-BA8E-A50DB1E00870}"/>
    <cellStyle name="showPercentage 2 2 3" xfId="32128" xr:uid="{D17240E1-3F75-4118-B90B-B541A14EDEDE}"/>
    <cellStyle name="showPercentage 2 2 3 2" xfId="32129" xr:uid="{8C399049-81E9-4BEB-99B4-590907D3F009}"/>
    <cellStyle name="showPercentage 2 2 3 2 2" xfId="32130" xr:uid="{7F6D02BB-F6BF-49D4-8DD3-26E954CD8AD5}"/>
    <cellStyle name="showPercentage 2 2 3 2 2 2" xfId="32131" xr:uid="{A36BE375-A386-416A-8C5B-7AEF76AC0220}"/>
    <cellStyle name="showPercentage 2 2 3 2 2 2 2" xfId="32132" xr:uid="{CB882768-6B28-4FEC-9413-7907BF947492}"/>
    <cellStyle name="showPercentage 2 2 3 2 2 2 3" xfId="32133" xr:uid="{8BCED129-E94A-4826-97C3-80F69A3FB218}"/>
    <cellStyle name="showPercentage 2 2 3 2 2 3" xfId="32134" xr:uid="{2659A8EA-41C5-460C-9805-C2E78C3BC2B0}"/>
    <cellStyle name="showPercentage 2 2 3 2 2 3 2" xfId="32135" xr:uid="{5B943FC8-A227-4F93-B7E4-480D68F7BE5A}"/>
    <cellStyle name="showPercentage 2 2 3 2 2 4" xfId="32136" xr:uid="{078125CA-C39A-436B-9475-F38FB7859E64}"/>
    <cellStyle name="showPercentage 2 2 3 2 2 5" xfId="32137" xr:uid="{7B5E8371-435B-410A-B7E9-19250334C469}"/>
    <cellStyle name="showPercentage 2 2 3 2 3" xfId="32138" xr:uid="{84D3D94E-A6D4-4266-B6FC-2CF375A871C0}"/>
    <cellStyle name="showPercentage 2 2 3 2 3 2" xfId="32139" xr:uid="{C0FD5E09-8C00-416C-9A93-4948EA403011}"/>
    <cellStyle name="showPercentage 2 2 3 2 3 3" xfId="32140" xr:uid="{E66294E4-FC04-4027-902E-221C680765B5}"/>
    <cellStyle name="showPercentage 2 2 3 2 4" xfId="32141" xr:uid="{037C5693-C533-486F-A2A4-450FF2452772}"/>
    <cellStyle name="showPercentage 2 2 3 2 4 2" xfId="32142" xr:uid="{35C41ADD-3042-4C93-8125-837644A70144}"/>
    <cellStyle name="showPercentage 2 2 3 2 5" xfId="32143" xr:uid="{55014F07-8478-4853-9285-B67CA45B95E9}"/>
    <cellStyle name="showPercentage 2 2 3 2 6" xfId="32144" xr:uid="{903295B2-FF8C-4BCF-93AD-B0E55C8C1F15}"/>
    <cellStyle name="showPercentage 2 2 3 3" xfId="32145" xr:uid="{28ED8D30-4A94-4F0B-B98F-67ED9A28B3A8}"/>
    <cellStyle name="showPercentage 2 2 3 3 2" xfId="32146" xr:uid="{75AED7B2-D936-4B3A-83B8-EE8919C36155}"/>
    <cellStyle name="showPercentage 2 2 3 3 2 2" xfId="32147" xr:uid="{AA59DA64-1859-4A47-A3CA-3263718D2CC3}"/>
    <cellStyle name="showPercentage 2 2 3 3 2 3" xfId="32148" xr:uid="{E25C40C3-F9AE-4585-B631-932423FFE9CE}"/>
    <cellStyle name="showPercentage 2 2 3 3 3" xfId="32149" xr:uid="{01806DA7-A975-462B-8BB8-031F26E42F5F}"/>
    <cellStyle name="showPercentage 2 2 3 3 3 2" xfId="32150" xr:uid="{92C671E2-926A-444D-803D-DC128FF3E846}"/>
    <cellStyle name="showPercentage 2 2 3 3 4" xfId="32151" xr:uid="{3A608EC3-D198-4EF9-893A-989B9945D560}"/>
    <cellStyle name="showPercentage 2 2 3 3 5" xfId="32152" xr:uid="{0154EE9E-872C-4C8B-ABE7-2A79D767EC20}"/>
    <cellStyle name="showPercentage 2 2 3 4" xfId="32153" xr:uid="{EE198F35-E0BB-463C-B2AD-74741D5138DF}"/>
    <cellStyle name="showPercentage 2 2 3 4 2" xfId="32154" xr:uid="{57181837-49E7-4D36-AD72-24579259B7D1}"/>
    <cellStyle name="showPercentage 2 2 3 4 3" xfId="32155" xr:uid="{ACC616F6-8390-4E4C-B030-44C33054EF1F}"/>
    <cellStyle name="showPercentage 2 2 3 5" xfId="32156" xr:uid="{92D4E135-1B3D-4FD0-83A7-4666CF25A2D6}"/>
    <cellStyle name="showPercentage 2 2 3 5 2" xfId="32157" xr:uid="{7D094C2A-4008-4E5E-8EDE-6789BFA9B7BB}"/>
    <cellStyle name="showPercentage 2 2 3 6" xfId="32158" xr:uid="{B6D52504-C7F6-4272-A86A-3AEA5C4DC9AD}"/>
    <cellStyle name="showPercentage 2 2 3 7" xfId="32159" xr:uid="{FB11592C-99CF-4467-9C34-EA272871EE3C}"/>
    <cellStyle name="showPercentage 2 2 4" xfId="32160" xr:uid="{8210615B-CC13-41C9-A2FD-FCB2D9A6D0A2}"/>
    <cellStyle name="showPercentage 2 2 4 2" xfId="32161" xr:uid="{2EE39579-2EB8-47B5-942B-B8553B84130D}"/>
    <cellStyle name="showPercentage 2 2 4 2 2" xfId="32162" xr:uid="{7030D07D-502D-4C36-A5C9-CA1B4AC48F70}"/>
    <cellStyle name="showPercentage 2 2 4 2 2 2" xfId="32163" xr:uid="{D0405BBE-DF44-42CC-9F71-AEDF84A3B2A6}"/>
    <cellStyle name="showPercentage 2 2 4 2 2 3" xfId="32164" xr:uid="{7C7CCB70-CECE-4A89-88C6-C9C1131D0976}"/>
    <cellStyle name="showPercentage 2 2 4 2 3" xfId="32165" xr:uid="{477851B9-2CE5-496B-9223-351D5FDB2BFC}"/>
    <cellStyle name="showPercentage 2 2 4 2 3 2" xfId="32166" xr:uid="{263E77FF-A223-4325-AECE-217CAE9B7501}"/>
    <cellStyle name="showPercentage 2 2 4 2 4" xfId="32167" xr:uid="{782066C6-72BF-4308-8A86-84ED37F31561}"/>
    <cellStyle name="showPercentage 2 2 4 2 5" xfId="32168" xr:uid="{22B64052-4C5A-4418-A88A-573662A3B71A}"/>
    <cellStyle name="showPercentage 2 2 4 3" xfId="32169" xr:uid="{27C41B7E-B0B8-40BB-810A-1BB8E2960837}"/>
    <cellStyle name="showPercentage 2 2 4 3 2" xfId="32170" xr:uid="{80453DFC-2D7E-48D4-845C-7045B987A912}"/>
    <cellStyle name="showPercentage 2 2 4 3 3" xfId="32171" xr:uid="{F01788B5-60D8-4D5C-BBEB-C4D8F7F6363D}"/>
    <cellStyle name="showPercentage 2 2 4 4" xfId="32172" xr:uid="{D84D1A89-5BA8-4477-89AB-4408A54573B1}"/>
    <cellStyle name="showPercentage 2 2 4 4 2" xfId="32173" xr:uid="{2977EF66-D32E-41CD-8644-B56D85F11A7E}"/>
    <cellStyle name="showPercentage 2 2 4 5" xfId="32174" xr:uid="{9152F842-1159-4108-AA2E-9C633591CF45}"/>
    <cellStyle name="showPercentage 2 2 4 6" xfId="32175" xr:uid="{21832351-69F0-489A-8683-A0630F659B74}"/>
    <cellStyle name="showPercentage 2 2 5" xfId="32176" xr:uid="{76052747-3570-4E81-84E9-969E1E548027}"/>
    <cellStyle name="showPercentage 2 2 5 2" xfId="32177" xr:uid="{5374A7CD-126D-41CC-9471-A654D0FBF039}"/>
    <cellStyle name="showPercentage 2 2 5 2 2" xfId="32178" xr:uid="{E466DC45-368A-4132-98ED-67B67E61E512}"/>
    <cellStyle name="showPercentage 2 2 5 2 2 2" xfId="32179" xr:uid="{FA5717BE-6EA1-4E4F-AB17-A7AAE3CB1B0E}"/>
    <cellStyle name="showPercentage 2 2 5 2 2 3" xfId="32180" xr:uid="{19A1321B-CA45-4C04-9F61-C1F3B8C46DD9}"/>
    <cellStyle name="showPercentage 2 2 5 2 3" xfId="32181" xr:uid="{C9026549-9816-4DE3-A129-8623F0CA72AF}"/>
    <cellStyle name="showPercentage 2 2 5 2 3 2" xfId="32182" xr:uid="{0D3D0DC8-AB16-4EFD-B194-1BEF3B65E171}"/>
    <cellStyle name="showPercentage 2 2 5 2 4" xfId="32183" xr:uid="{3C8620D6-09FA-402B-B4DC-3D743F403359}"/>
    <cellStyle name="showPercentage 2 2 5 2 5" xfId="32184" xr:uid="{5C14910D-8E82-4241-8001-A94C8E9B8D6D}"/>
    <cellStyle name="showPercentage 2 2 5 3" xfId="32185" xr:uid="{32920EC9-634B-40D5-B033-C44CE005C6D8}"/>
    <cellStyle name="showPercentage 2 2 5 3 2" xfId="32186" xr:uid="{4410E807-FDE6-483D-B2BC-DB3BFBDDDE6C}"/>
    <cellStyle name="showPercentage 2 2 5 3 3" xfId="32187" xr:uid="{6B20E409-2552-48CE-AE84-CC6B0F4F1611}"/>
    <cellStyle name="showPercentage 2 2 5 4" xfId="32188" xr:uid="{4E4A6EB5-E5B6-446E-ACCC-5F4BA78E9183}"/>
    <cellStyle name="showPercentage 2 2 5 4 2" xfId="32189" xr:uid="{60DC0E7F-7F3E-4153-8985-B5C6425C937E}"/>
    <cellStyle name="showPercentage 2 2 5 5" xfId="32190" xr:uid="{80CD875A-EC3F-47DD-8BC2-46EF0E65EFA7}"/>
    <cellStyle name="showPercentage 2 2 5 6" xfId="32191" xr:uid="{A0E62A7D-302E-419E-9B02-4F8ADD311137}"/>
    <cellStyle name="showPercentage 2 2 6" xfId="32192" xr:uid="{83F92910-0539-42FE-A157-FBB4E9B74B0E}"/>
    <cellStyle name="showPercentage 2 2 6 2" xfId="32193" xr:uid="{3A9207DE-2F83-40D6-86AC-262767B65B2A}"/>
    <cellStyle name="showPercentage 2 2 6 2 2" xfId="32194" xr:uid="{6FBE9C4D-EB41-416E-AE56-84DD80187FB8}"/>
    <cellStyle name="showPercentage 2 2 6 2 3" xfId="32195" xr:uid="{C4432EF5-3FF3-4360-B3B4-9869C1AFC7A7}"/>
    <cellStyle name="showPercentage 2 2 6 3" xfId="32196" xr:uid="{4E426A85-6BE1-4F98-9EC7-C185F2506D79}"/>
    <cellStyle name="showPercentage 2 2 6 3 2" xfId="32197" xr:uid="{B6D3E201-BF38-4668-B9D2-72C75A5E9C2B}"/>
    <cellStyle name="showPercentage 2 2 6 4" xfId="32198" xr:uid="{EA70A537-E493-43EC-B883-2F2CDBF37E2A}"/>
    <cellStyle name="showPercentage 2 2 6 5" xfId="32199" xr:uid="{28E13FE6-3095-441D-8A35-57A591D1ADE1}"/>
    <cellStyle name="showPercentage 2 2 7" xfId="32200" xr:uid="{9F4B9D4E-426F-45F2-8116-EA0B5D149529}"/>
    <cellStyle name="showPercentage 2 2 7 2" xfId="32201" xr:uid="{21074862-4F49-421C-A683-911C061EC244}"/>
    <cellStyle name="showPercentage 2 2 7 3" xfId="32202" xr:uid="{7E366687-67E1-4B74-AA88-D75CF3524305}"/>
    <cellStyle name="showPercentage 2 2 8" xfId="32203" xr:uid="{7098FDA7-3A73-4455-8915-001539D3A800}"/>
    <cellStyle name="showPercentage 2 2 8 2" xfId="32204" xr:uid="{BA047163-8DE5-4E1A-A129-61DCE76DA2A0}"/>
    <cellStyle name="showPercentage 2 2 9" xfId="32205" xr:uid="{611C3DEA-8BC7-451A-8168-7CD61ED27173}"/>
    <cellStyle name="showPercentage 2 3" xfId="32206" xr:uid="{B288F138-3173-4F52-8CC1-C12E2C229C61}"/>
    <cellStyle name="showPercentage 2 3 2" xfId="32207" xr:uid="{B714EE03-B24C-4C00-804F-619083BE5034}"/>
    <cellStyle name="showPercentage 2 3 2 2" xfId="32208" xr:uid="{444329D1-CB37-4B39-8ACA-D5F0F05B9B65}"/>
    <cellStyle name="showPercentage 2 3 2 2 2" xfId="32209" xr:uid="{2319F47F-082F-4499-80CF-1442E8F50EA4}"/>
    <cellStyle name="showPercentage 2 3 2 2 2 2" xfId="32210" xr:uid="{10AB7AC7-A432-44D8-A853-899352530A5C}"/>
    <cellStyle name="showPercentage 2 3 2 2 2 3" xfId="32211" xr:uid="{CFFF3E1B-02CA-44D3-80E0-D88D96F4A5C6}"/>
    <cellStyle name="showPercentage 2 3 2 2 3" xfId="32212" xr:uid="{A4AA0B89-7ECD-4485-8555-34F8622CB83B}"/>
    <cellStyle name="showPercentage 2 3 2 2 3 2" xfId="32213" xr:uid="{C9392B35-41BC-4BF1-B1A6-B68514899E42}"/>
    <cellStyle name="showPercentage 2 3 2 2 4" xfId="32214" xr:uid="{96D0DF07-9142-4DA3-A4D1-5F226A175166}"/>
    <cellStyle name="showPercentage 2 3 2 2 5" xfId="32215" xr:uid="{751F7E5C-C8E0-43E7-B73D-ACEAD9BC5E42}"/>
    <cellStyle name="showPercentage 2 3 2 3" xfId="32216" xr:uid="{FF38EEE2-6553-47E5-8B6A-ED524C75E9A5}"/>
    <cellStyle name="showPercentage 2 3 2 3 2" xfId="32217" xr:uid="{B93505A5-BD4A-4B2B-909C-ABAD27B7D4E6}"/>
    <cellStyle name="showPercentage 2 3 2 3 3" xfId="32218" xr:uid="{9C3DD688-C40B-4516-BC62-91DD1B7A3A53}"/>
    <cellStyle name="showPercentage 2 3 2 4" xfId="32219" xr:uid="{88D930BB-6BAF-4569-8702-07D0B0A5C91C}"/>
    <cellStyle name="showPercentage 2 3 2 4 2" xfId="32220" xr:uid="{A20E12FF-5CAA-4061-9BEC-4A977A0744BA}"/>
    <cellStyle name="showPercentage 2 3 2 5" xfId="32221" xr:uid="{24FB84D3-D18A-4DD3-95FC-65BA7C443C8D}"/>
    <cellStyle name="showPercentage 2 3 2 6" xfId="32222" xr:uid="{8A0F7D10-3AD3-4218-A1C7-6135C5168AB2}"/>
    <cellStyle name="showPercentage 2 3 3" xfId="32223" xr:uid="{AA632205-28AC-4F25-A893-F5DE6A0F0EFE}"/>
    <cellStyle name="showPercentage 2 3 3 2" xfId="32224" xr:uid="{5248BB3F-9C18-4945-B776-B4CAAB24AAF9}"/>
    <cellStyle name="showPercentage 2 3 3 2 2" xfId="32225" xr:uid="{180A6852-40CB-4877-9391-1C48E6089930}"/>
    <cellStyle name="showPercentage 2 3 3 2 3" xfId="32226" xr:uid="{BF06D347-CF3F-4885-AF39-C3EBB6B7217E}"/>
    <cellStyle name="showPercentage 2 3 3 3" xfId="32227" xr:uid="{75338F4D-1E41-4F45-A497-22D7D5D6ADCF}"/>
    <cellStyle name="showPercentage 2 3 3 3 2" xfId="32228" xr:uid="{ECD0FABC-B2AB-455D-A189-A79D25AE926D}"/>
    <cellStyle name="showPercentage 2 3 3 4" xfId="32229" xr:uid="{9314309D-B3FE-4729-A577-1338C56716F4}"/>
    <cellStyle name="showPercentage 2 3 3 5" xfId="32230" xr:uid="{73FB2051-BB96-4BA1-AB84-8A09D8957365}"/>
    <cellStyle name="showPercentage 2 3 4" xfId="32231" xr:uid="{B977CAE3-F2AB-4E77-BE37-C0CE8B8E7C5B}"/>
    <cellStyle name="showPercentage 2 3 4 2" xfId="32232" xr:uid="{F398EB6A-81BE-4B15-B3C2-D40D25C0B0D3}"/>
    <cellStyle name="showPercentage 2 3 4 3" xfId="32233" xr:uid="{0A59453B-381E-4F34-AED5-57E9D0544903}"/>
    <cellStyle name="showPercentage 2 3 5" xfId="32234" xr:uid="{257F2F53-3DB9-429C-9401-E0FC9AC750A1}"/>
    <cellStyle name="showPercentage 2 3 5 2" xfId="32235" xr:uid="{4C15B438-3A87-44A3-A12F-7861932BE900}"/>
    <cellStyle name="showPercentage 2 3 6" xfId="32236" xr:uid="{A070B6DF-8B6C-4AA2-B348-DA3A3704A8A5}"/>
    <cellStyle name="showPercentage 2 3 7" xfId="32237" xr:uid="{3C5C3817-1249-4901-8A97-AC14591497B6}"/>
    <cellStyle name="showPercentage 2 4" xfId="32238" xr:uid="{FC2FE0B1-437B-4FF3-99D8-7E5C552E6E62}"/>
    <cellStyle name="showPercentage 2 4 2" xfId="32239" xr:uid="{1AEA8535-0C7C-4F77-96E3-A767AA74CBF5}"/>
    <cellStyle name="showPercentage 2 4 2 2" xfId="32240" xr:uid="{915B134C-4636-4FBE-B044-B4CD4BB63C68}"/>
    <cellStyle name="showPercentage 2 4 2 2 2" xfId="32241" xr:uid="{9771B763-A4FA-4157-90C6-43FC3BB65D53}"/>
    <cellStyle name="showPercentage 2 4 2 2 2 2" xfId="32242" xr:uid="{5ADE451B-242F-4102-AEC2-0AE54DB441AE}"/>
    <cellStyle name="showPercentage 2 4 2 2 2 3" xfId="32243" xr:uid="{4AEC5A41-33F5-46F5-9A1C-6CEA9C8570EA}"/>
    <cellStyle name="showPercentage 2 4 2 2 3" xfId="32244" xr:uid="{9C6EE4E3-7E36-4FED-ADDC-C0E3B6EE7F21}"/>
    <cellStyle name="showPercentage 2 4 2 2 3 2" xfId="32245" xr:uid="{540EED84-A414-4AC3-AD45-537DE52ED89E}"/>
    <cellStyle name="showPercentage 2 4 2 2 4" xfId="32246" xr:uid="{EE910BFE-4657-46B8-857A-750470E60F1B}"/>
    <cellStyle name="showPercentage 2 4 2 2 5" xfId="32247" xr:uid="{B72B17FD-EF19-4048-854C-0269779FF09B}"/>
    <cellStyle name="showPercentage 2 4 2 3" xfId="32248" xr:uid="{2BC3EDDC-9FEC-4AF6-8414-3E41E9EC3886}"/>
    <cellStyle name="showPercentage 2 4 2 3 2" xfId="32249" xr:uid="{D6F6B178-15AF-4667-9249-7AC65A52E988}"/>
    <cellStyle name="showPercentage 2 4 2 3 3" xfId="32250" xr:uid="{19ABFBAA-56C7-4E79-A810-9D723E4141FC}"/>
    <cellStyle name="showPercentage 2 4 2 4" xfId="32251" xr:uid="{3D079CD7-2A05-4C8A-9AB9-44A1F67BA59A}"/>
    <cellStyle name="showPercentage 2 4 2 4 2" xfId="32252" xr:uid="{E7907D77-441F-4441-9B3F-F012474660F7}"/>
    <cellStyle name="showPercentage 2 4 2 5" xfId="32253" xr:uid="{7899D04C-9CA3-4FD4-9946-2667869677D3}"/>
    <cellStyle name="showPercentage 2 4 2 6" xfId="32254" xr:uid="{267D4A8D-B79E-4157-BF00-E173C6D85C40}"/>
    <cellStyle name="showPercentage 2 4 3" xfId="32255" xr:uid="{E198DDE1-DD66-4654-A2C6-6F56A9210ED9}"/>
    <cellStyle name="showPercentage 2 4 3 2" xfId="32256" xr:uid="{902806DD-17B5-47E6-A420-6F252DA4C756}"/>
    <cellStyle name="showPercentage 2 4 3 2 2" xfId="32257" xr:uid="{E03013A6-E9A9-4FEE-98EC-C876BDC6206E}"/>
    <cellStyle name="showPercentage 2 4 3 2 3" xfId="32258" xr:uid="{5022370A-D2DD-4644-94FC-2F59215895E2}"/>
    <cellStyle name="showPercentage 2 4 3 3" xfId="32259" xr:uid="{30138DC1-656C-49AE-8A02-557C9982D7A8}"/>
    <cellStyle name="showPercentage 2 4 3 3 2" xfId="32260" xr:uid="{BB097BC1-5E9B-416D-9E49-383B964F8516}"/>
    <cellStyle name="showPercentage 2 4 3 4" xfId="32261" xr:uid="{87E70AB5-C49A-451F-910A-3398B9920947}"/>
    <cellStyle name="showPercentage 2 4 3 5" xfId="32262" xr:uid="{0E868D6E-3B7C-428E-BF3B-569CDA7CF2E5}"/>
    <cellStyle name="showPercentage 2 4 4" xfId="32263" xr:uid="{9C4F5AF7-D11F-4388-8DA3-866A21992236}"/>
    <cellStyle name="showPercentage 2 4 4 2" xfId="32264" xr:uid="{E1EE59BC-E7FC-4023-BC4A-806505C69797}"/>
    <cellStyle name="showPercentage 2 4 4 3" xfId="32265" xr:uid="{E8FF7906-D58F-4DB1-B8E7-8141C5E683FD}"/>
    <cellStyle name="showPercentage 2 4 5" xfId="32266" xr:uid="{DB994CDC-F1B6-4B83-96E9-18F4EFC1290D}"/>
    <cellStyle name="showPercentage 2 4 5 2" xfId="32267" xr:uid="{09AEB5B9-A712-48FB-8B43-66D7D53A5618}"/>
    <cellStyle name="showPercentage 2 4 6" xfId="32268" xr:uid="{F05C0EF7-F162-43E1-A28A-A17191219389}"/>
    <cellStyle name="showPercentage 2 4 7" xfId="32269" xr:uid="{88321788-9DC5-4694-9B38-DFD0BA65BE93}"/>
    <cellStyle name="showPercentage 2 5" xfId="32270" xr:uid="{74B0674B-B6F5-4D67-BC23-BBA9E48B2267}"/>
    <cellStyle name="showPercentage 2 5 2" xfId="32271" xr:uid="{22934E1F-1D6B-4A10-A6FB-2B1479911311}"/>
    <cellStyle name="showPercentage 2 5 3" xfId="32272" xr:uid="{2046A66E-5162-41CF-8309-797FF691D533}"/>
    <cellStyle name="showPercentage 2 6" xfId="32273" xr:uid="{D83029F3-F48A-4A3A-A543-7B4A2357A055}"/>
    <cellStyle name="showPercentage 2 6 2" xfId="32274" xr:uid="{713A9169-2371-4919-890D-A3AD14D94AA2}"/>
    <cellStyle name="showPercentage 2 7" xfId="32275" xr:uid="{8775D9CF-1EC3-44B1-ABE8-9CC9EA7B238C}"/>
    <cellStyle name="showPercentage 2 8" xfId="32276" xr:uid="{730CE8DF-8D1D-4E70-AD09-4B587D045451}"/>
    <cellStyle name="showPercentage 3" xfId="32277" xr:uid="{DCC6518D-888A-445F-84FC-4570BB4E87B4}"/>
    <cellStyle name="showPercentage 3 10" xfId="32278" xr:uid="{B867812D-285D-44AE-BD23-DE144D7286BA}"/>
    <cellStyle name="showPercentage 3 2" xfId="32279" xr:uid="{7B76DA7C-8FDE-4BA8-A1B7-65A9B725E7AA}"/>
    <cellStyle name="showPercentage 3 2 2" xfId="32280" xr:uid="{9D18297E-F0C4-444A-8279-C8A35C6E535C}"/>
    <cellStyle name="showPercentage 3 2 2 2" xfId="32281" xr:uid="{784D0B3B-F482-4693-831B-5A5773690BDF}"/>
    <cellStyle name="showPercentage 3 2 2 2 2" xfId="32282" xr:uid="{A0ABF0B9-4C96-421A-BF16-F6BE69B06BD8}"/>
    <cellStyle name="showPercentage 3 2 2 2 2 2" xfId="32283" xr:uid="{4B5E7436-AF6D-44C1-A047-90228E2D99B2}"/>
    <cellStyle name="showPercentage 3 2 2 2 2 2 2" xfId="32284" xr:uid="{E4FF0AE5-7368-45DA-8409-22D0E3C57A70}"/>
    <cellStyle name="showPercentage 3 2 2 2 2 2 3" xfId="32285" xr:uid="{D1F3F751-6C0B-4B0E-8AE1-6BB83F51C01C}"/>
    <cellStyle name="showPercentage 3 2 2 2 2 3" xfId="32286" xr:uid="{EE1F4EEF-FF2C-47FC-9872-DDDAF2DEEA2B}"/>
    <cellStyle name="showPercentage 3 2 2 2 2 3 2" xfId="32287" xr:uid="{4A917DED-A069-4409-87C9-E75C3D2019B7}"/>
    <cellStyle name="showPercentage 3 2 2 2 2 4" xfId="32288" xr:uid="{0C26A931-E1E1-4358-8A44-9A245D4C66C1}"/>
    <cellStyle name="showPercentage 3 2 2 2 2 5" xfId="32289" xr:uid="{D0A77277-0105-4FFE-98FF-5097015552E7}"/>
    <cellStyle name="showPercentage 3 2 2 2 3" xfId="32290" xr:uid="{0DC4A314-746C-4AEC-8141-E4E656152A65}"/>
    <cellStyle name="showPercentage 3 2 2 2 3 2" xfId="32291" xr:uid="{C9DC6AFA-AF8A-422F-B16D-17DB30C21EED}"/>
    <cellStyle name="showPercentage 3 2 2 2 3 3" xfId="32292" xr:uid="{0158E09D-885C-495D-BD3B-091274334C70}"/>
    <cellStyle name="showPercentage 3 2 2 2 4" xfId="32293" xr:uid="{6830D0D6-E00D-4218-B3DA-2210F1202A38}"/>
    <cellStyle name="showPercentage 3 2 2 2 4 2" xfId="32294" xr:uid="{4E75CDCF-26B9-4524-A985-8BCDCB1B0DA3}"/>
    <cellStyle name="showPercentage 3 2 2 2 5" xfId="32295" xr:uid="{72A83D26-B64C-46E1-BF73-48E93A2E6BF5}"/>
    <cellStyle name="showPercentage 3 2 2 2 6" xfId="32296" xr:uid="{38768BB9-50B0-42CF-A96F-C736677053D0}"/>
    <cellStyle name="showPercentage 3 2 2 3" xfId="32297" xr:uid="{B61B0874-682C-4C57-8D92-E8A1D48843F8}"/>
    <cellStyle name="showPercentage 3 2 2 3 2" xfId="32298" xr:uid="{25229F61-12BD-4963-A590-0875BA8D9B2A}"/>
    <cellStyle name="showPercentage 3 2 2 3 2 2" xfId="32299" xr:uid="{8F4F87AF-0E2C-4DBC-AB26-A987E2212CD3}"/>
    <cellStyle name="showPercentage 3 2 2 3 2 3" xfId="32300" xr:uid="{EC78C3DB-71C5-44F7-B4B4-AABCD8CC5DCA}"/>
    <cellStyle name="showPercentage 3 2 2 3 3" xfId="32301" xr:uid="{3E4B97FD-F279-42E6-A1AD-AAB427BE66A2}"/>
    <cellStyle name="showPercentage 3 2 2 3 3 2" xfId="32302" xr:uid="{DBD8DB3B-7D6A-45F6-87F2-7BC999504B71}"/>
    <cellStyle name="showPercentage 3 2 2 3 4" xfId="32303" xr:uid="{EC12B397-786D-48A7-A17C-DE0370EF47B5}"/>
    <cellStyle name="showPercentage 3 2 2 3 5" xfId="32304" xr:uid="{7381D490-9E5E-494D-A61C-72C6F961190A}"/>
    <cellStyle name="showPercentage 3 2 2 4" xfId="32305" xr:uid="{141B1C12-4D25-493F-A299-9A0D300A44D4}"/>
    <cellStyle name="showPercentage 3 2 2 4 2" xfId="32306" xr:uid="{0EDB9B83-C321-4D59-8391-47DE6B91E05A}"/>
    <cellStyle name="showPercentage 3 2 2 4 3" xfId="32307" xr:uid="{1987EA47-9C36-4985-BFBF-1C525866E24A}"/>
    <cellStyle name="showPercentage 3 2 2 5" xfId="32308" xr:uid="{3AC60A3B-FE3E-43D7-80F8-62F022DA2399}"/>
    <cellStyle name="showPercentage 3 2 2 5 2" xfId="32309" xr:uid="{1391DF3D-2E4C-4DF0-AA66-6903271C003F}"/>
    <cellStyle name="showPercentage 3 2 2 6" xfId="32310" xr:uid="{1963B781-88EE-4643-A850-4F4B6CF0A0AF}"/>
    <cellStyle name="showPercentage 3 2 2 7" xfId="32311" xr:uid="{E6D3D930-E623-45E9-8AAF-B1818E4868E0}"/>
    <cellStyle name="showPercentage 3 2 3" xfId="32312" xr:uid="{26118170-EA51-438B-BB34-CDEB4846702D}"/>
    <cellStyle name="showPercentage 3 2 3 2" xfId="32313" xr:uid="{ABD3D5B5-50D6-4200-A7E5-F1AD1FC4E3A8}"/>
    <cellStyle name="showPercentage 3 2 3 2 2" xfId="32314" xr:uid="{FC27CDA9-D853-46F0-A175-FD63A2E4BBE5}"/>
    <cellStyle name="showPercentage 3 2 3 2 2 2" xfId="32315" xr:uid="{E6486210-2227-4985-9BBC-FBA0DAB72C46}"/>
    <cellStyle name="showPercentage 3 2 3 2 2 3" xfId="32316" xr:uid="{9013DEFB-0FD9-4DB2-9883-EE036A11FEC5}"/>
    <cellStyle name="showPercentage 3 2 3 2 3" xfId="32317" xr:uid="{878F80B0-8111-46C6-8B5D-0581EAFAB54D}"/>
    <cellStyle name="showPercentage 3 2 3 2 3 2" xfId="32318" xr:uid="{A6A9A2ED-A95D-46E1-89DE-4895553F8B74}"/>
    <cellStyle name="showPercentage 3 2 3 2 4" xfId="32319" xr:uid="{2F855EE2-DA3E-4961-88B4-27B10BD8C1BD}"/>
    <cellStyle name="showPercentage 3 2 3 2 5" xfId="32320" xr:uid="{ECC3ECB3-6229-44BA-A0D5-C2B7BB0571CA}"/>
    <cellStyle name="showPercentage 3 2 3 3" xfId="32321" xr:uid="{F27DF74B-E98A-484E-BFC3-675484029BA4}"/>
    <cellStyle name="showPercentage 3 2 3 3 2" xfId="32322" xr:uid="{E7D82F45-2CCB-4ED3-8022-DA78A0DDAA89}"/>
    <cellStyle name="showPercentage 3 2 3 3 3" xfId="32323" xr:uid="{DB8B5F0D-F7EE-4A1D-A899-0EB5C329853F}"/>
    <cellStyle name="showPercentage 3 2 3 4" xfId="32324" xr:uid="{0CA1BFE5-FF08-4DC2-B522-28A343DED926}"/>
    <cellStyle name="showPercentage 3 2 3 4 2" xfId="32325" xr:uid="{70506552-AA56-44D5-80AA-C21068A93418}"/>
    <cellStyle name="showPercentage 3 2 3 5" xfId="32326" xr:uid="{28432E9C-7606-46A5-8E33-920E83541498}"/>
    <cellStyle name="showPercentage 3 2 3 6" xfId="32327" xr:uid="{73D39EE9-6F00-46C1-BF4E-1A2197B91CFA}"/>
    <cellStyle name="showPercentage 3 2 4" xfId="32328" xr:uid="{7316B39F-FA91-47C2-987F-8A8C7EAB900A}"/>
    <cellStyle name="showPercentage 3 2 4 2" xfId="32329" xr:uid="{3264E17F-7B07-43D5-A761-678869BC3CE8}"/>
    <cellStyle name="showPercentage 3 2 4 2 2" xfId="32330" xr:uid="{33034641-AF58-4066-9787-DB27769DB577}"/>
    <cellStyle name="showPercentage 3 2 4 2 3" xfId="32331" xr:uid="{920F6891-B8ED-44E1-9690-B0A7C81FCBE4}"/>
    <cellStyle name="showPercentage 3 2 4 3" xfId="32332" xr:uid="{FCBF19D9-D8EE-4BAA-A2DD-E4C73DD487E0}"/>
    <cellStyle name="showPercentage 3 2 4 3 2" xfId="32333" xr:uid="{1222D152-84E6-4755-ADCF-214FDC6AB6DF}"/>
    <cellStyle name="showPercentage 3 2 4 4" xfId="32334" xr:uid="{9005A42A-7568-4082-9E06-9216FE29136E}"/>
    <cellStyle name="showPercentage 3 2 4 5" xfId="32335" xr:uid="{EBB2E808-B8F1-46A2-9CF8-A1C17C46E6D8}"/>
    <cellStyle name="showPercentage 3 2 5" xfId="32336" xr:uid="{A4455421-B184-4C5F-963B-0B7A0FFD9FB5}"/>
    <cellStyle name="showPercentage 3 2 5 2" xfId="32337" xr:uid="{F4212762-445F-4BE6-9146-1EDA1D9553A1}"/>
    <cellStyle name="showPercentage 3 2 5 3" xfId="32338" xr:uid="{FF41D309-931F-4A2B-AF9F-D85C5329E93D}"/>
    <cellStyle name="showPercentage 3 2 6" xfId="32339" xr:uid="{3F76E734-5FE1-4C2D-867A-2174E2342BB1}"/>
    <cellStyle name="showPercentage 3 2 6 2" xfId="32340" xr:uid="{8A6E9A29-3AC6-4E40-BB13-550884E7139A}"/>
    <cellStyle name="showPercentage 3 2 7" xfId="32341" xr:uid="{478F67A3-6E1D-4FB5-B1A8-0F9000B52118}"/>
    <cellStyle name="showPercentage 3 2 8" xfId="32342" xr:uid="{DE5DB8A6-E092-4FA5-A48E-404850E88FF9}"/>
    <cellStyle name="showPercentage 3 3" xfId="32343" xr:uid="{E1EC9CFE-5708-4A81-8C23-1C62A7005D8C}"/>
    <cellStyle name="showPercentage 3 3 2" xfId="32344" xr:uid="{B0153092-200C-4F82-AD92-7523AB175A36}"/>
    <cellStyle name="showPercentage 3 3 2 2" xfId="32345" xr:uid="{CA6550EA-15FD-4478-8D42-05C28DD4120E}"/>
    <cellStyle name="showPercentage 3 3 2 2 2" xfId="32346" xr:uid="{5F242F43-81A9-4A10-83F9-B93CD8F4F7D9}"/>
    <cellStyle name="showPercentage 3 3 2 2 2 2" xfId="32347" xr:uid="{3E86C10D-1D43-4C8C-90E9-E438BAD5DCDF}"/>
    <cellStyle name="showPercentage 3 3 2 2 2 3" xfId="32348" xr:uid="{3A7CAA66-4368-48EA-B4ED-389B63C4723C}"/>
    <cellStyle name="showPercentage 3 3 2 2 3" xfId="32349" xr:uid="{EABB84CE-DE66-4F59-AA68-DA38C7DCEDA7}"/>
    <cellStyle name="showPercentage 3 3 2 2 3 2" xfId="32350" xr:uid="{002B8676-9B39-4395-B4F6-2146CD74C174}"/>
    <cellStyle name="showPercentage 3 3 2 2 4" xfId="32351" xr:uid="{E1B82A14-B330-477E-AD0D-A44D9E8DCC43}"/>
    <cellStyle name="showPercentage 3 3 2 2 5" xfId="32352" xr:uid="{9711F7E0-3066-4592-9505-0FDDEAF7B350}"/>
    <cellStyle name="showPercentage 3 3 2 3" xfId="32353" xr:uid="{1F5A79F4-12B9-40A0-8D9A-5D20DD34846E}"/>
    <cellStyle name="showPercentage 3 3 2 3 2" xfId="32354" xr:uid="{99707C6B-9902-402A-A5FD-09C0D6F55BEF}"/>
    <cellStyle name="showPercentage 3 3 2 3 3" xfId="32355" xr:uid="{0FA7B5F5-3E8F-4907-BCE9-3B09ECDB7685}"/>
    <cellStyle name="showPercentage 3 3 2 4" xfId="32356" xr:uid="{F258A0D1-A823-499A-9CDC-46EBA43F1BE8}"/>
    <cellStyle name="showPercentage 3 3 2 4 2" xfId="32357" xr:uid="{70C660AD-D24C-479D-BCF2-4E0781383708}"/>
    <cellStyle name="showPercentage 3 3 2 5" xfId="32358" xr:uid="{0526000C-A507-47E2-B80D-D2D5AC5206BE}"/>
    <cellStyle name="showPercentage 3 3 2 6" xfId="32359" xr:uid="{6D217B0D-2EF4-4D92-A272-8489F25ACB90}"/>
    <cellStyle name="showPercentage 3 3 3" xfId="32360" xr:uid="{1BC2C38E-2097-47D7-9AD6-5C0E96ADD073}"/>
    <cellStyle name="showPercentage 3 3 3 2" xfId="32361" xr:uid="{93B46905-EEC6-4A64-A958-C35DDD6283EA}"/>
    <cellStyle name="showPercentage 3 3 3 2 2" xfId="32362" xr:uid="{9288954E-AE1F-49D4-B584-178E94056E83}"/>
    <cellStyle name="showPercentage 3 3 3 2 3" xfId="32363" xr:uid="{3C36C676-9539-4C7D-A9B3-E3C15BC4474A}"/>
    <cellStyle name="showPercentage 3 3 3 3" xfId="32364" xr:uid="{33ADE3BB-49A3-438A-AB26-8235F5FCB1B3}"/>
    <cellStyle name="showPercentage 3 3 3 3 2" xfId="32365" xr:uid="{75A2F956-2160-42E1-81D6-2A280CAFEAEE}"/>
    <cellStyle name="showPercentage 3 3 3 4" xfId="32366" xr:uid="{79D12313-12A7-4801-B21A-0C4980549FDB}"/>
    <cellStyle name="showPercentage 3 3 3 5" xfId="32367" xr:uid="{A9D91D96-6488-4516-BF5F-786B18D58F62}"/>
    <cellStyle name="showPercentage 3 3 4" xfId="32368" xr:uid="{93CB2969-840D-4EDF-A241-AEF031F7BB8E}"/>
    <cellStyle name="showPercentage 3 3 4 2" xfId="32369" xr:uid="{B31D4E52-47CE-4B84-8C50-36687F5E4C0A}"/>
    <cellStyle name="showPercentage 3 3 4 3" xfId="32370" xr:uid="{2EBB70DF-3899-435D-93AD-8B3CAF4494CA}"/>
    <cellStyle name="showPercentage 3 3 5" xfId="32371" xr:uid="{AFD4668C-465C-4E52-9B69-87A7FB35E8E8}"/>
    <cellStyle name="showPercentage 3 3 5 2" xfId="32372" xr:uid="{46536053-15B5-46D9-A74E-BBCB0AC15A96}"/>
    <cellStyle name="showPercentage 3 3 6" xfId="32373" xr:uid="{614F7CB7-EEDE-43A9-8177-D6B3C2C9E326}"/>
    <cellStyle name="showPercentage 3 3 7" xfId="32374" xr:uid="{D5F1919F-CD30-4E18-853D-6D2B663F850E}"/>
    <cellStyle name="showPercentage 3 4" xfId="32375" xr:uid="{CA42EA78-59E9-413D-AC56-6D345076982D}"/>
    <cellStyle name="showPercentage 3 4 2" xfId="32376" xr:uid="{07707DBC-9151-4F82-9B7A-78A863F85601}"/>
    <cellStyle name="showPercentage 3 4 2 2" xfId="32377" xr:uid="{B412EF1C-4445-4BA6-BAAF-92CC552D1785}"/>
    <cellStyle name="showPercentage 3 4 2 2 2" xfId="32378" xr:uid="{CFD3D3DB-42B5-4A09-9F2B-EB8EB7E1EF70}"/>
    <cellStyle name="showPercentage 3 4 2 2 3" xfId="32379" xr:uid="{B83B1BBB-EC1C-425D-8A28-EF8FC3579EB8}"/>
    <cellStyle name="showPercentage 3 4 2 3" xfId="32380" xr:uid="{2FB8D1E4-7F47-4EC3-8CFE-6ECDD5FFF450}"/>
    <cellStyle name="showPercentage 3 4 2 3 2" xfId="32381" xr:uid="{82F98611-AEB8-4EFD-9D6F-4C1992CB7D6B}"/>
    <cellStyle name="showPercentage 3 4 2 4" xfId="32382" xr:uid="{6451CB2E-1BA5-440A-B870-D7720D5BE5DE}"/>
    <cellStyle name="showPercentage 3 4 2 5" xfId="32383" xr:uid="{17D23F93-B65C-4957-95AB-30B8AFF00F35}"/>
    <cellStyle name="showPercentage 3 4 3" xfId="32384" xr:uid="{C9176C82-FB2A-43EE-AE67-209627F75FD2}"/>
    <cellStyle name="showPercentage 3 4 3 2" xfId="32385" xr:uid="{5019BE90-588F-40D4-BF52-B686566F3C09}"/>
    <cellStyle name="showPercentage 3 4 3 3" xfId="32386" xr:uid="{AC6F3884-B1CC-41F1-8C92-1D9FA18E15AA}"/>
    <cellStyle name="showPercentage 3 4 4" xfId="32387" xr:uid="{B2C218F6-0CDD-410F-8C66-730CA8DFA01F}"/>
    <cellStyle name="showPercentage 3 4 4 2" xfId="32388" xr:uid="{ED96DF46-27D0-4300-9505-246A60193A47}"/>
    <cellStyle name="showPercentage 3 4 5" xfId="32389" xr:uid="{069BCFDC-63AF-4649-875E-6DE4A2F4F39E}"/>
    <cellStyle name="showPercentage 3 4 6" xfId="32390" xr:uid="{37689CEE-B063-4015-AFC0-4967EDBE1D13}"/>
    <cellStyle name="showPercentage 3 5" xfId="32391" xr:uid="{8FEC39BF-FD36-43E3-9C1C-00F8A36C1B40}"/>
    <cellStyle name="showPercentage 3 5 2" xfId="32392" xr:uid="{B8BE3FD7-3C83-45F3-9DE3-D21C63453E7F}"/>
    <cellStyle name="showPercentage 3 5 2 2" xfId="32393" xr:uid="{5B000A2C-9EC2-495A-94ED-1E0CDFDDDCD9}"/>
    <cellStyle name="showPercentage 3 5 2 2 2" xfId="32394" xr:uid="{2898F362-02DF-4D96-8954-08832DE9C3C4}"/>
    <cellStyle name="showPercentage 3 5 2 2 3" xfId="32395" xr:uid="{D513116E-3E42-4C0E-93FD-0CE39D58644C}"/>
    <cellStyle name="showPercentage 3 5 2 3" xfId="32396" xr:uid="{CC746F08-1EC7-497A-89DA-DCC3B3B94896}"/>
    <cellStyle name="showPercentage 3 5 2 3 2" xfId="32397" xr:uid="{93C94CC1-D1F6-43BD-942D-4815A61146DD}"/>
    <cellStyle name="showPercentage 3 5 2 4" xfId="32398" xr:uid="{39F690F3-F45A-45D6-87D3-A892FA769D9E}"/>
    <cellStyle name="showPercentage 3 5 2 5" xfId="32399" xr:uid="{32F3EF09-16A4-40AB-A848-5E5C39719834}"/>
    <cellStyle name="showPercentage 3 5 3" xfId="32400" xr:uid="{9C9550EB-BA14-488D-B70C-2311EA6BC7B1}"/>
    <cellStyle name="showPercentage 3 5 3 2" xfId="32401" xr:uid="{FCAC5634-95CB-4351-85BC-C33ECC7CDC94}"/>
    <cellStyle name="showPercentage 3 5 3 3" xfId="32402" xr:uid="{226CAA85-7782-45B2-B03B-9A3CE7304E30}"/>
    <cellStyle name="showPercentage 3 5 4" xfId="32403" xr:uid="{70212466-D782-4290-9376-D375E12A4ECC}"/>
    <cellStyle name="showPercentage 3 5 4 2" xfId="32404" xr:uid="{E628082E-C0B3-4B7E-A6F9-3FDC9350D7EB}"/>
    <cellStyle name="showPercentage 3 5 5" xfId="32405" xr:uid="{7D9429AF-82C4-492A-8FDB-E5201F21A666}"/>
    <cellStyle name="showPercentage 3 5 6" xfId="32406" xr:uid="{DBF89A70-1BF8-4E19-8DB1-826E68A726E8}"/>
    <cellStyle name="showPercentage 3 6" xfId="32407" xr:uid="{ADD0AFC6-CAAD-4B0B-B9C1-EDEDFCC79FED}"/>
    <cellStyle name="showPercentage 3 6 2" xfId="32408" xr:uid="{6CD997C2-0774-4BBE-B21C-A2CC20C6F473}"/>
    <cellStyle name="showPercentage 3 6 2 2" xfId="32409" xr:uid="{AEA0F069-301D-4332-97EB-65BD0EF010EC}"/>
    <cellStyle name="showPercentage 3 6 2 3" xfId="32410" xr:uid="{E792B0E3-C48A-4C65-BD7F-49E9997C6472}"/>
    <cellStyle name="showPercentage 3 6 3" xfId="32411" xr:uid="{B6C835AD-D793-42EA-B526-AF3719BBFC8E}"/>
    <cellStyle name="showPercentage 3 6 3 2" xfId="32412" xr:uid="{718FD2CA-F217-41E1-A114-7E00F832012A}"/>
    <cellStyle name="showPercentage 3 6 4" xfId="32413" xr:uid="{2DAEDFEE-1B9B-4CD6-B8FF-596CF331A4F1}"/>
    <cellStyle name="showPercentage 3 6 5" xfId="32414" xr:uid="{C2C24079-460C-425D-8E3D-82150944A71D}"/>
    <cellStyle name="showPercentage 3 7" xfId="32415" xr:uid="{87C3B1C5-4B35-4AAF-9418-DBE9BA9B877D}"/>
    <cellStyle name="showPercentage 3 7 2" xfId="32416" xr:uid="{AE789AE8-3021-4966-B77C-B09EDF6F9259}"/>
    <cellStyle name="showPercentage 3 7 3" xfId="32417" xr:uid="{FED279C3-2BFF-4C3E-ACC6-2FEC0079F805}"/>
    <cellStyle name="showPercentage 3 8" xfId="32418" xr:uid="{84FCAE4B-3219-4A13-9DDC-47B96F7DF753}"/>
    <cellStyle name="showPercentage 3 8 2" xfId="32419" xr:uid="{42C27804-D800-48B1-BB6F-52F5A21E7D1E}"/>
    <cellStyle name="showPercentage 3 9" xfId="32420" xr:uid="{FAD7CC48-E10D-49FF-97FD-F0871CC64828}"/>
    <cellStyle name="showPercentage 4" xfId="32421" xr:uid="{5CF76F4F-BE3B-4390-904B-DD8792302DDE}"/>
    <cellStyle name="showPercentage 4 2" xfId="32422" xr:uid="{BC788A86-C8AE-48D4-9EB9-EF04B10FB76E}"/>
    <cellStyle name="showPercentage 4 2 2" xfId="32423" xr:uid="{7E82C4A8-772C-4498-B0E1-6A418B3DDE1C}"/>
    <cellStyle name="showPercentage 4 2 2 2" xfId="32424" xr:uid="{22BFEA46-03C8-4115-952E-E977FAB60D86}"/>
    <cellStyle name="showPercentage 4 2 2 2 2" xfId="32425" xr:uid="{E5C67310-43C7-4DC3-92C2-19026C4E13BA}"/>
    <cellStyle name="showPercentage 4 2 2 2 3" xfId="32426" xr:uid="{8BEEEE26-3CC3-485C-9877-CAFBBADF1CC1}"/>
    <cellStyle name="showPercentage 4 2 2 3" xfId="32427" xr:uid="{5973D789-DA21-4AB3-B499-056A379B8213}"/>
    <cellStyle name="showPercentage 4 2 2 3 2" xfId="32428" xr:uid="{DBD24BC7-EB31-4633-898F-5364A9B75AA8}"/>
    <cellStyle name="showPercentage 4 2 2 4" xfId="32429" xr:uid="{AB68C963-0F71-4D1E-949A-D999D601398F}"/>
    <cellStyle name="showPercentage 4 2 2 5" xfId="32430" xr:uid="{DF52ABC5-1EAD-4515-AB72-6DEDA54C6172}"/>
    <cellStyle name="showPercentage 4 2 3" xfId="32431" xr:uid="{37A20DF4-DF6E-47EE-B27D-56F28E44E6E3}"/>
    <cellStyle name="showPercentage 4 2 3 2" xfId="32432" xr:uid="{E4B6509D-A342-4978-8A28-A43820BD719F}"/>
    <cellStyle name="showPercentage 4 2 3 3" xfId="32433" xr:uid="{61AC772B-D31F-44F2-A3E2-F18F9AB473F8}"/>
    <cellStyle name="showPercentage 4 2 4" xfId="32434" xr:uid="{A36EF503-159C-4895-B749-952C60D20F0D}"/>
    <cellStyle name="showPercentage 4 2 4 2" xfId="32435" xr:uid="{E9A36A35-669A-4F58-910D-2E7775B1C32B}"/>
    <cellStyle name="showPercentage 4 2 5" xfId="32436" xr:uid="{CCF20E95-3F0B-423D-9318-ADCA84F23029}"/>
    <cellStyle name="showPercentage 4 2 6" xfId="32437" xr:uid="{D254EEC7-5894-402F-B61B-AAB66E229551}"/>
    <cellStyle name="showPercentage 4 3" xfId="32438" xr:uid="{BDF5908D-32A6-4A9B-9C0C-6D20E1178B5C}"/>
    <cellStyle name="showPercentage 4 3 2" xfId="32439" xr:uid="{51290126-2920-4D94-B8D4-4E60CA127782}"/>
    <cellStyle name="showPercentage 4 3 2 2" xfId="32440" xr:uid="{5604D757-B816-49EA-BFCA-214E5E016342}"/>
    <cellStyle name="showPercentage 4 3 2 3" xfId="32441" xr:uid="{ED1C4060-B020-4B76-B229-9F6A5F57280E}"/>
    <cellStyle name="showPercentage 4 3 3" xfId="32442" xr:uid="{F00A2D9D-6DAB-4163-A4D3-00CDB205B971}"/>
    <cellStyle name="showPercentage 4 3 3 2" xfId="32443" xr:uid="{72ECA0B2-AAAB-420F-9956-5C5DC9CEADFD}"/>
    <cellStyle name="showPercentage 4 3 4" xfId="32444" xr:uid="{3E778B5F-0E84-49BE-A89F-EF8DC1F834C2}"/>
    <cellStyle name="showPercentage 4 3 5" xfId="32445" xr:uid="{FB8E6D43-242B-407F-B686-AFAADF940B9D}"/>
    <cellStyle name="showPercentage 4 4" xfId="32446" xr:uid="{97D457B1-B789-46AD-9728-0D00FBF1D3C3}"/>
    <cellStyle name="showPercentage 4 4 2" xfId="32447" xr:uid="{A25A6FE5-2C9F-4D7D-8443-1CB8DEF9A756}"/>
    <cellStyle name="showPercentage 4 4 3" xfId="32448" xr:uid="{1AE261E2-5A7F-4354-9DE3-115AD7DED6D9}"/>
    <cellStyle name="showPercentage 4 5" xfId="32449" xr:uid="{42A54043-400A-49DC-ACDC-22048B3F64D6}"/>
    <cellStyle name="showPercentage 4 5 2" xfId="32450" xr:uid="{2038DE6B-DCD3-4627-8357-E7EB94B04E96}"/>
    <cellStyle name="showPercentage 4 6" xfId="32451" xr:uid="{E5240706-A55D-44F4-BEAF-AB954DEA657A}"/>
    <cellStyle name="showPercentage 4 7" xfId="32452" xr:uid="{D3704858-1EC4-4AA9-9EF0-B0CDF3710855}"/>
    <cellStyle name="showPercentage 5" xfId="32453" xr:uid="{BB11679A-5009-431D-AB50-6F273F877FB2}"/>
    <cellStyle name="showPercentage 5 2" xfId="32454" xr:uid="{63140BF8-FD21-4B94-9658-CA250BEB5F75}"/>
    <cellStyle name="showPercentage 5 2 2" xfId="32455" xr:uid="{0F0C46C9-E70E-439C-9990-737EF28FABCC}"/>
    <cellStyle name="showPercentage 5 2 2 2" xfId="32456" xr:uid="{A249C630-D477-40C0-B893-E81E3D35F557}"/>
    <cellStyle name="showPercentage 5 2 2 2 2" xfId="32457" xr:uid="{6E571DD1-87C0-45AB-8B10-4FC7996AF290}"/>
    <cellStyle name="showPercentage 5 2 2 2 3" xfId="32458" xr:uid="{04ADAFBA-9A96-4D6B-A224-DE252FFF5979}"/>
    <cellStyle name="showPercentage 5 2 2 3" xfId="32459" xr:uid="{BDA1C183-5110-4885-85AA-58AB1141563A}"/>
    <cellStyle name="showPercentage 5 2 2 3 2" xfId="32460" xr:uid="{E4D609DE-0E19-4E77-84EF-4B06677EFBC0}"/>
    <cellStyle name="showPercentage 5 2 2 4" xfId="32461" xr:uid="{B9EDEE64-CD71-4A1C-94FB-42953D0E5D5E}"/>
    <cellStyle name="showPercentage 5 2 2 5" xfId="32462" xr:uid="{7789B74A-F941-410F-B09B-E9E7B1D213E0}"/>
    <cellStyle name="showPercentage 5 2 3" xfId="32463" xr:uid="{692CE558-21E4-481A-8773-F349917F3E92}"/>
    <cellStyle name="showPercentage 5 2 3 2" xfId="32464" xr:uid="{CD272902-24FD-4EB7-A28A-BE01154A4DE5}"/>
    <cellStyle name="showPercentage 5 2 3 3" xfId="32465" xr:uid="{97C1E708-EC88-4674-B1F6-B8BA950233C9}"/>
    <cellStyle name="showPercentage 5 2 4" xfId="32466" xr:uid="{145A1DA8-0E76-40AC-8726-22D969D735BE}"/>
    <cellStyle name="showPercentage 5 2 4 2" xfId="32467" xr:uid="{AF0FE8C8-8C38-4917-A912-2C8FACC05EF5}"/>
    <cellStyle name="showPercentage 5 2 5" xfId="32468" xr:uid="{1155B574-B428-4D47-8CBC-DB189067F4B2}"/>
    <cellStyle name="showPercentage 5 2 6" xfId="32469" xr:uid="{654BDDD7-82E6-417C-A769-A590C0298FCC}"/>
    <cellStyle name="showPercentage 5 3" xfId="32470" xr:uid="{314A501D-18A0-428F-92AA-F174BAADFD18}"/>
    <cellStyle name="showPercentage 5 3 2" xfId="32471" xr:uid="{6484FD8C-6773-4237-A364-FF30BFF5D085}"/>
    <cellStyle name="showPercentage 5 3 2 2" xfId="32472" xr:uid="{9B6287C2-C663-4287-A6F7-51D5F8C46A83}"/>
    <cellStyle name="showPercentage 5 3 2 3" xfId="32473" xr:uid="{E7A7155E-AAEA-402A-9F24-231EEB069EBC}"/>
    <cellStyle name="showPercentage 5 3 3" xfId="32474" xr:uid="{ADB895BE-8D69-4FFD-BE71-E745B64E2D38}"/>
    <cellStyle name="showPercentage 5 3 3 2" xfId="32475" xr:uid="{6D778B11-2DAE-4771-8B8D-5B3AA2E4E0A6}"/>
    <cellStyle name="showPercentage 5 3 4" xfId="32476" xr:uid="{C4F99190-385F-4639-97B7-471BFE374F55}"/>
    <cellStyle name="showPercentage 5 3 5" xfId="32477" xr:uid="{F32CE176-129C-41D0-8599-74BE245DEEAD}"/>
    <cellStyle name="showPercentage 5 4" xfId="32478" xr:uid="{5B069763-1769-4702-BBDF-C7634C5887DE}"/>
    <cellStyle name="showPercentage 5 4 2" xfId="32479" xr:uid="{35263069-C32D-4BCE-BCC4-8FD29061E6A3}"/>
    <cellStyle name="showPercentage 5 4 3" xfId="32480" xr:uid="{C80807EA-53F2-476F-B87E-9C921119B6BF}"/>
    <cellStyle name="showPercentage 5 5" xfId="32481" xr:uid="{7F349461-E540-4D55-B6EA-B540D34D8B75}"/>
    <cellStyle name="showPercentage 5 5 2" xfId="32482" xr:uid="{5B2E59A6-0606-4F36-9F73-CBAB3A456997}"/>
    <cellStyle name="showPercentage 5 6" xfId="32483" xr:uid="{96201352-C8BC-4849-AAA0-56E4C7A67623}"/>
    <cellStyle name="showPercentage 5 7" xfId="32484" xr:uid="{F764ED6E-6197-4D72-A2AC-313128A117D2}"/>
    <cellStyle name="showPercentage 6" xfId="32485" xr:uid="{069526AE-B5B7-4D23-B659-423A7B1A34CB}"/>
    <cellStyle name="showPercentage 6 2" xfId="32486" xr:uid="{EFFF2EF4-2374-4FE5-81E4-D962539D0437}"/>
    <cellStyle name="showPercentage 6 3" xfId="32487" xr:uid="{33CE14ED-3161-4D35-AF9B-BE99CF4CA13E}"/>
    <cellStyle name="showPercentage 7" xfId="32488" xr:uid="{75D2EA06-F70A-41DC-A3F1-8525AC417BCC}"/>
    <cellStyle name="showPercentage 7 2" xfId="32489" xr:uid="{446D7EF8-3B05-4EEC-AAC0-7AB6F23786C4}"/>
    <cellStyle name="showPercentage 8" xfId="32490" xr:uid="{060C4D2B-399A-4482-9729-564C715E5885}"/>
    <cellStyle name="showPercentage 9" xfId="32491" xr:uid="{7D78FB6B-3A07-4363-86BC-70670D683F56}"/>
    <cellStyle name="showSelection" xfId="32492" xr:uid="{460AE665-3C6A-42C8-9DF8-374FD02246F0}"/>
    <cellStyle name="showSelection 2" xfId="32493" xr:uid="{C72160B6-AD69-447A-A35E-4A4D9C51FEC1}"/>
    <cellStyle name="showSelection 2 2" xfId="32494" xr:uid="{0FED6623-BC18-4DF6-8A84-1C657F5823C9}"/>
    <cellStyle name="showSelection 2 2 10" xfId="32495" xr:uid="{D3D86C00-4ABD-497D-9690-4CAA93B6C379}"/>
    <cellStyle name="showSelection 2 2 2" xfId="32496" xr:uid="{769A7175-E2DF-4E35-BE09-5992FD93C0E4}"/>
    <cellStyle name="showSelection 2 2 2 2" xfId="32497" xr:uid="{2354702A-BEA4-40BF-A7CD-CB917FD9318A}"/>
    <cellStyle name="showSelection 2 2 2 2 2" xfId="32498" xr:uid="{4FC026E2-D386-45F4-AE42-4E9F25E01D32}"/>
    <cellStyle name="showSelection 2 2 2 2 2 2" xfId="32499" xr:uid="{06C16AC9-F447-46B6-AB41-529B0DA70308}"/>
    <cellStyle name="showSelection 2 2 2 2 2 2 2" xfId="32500" xr:uid="{CBEC9424-0C12-42F1-B894-16CDD3920117}"/>
    <cellStyle name="showSelection 2 2 2 2 2 2 2 2" xfId="32501" xr:uid="{1974E21B-C837-46A4-8814-3095A6C2E77B}"/>
    <cellStyle name="showSelection 2 2 2 2 2 2 2 3" xfId="32502" xr:uid="{5D44FF8C-8126-4205-8D46-041263D6309D}"/>
    <cellStyle name="showSelection 2 2 2 2 2 2 3" xfId="32503" xr:uid="{DFD58C25-7A06-4181-A9C4-849F105C2F80}"/>
    <cellStyle name="showSelection 2 2 2 2 2 2 3 2" xfId="32504" xr:uid="{1D3C9C40-D85D-4BE1-875A-DE0C87F679EC}"/>
    <cellStyle name="showSelection 2 2 2 2 2 2 4" xfId="32505" xr:uid="{4A3ED866-C4E3-48F6-9392-7CF327143648}"/>
    <cellStyle name="showSelection 2 2 2 2 2 2 5" xfId="32506" xr:uid="{97E65FB7-0A01-4060-96BD-C6A27B45AD61}"/>
    <cellStyle name="showSelection 2 2 2 2 2 3" xfId="32507" xr:uid="{CF730F05-9E4F-49A3-B784-F91F08EBFD1E}"/>
    <cellStyle name="showSelection 2 2 2 2 2 3 2" xfId="32508" xr:uid="{F72E604D-A723-47C8-B82B-20A414800027}"/>
    <cellStyle name="showSelection 2 2 2 2 2 3 3" xfId="32509" xr:uid="{0832E75C-155A-4A53-B96C-33E5AC5D5E61}"/>
    <cellStyle name="showSelection 2 2 2 2 2 4" xfId="32510" xr:uid="{27BC42E8-6B7E-49CB-9C7C-8E412D8E440F}"/>
    <cellStyle name="showSelection 2 2 2 2 2 4 2" xfId="32511" xr:uid="{259235D7-B696-4C92-A218-EDAC851C91FA}"/>
    <cellStyle name="showSelection 2 2 2 2 2 5" xfId="32512" xr:uid="{675A7CB2-00BF-4918-840E-D78DEF7291DC}"/>
    <cellStyle name="showSelection 2 2 2 2 2 6" xfId="32513" xr:uid="{1149E7F0-3840-422D-A20A-B96D51F3F2A1}"/>
    <cellStyle name="showSelection 2 2 2 2 3" xfId="32514" xr:uid="{A59E1724-308D-491E-B456-EC70C975580D}"/>
    <cellStyle name="showSelection 2 2 2 2 3 2" xfId="32515" xr:uid="{1C024DF3-C55F-4277-9E68-7FB139CA1963}"/>
    <cellStyle name="showSelection 2 2 2 2 3 2 2" xfId="32516" xr:uid="{DEB1C869-7378-4BC9-A7E1-CA1C09F7874B}"/>
    <cellStyle name="showSelection 2 2 2 2 3 2 3" xfId="32517" xr:uid="{95EFA14D-A9A6-4394-8F51-183FC41F8223}"/>
    <cellStyle name="showSelection 2 2 2 2 3 3" xfId="32518" xr:uid="{835A9A7C-5211-42BF-944B-62AC8C3D8711}"/>
    <cellStyle name="showSelection 2 2 2 2 3 3 2" xfId="32519" xr:uid="{D0DA03A9-012C-4659-9839-6376CB95EE6E}"/>
    <cellStyle name="showSelection 2 2 2 2 3 4" xfId="32520" xr:uid="{79550EFA-3AB0-4E81-A5C4-839012319A94}"/>
    <cellStyle name="showSelection 2 2 2 2 3 5" xfId="32521" xr:uid="{27E2ED9D-2F26-4DAF-A2A8-351CB777360A}"/>
    <cellStyle name="showSelection 2 2 2 2 4" xfId="32522" xr:uid="{2949E6B5-8666-4613-8A49-1465AC00E43D}"/>
    <cellStyle name="showSelection 2 2 2 2 4 2" xfId="32523" xr:uid="{BB9452A8-DEFC-46F5-A126-098A4E374DF3}"/>
    <cellStyle name="showSelection 2 2 2 2 4 3" xfId="32524" xr:uid="{E26BA090-A639-47EE-A4E8-DFAFBE15F63B}"/>
    <cellStyle name="showSelection 2 2 2 2 5" xfId="32525" xr:uid="{D9975982-B212-4035-B9EF-8D9B7EFF1D5F}"/>
    <cellStyle name="showSelection 2 2 2 2 5 2" xfId="32526" xr:uid="{46410325-7B99-4978-BEF6-6B3C71D54882}"/>
    <cellStyle name="showSelection 2 2 2 2 6" xfId="32527" xr:uid="{7EC2D05B-D28E-4CA3-9D23-769B840771D3}"/>
    <cellStyle name="showSelection 2 2 2 2 7" xfId="32528" xr:uid="{49FF0292-C2CC-4DBE-BA87-D8F51867EF42}"/>
    <cellStyle name="showSelection 2 2 2 3" xfId="32529" xr:uid="{091172D2-7E13-448C-AFDD-169939EB9188}"/>
    <cellStyle name="showSelection 2 2 2 3 2" xfId="32530" xr:uid="{C21D249E-A119-450D-865E-2B4919171208}"/>
    <cellStyle name="showSelection 2 2 2 3 2 2" xfId="32531" xr:uid="{9AEE93E3-2B90-4F0C-A5D1-C2338C95BA2B}"/>
    <cellStyle name="showSelection 2 2 2 3 2 2 2" xfId="32532" xr:uid="{FBEC3743-E131-4EAD-880D-2C4BD5375C89}"/>
    <cellStyle name="showSelection 2 2 2 3 2 2 3" xfId="32533" xr:uid="{7C35F733-95D8-461B-A153-3CBD6E3193AF}"/>
    <cellStyle name="showSelection 2 2 2 3 2 3" xfId="32534" xr:uid="{3A596A13-3CC1-452A-A2BD-DBA6AD9A648F}"/>
    <cellStyle name="showSelection 2 2 2 3 2 3 2" xfId="32535" xr:uid="{2C81B3C0-179B-42A8-83F6-68FA767AD1E9}"/>
    <cellStyle name="showSelection 2 2 2 3 2 4" xfId="32536" xr:uid="{2A2AA54B-0CE2-4864-9293-E5EC79AD113B}"/>
    <cellStyle name="showSelection 2 2 2 3 2 5" xfId="32537" xr:uid="{7C4B3D08-80E1-40C9-B804-BB3192E041CC}"/>
    <cellStyle name="showSelection 2 2 2 3 3" xfId="32538" xr:uid="{80A27001-9084-4C11-9971-68C49B62B21A}"/>
    <cellStyle name="showSelection 2 2 2 3 3 2" xfId="32539" xr:uid="{972F26AF-9738-4695-BE1B-4FCBBABCC11C}"/>
    <cellStyle name="showSelection 2 2 2 3 3 3" xfId="32540" xr:uid="{72C905E2-097A-46BE-8168-A58C3B2FE7E9}"/>
    <cellStyle name="showSelection 2 2 2 3 4" xfId="32541" xr:uid="{F212969F-09E5-4DA7-844E-E80C31D3D18A}"/>
    <cellStyle name="showSelection 2 2 2 3 4 2" xfId="32542" xr:uid="{47EA7AF8-840A-4AED-9781-9FB306A11FD3}"/>
    <cellStyle name="showSelection 2 2 2 3 5" xfId="32543" xr:uid="{A8E2ACD2-273A-418E-8E24-B9A5FD4FAFF3}"/>
    <cellStyle name="showSelection 2 2 2 3 6" xfId="32544" xr:uid="{6D7215E7-B0D1-4FCF-ABAE-3E8BD72AC86D}"/>
    <cellStyle name="showSelection 2 2 2 4" xfId="32545" xr:uid="{9608E686-8271-44B7-81D1-3394B07E6EF1}"/>
    <cellStyle name="showSelection 2 2 2 4 2" xfId="32546" xr:uid="{B83C1877-C401-4BFC-ACCC-C04251D2C1EB}"/>
    <cellStyle name="showSelection 2 2 2 4 2 2" xfId="32547" xr:uid="{7A2E6875-1D3D-4818-8CDB-97FA34EAA975}"/>
    <cellStyle name="showSelection 2 2 2 4 2 3" xfId="32548" xr:uid="{CBC26747-6DD7-4696-8F67-C5AA0B6C75A3}"/>
    <cellStyle name="showSelection 2 2 2 4 3" xfId="32549" xr:uid="{3C06FCDB-1BE6-4F88-B665-045BBD933E22}"/>
    <cellStyle name="showSelection 2 2 2 4 3 2" xfId="32550" xr:uid="{85318430-8B72-40A3-8F10-8E67FB6BBE1A}"/>
    <cellStyle name="showSelection 2 2 2 4 4" xfId="32551" xr:uid="{82F9329C-D263-4F74-BC97-989E755A9099}"/>
    <cellStyle name="showSelection 2 2 2 4 5" xfId="32552" xr:uid="{5E8C7C3A-ABA2-4FAA-8412-4087E9FBD216}"/>
    <cellStyle name="showSelection 2 2 2 5" xfId="32553" xr:uid="{06904F55-8A9F-48B4-849F-0C0E2EE36ED3}"/>
    <cellStyle name="showSelection 2 2 2 5 2" xfId="32554" xr:uid="{693916AF-6C37-4592-889B-517DC8535584}"/>
    <cellStyle name="showSelection 2 2 2 5 3" xfId="32555" xr:uid="{F65C5F90-DBBD-47DE-89D2-26D36F678143}"/>
    <cellStyle name="showSelection 2 2 2 6" xfId="32556" xr:uid="{8333E814-AC1B-4DEE-8929-454EEC460647}"/>
    <cellStyle name="showSelection 2 2 2 6 2" xfId="32557" xr:uid="{1999B48E-5551-47FC-A829-80B391D2D942}"/>
    <cellStyle name="showSelection 2 2 2 7" xfId="32558" xr:uid="{F304A4E0-8693-457B-A578-CDFA499321B9}"/>
    <cellStyle name="showSelection 2 2 2 8" xfId="32559" xr:uid="{A9734499-666E-4ED8-A482-AB7CDF78C1A4}"/>
    <cellStyle name="showSelection 2 2 3" xfId="32560" xr:uid="{38922CD4-D057-45BD-8C4A-67018ECDC2B8}"/>
    <cellStyle name="showSelection 2 2 3 2" xfId="32561" xr:uid="{63684DD7-15A3-49CC-9A96-BBABAFBAFED5}"/>
    <cellStyle name="showSelection 2 2 3 2 2" xfId="32562" xr:uid="{A2FE6199-09AA-46B2-845F-72F20D4885BB}"/>
    <cellStyle name="showSelection 2 2 3 2 2 2" xfId="32563" xr:uid="{298961FC-D706-4197-9693-B08706A4A6C6}"/>
    <cellStyle name="showSelection 2 2 3 2 2 2 2" xfId="32564" xr:uid="{A3B38A50-345A-43C0-BE75-92E3622E36A1}"/>
    <cellStyle name="showSelection 2 2 3 2 2 2 3" xfId="32565" xr:uid="{AC467C83-0C52-4472-AA09-8D279DE1499E}"/>
    <cellStyle name="showSelection 2 2 3 2 2 3" xfId="32566" xr:uid="{5BBB4C8F-5C24-437B-91AB-C8C0DC76F359}"/>
    <cellStyle name="showSelection 2 2 3 2 2 3 2" xfId="32567" xr:uid="{851C46D1-5FF6-4066-95EB-D7632B09EE5E}"/>
    <cellStyle name="showSelection 2 2 3 2 2 4" xfId="32568" xr:uid="{25C62E0B-6A8B-44EC-A778-BF021D567D97}"/>
    <cellStyle name="showSelection 2 2 3 2 2 5" xfId="32569" xr:uid="{C86C74C7-D8C3-48A4-93DC-0F8D022F902D}"/>
    <cellStyle name="showSelection 2 2 3 2 3" xfId="32570" xr:uid="{F240AB78-11CD-4767-A064-6537C856FFD9}"/>
    <cellStyle name="showSelection 2 2 3 2 3 2" xfId="32571" xr:uid="{1C7CAB9E-C719-405F-95C3-0E75E8D21F5A}"/>
    <cellStyle name="showSelection 2 2 3 2 3 3" xfId="32572" xr:uid="{F147DABC-4D6A-424B-9F8C-C7E5F472140C}"/>
    <cellStyle name="showSelection 2 2 3 2 4" xfId="32573" xr:uid="{C27409C5-69D3-41AF-A5D6-B45293A16A6F}"/>
    <cellStyle name="showSelection 2 2 3 2 4 2" xfId="32574" xr:uid="{11AE042E-1239-48AC-B222-854302A0B8D4}"/>
    <cellStyle name="showSelection 2 2 3 2 5" xfId="32575" xr:uid="{A3EB4EFD-2976-44D5-BB3E-942D092E5A68}"/>
    <cellStyle name="showSelection 2 2 3 2 6" xfId="32576" xr:uid="{275BB73F-A63A-447D-9CB1-E37776823A3B}"/>
    <cellStyle name="showSelection 2 2 3 3" xfId="32577" xr:uid="{975B5233-7B66-4C7C-9C4B-64ED86DD8CAC}"/>
    <cellStyle name="showSelection 2 2 3 3 2" xfId="32578" xr:uid="{221FE2CE-DC44-46A1-A581-A8E5C6B53456}"/>
    <cellStyle name="showSelection 2 2 3 3 2 2" xfId="32579" xr:uid="{042D1B8D-2C66-4A74-9938-B6DC9A7B926A}"/>
    <cellStyle name="showSelection 2 2 3 3 2 3" xfId="32580" xr:uid="{298CE493-D005-49E5-94F9-41903288F548}"/>
    <cellStyle name="showSelection 2 2 3 3 3" xfId="32581" xr:uid="{E4ADF405-72A6-4038-A5A2-533B662F4021}"/>
    <cellStyle name="showSelection 2 2 3 3 3 2" xfId="32582" xr:uid="{FCA9AD22-5E64-4D87-B9FC-BA72F644AC70}"/>
    <cellStyle name="showSelection 2 2 3 3 4" xfId="32583" xr:uid="{9B2DD40E-66EE-434A-8E42-29618691FB27}"/>
    <cellStyle name="showSelection 2 2 3 3 5" xfId="32584" xr:uid="{DE6CC9B6-3F1D-41F3-9826-C2F5434D192A}"/>
    <cellStyle name="showSelection 2 2 3 4" xfId="32585" xr:uid="{AD57BDCA-0F54-4782-BA24-44C3E413819B}"/>
    <cellStyle name="showSelection 2 2 3 4 2" xfId="32586" xr:uid="{A8422CB1-5D37-484B-A586-FB6BBF6DCCE8}"/>
    <cellStyle name="showSelection 2 2 3 4 3" xfId="32587" xr:uid="{929B3640-3D55-4272-9C26-7E8D1A6A8C00}"/>
    <cellStyle name="showSelection 2 2 3 5" xfId="32588" xr:uid="{0EC77D08-DB28-410D-8DB2-7DB9783D9DFF}"/>
    <cellStyle name="showSelection 2 2 3 5 2" xfId="32589" xr:uid="{AB712C3F-C9D6-4C63-AED2-78F6C67C43B1}"/>
    <cellStyle name="showSelection 2 2 3 6" xfId="32590" xr:uid="{8459A256-1DBF-4BAC-9B8B-180F51BE8D16}"/>
    <cellStyle name="showSelection 2 2 3 7" xfId="32591" xr:uid="{FE7ED1E5-8C3F-475C-A225-0EA03B0F20B5}"/>
    <cellStyle name="showSelection 2 2 4" xfId="32592" xr:uid="{6BD01179-F012-4B24-A162-E8173F5662EA}"/>
    <cellStyle name="showSelection 2 2 4 2" xfId="32593" xr:uid="{38792E5E-6705-4EC6-B495-FE151AAB61EA}"/>
    <cellStyle name="showSelection 2 2 4 2 2" xfId="32594" xr:uid="{B2741F50-950A-4BF7-A670-E7C38B0D6480}"/>
    <cellStyle name="showSelection 2 2 4 2 2 2" xfId="32595" xr:uid="{B05B3997-BE52-405B-AC42-952FFEA82D0D}"/>
    <cellStyle name="showSelection 2 2 4 2 2 3" xfId="32596" xr:uid="{2D5CAD89-EF5D-4907-A14D-193464977780}"/>
    <cellStyle name="showSelection 2 2 4 2 3" xfId="32597" xr:uid="{FBF25F58-44FB-4CE1-9F40-91A8A3E00DDC}"/>
    <cellStyle name="showSelection 2 2 4 2 3 2" xfId="32598" xr:uid="{DB3281E4-56E7-4EA2-A2AC-BB0F1AF9AB05}"/>
    <cellStyle name="showSelection 2 2 4 2 4" xfId="32599" xr:uid="{E55D3055-E000-4D5E-8535-9D4963BA990F}"/>
    <cellStyle name="showSelection 2 2 4 2 5" xfId="32600" xr:uid="{1BBD2519-D145-4EB1-B3D9-95E4A198A0B5}"/>
    <cellStyle name="showSelection 2 2 4 3" xfId="32601" xr:uid="{40C4EC12-3C13-4B58-B1CE-B4F13AAAD067}"/>
    <cellStyle name="showSelection 2 2 4 3 2" xfId="32602" xr:uid="{2C8E0896-58C3-4F41-AA78-6D2C529A1804}"/>
    <cellStyle name="showSelection 2 2 4 3 3" xfId="32603" xr:uid="{8BA30997-9786-4613-8A15-305F7FF1A5B6}"/>
    <cellStyle name="showSelection 2 2 4 4" xfId="32604" xr:uid="{D9B9DEA3-D48D-4ECF-B442-B61AC8C1069D}"/>
    <cellStyle name="showSelection 2 2 4 4 2" xfId="32605" xr:uid="{316C584A-D274-4DD7-A682-F08E0FBDEDE6}"/>
    <cellStyle name="showSelection 2 2 4 5" xfId="32606" xr:uid="{6DCDC5DF-A67B-40F3-AFDA-99E352271267}"/>
    <cellStyle name="showSelection 2 2 4 6" xfId="32607" xr:uid="{B9D136D5-56B3-413B-AEE2-B860E6C6D205}"/>
    <cellStyle name="showSelection 2 2 5" xfId="32608" xr:uid="{07217C1A-BCA4-4FF3-AC7F-3C532BAA463D}"/>
    <cellStyle name="showSelection 2 2 5 2" xfId="32609" xr:uid="{A5C87789-1662-444D-B0C8-090C6FC7AC55}"/>
    <cellStyle name="showSelection 2 2 5 2 2" xfId="32610" xr:uid="{D0E033C1-96DD-4544-95FE-C1924AE353DC}"/>
    <cellStyle name="showSelection 2 2 5 2 2 2" xfId="32611" xr:uid="{114EBD2D-3240-4D2A-ADB9-3B37355BA461}"/>
    <cellStyle name="showSelection 2 2 5 2 2 3" xfId="32612" xr:uid="{BFD9E441-FC1E-4649-B0AD-6DAB5E69D5D8}"/>
    <cellStyle name="showSelection 2 2 5 2 3" xfId="32613" xr:uid="{61514175-83DE-43B0-9316-BE0016014DB6}"/>
    <cellStyle name="showSelection 2 2 5 2 3 2" xfId="32614" xr:uid="{9CB67878-1428-4324-A308-D9639F4FB2ED}"/>
    <cellStyle name="showSelection 2 2 5 2 4" xfId="32615" xr:uid="{625DED07-6049-4DD2-85BA-7C0C1F1B3664}"/>
    <cellStyle name="showSelection 2 2 5 2 5" xfId="32616" xr:uid="{98D362ED-DD90-48C3-89CF-C9DB7986C7F1}"/>
    <cellStyle name="showSelection 2 2 5 3" xfId="32617" xr:uid="{C97EF877-337F-4E21-9F43-66EA58B1FF64}"/>
    <cellStyle name="showSelection 2 2 5 3 2" xfId="32618" xr:uid="{F4793A14-FD8B-44C2-9851-995CC438E260}"/>
    <cellStyle name="showSelection 2 2 5 3 3" xfId="32619" xr:uid="{C0AB3F9C-2F41-4733-AB6C-8276C9D45D6E}"/>
    <cellStyle name="showSelection 2 2 5 4" xfId="32620" xr:uid="{D0D57D7A-BE36-4986-BD17-2A731349C40B}"/>
    <cellStyle name="showSelection 2 2 5 4 2" xfId="32621" xr:uid="{ACDE3C55-AE8D-4583-A733-B3C93DE8D917}"/>
    <cellStyle name="showSelection 2 2 5 5" xfId="32622" xr:uid="{EEFB6AA5-1006-4C58-BEB8-0CA7B57ECC94}"/>
    <cellStyle name="showSelection 2 2 5 6" xfId="32623" xr:uid="{21590936-59F8-4680-816E-3CB11CA7A463}"/>
    <cellStyle name="showSelection 2 2 6" xfId="32624" xr:uid="{DD83F4C5-65D2-40D0-AD5B-40FE53B64571}"/>
    <cellStyle name="showSelection 2 2 6 2" xfId="32625" xr:uid="{A7691ACC-846D-45A7-80F2-9382EA2A8C0C}"/>
    <cellStyle name="showSelection 2 2 6 2 2" xfId="32626" xr:uid="{69FACB61-C907-41E5-B3F6-2BCA7CE9DAA5}"/>
    <cellStyle name="showSelection 2 2 6 2 3" xfId="32627" xr:uid="{014C8774-ECF5-4EEE-9897-2253DDB0871B}"/>
    <cellStyle name="showSelection 2 2 6 3" xfId="32628" xr:uid="{64FDF9F3-5CDC-450A-9276-6B85519B5105}"/>
    <cellStyle name="showSelection 2 2 6 3 2" xfId="32629" xr:uid="{527064E0-220A-46A5-A32C-4E850B12F935}"/>
    <cellStyle name="showSelection 2 2 6 4" xfId="32630" xr:uid="{391B9D22-8C61-4A70-9A64-C82386D38D36}"/>
    <cellStyle name="showSelection 2 2 6 5" xfId="32631" xr:uid="{5453B0CD-6E6F-4C8D-A8F0-E606E89346B0}"/>
    <cellStyle name="showSelection 2 2 7" xfId="32632" xr:uid="{4066CA28-2B57-4155-A5F5-EBF09B6CE3BC}"/>
    <cellStyle name="showSelection 2 2 7 2" xfId="32633" xr:uid="{9176CE39-EEDB-4CE9-81A5-E8DE91899CC6}"/>
    <cellStyle name="showSelection 2 2 7 3" xfId="32634" xr:uid="{29BE4C5E-8422-4993-BC4B-294780B2ED45}"/>
    <cellStyle name="showSelection 2 2 8" xfId="32635" xr:uid="{CEF968DE-893F-42B9-85C4-DA3E1658CB6F}"/>
    <cellStyle name="showSelection 2 2 8 2" xfId="32636" xr:uid="{322E5BCE-5979-4730-A5FC-2004F7FAF629}"/>
    <cellStyle name="showSelection 2 2 9" xfId="32637" xr:uid="{1AAFC9E3-B9E7-45D1-A769-E81C3A81A585}"/>
    <cellStyle name="showSelection 2 3" xfId="32638" xr:uid="{76427A4A-AF5F-4365-89EC-D398AC57F090}"/>
    <cellStyle name="showSelection 2 3 2" xfId="32639" xr:uid="{43B5F9A2-CA84-4176-BA1F-E917D77B9051}"/>
    <cellStyle name="showSelection 2 3 2 2" xfId="32640" xr:uid="{1E02E02D-E13F-43CD-9D26-758A82DF8FE4}"/>
    <cellStyle name="showSelection 2 3 2 2 2" xfId="32641" xr:uid="{FEB71083-C731-4B0A-8E7E-6E9F2AFBC202}"/>
    <cellStyle name="showSelection 2 3 2 2 2 2" xfId="32642" xr:uid="{9BA76550-CE75-4D06-AC6D-3A65F8F2D237}"/>
    <cellStyle name="showSelection 2 3 2 2 2 3" xfId="32643" xr:uid="{A1954F80-E60C-44AC-901A-F04E08085E46}"/>
    <cellStyle name="showSelection 2 3 2 2 3" xfId="32644" xr:uid="{CCE71B64-55E2-4EB9-B8E3-8B15B8388AA9}"/>
    <cellStyle name="showSelection 2 3 2 2 3 2" xfId="32645" xr:uid="{922589C0-2527-4C3B-AC5F-451BDE172169}"/>
    <cellStyle name="showSelection 2 3 2 2 4" xfId="32646" xr:uid="{B67A70E4-D396-4CE2-9EA2-1200A91242C2}"/>
    <cellStyle name="showSelection 2 3 2 2 5" xfId="32647" xr:uid="{B4003021-573B-4619-8E48-9442BCEB88F7}"/>
    <cellStyle name="showSelection 2 3 2 3" xfId="32648" xr:uid="{4B3B3B5E-036D-4070-A2E7-F49568B53D59}"/>
    <cellStyle name="showSelection 2 3 2 3 2" xfId="32649" xr:uid="{E9FD9845-0856-4263-950B-0237E72CE781}"/>
    <cellStyle name="showSelection 2 3 2 3 3" xfId="32650" xr:uid="{23E3F222-8BBF-4314-BBC6-7ED3C41C0467}"/>
    <cellStyle name="showSelection 2 3 2 4" xfId="32651" xr:uid="{E19920A2-7164-44B4-9B0B-0F5F947348D7}"/>
    <cellStyle name="showSelection 2 3 2 4 2" xfId="32652" xr:uid="{6540B8C9-7660-4050-9D90-F7B83BE7C5A1}"/>
    <cellStyle name="showSelection 2 3 2 5" xfId="32653" xr:uid="{DF7831A2-BAA9-4D1C-B76C-0EA38E78DD21}"/>
    <cellStyle name="showSelection 2 3 2 6" xfId="32654" xr:uid="{B171CC09-E2CC-492D-870E-BB78304DAA36}"/>
    <cellStyle name="showSelection 2 3 3" xfId="32655" xr:uid="{8F4093B1-E8DA-45FC-B537-3C8D8B4C1984}"/>
    <cellStyle name="showSelection 2 3 3 2" xfId="32656" xr:uid="{552F2FC7-5D4D-4D1F-93D3-3B633C82522F}"/>
    <cellStyle name="showSelection 2 3 3 2 2" xfId="32657" xr:uid="{B3E8001E-8AE4-4A3A-89F6-4CD46087C8BD}"/>
    <cellStyle name="showSelection 2 3 3 2 3" xfId="32658" xr:uid="{9546B6C3-B933-4CA0-AAE7-812BAA52BA39}"/>
    <cellStyle name="showSelection 2 3 3 3" xfId="32659" xr:uid="{C29376D0-D117-4101-B5A7-83C1701A3606}"/>
    <cellStyle name="showSelection 2 3 3 3 2" xfId="32660" xr:uid="{5E9CCB38-1003-4F70-81EC-3FB13419898D}"/>
    <cellStyle name="showSelection 2 3 3 4" xfId="32661" xr:uid="{1E7B531A-A856-42B3-B414-70ECCDBB6A15}"/>
    <cellStyle name="showSelection 2 3 3 5" xfId="32662" xr:uid="{569760C5-F7EB-4D0E-9E1B-FC6BB49B6169}"/>
    <cellStyle name="showSelection 2 3 4" xfId="32663" xr:uid="{1661F358-C67C-46E1-90A8-0D6078A46A29}"/>
    <cellStyle name="showSelection 2 3 4 2" xfId="32664" xr:uid="{170D0033-BD76-4938-8FE4-C057F811B288}"/>
    <cellStyle name="showSelection 2 3 4 3" xfId="32665" xr:uid="{D2BBE047-0282-496C-A86D-B2F0B96F6D1F}"/>
    <cellStyle name="showSelection 2 3 5" xfId="32666" xr:uid="{E49F1200-53D2-4157-AE65-D0597EE03594}"/>
    <cellStyle name="showSelection 2 3 5 2" xfId="32667" xr:uid="{2C51945F-677E-4CD7-BE0D-D3A496561D08}"/>
    <cellStyle name="showSelection 2 3 6" xfId="32668" xr:uid="{6C553F9D-5E6B-418E-B033-C3895E122E69}"/>
    <cellStyle name="showSelection 2 3 7" xfId="32669" xr:uid="{26EF6CA9-E021-4337-9FAC-D275470E1943}"/>
    <cellStyle name="showSelection 2 4" xfId="32670" xr:uid="{2687A73D-E125-4524-AA3E-735D3524FA1C}"/>
    <cellStyle name="showSelection 2 4 2" xfId="32671" xr:uid="{63BBA436-67DE-446F-A41B-923ED0C66056}"/>
    <cellStyle name="showSelection 2 4 2 2" xfId="32672" xr:uid="{EE2EF429-2664-4C3F-A88F-323554E2A406}"/>
    <cellStyle name="showSelection 2 4 2 2 2" xfId="32673" xr:uid="{613E2E13-3987-4443-BD9A-F97E53657D17}"/>
    <cellStyle name="showSelection 2 4 2 2 2 2" xfId="32674" xr:uid="{EA9D1583-14C2-43E2-89AA-2F55EBD179DA}"/>
    <cellStyle name="showSelection 2 4 2 2 2 3" xfId="32675" xr:uid="{977E6B07-784F-4DFB-9061-731FE84DBC27}"/>
    <cellStyle name="showSelection 2 4 2 2 3" xfId="32676" xr:uid="{C1DFAB35-7E16-4701-8388-FAC4F68783C2}"/>
    <cellStyle name="showSelection 2 4 2 2 3 2" xfId="32677" xr:uid="{DBD3AB72-D0C6-475A-AADE-1F6AB870E756}"/>
    <cellStyle name="showSelection 2 4 2 2 4" xfId="32678" xr:uid="{BFCA67E8-4271-4BF3-9709-938FBA4B0477}"/>
    <cellStyle name="showSelection 2 4 2 2 5" xfId="32679" xr:uid="{EE472227-7054-453E-B95C-AC7D79889E7F}"/>
    <cellStyle name="showSelection 2 4 2 3" xfId="32680" xr:uid="{6F935148-F32F-4A96-A686-BFECEEEA9F9A}"/>
    <cellStyle name="showSelection 2 4 2 3 2" xfId="32681" xr:uid="{7255527C-41AF-44B8-B6F7-34DC3B48810D}"/>
    <cellStyle name="showSelection 2 4 2 3 3" xfId="32682" xr:uid="{2F3D8BA3-735F-4016-8E14-10F3661336D1}"/>
    <cellStyle name="showSelection 2 4 2 4" xfId="32683" xr:uid="{E0C2F224-89B5-445D-B783-5171CE7E0752}"/>
    <cellStyle name="showSelection 2 4 2 4 2" xfId="32684" xr:uid="{0514A971-6F8F-4F60-9BF6-0115B6D07909}"/>
    <cellStyle name="showSelection 2 4 2 5" xfId="32685" xr:uid="{23921182-62D4-480E-92C7-D543EB928DC8}"/>
    <cellStyle name="showSelection 2 4 2 6" xfId="32686" xr:uid="{083E38F5-FC8A-4D65-A76B-2E95DE87E753}"/>
    <cellStyle name="showSelection 2 4 3" xfId="32687" xr:uid="{78E4E621-662B-44F7-97A5-1C21F1390AC3}"/>
    <cellStyle name="showSelection 2 4 3 2" xfId="32688" xr:uid="{87D02622-D928-46FE-8052-D3848F313F86}"/>
    <cellStyle name="showSelection 2 4 3 2 2" xfId="32689" xr:uid="{FBA4DAA8-13B5-4030-8B25-41D33A50A0CE}"/>
    <cellStyle name="showSelection 2 4 3 2 3" xfId="32690" xr:uid="{FB56AEA0-93F8-48EF-9FFC-6CB40934F726}"/>
    <cellStyle name="showSelection 2 4 3 3" xfId="32691" xr:uid="{10739947-1966-4036-A374-237CA53D7BB8}"/>
    <cellStyle name="showSelection 2 4 3 3 2" xfId="32692" xr:uid="{24F3025D-C147-4F1C-BE8A-5D64BE589059}"/>
    <cellStyle name="showSelection 2 4 3 4" xfId="32693" xr:uid="{D6E2B344-788B-4C90-9DEA-51C7AF276020}"/>
    <cellStyle name="showSelection 2 4 3 5" xfId="32694" xr:uid="{F16C0836-BC31-4FC6-9B42-67CD289978CB}"/>
    <cellStyle name="showSelection 2 4 4" xfId="32695" xr:uid="{AABE4968-BC4A-491C-8FC5-812211A35648}"/>
    <cellStyle name="showSelection 2 4 4 2" xfId="32696" xr:uid="{4C82D37B-9976-48CE-8CD6-4D99E08081A9}"/>
    <cellStyle name="showSelection 2 4 4 3" xfId="32697" xr:uid="{32780947-843F-4007-82B1-4496429B329A}"/>
    <cellStyle name="showSelection 2 4 5" xfId="32698" xr:uid="{F93B2C35-7357-41C0-AAD7-A1C358497563}"/>
    <cellStyle name="showSelection 2 4 5 2" xfId="32699" xr:uid="{F5D24B46-D9C7-4A92-B346-9FAB7107F8E6}"/>
    <cellStyle name="showSelection 2 4 6" xfId="32700" xr:uid="{36968815-65B0-45D3-B1A2-28406BCBF49B}"/>
    <cellStyle name="showSelection 2 4 7" xfId="32701" xr:uid="{FF19B154-D883-4A9F-B834-5C7E898CD7F3}"/>
    <cellStyle name="showSelection 2 5" xfId="32702" xr:uid="{47B2D982-7D9F-4D23-B12D-1568B32BE0E9}"/>
    <cellStyle name="showSelection 2 5 2" xfId="32703" xr:uid="{B51F4010-2DAE-4CAD-B91B-F2529DE0873F}"/>
    <cellStyle name="showSelection 2 5 3" xfId="32704" xr:uid="{59BE89A2-8F64-4E6E-8221-A9308CCA5BE0}"/>
    <cellStyle name="showSelection 2 6" xfId="32705" xr:uid="{C1F3E87B-CDFB-4ED0-A5D2-1CC1F0CC6CB1}"/>
    <cellStyle name="showSelection 2 6 2" xfId="32706" xr:uid="{E23ABA64-9F21-4AA1-B803-4A33E7B3705B}"/>
    <cellStyle name="showSelection 2 7" xfId="32707" xr:uid="{156418B5-D4CC-47C8-A1C1-C8A62244B1BD}"/>
    <cellStyle name="showSelection 2 8" xfId="32708" xr:uid="{DAFEF7B9-9BD9-4A6C-AA7A-A75A90229E2A}"/>
    <cellStyle name="showSelection 3" xfId="32709" xr:uid="{53C8ECC4-C66D-4365-B48A-DBE954C6BECE}"/>
    <cellStyle name="showSelection 3 10" xfId="32710" xr:uid="{3E1B293E-24EB-4C5D-B89C-CCC1D4541EB1}"/>
    <cellStyle name="showSelection 3 2" xfId="32711" xr:uid="{22DB9929-03F2-439A-BB5D-1A10FC568711}"/>
    <cellStyle name="showSelection 3 2 2" xfId="32712" xr:uid="{0B76B1CF-776D-4DFF-BC1F-ACB75569272B}"/>
    <cellStyle name="showSelection 3 2 2 2" xfId="32713" xr:uid="{99D81F32-0695-4CF9-964A-178FF6BD82FD}"/>
    <cellStyle name="showSelection 3 2 2 2 2" xfId="32714" xr:uid="{F3246061-60C2-44E9-A672-6B3FC092AD3A}"/>
    <cellStyle name="showSelection 3 2 2 2 2 2" xfId="32715" xr:uid="{6BD4D323-E543-4FA9-A543-845005B68471}"/>
    <cellStyle name="showSelection 3 2 2 2 2 2 2" xfId="32716" xr:uid="{4D2EE593-905D-4686-89B8-EE92905B2619}"/>
    <cellStyle name="showSelection 3 2 2 2 2 2 3" xfId="32717" xr:uid="{754A5957-0307-44FA-806B-C80DADD89434}"/>
    <cellStyle name="showSelection 3 2 2 2 2 3" xfId="32718" xr:uid="{12D25475-8DB4-498B-ABF2-A47BDA77DAB1}"/>
    <cellStyle name="showSelection 3 2 2 2 2 3 2" xfId="32719" xr:uid="{5F09483F-B6C9-4A7C-A81E-BF39863622B1}"/>
    <cellStyle name="showSelection 3 2 2 2 2 4" xfId="32720" xr:uid="{94FBED59-928C-421C-A521-C73353DD057A}"/>
    <cellStyle name="showSelection 3 2 2 2 2 5" xfId="32721" xr:uid="{B575662D-2811-4297-A5A8-6E942ACA455A}"/>
    <cellStyle name="showSelection 3 2 2 2 3" xfId="32722" xr:uid="{9288EE5B-DF9C-4042-B916-3E9CAB940C16}"/>
    <cellStyle name="showSelection 3 2 2 2 3 2" xfId="32723" xr:uid="{1B747580-108E-42F2-8F00-C0693893B522}"/>
    <cellStyle name="showSelection 3 2 2 2 3 3" xfId="32724" xr:uid="{ED7789C5-35EB-4565-B311-B4FB83BA28B1}"/>
    <cellStyle name="showSelection 3 2 2 2 4" xfId="32725" xr:uid="{6818A1CD-A014-4EC1-BCBD-41F1D00E7278}"/>
    <cellStyle name="showSelection 3 2 2 2 4 2" xfId="32726" xr:uid="{176682D2-A649-4094-AD3B-FCD65E53A6A2}"/>
    <cellStyle name="showSelection 3 2 2 2 5" xfId="32727" xr:uid="{19B2CF20-C2CE-414D-8FF6-E69C0676E098}"/>
    <cellStyle name="showSelection 3 2 2 2 6" xfId="32728" xr:uid="{4BA3571C-5ED6-4C0E-B1B3-73EDCAB762B2}"/>
    <cellStyle name="showSelection 3 2 2 3" xfId="32729" xr:uid="{5B7CA04D-83EE-4071-84E4-579C7806AA01}"/>
    <cellStyle name="showSelection 3 2 2 3 2" xfId="32730" xr:uid="{CB2779BC-C8B1-4BED-ACBC-1006AEEE93CE}"/>
    <cellStyle name="showSelection 3 2 2 3 2 2" xfId="32731" xr:uid="{EBF19E73-D5AF-4DB0-9BA6-64C5854BC1CC}"/>
    <cellStyle name="showSelection 3 2 2 3 2 3" xfId="32732" xr:uid="{7EA4300C-08FB-4D3A-9239-99EF20F3E278}"/>
    <cellStyle name="showSelection 3 2 2 3 3" xfId="32733" xr:uid="{563BF03E-CC66-4182-8B81-2F070E4B512A}"/>
    <cellStyle name="showSelection 3 2 2 3 3 2" xfId="32734" xr:uid="{E075B9E7-82BD-4A15-943F-158806B00EE5}"/>
    <cellStyle name="showSelection 3 2 2 3 4" xfId="32735" xr:uid="{3C9EED33-662B-4C98-B40D-80B0ED5D6827}"/>
    <cellStyle name="showSelection 3 2 2 3 5" xfId="32736" xr:uid="{E2661A30-5E2F-43A2-800D-6D269BBFAD8D}"/>
    <cellStyle name="showSelection 3 2 2 4" xfId="32737" xr:uid="{F54B62F0-D3B6-4DC8-94D9-C284EF3F7904}"/>
    <cellStyle name="showSelection 3 2 2 4 2" xfId="32738" xr:uid="{892CA930-F1C1-4C21-AEAD-7E1769B30C7A}"/>
    <cellStyle name="showSelection 3 2 2 4 3" xfId="32739" xr:uid="{74C2AD2E-D055-4689-9211-632A6DB9083B}"/>
    <cellStyle name="showSelection 3 2 2 5" xfId="32740" xr:uid="{4DA13619-88D9-4C00-BA88-3C2244CFDC4E}"/>
    <cellStyle name="showSelection 3 2 2 5 2" xfId="32741" xr:uid="{D72981D4-515A-4FB4-A761-181F681C2086}"/>
    <cellStyle name="showSelection 3 2 2 6" xfId="32742" xr:uid="{702EE9EC-554B-40E8-B376-B6845323992F}"/>
    <cellStyle name="showSelection 3 2 2 7" xfId="32743" xr:uid="{0DEE4183-73EC-4214-BF96-AD7C3EA9C8D5}"/>
    <cellStyle name="showSelection 3 2 3" xfId="32744" xr:uid="{E429A336-B73E-46F4-8978-89E3A6B7543A}"/>
    <cellStyle name="showSelection 3 2 3 2" xfId="32745" xr:uid="{991F8D39-4141-4155-AA01-E78325947911}"/>
    <cellStyle name="showSelection 3 2 3 2 2" xfId="32746" xr:uid="{F1028666-7666-4F86-9C47-4FD71EAE7C5D}"/>
    <cellStyle name="showSelection 3 2 3 2 2 2" xfId="32747" xr:uid="{90B7C796-5D30-45B3-97FA-402722263949}"/>
    <cellStyle name="showSelection 3 2 3 2 2 3" xfId="32748" xr:uid="{5B1ECCDD-CEB8-4652-9AFD-53342250694E}"/>
    <cellStyle name="showSelection 3 2 3 2 3" xfId="32749" xr:uid="{2F8360B0-34B5-4295-A707-C5C80A7FCC06}"/>
    <cellStyle name="showSelection 3 2 3 2 3 2" xfId="32750" xr:uid="{EFBA2929-F9BE-4DED-A2AA-B10E1C72F215}"/>
    <cellStyle name="showSelection 3 2 3 2 4" xfId="32751" xr:uid="{0E74465E-AA04-4971-A747-4C0CA3273BA7}"/>
    <cellStyle name="showSelection 3 2 3 2 5" xfId="32752" xr:uid="{ADD95399-D2E3-4A6A-88BE-DFD1D564DEB7}"/>
    <cellStyle name="showSelection 3 2 3 3" xfId="32753" xr:uid="{4C4D2CDF-9A3E-4D0E-9AD6-BD66417CB335}"/>
    <cellStyle name="showSelection 3 2 3 3 2" xfId="32754" xr:uid="{28EDA615-C15D-4687-B587-E92433E14A47}"/>
    <cellStyle name="showSelection 3 2 3 3 3" xfId="32755" xr:uid="{DDCACB27-E286-481D-A7D0-FA1C2E091CE4}"/>
    <cellStyle name="showSelection 3 2 3 4" xfId="32756" xr:uid="{976B7F43-BF68-496E-A554-D31F77840681}"/>
    <cellStyle name="showSelection 3 2 3 4 2" xfId="32757" xr:uid="{9838360A-7B4E-4516-8452-C9B3564942E3}"/>
    <cellStyle name="showSelection 3 2 3 5" xfId="32758" xr:uid="{E09CB33C-1E8A-4854-BD93-28ECE86F24DA}"/>
    <cellStyle name="showSelection 3 2 3 6" xfId="32759" xr:uid="{3EE8873D-D8CE-405C-80B5-61AA6C6D86E1}"/>
    <cellStyle name="showSelection 3 2 4" xfId="32760" xr:uid="{D81E4BD9-F307-46E1-AE23-429A62EA0820}"/>
    <cellStyle name="showSelection 3 2 4 2" xfId="32761" xr:uid="{3409CA77-19C8-4A47-B60F-E1FDB9909C0A}"/>
    <cellStyle name="showSelection 3 2 4 2 2" xfId="32762" xr:uid="{4B4784E2-6D48-4604-89E1-D9D5CDA89E4C}"/>
    <cellStyle name="showSelection 3 2 4 2 3" xfId="32763" xr:uid="{3BEE1771-499A-4F53-861E-E7DEC025EA83}"/>
    <cellStyle name="showSelection 3 2 4 3" xfId="32764" xr:uid="{19AF91A1-9A9C-4CA0-9431-93ED90FDB4C0}"/>
    <cellStyle name="showSelection 3 2 4 3 2" xfId="32765" xr:uid="{BF39166E-20A2-47D5-92CD-D2B5EDAF2851}"/>
    <cellStyle name="showSelection 3 2 4 4" xfId="32766" xr:uid="{080CF6BB-6A2B-4558-B899-4A9184EDF42D}"/>
    <cellStyle name="showSelection 3 2 4 5" xfId="32767" xr:uid="{F380069D-2E7A-4FAA-9C8E-93D7E415C182}"/>
    <cellStyle name="showSelection 3 2 5" xfId="32768" xr:uid="{86EDC4DA-D8B1-4F1F-B145-790F33A7A403}"/>
    <cellStyle name="showSelection 3 2 5 2" xfId="32769" xr:uid="{CF24B398-CAAD-48E3-B7F5-67BB7298A561}"/>
    <cellStyle name="showSelection 3 2 5 3" xfId="32770" xr:uid="{22FA46DA-A0EC-4286-8CA7-06EA7C133183}"/>
    <cellStyle name="showSelection 3 2 6" xfId="32771" xr:uid="{24857F40-D6C7-40A9-B79C-158C6ED4E47D}"/>
    <cellStyle name="showSelection 3 2 6 2" xfId="32772" xr:uid="{CF0449DE-D46E-49B4-994F-332CDAD00EF8}"/>
    <cellStyle name="showSelection 3 2 7" xfId="32773" xr:uid="{FC37A634-2411-4046-AB44-D19004897081}"/>
    <cellStyle name="showSelection 3 2 8" xfId="32774" xr:uid="{0FAD5AE2-E77E-46F5-8FB0-6603B3917768}"/>
    <cellStyle name="showSelection 3 3" xfId="32775" xr:uid="{C00F2783-4A91-4D57-B418-B7EE12E3D3C1}"/>
    <cellStyle name="showSelection 3 3 2" xfId="32776" xr:uid="{5816617E-247C-404A-B848-A89ABAFEACBA}"/>
    <cellStyle name="showSelection 3 3 2 2" xfId="32777" xr:uid="{D1B84C7E-BDFB-45B1-9B33-9E53F6EAC236}"/>
    <cellStyle name="showSelection 3 3 2 2 2" xfId="32778" xr:uid="{3DB796C0-B621-4772-B472-372DDEB30C94}"/>
    <cellStyle name="showSelection 3 3 2 2 2 2" xfId="32779" xr:uid="{5CBC0600-09B2-4D0B-B3F2-F0E8BC04B7EB}"/>
    <cellStyle name="showSelection 3 3 2 2 2 3" xfId="32780" xr:uid="{7D542599-4CD6-4330-BF67-886A0FCDB2E7}"/>
    <cellStyle name="showSelection 3 3 2 2 3" xfId="32781" xr:uid="{19939032-5B90-41B8-92CC-C137CBFE2C4D}"/>
    <cellStyle name="showSelection 3 3 2 2 3 2" xfId="32782" xr:uid="{CAD8400B-DD28-47AF-8CDC-9AD6E0A975F5}"/>
    <cellStyle name="showSelection 3 3 2 2 4" xfId="32783" xr:uid="{8CD73FCF-1CDA-4FDE-A3C6-CA1147A6C0ED}"/>
    <cellStyle name="showSelection 3 3 2 2 5" xfId="32784" xr:uid="{23FE5E27-2046-4A27-AF5E-81D0A36C93D6}"/>
    <cellStyle name="showSelection 3 3 2 3" xfId="32785" xr:uid="{5CC78C2B-2E30-497A-9FD2-2DEBF42F1F66}"/>
    <cellStyle name="showSelection 3 3 2 3 2" xfId="32786" xr:uid="{4F79758C-6918-4F2C-B7FD-C51D75CA1867}"/>
    <cellStyle name="showSelection 3 3 2 3 3" xfId="32787" xr:uid="{88C60411-CB39-4286-8B8D-755B87B6646E}"/>
    <cellStyle name="showSelection 3 3 2 4" xfId="32788" xr:uid="{004405EC-85AA-4F13-A2E7-A2D2B330D19E}"/>
    <cellStyle name="showSelection 3 3 2 4 2" xfId="32789" xr:uid="{4EDC8C52-9453-4427-BC49-F328819D6FA1}"/>
    <cellStyle name="showSelection 3 3 2 5" xfId="32790" xr:uid="{5796AD13-8B28-4CDB-982D-15F0EAC900B5}"/>
    <cellStyle name="showSelection 3 3 2 6" xfId="32791" xr:uid="{C88590C1-089E-4607-AF8C-16A21FD2B756}"/>
    <cellStyle name="showSelection 3 3 3" xfId="32792" xr:uid="{3E4235E1-47D8-4700-A41D-98391A7F0758}"/>
    <cellStyle name="showSelection 3 3 3 2" xfId="32793" xr:uid="{C88B2987-DB35-4AB7-9D52-B9DBA97F5F11}"/>
    <cellStyle name="showSelection 3 3 3 2 2" xfId="32794" xr:uid="{8C632A32-C8F8-410D-80B1-920713BE1952}"/>
    <cellStyle name="showSelection 3 3 3 2 3" xfId="32795" xr:uid="{087E1A95-AAEF-4B8B-ADCD-C71B331D6627}"/>
    <cellStyle name="showSelection 3 3 3 3" xfId="32796" xr:uid="{17CB8CD2-A572-4BC2-B683-E7C54A89B190}"/>
    <cellStyle name="showSelection 3 3 3 3 2" xfId="32797" xr:uid="{3E34A49C-337B-4854-854C-EA67CCC25CFE}"/>
    <cellStyle name="showSelection 3 3 3 4" xfId="32798" xr:uid="{54477A23-0AFD-45B1-A8D3-9EBE87B19F95}"/>
    <cellStyle name="showSelection 3 3 3 5" xfId="32799" xr:uid="{81E3AC00-D292-4D68-A95B-2B4CD6B82C3C}"/>
    <cellStyle name="showSelection 3 3 4" xfId="32800" xr:uid="{44028DE8-CD5D-4A3F-A6AD-68F3D2BD14C3}"/>
    <cellStyle name="showSelection 3 3 4 2" xfId="32801" xr:uid="{11E6F58B-2BCB-4F98-BF9D-C3A20A49CE78}"/>
    <cellStyle name="showSelection 3 3 4 3" xfId="32802" xr:uid="{D8BC55FF-8F1F-4DF0-9018-2FDF143787C8}"/>
    <cellStyle name="showSelection 3 3 5" xfId="32803" xr:uid="{1BC4FFDC-A2AE-4FA7-A75A-433DF8402189}"/>
    <cellStyle name="showSelection 3 3 5 2" xfId="32804" xr:uid="{FFE2088D-35CC-4E74-9211-1215E6277238}"/>
    <cellStyle name="showSelection 3 3 6" xfId="32805" xr:uid="{5B7B00BF-63A0-47AE-B311-C047213D8B33}"/>
    <cellStyle name="showSelection 3 3 7" xfId="32806" xr:uid="{CA995722-369C-4944-B800-666401454E22}"/>
    <cellStyle name="showSelection 3 4" xfId="32807" xr:uid="{8CD9FFD0-2C71-410F-8E8E-A3D3037632A4}"/>
    <cellStyle name="showSelection 3 4 2" xfId="32808" xr:uid="{C406CEB6-34CA-4C65-B728-8574BEB46ED8}"/>
    <cellStyle name="showSelection 3 4 2 2" xfId="32809" xr:uid="{C66151E8-AC06-4019-ABAD-B2844DC5AF42}"/>
    <cellStyle name="showSelection 3 4 2 2 2" xfId="32810" xr:uid="{F6020BF7-2D2B-496C-AD3E-C077898E7440}"/>
    <cellStyle name="showSelection 3 4 2 2 3" xfId="32811" xr:uid="{A70C90A2-E0E7-45A7-BF28-71FF77265E7A}"/>
    <cellStyle name="showSelection 3 4 2 3" xfId="32812" xr:uid="{EC2A33DE-90C8-480C-8AB9-6021884059CD}"/>
    <cellStyle name="showSelection 3 4 2 3 2" xfId="32813" xr:uid="{1423559E-798C-4401-A100-E91553A6A2BF}"/>
    <cellStyle name="showSelection 3 4 2 4" xfId="32814" xr:uid="{84691800-C901-4C19-AE8F-081B72B1ED8E}"/>
    <cellStyle name="showSelection 3 4 2 5" xfId="32815" xr:uid="{3728DD99-D7EB-4243-A3B2-2AC54B3252C6}"/>
    <cellStyle name="showSelection 3 4 3" xfId="32816" xr:uid="{F54D3F98-C751-4F8D-B895-B538B15D5FD2}"/>
    <cellStyle name="showSelection 3 4 3 2" xfId="32817" xr:uid="{C569C996-FCE4-47CD-B22D-3F3A1D2D4952}"/>
    <cellStyle name="showSelection 3 4 3 3" xfId="32818" xr:uid="{6E470906-C7E5-409A-A41C-94B213351A12}"/>
    <cellStyle name="showSelection 3 4 4" xfId="32819" xr:uid="{E46951E4-CEB1-4595-A481-DE17CC1C8BAB}"/>
    <cellStyle name="showSelection 3 4 4 2" xfId="32820" xr:uid="{B5523E35-8F48-4C39-BA61-995317B611D2}"/>
    <cellStyle name="showSelection 3 4 5" xfId="32821" xr:uid="{684F878A-A13D-4055-A118-9C56275971BC}"/>
    <cellStyle name="showSelection 3 4 6" xfId="32822" xr:uid="{2781401C-054B-42F3-9FF7-74B736406B5B}"/>
    <cellStyle name="showSelection 3 5" xfId="32823" xr:uid="{234CE9A3-1247-4CEC-AD98-4D2AC6382EC8}"/>
    <cellStyle name="showSelection 3 5 2" xfId="32824" xr:uid="{91FAAEEE-E4AD-4CA6-80F2-D6F81939B806}"/>
    <cellStyle name="showSelection 3 5 2 2" xfId="32825" xr:uid="{4564D92A-83B5-4436-A025-F67ECCBD97D4}"/>
    <cellStyle name="showSelection 3 5 2 2 2" xfId="32826" xr:uid="{51E4F593-D4F8-4E50-9E91-9655313B3B9F}"/>
    <cellStyle name="showSelection 3 5 2 2 3" xfId="32827" xr:uid="{249AB376-2EF5-4A78-B3DD-50EA9320903E}"/>
    <cellStyle name="showSelection 3 5 2 3" xfId="32828" xr:uid="{49E536D5-CD98-4E33-A7C4-DA0742C91C86}"/>
    <cellStyle name="showSelection 3 5 2 3 2" xfId="32829" xr:uid="{5F447ABA-0709-4B8F-9D0F-54B3B013E8F9}"/>
    <cellStyle name="showSelection 3 5 2 4" xfId="32830" xr:uid="{D45C5881-246A-4763-9D03-87EB10336A9F}"/>
    <cellStyle name="showSelection 3 5 2 5" xfId="32831" xr:uid="{66B7932D-51FF-41AC-82DE-077A92904BCB}"/>
    <cellStyle name="showSelection 3 5 3" xfId="32832" xr:uid="{653B7C75-8480-4057-949A-47079FD7AF77}"/>
    <cellStyle name="showSelection 3 5 3 2" xfId="32833" xr:uid="{3256AA6F-7DC9-47C8-A836-F15086FE9014}"/>
    <cellStyle name="showSelection 3 5 3 3" xfId="32834" xr:uid="{6C50A9B3-B652-461A-B08B-08FFB5639581}"/>
    <cellStyle name="showSelection 3 5 4" xfId="32835" xr:uid="{C5931889-8797-44BF-BF00-0C8E54F5F227}"/>
    <cellStyle name="showSelection 3 5 4 2" xfId="32836" xr:uid="{D5E09F99-747C-46F6-AAD5-371DA2247D11}"/>
    <cellStyle name="showSelection 3 5 5" xfId="32837" xr:uid="{C3774247-E572-4C7D-86E1-1098C9A62728}"/>
    <cellStyle name="showSelection 3 5 6" xfId="32838" xr:uid="{BE13E78F-6C07-44F9-85DE-9103D218E30D}"/>
    <cellStyle name="showSelection 3 6" xfId="32839" xr:uid="{5C76A59E-AA55-46A0-A5E9-773634725768}"/>
    <cellStyle name="showSelection 3 6 2" xfId="32840" xr:uid="{43593D72-2056-4933-B512-41C0B6F77FD2}"/>
    <cellStyle name="showSelection 3 6 2 2" xfId="32841" xr:uid="{2A893EF2-6580-41EC-AFAD-CFE8A2A5AC06}"/>
    <cellStyle name="showSelection 3 6 2 3" xfId="32842" xr:uid="{1C0D45F3-7C71-46EB-86DF-FE6994239BE1}"/>
    <cellStyle name="showSelection 3 6 3" xfId="32843" xr:uid="{E403F9C8-59F8-4EE3-AC55-58D5B68CA10E}"/>
    <cellStyle name="showSelection 3 6 3 2" xfId="32844" xr:uid="{7C47BFB0-3EDB-425C-92DC-00AC877E5453}"/>
    <cellStyle name="showSelection 3 6 4" xfId="32845" xr:uid="{59C7C303-3617-407A-8BD0-0FDB103BD664}"/>
    <cellStyle name="showSelection 3 6 5" xfId="32846" xr:uid="{081B19F3-2DA8-4373-B986-BCC4805F4915}"/>
    <cellStyle name="showSelection 3 7" xfId="32847" xr:uid="{E78A3FC2-247A-4510-9687-61463B9A284B}"/>
    <cellStyle name="showSelection 3 7 2" xfId="32848" xr:uid="{03BA2F50-DA27-416C-B4E3-E92D6DBD108F}"/>
    <cellStyle name="showSelection 3 7 3" xfId="32849" xr:uid="{3E9149F6-73A4-4C66-985A-8EA77F793C3B}"/>
    <cellStyle name="showSelection 3 8" xfId="32850" xr:uid="{3ADFAEA5-49B5-429C-8BB9-9570C78F91CA}"/>
    <cellStyle name="showSelection 3 8 2" xfId="32851" xr:uid="{DBC58FF0-6590-4096-A9FA-2823EA5730C5}"/>
    <cellStyle name="showSelection 3 9" xfId="32852" xr:uid="{7514D971-0FD5-46C9-8502-FEDAF8112883}"/>
    <cellStyle name="showSelection 4" xfId="32853" xr:uid="{DCC28267-8188-40C8-9076-FDC9CCDF2AAC}"/>
    <cellStyle name="showSelection 4 2" xfId="32854" xr:uid="{8A6A1190-47C2-45AD-B579-8A1D45620165}"/>
    <cellStyle name="showSelection 4 2 2" xfId="32855" xr:uid="{A8057999-EE6A-42A4-A56B-2D62A73C3C57}"/>
    <cellStyle name="showSelection 4 2 2 2" xfId="32856" xr:uid="{159A70C1-B8B1-4D4E-8749-973D1D1B39A4}"/>
    <cellStyle name="showSelection 4 2 2 2 2" xfId="32857" xr:uid="{98D20EEA-7887-43A9-85B5-E9F9100EF1E6}"/>
    <cellStyle name="showSelection 4 2 2 2 3" xfId="32858" xr:uid="{5D76841D-7945-4FD6-AC61-DA7D524E0B0C}"/>
    <cellStyle name="showSelection 4 2 2 3" xfId="32859" xr:uid="{32C1D851-2CAF-414E-90EE-7B3BDD4EC25E}"/>
    <cellStyle name="showSelection 4 2 2 3 2" xfId="32860" xr:uid="{7F15B65F-5265-450B-87CD-20C317D28A0B}"/>
    <cellStyle name="showSelection 4 2 2 4" xfId="32861" xr:uid="{41DEF6F6-67F6-4A9F-B990-DE7384E5A93D}"/>
    <cellStyle name="showSelection 4 2 2 5" xfId="32862" xr:uid="{BA715685-3491-443D-9A7A-61A9772AD4D4}"/>
    <cellStyle name="showSelection 4 2 3" xfId="32863" xr:uid="{114728B3-7B16-4393-957E-05919047E132}"/>
    <cellStyle name="showSelection 4 2 3 2" xfId="32864" xr:uid="{224A9EEB-93E8-4489-AD51-D8F6BF08E6ED}"/>
    <cellStyle name="showSelection 4 2 3 3" xfId="32865" xr:uid="{932EE161-8E78-437D-A562-7DB899AD8B8A}"/>
    <cellStyle name="showSelection 4 2 4" xfId="32866" xr:uid="{F3FA6F77-981B-43C8-9426-D9F9A8C88494}"/>
    <cellStyle name="showSelection 4 2 4 2" xfId="32867" xr:uid="{1584D320-612C-4DFF-A001-2CF031C7EE70}"/>
    <cellStyle name="showSelection 4 2 5" xfId="32868" xr:uid="{4A172D8A-5E74-48B0-B9D1-F8412FA80D04}"/>
    <cellStyle name="showSelection 4 2 6" xfId="32869" xr:uid="{DB86E421-4719-478E-B3E0-3101B82CAF72}"/>
    <cellStyle name="showSelection 4 3" xfId="32870" xr:uid="{E9458BF6-AA55-4B25-A1C0-AB252125DC23}"/>
    <cellStyle name="showSelection 4 3 2" xfId="32871" xr:uid="{C4836E1F-B715-4C72-9DC1-5B9022F6D3CE}"/>
    <cellStyle name="showSelection 4 3 2 2" xfId="32872" xr:uid="{8E742E6A-EBB8-45F2-AE0D-674D7CDEC672}"/>
    <cellStyle name="showSelection 4 3 2 3" xfId="32873" xr:uid="{CBEFD4B4-F6F0-4970-A89A-A134DD35CB6B}"/>
    <cellStyle name="showSelection 4 3 3" xfId="32874" xr:uid="{7A93685D-1BBB-4959-A657-019E2837D7CF}"/>
    <cellStyle name="showSelection 4 3 3 2" xfId="32875" xr:uid="{51B99046-D4FC-4EBB-AFD0-310C99C1F2D7}"/>
    <cellStyle name="showSelection 4 3 4" xfId="32876" xr:uid="{5F7B330B-96FE-4AFA-A253-0F463D0CA9FA}"/>
    <cellStyle name="showSelection 4 3 5" xfId="32877" xr:uid="{C6220EFA-5E73-4042-9350-DC623F85772C}"/>
    <cellStyle name="showSelection 4 4" xfId="32878" xr:uid="{130CD319-61AC-4D72-8D0D-151B81CCCABA}"/>
    <cellStyle name="showSelection 4 4 2" xfId="32879" xr:uid="{81C95EA4-B032-46C6-A7F8-FA17BF70646F}"/>
    <cellStyle name="showSelection 4 4 3" xfId="32880" xr:uid="{A31CF64C-288E-4E52-B905-C98604187272}"/>
    <cellStyle name="showSelection 4 5" xfId="32881" xr:uid="{3B4BC1C5-20E3-4460-A828-6D27D77D6A22}"/>
    <cellStyle name="showSelection 4 5 2" xfId="32882" xr:uid="{5A79267F-8116-4ADE-ACC3-9C2A11B3FDF3}"/>
    <cellStyle name="showSelection 4 6" xfId="32883" xr:uid="{E888F68B-0381-4CA0-9C5A-359882DCB592}"/>
    <cellStyle name="showSelection 4 7" xfId="32884" xr:uid="{F800CC2F-27EA-4A7F-A6DC-22E10EED8446}"/>
    <cellStyle name="showSelection 5" xfId="32885" xr:uid="{B25695BA-169C-4C50-BAEC-146563ADC60D}"/>
    <cellStyle name="showSelection 5 2" xfId="32886" xr:uid="{19896882-E6F5-4A29-9FCE-F08863359758}"/>
    <cellStyle name="showSelection 5 2 2" xfId="32887" xr:uid="{C3E3DA76-6F31-4E25-B556-7DBC38B0BD76}"/>
    <cellStyle name="showSelection 5 2 2 2" xfId="32888" xr:uid="{924B951D-4756-453C-83CC-E26287252BF1}"/>
    <cellStyle name="showSelection 5 2 2 2 2" xfId="32889" xr:uid="{A2CE86A9-E41B-4371-9812-22783EE88EEC}"/>
    <cellStyle name="showSelection 5 2 2 2 3" xfId="32890" xr:uid="{117F5EBE-4524-40A0-A720-BAAAE66A91D8}"/>
    <cellStyle name="showSelection 5 2 2 3" xfId="32891" xr:uid="{D9000881-A86E-4854-971A-5472831AEBB0}"/>
    <cellStyle name="showSelection 5 2 2 3 2" xfId="32892" xr:uid="{3C58AE35-D1E1-4B96-A8B4-45C14BCA55B1}"/>
    <cellStyle name="showSelection 5 2 2 4" xfId="32893" xr:uid="{3D1EC79E-A289-4F6A-87F6-A4DF193BAFBC}"/>
    <cellStyle name="showSelection 5 2 2 5" xfId="32894" xr:uid="{3A3211BC-A912-45E5-9F26-42878B5A8587}"/>
    <cellStyle name="showSelection 5 2 3" xfId="32895" xr:uid="{EEA76D8F-8700-43B0-83DF-C5038F023A5A}"/>
    <cellStyle name="showSelection 5 2 3 2" xfId="32896" xr:uid="{7BE301E0-B50C-4B3F-9353-5B68C23915E2}"/>
    <cellStyle name="showSelection 5 2 3 3" xfId="32897" xr:uid="{42414774-A2B0-421B-B07F-053F15608731}"/>
    <cellStyle name="showSelection 5 2 4" xfId="32898" xr:uid="{809A18E7-3BAC-4609-84EA-6632E9F3B511}"/>
    <cellStyle name="showSelection 5 2 4 2" xfId="32899" xr:uid="{E59F7E6D-2ABC-432E-8A41-70CE8B62618A}"/>
    <cellStyle name="showSelection 5 2 5" xfId="32900" xr:uid="{C1644A61-1AFD-4A64-9175-274E0BA6DE1B}"/>
    <cellStyle name="showSelection 5 2 6" xfId="32901" xr:uid="{02EBF9C4-6857-42F6-B03D-1813446D381C}"/>
    <cellStyle name="showSelection 5 3" xfId="32902" xr:uid="{9EB35976-3507-4036-8B03-AE19E5043E65}"/>
    <cellStyle name="showSelection 5 3 2" xfId="32903" xr:uid="{BAD408F6-8B88-4536-9D6E-3D96D778CB80}"/>
    <cellStyle name="showSelection 5 3 2 2" xfId="32904" xr:uid="{7A264296-2769-4747-A901-3F0DCEFEB6AD}"/>
    <cellStyle name="showSelection 5 3 2 3" xfId="32905" xr:uid="{42B479F6-D1AB-422C-BC29-3D647611A144}"/>
    <cellStyle name="showSelection 5 3 3" xfId="32906" xr:uid="{8DF6892D-9357-4A3A-B2D9-1B0C3ED5D5BB}"/>
    <cellStyle name="showSelection 5 3 3 2" xfId="32907" xr:uid="{BC8F740A-0CEA-4028-8FC2-B9857F01E179}"/>
    <cellStyle name="showSelection 5 3 4" xfId="32908" xr:uid="{A016880C-287F-49F7-A1C4-0B4AD3E2DC4D}"/>
    <cellStyle name="showSelection 5 3 5" xfId="32909" xr:uid="{A2D684A2-F297-456A-8B96-E26FEB316B54}"/>
    <cellStyle name="showSelection 5 4" xfId="32910" xr:uid="{916653B2-0715-4D40-955F-BC9C3630C337}"/>
    <cellStyle name="showSelection 5 4 2" xfId="32911" xr:uid="{A745D508-4BCF-44B5-A2C1-3C91AD6D8717}"/>
    <cellStyle name="showSelection 5 4 3" xfId="32912" xr:uid="{F0A6B22B-84BB-4150-AEEC-20BF0A0498BE}"/>
    <cellStyle name="showSelection 5 5" xfId="32913" xr:uid="{B355B0A1-3C47-4A58-A99F-C26B2FC1A680}"/>
    <cellStyle name="showSelection 5 5 2" xfId="32914" xr:uid="{97C8B969-F148-4C6C-AADB-A32D91B45A2D}"/>
    <cellStyle name="showSelection 5 6" xfId="32915" xr:uid="{771E8173-D591-4AE5-9F44-6280DCCEB92C}"/>
    <cellStyle name="showSelection 5 7" xfId="32916" xr:uid="{D1FB7F22-FB3F-44E7-A55D-FE92271A850E}"/>
    <cellStyle name="showSelection 6" xfId="32917" xr:uid="{56BF7B07-3441-4A6D-8371-CC7B8C57178F}"/>
    <cellStyle name="showSelection 6 2" xfId="32918" xr:uid="{D01B5BF9-25B9-4CB6-B57E-63F82EA7425A}"/>
    <cellStyle name="showSelection 6 3" xfId="32919" xr:uid="{EA43692F-259D-49F9-82BF-B6BF433C45BE}"/>
    <cellStyle name="showSelection 7" xfId="32920" xr:uid="{7B78ADD9-3B00-4F87-84E0-56FFA70EFD75}"/>
    <cellStyle name="showSelection 7 2" xfId="32921" xr:uid="{4D8CE712-8F03-45EA-A0BE-24907F374BA2}"/>
    <cellStyle name="showSelection 8" xfId="32922" xr:uid="{355CC2E5-8DC3-4E5F-B22E-9AD331A661CE}"/>
    <cellStyle name="showSelection 9" xfId="32923" xr:uid="{F16B37DF-732A-46A9-8850-EB332B89FA28}"/>
    <cellStyle name="ST14_Empty" xfId="32924" xr:uid="{58A3A5C1-082D-4B02-88AA-83D53C280EB3}"/>
    <cellStyle name="Standaard_DB Fast-track Insurance 20110225" xfId="32925" xr:uid="{BDB59E4A-363B-4E89-BAFF-2AB16C95044C}"/>
    <cellStyle name="Standaard2" xfId="32926" xr:uid="{64B4371A-A189-4530-BA67-A6F661E40B29}"/>
    <cellStyle name="Standard 2" xfId="32927" xr:uid="{C7FA2AA9-4AD0-42C9-91FA-E47051A0D39B}"/>
    <cellStyle name="Standard 2 2" xfId="32928" xr:uid="{813A4575-6E57-476D-AD0F-53AE7D531B0D}"/>
    <cellStyle name="Standard 2_20121227_ WS4 Questionnaire Extended matrix of availability_final_country" xfId="32929" xr:uid="{D2A578D9-CA19-4271-82BE-AAC1F30545B6}"/>
    <cellStyle name="Standard 3" xfId="32930" xr:uid="{3A4E1255-393F-4371-8BAA-8DDC982A7D0A}"/>
    <cellStyle name="Standard 3 2" xfId="32931" xr:uid="{F32C985E-A0D2-4B59-8070-0F50569D742B}"/>
    <cellStyle name="Standard 3 2 2" xfId="32932" xr:uid="{67651D6C-AA0D-47B7-A073-5569607AC131}"/>
    <cellStyle name="Standard 3 2 2 2" xfId="32933" xr:uid="{3C537AEE-1DF2-46DC-A91B-D1A357816603}"/>
    <cellStyle name="Standard 3 2 2 2 2" xfId="32934" xr:uid="{F2D365E5-B838-4E02-BAD2-F8ED6692B1A9}"/>
    <cellStyle name="Standard 3 2 2 2 3" xfId="32935" xr:uid="{758CB91F-23A0-4AFA-990E-DAAF90F0182C}"/>
    <cellStyle name="Standard 3 2 2 3" xfId="32936" xr:uid="{754848DB-F246-4458-9D80-C96BF7A3110A}"/>
    <cellStyle name="Standard 3 2 2 4" xfId="32937" xr:uid="{0A394EED-3A5C-4E99-9A7D-4D59FEDBFBFD}"/>
    <cellStyle name="Standard 3 2 3" xfId="32938" xr:uid="{53331B46-9F7C-42AA-B799-C48B69B64891}"/>
    <cellStyle name="Standard 3 2 3 2" xfId="32939" xr:uid="{ACB81878-CB11-4C7A-B1FF-970A847DCBF5}"/>
    <cellStyle name="Standard 3 2 3 3" xfId="32940" xr:uid="{B1D8E3D1-239E-4B2B-9A55-4AFC5290A844}"/>
    <cellStyle name="Standard 3 2 4" xfId="32941" xr:uid="{54755340-D231-4726-9B82-ECB4D499174E}"/>
    <cellStyle name="Standard 3 2 5" xfId="32942" xr:uid="{C42BD11F-1C93-4326-B0E4-4FA18BAE2761}"/>
    <cellStyle name="Standard 3 2_Description of Additional Supervisory Variables for RAS (Table 2) 2013 02 27" xfId="32943" xr:uid="{9449CBDB-3DBA-48F4-8058-66E221AF6E28}"/>
    <cellStyle name="Standard 3 3" xfId="32944" xr:uid="{B8E00523-1F16-4B81-8F1B-D7D4579F1B13}"/>
    <cellStyle name="Standard 3 4" xfId="32945" xr:uid="{258B2367-632D-4B74-8FA1-67C67FE0D3CE}"/>
    <cellStyle name="Standard 3 5" xfId="32946" xr:uid="{CB4FF211-7F95-4440-9675-3AA7026A07D5}"/>
    <cellStyle name="Standard 3 6" xfId="32947" xr:uid="{8DF8C5CE-C3A8-4C66-B267-E3906939EF92}"/>
    <cellStyle name="Standard 3 7" xfId="32948" xr:uid="{828E44C3-A13F-4493-82EC-4AC4C5AF8E97}"/>
    <cellStyle name="Standard 3_SSM Supervisory reporting templates draft (RAS)" xfId="32949" xr:uid="{0E0E8D89-EDDE-4DB6-A2A2-C77E0A14F182}"/>
    <cellStyle name="Standard 4" xfId="32950" xr:uid="{3D1337CC-D961-4B8F-A886-12A50F88BE00}"/>
    <cellStyle name="Standard 5" xfId="32951" xr:uid="{CB24720A-235A-4573-85AC-73830B3E5A6A}"/>
    <cellStyle name="Standard_20100106 GL04rev2 Documentation of changes 2 2" xfId="32952" xr:uid="{1930A067-B2BA-44F6-85CD-181A3C158724}"/>
    <cellStyle name="Stijl 1" xfId="32953" xr:uid="{4A950F67-D5A3-464C-AED6-5FF05C4D421C}"/>
    <cellStyle name="Style 1" xfId="32954" xr:uid="{05296512-CB75-450C-8052-C0B6C463DABF}"/>
    <cellStyle name="Style 2" xfId="32955" xr:uid="{FFB72074-3D06-4506-B2CA-CF7C6B7DEFAE}"/>
    <cellStyle name="SubScript" xfId="32956" xr:uid="{697CEBB3-90DC-470D-B186-B95B0AEBCF1F}"/>
    <cellStyle name="sup2Date" xfId="32957" xr:uid="{6B3A09A2-EFB3-4894-9A0B-487202BD70A6}"/>
    <cellStyle name="sup2Date 2" xfId="32958" xr:uid="{68F72040-D231-48A3-ACFE-A15AC5C1B107}"/>
    <cellStyle name="sup2Date 2 2" xfId="32959" xr:uid="{7012072D-9CFE-4252-A628-B54473704029}"/>
    <cellStyle name="sup2Date 2 2 10" xfId="32960" xr:uid="{7FF9FFE3-2595-4F8C-BDF4-956EEBF9F051}"/>
    <cellStyle name="sup2Date 2 2 2" xfId="32961" xr:uid="{A1D89605-16EF-42DD-B79D-03522FF18E80}"/>
    <cellStyle name="sup2Date 2 2 2 2" xfId="32962" xr:uid="{FB81C3D8-452A-4F4D-89B9-1EFFB2BFAD85}"/>
    <cellStyle name="sup2Date 2 2 2 2 2" xfId="32963" xr:uid="{21F9D242-22A8-4EB5-940F-DF6E7123AF3F}"/>
    <cellStyle name="sup2Date 2 2 2 2 2 2" xfId="32964" xr:uid="{4AB66FA7-7716-4232-B03A-A8A13E468A16}"/>
    <cellStyle name="sup2Date 2 2 2 2 2 2 2" xfId="32965" xr:uid="{3692D7F5-4383-4AAF-8CE9-4D27DAD394D7}"/>
    <cellStyle name="sup2Date 2 2 2 2 2 2 2 2" xfId="32966" xr:uid="{0ACAC850-54A9-47E1-9C12-4E376207A454}"/>
    <cellStyle name="sup2Date 2 2 2 2 2 2 2 3" xfId="32967" xr:uid="{707B453B-82CE-4767-8AD3-0937AB81C064}"/>
    <cellStyle name="sup2Date 2 2 2 2 2 2 3" xfId="32968" xr:uid="{3E87AC2A-F19B-4C65-9874-BDE392F7D914}"/>
    <cellStyle name="sup2Date 2 2 2 2 2 2 3 2" xfId="32969" xr:uid="{9D11B183-C294-4289-9AB8-750ED7F7CFB0}"/>
    <cellStyle name="sup2Date 2 2 2 2 2 2 4" xfId="32970" xr:uid="{68C1B551-31F5-4483-BA82-5B8E4E95C3B7}"/>
    <cellStyle name="sup2Date 2 2 2 2 2 2 5" xfId="32971" xr:uid="{9A3A1000-DBED-45F1-83C5-CF1F3BD76C4E}"/>
    <cellStyle name="sup2Date 2 2 2 2 2 3" xfId="32972" xr:uid="{B51221A0-DE3C-4F60-BB5A-D3DE1D50B774}"/>
    <cellStyle name="sup2Date 2 2 2 2 2 3 2" xfId="32973" xr:uid="{1B4BDACF-C5E6-4748-8448-97A51BE027EB}"/>
    <cellStyle name="sup2Date 2 2 2 2 2 3 3" xfId="32974" xr:uid="{3CC02F31-B5A0-4107-8F9E-657716006B7D}"/>
    <cellStyle name="sup2Date 2 2 2 2 2 4" xfId="32975" xr:uid="{F90D3604-AE67-47DD-A141-0B59D5162DCC}"/>
    <cellStyle name="sup2Date 2 2 2 2 2 4 2" xfId="32976" xr:uid="{A8C05505-A4F6-4009-8AD8-B12259CF489E}"/>
    <cellStyle name="sup2Date 2 2 2 2 2 5" xfId="32977" xr:uid="{39B5B120-5252-4DD9-95D2-2A1753D6B2AE}"/>
    <cellStyle name="sup2Date 2 2 2 2 2 6" xfId="32978" xr:uid="{B4769B7C-4584-40EA-A332-3AD8A424DD52}"/>
    <cellStyle name="sup2Date 2 2 2 2 3" xfId="32979" xr:uid="{F4D79B99-5AB5-45F3-A815-26DC9C279DA8}"/>
    <cellStyle name="sup2Date 2 2 2 2 3 2" xfId="32980" xr:uid="{105BEF49-C982-49BF-B768-36D3D476826A}"/>
    <cellStyle name="sup2Date 2 2 2 2 3 2 2" xfId="32981" xr:uid="{E624A28F-BDC1-4569-BBF1-4CF4922844A2}"/>
    <cellStyle name="sup2Date 2 2 2 2 3 2 3" xfId="32982" xr:uid="{0464D18B-F9D9-469B-8313-4F8ABDB9EA75}"/>
    <cellStyle name="sup2Date 2 2 2 2 3 3" xfId="32983" xr:uid="{428FAB52-6620-4DF5-A426-60D4E3ACD341}"/>
    <cellStyle name="sup2Date 2 2 2 2 3 3 2" xfId="32984" xr:uid="{7C8A90AE-40E8-4615-BF08-911B84774CC8}"/>
    <cellStyle name="sup2Date 2 2 2 2 3 4" xfId="32985" xr:uid="{50B1D1F9-22FB-4598-BA5B-4BC5446BA86A}"/>
    <cellStyle name="sup2Date 2 2 2 2 3 5" xfId="32986" xr:uid="{201A9531-A9FD-4771-B77A-929C5AE9080C}"/>
    <cellStyle name="sup2Date 2 2 2 2 4" xfId="32987" xr:uid="{17967DBD-D11C-4DAE-8F67-1F194EE0BE78}"/>
    <cellStyle name="sup2Date 2 2 2 2 4 2" xfId="32988" xr:uid="{C102CBC7-521C-414C-8584-6B120884CFCF}"/>
    <cellStyle name="sup2Date 2 2 2 2 4 3" xfId="32989" xr:uid="{B5696C2F-0732-4D5C-B6D2-91D79F88FA8E}"/>
    <cellStyle name="sup2Date 2 2 2 2 5" xfId="32990" xr:uid="{3A35A2BF-F097-4CFA-8821-EF142CCCC0F3}"/>
    <cellStyle name="sup2Date 2 2 2 2 5 2" xfId="32991" xr:uid="{6ECF1531-90C6-4B67-8E36-101EB3773F6F}"/>
    <cellStyle name="sup2Date 2 2 2 2 6" xfId="32992" xr:uid="{C477AD9D-BD92-4AAE-8BB7-635C8213BADE}"/>
    <cellStyle name="sup2Date 2 2 2 2 7" xfId="32993" xr:uid="{96386FD6-6487-456A-83C5-0BA19D286B0A}"/>
    <cellStyle name="sup2Date 2 2 2 3" xfId="32994" xr:uid="{34512EAA-B6A2-4130-849A-33508E337C1F}"/>
    <cellStyle name="sup2Date 2 2 2 3 2" xfId="32995" xr:uid="{73FDDE9B-0A07-43A8-BA55-CC5161974166}"/>
    <cellStyle name="sup2Date 2 2 2 3 2 2" xfId="32996" xr:uid="{0FCBBD9D-C864-4739-BA41-B85D5EA7B8AC}"/>
    <cellStyle name="sup2Date 2 2 2 3 2 2 2" xfId="32997" xr:uid="{0A74DAB6-6986-455C-A49B-CF3781E86A30}"/>
    <cellStyle name="sup2Date 2 2 2 3 2 2 3" xfId="32998" xr:uid="{153BF088-A659-45E3-A19F-007287908184}"/>
    <cellStyle name="sup2Date 2 2 2 3 2 3" xfId="32999" xr:uid="{8DF17876-0925-4E2A-9638-7DAFED498873}"/>
    <cellStyle name="sup2Date 2 2 2 3 2 3 2" xfId="33000" xr:uid="{05063650-16B4-4A57-B38C-7C3595564B75}"/>
    <cellStyle name="sup2Date 2 2 2 3 2 4" xfId="33001" xr:uid="{38166202-4CC2-41D6-B0FE-28B5E093FCB4}"/>
    <cellStyle name="sup2Date 2 2 2 3 2 5" xfId="33002" xr:uid="{8737EA9F-006B-4169-89E4-CD561E2BF235}"/>
    <cellStyle name="sup2Date 2 2 2 3 3" xfId="33003" xr:uid="{189E26FA-2AF1-4DA8-ABDF-9D28B105F5B8}"/>
    <cellStyle name="sup2Date 2 2 2 3 3 2" xfId="33004" xr:uid="{FBA407A0-F983-46B3-BEE2-AD9F444855B8}"/>
    <cellStyle name="sup2Date 2 2 2 3 3 3" xfId="33005" xr:uid="{B32EAA8A-7D29-4B8F-9BA3-950FB632B6DD}"/>
    <cellStyle name="sup2Date 2 2 2 3 4" xfId="33006" xr:uid="{A0348803-C09F-4564-BEB3-5B73E9ACB28D}"/>
    <cellStyle name="sup2Date 2 2 2 3 4 2" xfId="33007" xr:uid="{FEC51ABA-EF8A-4429-93AE-297E148D0F5A}"/>
    <cellStyle name="sup2Date 2 2 2 3 5" xfId="33008" xr:uid="{14E23508-4AEA-4D81-91A2-13CAFA22687A}"/>
    <cellStyle name="sup2Date 2 2 2 3 6" xfId="33009" xr:uid="{74E65955-779C-493C-9BD0-77815CC8B3AF}"/>
    <cellStyle name="sup2Date 2 2 2 4" xfId="33010" xr:uid="{8F9B0ACC-4137-4122-B6D6-6FBB29C6CFA4}"/>
    <cellStyle name="sup2Date 2 2 2 4 2" xfId="33011" xr:uid="{52DAB250-186D-4743-9617-7F20028FAA66}"/>
    <cellStyle name="sup2Date 2 2 2 4 2 2" xfId="33012" xr:uid="{926C316D-BC12-4BEF-95D3-8C8F60DADEDC}"/>
    <cellStyle name="sup2Date 2 2 2 4 2 3" xfId="33013" xr:uid="{B7F3D808-6EFF-45FC-9545-7199F683003D}"/>
    <cellStyle name="sup2Date 2 2 2 4 3" xfId="33014" xr:uid="{52D7F251-EE19-4F84-AB4E-4E56787FC53F}"/>
    <cellStyle name="sup2Date 2 2 2 4 3 2" xfId="33015" xr:uid="{EF296254-6EC3-454B-9AE4-B7DB9F0FA1F7}"/>
    <cellStyle name="sup2Date 2 2 2 4 4" xfId="33016" xr:uid="{3AE60EE2-F981-4BA8-B707-82A665461C7E}"/>
    <cellStyle name="sup2Date 2 2 2 4 5" xfId="33017" xr:uid="{84D69BF1-C546-4A3E-AEED-6D36A4CF92D1}"/>
    <cellStyle name="sup2Date 2 2 2 5" xfId="33018" xr:uid="{CE6FB829-A5CF-41C1-BC8E-461864C431A6}"/>
    <cellStyle name="sup2Date 2 2 2 5 2" xfId="33019" xr:uid="{EAF64930-FE0A-42A0-89AD-5868F8B54263}"/>
    <cellStyle name="sup2Date 2 2 2 5 3" xfId="33020" xr:uid="{F9D2DEBE-AC72-49AA-A355-879E6DE1D737}"/>
    <cellStyle name="sup2Date 2 2 2 6" xfId="33021" xr:uid="{F0C2B70B-E9F7-4365-B0E6-1B8DE90D8ECB}"/>
    <cellStyle name="sup2Date 2 2 2 6 2" xfId="33022" xr:uid="{570E6C5E-0CA8-4CB4-B423-C514FBB7D2A2}"/>
    <cellStyle name="sup2Date 2 2 2 7" xfId="33023" xr:uid="{4CB4E4DD-D1EE-48AB-A97D-327F660ECB6B}"/>
    <cellStyle name="sup2Date 2 2 2 8" xfId="33024" xr:uid="{C4215780-BFA8-4A57-B870-A1DF4E336728}"/>
    <cellStyle name="sup2Date 2 2 3" xfId="33025" xr:uid="{2EB7C68B-45C0-4A87-B488-3CE8BE1D0B2D}"/>
    <cellStyle name="sup2Date 2 2 3 2" xfId="33026" xr:uid="{E31E31D9-9B47-49CC-BFE6-81F5BA796377}"/>
    <cellStyle name="sup2Date 2 2 3 2 2" xfId="33027" xr:uid="{4CEB9B50-F793-4D72-90BA-10E3551302C1}"/>
    <cellStyle name="sup2Date 2 2 3 2 2 2" xfId="33028" xr:uid="{E8113BC2-ACEC-496D-A882-603A444410D0}"/>
    <cellStyle name="sup2Date 2 2 3 2 2 2 2" xfId="33029" xr:uid="{93C93E20-8DF1-42B2-9B2C-5A2626BDA038}"/>
    <cellStyle name="sup2Date 2 2 3 2 2 2 3" xfId="33030" xr:uid="{55AF70BC-C0A3-4B0D-9792-DDE201C09878}"/>
    <cellStyle name="sup2Date 2 2 3 2 2 3" xfId="33031" xr:uid="{8414D2A3-D969-491E-AA28-EF4BB9061B83}"/>
    <cellStyle name="sup2Date 2 2 3 2 2 3 2" xfId="33032" xr:uid="{6D66A84F-E97E-4985-85FC-AB2CCD02DD88}"/>
    <cellStyle name="sup2Date 2 2 3 2 2 4" xfId="33033" xr:uid="{6FAC675F-7ED7-438D-AFA9-CCEE6861F76C}"/>
    <cellStyle name="sup2Date 2 2 3 2 2 5" xfId="33034" xr:uid="{98755CBF-20D0-4A95-ABC9-76FF590F0343}"/>
    <cellStyle name="sup2Date 2 2 3 2 3" xfId="33035" xr:uid="{EAD1AC4A-422C-4627-B356-52A5878D2B9D}"/>
    <cellStyle name="sup2Date 2 2 3 2 3 2" xfId="33036" xr:uid="{A1DEC64F-4868-4223-B9D6-59AF40FABB39}"/>
    <cellStyle name="sup2Date 2 2 3 2 3 3" xfId="33037" xr:uid="{76CA5796-F251-408B-99C1-2389A2387535}"/>
    <cellStyle name="sup2Date 2 2 3 2 4" xfId="33038" xr:uid="{ACD4A85D-9CC8-4344-96CD-0BB1D2B05696}"/>
    <cellStyle name="sup2Date 2 2 3 2 4 2" xfId="33039" xr:uid="{D63EBF90-0F2F-46FB-9EF3-A5405656AB2F}"/>
    <cellStyle name="sup2Date 2 2 3 2 5" xfId="33040" xr:uid="{1AE388D7-D937-4275-8855-3DA68CB02476}"/>
    <cellStyle name="sup2Date 2 2 3 2 6" xfId="33041" xr:uid="{B821F6FB-0897-445C-9D46-D2C816D9196C}"/>
    <cellStyle name="sup2Date 2 2 3 3" xfId="33042" xr:uid="{42D6A6D2-2950-4FCE-B727-8D1864D540BD}"/>
    <cellStyle name="sup2Date 2 2 3 3 2" xfId="33043" xr:uid="{DFA8CF89-6EE8-4270-9C3F-42C63EEF65F4}"/>
    <cellStyle name="sup2Date 2 2 3 3 2 2" xfId="33044" xr:uid="{41C629BD-ED20-41A6-A790-DFC22234F837}"/>
    <cellStyle name="sup2Date 2 2 3 3 2 3" xfId="33045" xr:uid="{B758EAC8-73D0-4058-BB2A-EB8A67D9AE70}"/>
    <cellStyle name="sup2Date 2 2 3 3 3" xfId="33046" xr:uid="{043D6610-FF4A-4AA0-B0B5-BC0ACA93EEFF}"/>
    <cellStyle name="sup2Date 2 2 3 3 3 2" xfId="33047" xr:uid="{8FB4B73B-D93A-40A3-BB3C-9B884EC056BE}"/>
    <cellStyle name="sup2Date 2 2 3 3 4" xfId="33048" xr:uid="{180BE541-8B4C-47C4-B4BE-19735B1E1D27}"/>
    <cellStyle name="sup2Date 2 2 3 3 5" xfId="33049" xr:uid="{4CFB201C-7A8A-46E9-9E45-7792F1F951ED}"/>
    <cellStyle name="sup2Date 2 2 3 4" xfId="33050" xr:uid="{CB6A7E9E-E990-4230-AA85-D28FFA81551D}"/>
    <cellStyle name="sup2Date 2 2 3 4 2" xfId="33051" xr:uid="{322CC4FB-2923-420D-8105-7545F45B842B}"/>
    <cellStyle name="sup2Date 2 2 3 4 3" xfId="33052" xr:uid="{7B703CDA-DD36-4B00-8918-95974507700A}"/>
    <cellStyle name="sup2Date 2 2 3 5" xfId="33053" xr:uid="{28088982-D6D4-4E4E-987A-C02E5AED1B24}"/>
    <cellStyle name="sup2Date 2 2 3 5 2" xfId="33054" xr:uid="{9EC209E5-7BF9-4CAB-B563-2CEB423D7E39}"/>
    <cellStyle name="sup2Date 2 2 3 6" xfId="33055" xr:uid="{6293BE31-9A27-4F98-B1A7-5B6E7B28EF65}"/>
    <cellStyle name="sup2Date 2 2 3 7" xfId="33056" xr:uid="{AD0C2618-8817-4607-A216-708C4BCAEFD4}"/>
    <cellStyle name="sup2Date 2 2 4" xfId="33057" xr:uid="{E5C21C94-AC4C-48B6-9F32-C79AECD2B2FB}"/>
    <cellStyle name="sup2Date 2 2 4 2" xfId="33058" xr:uid="{1269FE75-BA0A-4F7D-AA7C-29849B0008F6}"/>
    <cellStyle name="sup2Date 2 2 4 2 2" xfId="33059" xr:uid="{8CEA9610-B105-4EFA-9DA1-AE2A243D493E}"/>
    <cellStyle name="sup2Date 2 2 4 2 2 2" xfId="33060" xr:uid="{E00AF9E4-EC2F-4501-A0AD-8DB10A32D715}"/>
    <cellStyle name="sup2Date 2 2 4 2 2 3" xfId="33061" xr:uid="{7F99C316-FDE8-46F0-B9DD-A1252A5757A0}"/>
    <cellStyle name="sup2Date 2 2 4 2 3" xfId="33062" xr:uid="{0FB11478-DACB-4467-A7CF-0D86EB04C181}"/>
    <cellStyle name="sup2Date 2 2 4 2 3 2" xfId="33063" xr:uid="{2704471B-D5F9-47A1-A8E2-9461AD03D8F4}"/>
    <cellStyle name="sup2Date 2 2 4 2 4" xfId="33064" xr:uid="{301D0152-32EC-49E3-AC8A-8B573E355469}"/>
    <cellStyle name="sup2Date 2 2 4 2 5" xfId="33065" xr:uid="{1B03617C-5A9C-4B7D-959B-E02A200D2239}"/>
    <cellStyle name="sup2Date 2 2 4 3" xfId="33066" xr:uid="{83BBCC68-BAA7-4EE2-BA6E-4428E0B31DA7}"/>
    <cellStyle name="sup2Date 2 2 4 3 2" xfId="33067" xr:uid="{A878D485-89CE-4231-B2FA-A1724E053066}"/>
    <cellStyle name="sup2Date 2 2 4 3 3" xfId="33068" xr:uid="{9D9F6477-A3D3-41BC-B196-74A9AF914C60}"/>
    <cellStyle name="sup2Date 2 2 4 4" xfId="33069" xr:uid="{FF9D3478-F366-49D3-9BAC-DE504F08BD3B}"/>
    <cellStyle name="sup2Date 2 2 4 4 2" xfId="33070" xr:uid="{0EEC5C26-49D5-41D5-96DD-A4D824A6F25A}"/>
    <cellStyle name="sup2Date 2 2 4 5" xfId="33071" xr:uid="{D3579404-34F1-441E-8468-3119824D8ED6}"/>
    <cellStyle name="sup2Date 2 2 4 6" xfId="33072" xr:uid="{920560BA-3396-4B6F-8B8F-23041BDAD4F9}"/>
    <cellStyle name="sup2Date 2 2 5" xfId="33073" xr:uid="{3B0B6761-4646-4235-92B9-8A8E8BB1CD2F}"/>
    <cellStyle name="sup2Date 2 2 5 2" xfId="33074" xr:uid="{01973314-33DC-4B25-84F9-5FC04CE15C9B}"/>
    <cellStyle name="sup2Date 2 2 5 2 2" xfId="33075" xr:uid="{2E3F099F-0522-4376-AF17-16F9F801B252}"/>
    <cellStyle name="sup2Date 2 2 5 2 2 2" xfId="33076" xr:uid="{2BB335CF-F6D0-4E22-901C-4FDA13D4E951}"/>
    <cellStyle name="sup2Date 2 2 5 2 2 3" xfId="33077" xr:uid="{D4C9942E-4B16-4B39-BC11-CA0762BAC4FB}"/>
    <cellStyle name="sup2Date 2 2 5 2 3" xfId="33078" xr:uid="{18903FAE-EFDC-443B-B9A4-8145BE49456D}"/>
    <cellStyle name="sup2Date 2 2 5 2 3 2" xfId="33079" xr:uid="{80E7E508-0EB4-4816-B6AA-B391397BE828}"/>
    <cellStyle name="sup2Date 2 2 5 2 4" xfId="33080" xr:uid="{5C697C20-E308-447F-8BA4-6923FAFC7DB3}"/>
    <cellStyle name="sup2Date 2 2 5 2 5" xfId="33081" xr:uid="{F3FC8723-598A-41ED-85BA-6C9411450634}"/>
    <cellStyle name="sup2Date 2 2 5 3" xfId="33082" xr:uid="{B6DB874B-0E5F-4D11-90C9-3E5F7B963030}"/>
    <cellStyle name="sup2Date 2 2 5 3 2" xfId="33083" xr:uid="{3455764B-94D7-4701-A560-BA9B4F1A5A9A}"/>
    <cellStyle name="sup2Date 2 2 5 3 3" xfId="33084" xr:uid="{79849973-9F4A-49D9-BB4F-5F0DC4AE6A60}"/>
    <cellStyle name="sup2Date 2 2 5 4" xfId="33085" xr:uid="{A378BFE6-4A4D-475B-81CE-9BF29E31F0B7}"/>
    <cellStyle name="sup2Date 2 2 5 4 2" xfId="33086" xr:uid="{6BF4F2D9-E60B-4FA3-86B5-0B695910CB84}"/>
    <cellStyle name="sup2Date 2 2 5 5" xfId="33087" xr:uid="{982C3829-C35C-4061-9CD9-C9453D406B4D}"/>
    <cellStyle name="sup2Date 2 2 5 6" xfId="33088" xr:uid="{1CC32A82-6842-4F5E-AF75-1A07B5FE5E7F}"/>
    <cellStyle name="sup2Date 2 2 6" xfId="33089" xr:uid="{C2077F10-B97D-4D73-A023-59D6199486C4}"/>
    <cellStyle name="sup2Date 2 2 6 2" xfId="33090" xr:uid="{23951CE9-0045-48C1-B8B2-9DABF52494D4}"/>
    <cellStyle name="sup2Date 2 2 6 2 2" xfId="33091" xr:uid="{11220B97-0659-49CC-99B9-BCFE4E54E256}"/>
    <cellStyle name="sup2Date 2 2 6 2 3" xfId="33092" xr:uid="{28C590BE-9A58-4B80-B438-AD1475535E2B}"/>
    <cellStyle name="sup2Date 2 2 6 3" xfId="33093" xr:uid="{871407D4-8E05-4A2C-A9DA-6234BBBE1CA3}"/>
    <cellStyle name="sup2Date 2 2 6 3 2" xfId="33094" xr:uid="{81D00A83-93AB-4178-8B85-C8691281E712}"/>
    <cellStyle name="sup2Date 2 2 6 4" xfId="33095" xr:uid="{BB417753-BBAD-490A-AAAD-A1EE863A7C21}"/>
    <cellStyle name="sup2Date 2 2 6 5" xfId="33096" xr:uid="{79FB7D5F-B61E-4032-9CA1-AB43DAF98E9C}"/>
    <cellStyle name="sup2Date 2 2 7" xfId="33097" xr:uid="{9F6D02DA-80D3-4DD8-892B-47FA74B540B6}"/>
    <cellStyle name="sup2Date 2 2 7 2" xfId="33098" xr:uid="{7634E10E-1A32-4FF6-8E37-17FF6E0DB3D5}"/>
    <cellStyle name="sup2Date 2 2 7 3" xfId="33099" xr:uid="{101122D5-907E-4295-B7C5-075C649418B7}"/>
    <cellStyle name="sup2Date 2 2 8" xfId="33100" xr:uid="{A97AA124-ECD9-4C9F-ACB2-66AC66A7B8EB}"/>
    <cellStyle name="sup2Date 2 2 8 2" xfId="33101" xr:uid="{DAB0E254-6FDB-4A98-B3E8-296A3502DCD7}"/>
    <cellStyle name="sup2Date 2 2 9" xfId="33102" xr:uid="{65248759-CB1B-42D3-9F5C-600BF0CDBBE9}"/>
    <cellStyle name="sup2Date 2 3" xfId="33103" xr:uid="{39A46B15-113A-4008-9ABD-6E514F6694B6}"/>
    <cellStyle name="sup2Date 2 3 2" xfId="33104" xr:uid="{37C04A00-2162-48F4-8AFE-55F7DB12CFF1}"/>
    <cellStyle name="sup2Date 2 3 2 2" xfId="33105" xr:uid="{D4F0939F-2D58-41AD-885D-8E46F259C600}"/>
    <cellStyle name="sup2Date 2 3 2 2 2" xfId="33106" xr:uid="{0D26567A-BE88-4556-9A9C-D05529C00294}"/>
    <cellStyle name="sup2Date 2 3 2 2 2 2" xfId="33107" xr:uid="{E867510D-FFA7-48E3-B6A8-DF2A34EE1FA4}"/>
    <cellStyle name="sup2Date 2 3 2 2 2 3" xfId="33108" xr:uid="{F05BBB2F-D99E-4DB8-A129-38AA026DEA30}"/>
    <cellStyle name="sup2Date 2 3 2 2 3" xfId="33109" xr:uid="{5E658563-8B9F-4902-877B-76EE87214B57}"/>
    <cellStyle name="sup2Date 2 3 2 2 3 2" xfId="33110" xr:uid="{2D316C9F-0C62-4FCE-981F-301F2613CF35}"/>
    <cellStyle name="sup2Date 2 3 2 2 4" xfId="33111" xr:uid="{46D4F6B3-FCA6-4137-A491-DB498A9EC7D8}"/>
    <cellStyle name="sup2Date 2 3 2 2 5" xfId="33112" xr:uid="{EF2A234D-736C-4E04-8093-5750251C8162}"/>
    <cellStyle name="sup2Date 2 3 2 3" xfId="33113" xr:uid="{982BCE00-E743-4FB2-94AC-B95494082427}"/>
    <cellStyle name="sup2Date 2 3 2 3 2" xfId="33114" xr:uid="{F494BFD4-01B6-482D-8C06-72678F42DC86}"/>
    <cellStyle name="sup2Date 2 3 2 3 3" xfId="33115" xr:uid="{E52E4477-F2B6-491F-90B8-C7F3977CB82A}"/>
    <cellStyle name="sup2Date 2 3 2 4" xfId="33116" xr:uid="{276DC4FB-3503-49E5-A740-E3ACC73F4285}"/>
    <cellStyle name="sup2Date 2 3 2 4 2" xfId="33117" xr:uid="{651D6DF6-0DBA-4856-AF47-9632C7B0C5EB}"/>
    <cellStyle name="sup2Date 2 3 2 5" xfId="33118" xr:uid="{FB0FCE1C-5142-4D19-9F12-E1520C041FB5}"/>
    <cellStyle name="sup2Date 2 3 2 6" xfId="33119" xr:uid="{64FCF897-839D-4531-A901-0B3E6CECDEF6}"/>
    <cellStyle name="sup2Date 2 3 3" xfId="33120" xr:uid="{B9BF3222-BD54-47A7-B464-90D91C253420}"/>
    <cellStyle name="sup2Date 2 3 3 2" xfId="33121" xr:uid="{7430FEDC-B9AF-41AB-8047-20388368E512}"/>
    <cellStyle name="sup2Date 2 3 3 2 2" xfId="33122" xr:uid="{0A757268-3F00-4446-BA00-F7E145DF9B78}"/>
    <cellStyle name="sup2Date 2 3 3 2 3" xfId="33123" xr:uid="{376DC29D-AC9F-4131-9221-0E243CC11EC1}"/>
    <cellStyle name="sup2Date 2 3 3 3" xfId="33124" xr:uid="{C6682061-AFE7-4943-8806-A4FEF490CEA7}"/>
    <cellStyle name="sup2Date 2 3 3 3 2" xfId="33125" xr:uid="{5B83F804-8E61-4AD6-8EDF-F5395D83DC1C}"/>
    <cellStyle name="sup2Date 2 3 3 4" xfId="33126" xr:uid="{7CE80704-2734-4740-BCAA-EE1D0E4FE897}"/>
    <cellStyle name="sup2Date 2 3 3 5" xfId="33127" xr:uid="{B7772A75-3B36-4D21-B2FB-A92EA5058858}"/>
    <cellStyle name="sup2Date 2 3 4" xfId="33128" xr:uid="{8EE276F3-E815-4BEC-9497-3413770FFA52}"/>
    <cellStyle name="sup2Date 2 3 4 2" xfId="33129" xr:uid="{109AE61B-D4D3-4F8A-8DF9-90CCCF6B0DD8}"/>
    <cellStyle name="sup2Date 2 3 4 3" xfId="33130" xr:uid="{C7C22B3A-B2E9-4B31-B54E-C6781CBC9476}"/>
    <cellStyle name="sup2Date 2 3 5" xfId="33131" xr:uid="{BB904294-C9D2-48D0-B55A-C95C1A2A9511}"/>
    <cellStyle name="sup2Date 2 3 5 2" xfId="33132" xr:uid="{70D3F688-1FCB-49FF-95AD-96E2516CBA08}"/>
    <cellStyle name="sup2Date 2 3 6" xfId="33133" xr:uid="{E4D7BD6E-EEB4-41B5-8B56-70BBDCEE1345}"/>
    <cellStyle name="sup2Date 2 3 7" xfId="33134" xr:uid="{84034320-7921-4A0B-8E72-97D53EE24D7D}"/>
    <cellStyle name="sup2Date 2 4" xfId="33135" xr:uid="{E01716CD-7BE4-4082-9781-6D1AEDF2D122}"/>
    <cellStyle name="sup2Date 2 4 2" xfId="33136" xr:uid="{1D816CB5-EE90-4C21-8788-7E032DD59E8E}"/>
    <cellStyle name="sup2Date 2 4 2 2" xfId="33137" xr:uid="{3130BD61-3618-4D9E-84F4-A95944C57329}"/>
    <cellStyle name="sup2Date 2 4 2 2 2" xfId="33138" xr:uid="{5DB1AA6E-FB9B-4458-A359-AE96E7104DAD}"/>
    <cellStyle name="sup2Date 2 4 2 2 2 2" xfId="33139" xr:uid="{E5799548-C9D0-46A0-BDA8-B99DB02352A5}"/>
    <cellStyle name="sup2Date 2 4 2 2 2 3" xfId="33140" xr:uid="{EEBF3C86-4615-49C4-8B31-F7DD5977E104}"/>
    <cellStyle name="sup2Date 2 4 2 2 3" xfId="33141" xr:uid="{6E933B5E-6679-438B-9A7D-DD68DDB0FF83}"/>
    <cellStyle name="sup2Date 2 4 2 2 3 2" xfId="33142" xr:uid="{DAC6FE0F-AC28-42BC-AC0D-1418B66A5984}"/>
    <cellStyle name="sup2Date 2 4 2 2 4" xfId="33143" xr:uid="{238BC031-7AF2-4011-88C4-68BE81A01395}"/>
    <cellStyle name="sup2Date 2 4 2 2 5" xfId="33144" xr:uid="{06E4B7A1-6C9D-4160-87E5-62C5989C396C}"/>
    <cellStyle name="sup2Date 2 4 2 3" xfId="33145" xr:uid="{0C414B55-382E-4D7C-9B2F-06735D10B726}"/>
    <cellStyle name="sup2Date 2 4 2 3 2" xfId="33146" xr:uid="{5EE39212-C205-4700-9081-5C6137884C34}"/>
    <cellStyle name="sup2Date 2 4 2 3 3" xfId="33147" xr:uid="{66E3BADC-9CCF-4D62-8222-CC6A1EF9D87F}"/>
    <cellStyle name="sup2Date 2 4 2 4" xfId="33148" xr:uid="{A420DF3B-F5B7-417C-BFED-040C35EF252C}"/>
    <cellStyle name="sup2Date 2 4 2 4 2" xfId="33149" xr:uid="{08814202-3AE0-4F3C-9AF4-6037BD5AF5AC}"/>
    <cellStyle name="sup2Date 2 4 2 5" xfId="33150" xr:uid="{A9292E7A-F7C9-4C95-9A85-AF930B2D1544}"/>
    <cellStyle name="sup2Date 2 4 2 6" xfId="33151" xr:uid="{C13989BF-5983-45B6-A174-5ABB772EDDDA}"/>
    <cellStyle name="sup2Date 2 4 3" xfId="33152" xr:uid="{3CCA9471-8550-4FA3-9C21-07785270E536}"/>
    <cellStyle name="sup2Date 2 4 3 2" xfId="33153" xr:uid="{BC7FA53B-4822-4AE0-84F9-A47860C607F8}"/>
    <cellStyle name="sup2Date 2 4 3 2 2" xfId="33154" xr:uid="{087E1C89-B3B7-41EE-9A39-C2D5D4EE7C70}"/>
    <cellStyle name="sup2Date 2 4 3 2 3" xfId="33155" xr:uid="{0CC8CC91-ECCD-4D53-9356-2A261BAB63F9}"/>
    <cellStyle name="sup2Date 2 4 3 3" xfId="33156" xr:uid="{B1611E77-192A-4FA4-BB0E-F59CF01C7947}"/>
    <cellStyle name="sup2Date 2 4 3 3 2" xfId="33157" xr:uid="{868C8B99-3EDE-48B1-A979-0716603A4A9C}"/>
    <cellStyle name="sup2Date 2 4 3 4" xfId="33158" xr:uid="{1C7EC0D9-E475-4E26-A218-B5CC92FBB712}"/>
    <cellStyle name="sup2Date 2 4 3 5" xfId="33159" xr:uid="{9CBC067B-9EC0-4F97-AAF3-447BDD32CD14}"/>
    <cellStyle name="sup2Date 2 4 4" xfId="33160" xr:uid="{6C677EAD-0738-49B9-9B6B-DC8EF652C567}"/>
    <cellStyle name="sup2Date 2 4 4 2" xfId="33161" xr:uid="{FEB08DB7-E17E-49F6-B2F6-4329092AE6F0}"/>
    <cellStyle name="sup2Date 2 4 4 3" xfId="33162" xr:uid="{8D5B55E0-5A77-4F32-A081-CF011A9CDA58}"/>
    <cellStyle name="sup2Date 2 4 5" xfId="33163" xr:uid="{60D77DD3-B10E-48CB-98EE-70F6778FBC4F}"/>
    <cellStyle name="sup2Date 2 4 5 2" xfId="33164" xr:uid="{B54C8434-7F92-442F-A6A2-186B54A5671A}"/>
    <cellStyle name="sup2Date 2 4 6" xfId="33165" xr:uid="{68DAD807-8807-44AF-94E1-CB9FCF229B33}"/>
    <cellStyle name="sup2Date 2 4 7" xfId="33166" xr:uid="{C08D508C-D5E1-47F0-95F0-D7A2A6CB0949}"/>
    <cellStyle name="sup2Date 2 5" xfId="33167" xr:uid="{26AE0BDE-7772-4855-A195-9A36624DFBE9}"/>
    <cellStyle name="sup2Date 2 5 2" xfId="33168" xr:uid="{08F90B4E-CD87-40A3-AFEE-DD38AE7C8D8C}"/>
    <cellStyle name="sup2Date 2 5 3" xfId="33169" xr:uid="{594CD1FB-3809-481D-83C3-246FF75D5B43}"/>
    <cellStyle name="sup2Date 2 6" xfId="33170" xr:uid="{2080823E-DCB6-46B4-A51A-82FA25586B41}"/>
    <cellStyle name="sup2Date 2 6 2" xfId="33171" xr:uid="{4F9D6EF8-8667-43AC-8448-6257C7F29FBE}"/>
    <cellStyle name="sup2Date 2 7" xfId="33172" xr:uid="{E9BE7086-FA85-424B-8D0E-A54C4DF49A4D}"/>
    <cellStyle name="sup2Date 2 8" xfId="33173" xr:uid="{9653505B-B7BC-4BD7-8BD9-746822F0B6ED}"/>
    <cellStyle name="sup2Date 3" xfId="33174" xr:uid="{CF40DAE9-FECF-48D1-B7D2-D2E730C83E9B}"/>
    <cellStyle name="sup2Date 3 10" xfId="33175" xr:uid="{5A5D3697-15C6-425A-A12F-2CF0F30AC293}"/>
    <cellStyle name="sup2Date 3 2" xfId="33176" xr:uid="{6EAA37C6-1B86-41BA-A96A-97FFE1BCA2D1}"/>
    <cellStyle name="sup2Date 3 2 2" xfId="33177" xr:uid="{B9892E70-33CF-4027-AD93-9DD47EF083D1}"/>
    <cellStyle name="sup2Date 3 2 2 2" xfId="33178" xr:uid="{9054B506-3CC4-40CA-8322-06B5C474989A}"/>
    <cellStyle name="sup2Date 3 2 2 2 2" xfId="33179" xr:uid="{C128AEEC-1F95-4DA5-976B-04FCAE15B451}"/>
    <cellStyle name="sup2Date 3 2 2 2 2 2" xfId="33180" xr:uid="{DDD8A3A5-6091-4A05-82E0-E254918FD78C}"/>
    <cellStyle name="sup2Date 3 2 2 2 2 2 2" xfId="33181" xr:uid="{B7614F32-E24E-4A6D-A9C3-A2F9AB035E9E}"/>
    <cellStyle name="sup2Date 3 2 2 2 2 2 3" xfId="33182" xr:uid="{00EC19F2-9DB7-4170-8BAE-35BE5A59E6A8}"/>
    <cellStyle name="sup2Date 3 2 2 2 2 3" xfId="33183" xr:uid="{09104D18-79DF-475F-8330-121160B91DB7}"/>
    <cellStyle name="sup2Date 3 2 2 2 2 3 2" xfId="33184" xr:uid="{E7782B14-AEB4-4427-B09A-6159EBC9E133}"/>
    <cellStyle name="sup2Date 3 2 2 2 2 4" xfId="33185" xr:uid="{7472C5B3-D633-4918-89B6-B1B55887B02F}"/>
    <cellStyle name="sup2Date 3 2 2 2 2 5" xfId="33186" xr:uid="{1566C0DF-4375-4AC4-99CB-73F527ED845C}"/>
    <cellStyle name="sup2Date 3 2 2 2 3" xfId="33187" xr:uid="{56EDA00D-F476-4AEA-9B67-6634F13B081D}"/>
    <cellStyle name="sup2Date 3 2 2 2 3 2" xfId="33188" xr:uid="{6661A564-2621-478E-B534-A59DF14DEC8C}"/>
    <cellStyle name="sup2Date 3 2 2 2 3 3" xfId="33189" xr:uid="{CFFCF889-17E9-4B24-910E-DF549862C4E2}"/>
    <cellStyle name="sup2Date 3 2 2 2 4" xfId="33190" xr:uid="{35FA7D48-7A5C-40B6-8E9E-89FC14CA37C3}"/>
    <cellStyle name="sup2Date 3 2 2 2 4 2" xfId="33191" xr:uid="{90F49E05-A77C-4A40-85E5-71D20000817D}"/>
    <cellStyle name="sup2Date 3 2 2 2 5" xfId="33192" xr:uid="{FC10F1ED-00AA-4D48-88FB-400E289FF678}"/>
    <cellStyle name="sup2Date 3 2 2 2 6" xfId="33193" xr:uid="{7F679380-E2DA-4AC2-9398-6C49B1E115D1}"/>
    <cellStyle name="sup2Date 3 2 2 3" xfId="33194" xr:uid="{680476CA-45E9-4093-9C37-87FB88AECD58}"/>
    <cellStyle name="sup2Date 3 2 2 3 2" xfId="33195" xr:uid="{124569CA-0DE0-41E7-814A-134C99CB54AC}"/>
    <cellStyle name="sup2Date 3 2 2 3 2 2" xfId="33196" xr:uid="{EB075099-082A-45EB-9EA2-629BBCCA0E43}"/>
    <cellStyle name="sup2Date 3 2 2 3 2 3" xfId="33197" xr:uid="{C3DC2970-6E72-4A5B-B9AC-4CB78DB2C769}"/>
    <cellStyle name="sup2Date 3 2 2 3 3" xfId="33198" xr:uid="{2731F2E2-E35A-4E63-B5B4-1FE47984A703}"/>
    <cellStyle name="sup2Date 3 2 2 3 3 2" xfId="33199" xr:uid="{4FA44FEE-506D-47DE-A603-B8F370068A0E}"/>
    <cellStyle name="sup2Date 3 2 2 3 4" xfId="33200" xr:uid="{5DBB9844-3CAD-4136-899F-D8596494608A}"/>
    <cellStyle name="sup2Date 3 2 2 3 5" xfId="33201" xr:uid="{32481D81-7E8D-44BB-A740-BBFAF7A039EB}"/>
    <cellStyle name="sup2Date 3 2 2 4" xfId="33202" xr:uid="{0AA621B6-5DCE-4CD3-829C-27FDC1F77437}"/>
    <cellStyle name="sup2Date 3 2 2 4 2" xfId="33203" xr:uid="{F84CF86E-840E-49F6-9CBA-EEEACE85E209}"/>
    <cellStyle name="sup2Date 3 2 2 4 3" xfId="33204" xr:uid="{A1A7EF93-3D8D-4FC4-A2FE-73B178056012}"/>
    <cellStyle name="sup2Date 3 2 2 5" xfId="33205" xr:uid="{34609457-EFD4-492F-B331-4C3727CE497D}"/>
    <cellStyle name="sup2Date 3 2 2 5 2" xfId="33206" xr:uid="{36F2BE5B-C1C2-4803-BFF0-564BC7AB2455}"/>
    <cellStyle name="sup2Date 3 2 2 6" xfId="33207" xr:uid="{97691A0B-6E60-4F53-823A-0604F4D7541E}"/>
    <cellStyle name="sup2Date 3 2 2 7" xfId="33208" xr:uid="{6E844992-C8DC-4D64-93E0-0A0B43B66542}"/>
    <cellStyle name="sup2Date 3 2 3" xfId="33209" xr:uid="{B092B71C-4C59-4C32-BE01-B049136FF1AC}"/>
    <cellStyle name="sup2Date 3 2 3 2" xfId="33210" xr:uid="{AE95E379-87CB-4027-B427-AB99D7ABADD0}"/>
    <cellStyle name="sup2Date 3 2 3 2 2" xfId="33211" xr:uid="{9F0D677B-855D-4630-BC34-FBD489596018}"/>
    <cellStyle name="sup2Date 3 2 3 2 2 2" xfId="33212" xr:uid="{E71BBC0E-2D14-427E-9532-E22B4DFC134E}"/>
    <cellStyle name="sup2Date 3 2 3 2 2 3" xfId="33213" xr:uid="{AB50DFF9-7337-4C6D-9D3B-751A6F1C4723}"/>
    <cellStyle name="sup2Date 3 2 3 2 3" xfId="33214" xr:uid="{0AB1862C-E608-4088-AE03-A0C87368EFB4}"/>
    <cellStyle name="sup2Date 3 2 3 2 3 2" xfId="33215" xr:uid="{ACD26B35-5DB0-4B90-8B27-2E5641CCC63B}"/>
    <cellStyle name="sup2Date 3 2 3 2 4" xfId="33216" xr:uid="{6E139432-F20A-4C43-A517-872D0D0F4E78}"/>
    <cellStyle name="sup2Date 3 2 3 2 5" xfId="33217" xr:uid="{EC53BB75-1EEE-4B09-AE48-F4BBB4BB92E9}"/>
    <cellStyle name="sup2Date 3 2 3 3" xfId="33218" xr:uid="{CC336A55-399C-4FED-B566-55D272A02A8E}"/>
    <cellStyle name="sup2Date 3 2 3 3 2" xfId="33219" xr:uid="{5CB69AD0-66F2-4994-BCD6-7D2F97EACB56}"/>
    <cellStyle name="sup2Date 3 2 3 3 3" xfId="33220" xr:uid="{712D5A27-E7DB-4891-8D09-7B478D91A3C4}"/>
    <cellStyle name="sup2Date 3 2 3 4" xfId="33221" xr:uid="{8C4194D0-2BDB-4B88-8B1A-C3CA0539EA3D}"/>
    <cellStyle name="sup2Date 3 2 3 4 2" xfId="33222" xr:uid="{1C3B620A-E437-4972-B83A-AECF6673FD21}"/>
    <cellStyle name="sup2Date 3 2 3 5" xfId="33223" xr:uid="{DD16A676-8A57-44B6-A47D-B43E8E41FFC2}"/>
    <cellStyle name="sup2Date 3 2 3 6" xfId="33224" xr:uid="{D541A900-BC72-47E7-9210-4446E91EE962}"/>
    <cellStyle name="sup2Date 3 2 4" xfId="33225" xr:uid="{7BEAEFF6-4178-4E2D-8496-F7002CFC8B5C}"/>
    <cellStyle name="sup2Date 3 2 4 2" xfId="33226" xr:uid="{C105AF27-E4DC-4707-8175-A3DF45589715}"/>
    <cellStyle name="sup2Date 3 2 4 2 2" xfId="33227" xr:uid="{252E9190-3EC8-43F3-9004-BC4D23331929}"/>
    <cellStyle name="sup2Date 3 2 4 2 3" xfId="33228" xr:uid="{F2064169-3234-4441-A8A6-19EE011AAD9A}"/>
    <cellStyle name="sup2Date 3 2 4 3" xfId="33229" xr:uid="{390E0ADA-0586-42D0-B4D8-F9DB08316BFB}"/>
    <cellStyle name="sup2Date 3 2 4 3 2" xfId="33230" xr:uid="{BAFA8AAA-8A0F-4F59-8366-2498A93A2A1E}"/>
    <cellStyle name="sup2Date 3 2 4 4" xfId="33231" xr:uid="{BB734D21-3A80-41EC-8D55-00ECC405D1F0}"/>
    <cellStyle name="sup2Date 3 2 4 5" xfId="33232" xr:uid="{A149E736-DFAE-4603-838B-B3CBD42AE10C}"/>
    <cellStyle name="sup2Date 3 2 5" xfId="33233" xr:uid="{1ACE2566-5EEE-4C06-BAE2-07B3DF3A8B8E}"/>
    <cellStyle name="sup2Date 3 2 5 2" xfId="33234" xr:uid="{AB035387-A3D4-4B5B-89AE-DE64120C8AD2}"/>
    <cellStyle name="sup2Date 3 2 5 3" xfId="33235" xr:uid="{F90DFA57-B49E-4256-8751-1DD9CE226953}"/>
    <cellStyle name="sup2Date 3 2 6" xfId="33236" xr:uid="{A1B9ACD4-CD42-47B2-A958-1C87A29796D5}"/>
    <cellStyle name="sup2Date 3 2 6 2" xfId="33237" xr:uid="{74AEF086-45D3-47D9-8A5A-7116BA4E22D0}"/>
    <cellStyle name="sup2Date 3 2 7" xfId="33238" xr:uid="{23939836-5F49-4246-AB5D-E09AAF29E745}"/>
    <cellStyle name="sup2Date 3 2 8" xfId="33239" xr:uid="{2F027B41-D9F1-4586-BC75-A2B02E40A8E0}"/>
    <cellStyle name="sup2Date 3 3" xfId="33240" xr:uid="{F5274426-105E-4E32-B2A6-4463FBA58B8C}"/>
    <cellStyle name="sup2Date 3 3 2" xfId="33241" xr:uid="{9BC4BB94-E034-4451-9B08-1CB799165E12}"/>
    <cellStyle name="sup2Date 3 3 2 2" xfId="33242" xr:uid="{D10DF2FB-22FF-4FA0-AC83-11B5FE511BC2}"/>
    <cellStyle name="sup2Date 3 3 2 2 2" xfId="33243" xr:uid="{FD650EAE-B057-4FD5-9418-7DFE0216B8BE}"/>
    <cellStyle name="sup2Date 3 3 2 2 2 2" xfId="33244" xr:uid="{80B0C6B8-D8AB-429E-BA15-546208AA3F8F}"/>
    <cellStyle name="sup2Date 3 3 2 2 2 3" xfId="33245" xr:uid="{3DD6B79E-A682-44C7-87D5-BBF54884053B}"/>
    <cellStyle name="sup2Date 3 3 2 2 3" xfId="33246" xr:uid="{6E8C1E3B-C49A-49D9-8684-E661217B4AAF}"/>
    <cellStyle name="sup2Date 3 3 2 2 3 2" xfId="33247" xr:uid="{76CE5F76-E08B-45CD-956C-ED1B7ACCA72E}"/>
    <cellStyle name="sup2Date 3 3 2 2 4" xfId="33248" xr:uid="{3074FE3A-A034-4E5B-BE4F-8223585A916B}"/>
    <cellStyle name="sup2Date 3 3 2 2 5" xfId="33249" xr:uid="{2418320A-ADA8-4972-A5EB-7AC5E7BA02C2}"/>
    <cellStyle name="sup2Date 3 3 2 3" xfId="33250" xr:uid="{1301AE2F-458D-48B3-BAB1-5CF92C991C6A}"/>
    <cellStyle name="sup2Date 3 3 2 3 2" xfId="33251" xr:uid="{878874E8-B74F-47F1-9605-9DDC93F9463D}"/>
    <cellStyle name="sup2Date 3 3 2 3 3" xfId="33252" xr:uid="{14E5A463-0F65-4361-9EC2-21FC3BAED7C9}"/>
    <cellStyle name="sup2Date 3 3 2 4" xfId="33253" xr:uid="{0CABE9C2-AA13-4C5F-BBB2-217B24E8CBE6}"/>
    <cellStyle name="sup2Date 3 3 2 4 2" xfId="33254" xr:uid="{E1BCCDD3-F25E-4DDC-888E-8F6AC889C69B}"/>
    <cellStyle name="sup2Date 3 3 2 5" xfId="33255" xr:uid="{A8486D71-33E3-4CAF-ACE9-68A82BF5C44E}"/>
    <cellStyle name="sup2Date 3 3 2 6" xfId="33256" xr:uid="{636098B2-6E6B-4BE2-9ACA-C8DE194644E6}"/>
    <cellStyle name="sup2Date 3 3 3" xfId="33257" xr:uid="{B3B4231C-11B7-466C-8E0F-B021B570069F}"/>
    <cellStyle name="sup2Date 3 3 3 2" xfId="33258" xr:uid="{D78E53E5-056A-4B49-BFC8-46368CB07D9E}"/>
    <cellStyle name="sup2Date 3 3 3 2 2" xfId="33259" xr:uid="{75BF05DF-3360-4623-989D-B61561C4AD2E}"/>
    <cellStyle name="sup2Date 3 3 3 2 3" xfId="33260" xr:uid="{D73975EF-DCCB-436B-A8E4-DA73AFB0C88E}"/>
    <cellStyle name="sup2Date 3 3 3 3" xfId="33261" xr:uid="{901445FE-02A1-4610-9C5F-14FBAFFF555D}"/>
    <cellStyle name="sup2Date 3 3 3 3 2" xfId="33262" xr:uid="{958CF31D-6081-4A7C-BA8E-ADA6600B912A}"/>
    <cellStyle name="sup2Date 3 3 3 4" xfId="33263" xr:uid="{66373B9C-28DF-46DA-9C04-A3B6583B3646}"/>
    <cellStyle name="sup2Date 3 3 3 5" xfId="33264" xr:uid="{F3BF78EB-3EC8-408D-979C-A07CBE64D5BD}"/>
    <cellStyle name="sup2Date 3 3 4" xfId="33265" xr:uid="{630A348A-F627-4BD1-BDEA-17F097A9A523}"/>
    <cellStyle name="sup2Date 3 3 4 2" xfId="33266" xr:uid="{3C0A2984-97A1-4813-ACCE-04D5D2A4DCAA}"/>
    <cellStyle name="sup2Date 3 3 4 3" xfId="33267" xr:uid="{F6923F45-A5BF-4B13-8010-F21113594ABE}"/>
    <cellStyle name="sup2Date 3 3 5" xfId="33268" xr:uid="{8AC3C09D-CF04-4798-9D3A-A2DDB9EAA04F}"/>
    <cellStyle name="sup2Date 3 3 5 2" xfId="33269" xr:uid="{098C20F8-5180-42D4-A29A-53D45D8C062C}"/>
    <cellStyle name="sup2Date 3 3 6" xfId="33270" xr:uid="{BFB0D402-2FE6-4CF1-BF92-6CE6398CDE3A}"/>
    <cellStyle name="sup2Date 3 3 7" xfId="33271" xr:uid="{FE092210-9F85-444B-9291-9A153E0D0568}"/>
    <cellStyle name="sup2Date 3 4" xfId="33272" xr:uid="{053A4A77-7458-419B-88D1-551BB6916088}"/>
    <cellStyle name="sup2Date 3 4 2" xfId="33273" xr:uid="{51B038B8-EC2D-4D38-B865-6721653C74FB}"/>
    <cellStyle name="sup2Date 3 4 2 2" xfId="33274" xr:uid="{4E8C1BC9-AA23-4FCA-9600-C121AE76C271}"/>
    <cellStyle name="sup2Date 3 4 2 2 2" xfId="33275" xr:uid="{54644AA4-F484-4E6E-A53B-4DC4701BF6AA}"/>
    <cellStyle name="sup2Date 3 4 2 2 3" xfId="33276" xr:uid="{6F3DEC37-F690-4DAD-9CE9-C66E7B64CEBC}"/>
    <cellStyle name="sup2Date 3 4 2 3" xfId="33277" xr:uid="{95378006-6056-4C93-B1E1-28716D58A9BF}"/>
    <cellStyle name="sup2Date 3 4 2 3 2" xfId="33278" xr:uid="{911D345C-6E08-4FB8-B27F-8A3C2AFFD572}"/>
    <cellStyle name="sup2Date 3 4 2 4" xfId="33279" xr:uid="{07AE3B43-CFD8-4F34-9F58-B0AA0751233D}"/>
    <cellStyle name="sup2Date 3 4 2 5" xfId="33280" xr:uid="{33CB2464-ECC0-4439-A660-02D555F9E140}"/>
    <cellStyle name="sup2Date 3 4 3" xfId="33281" xr:uid="{30E82BFC-659F-4C42-BB95-ED89C446C450}"/>
    <cellStyle name="sup2Date 3 4 3 2" xfId="33282" xr:uid="{DD6CD051-9439-4742-A15D-B8CC2A949D26}"/>
    <cellStyle name="sup2Date 3 4 3 3" xfId="33283" xr:uid="{FEDCC73B-6420-4ABA-8B17-1DCE2ECCEFB6}"/>
    <cellStyle name="sup2Date 3 4 4" xfId="33284" xr:uid="{D7811261-59A7-4B2F-B3FB-BE48D894A710}"/>
    <cellStyle name="sup2Date 3 4 4 2" xfId="33285" xr:uid="{06F71C8E-29E4-42E3-97EE-9409E4FA7CB7}"/>
    <cellStyle name="sup2Date 3 4 5" xfId="33286" xr:uid="{791BBCBB-0BC7-4CD7-9FD3-4EED45C28F54}"/>
    <cellStyle name="sup2Date 3 4 6" xfId="33287" xr:uid="{C784E796-3C15-4ACE-9B40-AF28365B54CD}"/>
    <cellStyle name="sup2Date 3 5" xfId="33288" xr:uid="{CC81937D-16BD-40C6-B606-060F2900F2A9}"/>
    <cellStyle name="sup2Date 3 5 2" xfId="33289" xr:uid="{2F8B8497-ADA2-4E32-A0B9-6891E1ABD9F4}"/>
    <cellStyle name="sup2Date 3 5 2 2" xfId="33290" xr:uid="{DD909E21-50F1-47C2-A7CC-21ADA78F41A0}"/>
    <cellStyle name="sup2Date 3 5 2 2 2" xfId="33291" xr:uid="{A2866E03-3636-4C5F-B05F-58A615E7F1BD}"/>
    <cellStyle name="sup2Date 3 5 2 2 3" xfId="33292" xr:uid="{246EEF98-3229-4A3B-8560-4A3725B9E123}"/>
    <cellStyle name="sup2Date 3 5 2 3" xfId="33293" xr:uid="{949525D6-5803-4B0D-9770-9E5200F9D8B0}"/>
    <cellStyle name="sup2Date 3 5 2 3 2" xfId="33294" xr:uid="{23DB6DD2-98DB-49B4-9CFB-534D670CB0C3}"/>
    <cellStyle name="sup2Date 3 5 2 4" xfId="33295" xr:uid="{6D8203B4-BCD6-421F-BAFB-8FDEEDEDA8F4}"/>
    <cellStyle name="sup2Date 3 5 2 5" xfId="33296" xr:uid="{B7328C82-AD63-4442-8343-2134B338E0F9}"/>
    <cellStyle name="sup2Date 3 5 3" xfId="33297" xr:uid="{49E3BED4-F6FC-4913-9A6A-FF090CDB5E07}"/>
    <cellStyle name="sup2Date 3 5 3 2" xfId="33298" xr:uid="{69AD4A89-F378-479E-B038-29BF919FE8B6}"/>
    <cellStyle name="sup2Date 3 5 3 3" xfId="33299" xr:uid="{A71F1CD0-790A-4C3D-BDD3-80958DF16EC6}"/>
    <cellStyle name="sup2Date 3 5 4" xfId="33300" xr:uid="{B812F2AF-C490-40DA-A860-5E5661F28B78}"/>
    <cellStyle name="sup2Date 3 5 4 2" xfId="33301" xr:uid="{AEF56FC9-4BA0-40B3-ADA6-2642B99B23D6}"/>
    <cellStyle name="sup2Date 3 5 5" xfId="33302" xr:uid="{4CB95DB3-1F01-4097-8C18-80BC40E7D8D7}"/>
    <cellStyle name="sup2Date 3 5 6" xfId="33303" xr:uid="{CB51EF0D-A8FE-4442-BF94-14CDFB8A9E1A}"/>
    <cellStyle name="sup2Date 3 6" xfId="33304" xr:uid="{3F5A2723-C9D3-497F-AD1A-1043849E9526}"/>
    <cellStyle name="sup2Date 3 6 2" xfId="33305" xr:uid="{78C73F94-7A05-4362-B306-E05A133BFB64}"/>
    <cellStyle name="sup2Date 3 6 2 2" xfId="33306" xr:uid="{6C273021-BF86-42C2-A86E-428CAD6ADE1D}"/>
    <cellStyle name="sup2Date 3 6 2 3" xfId="33307" xr:uid="{5BF52959-EEC1-48DC-B415-5E01BDF90238}"/>
    <cellStyle name="sup2Date 3 6 3" xfId="33308" xr:uid="{FF61105D-2363-4695-AA45-75CF85FC7F5B}"/>
    <cellStyle name="sup2Date 3 6 3 2" xfId="33309" xr:uid="{C863495B-5AAC-4C4D-AC4B-9028DF72998A}"/>
    <cellStyle name="sup2Date 3 6 4" xfId="33310" xr:uid="{9A200404-2082-4AA6-A8DD-89196DC9B9D8}"/>
    <cellStyle name="sup2Date 3 6 5" xfId="33311" xr:uid="{6BCEF59A-9467-427C-B806-5E4339DD1DF8}"/>
    <cellStyle name="sup2Date 3 7" xfId="33312" xr:uid="{E111F58A-718D-4963-89B0-60104AF13FB6}"/>
    <cellStyle name="sup2Date 3 7 2" xfId="33313" xr:uid="{FB7764E2-3800-4EEC-8DE5-7C39747DD896}"/>
    <cellStyle name="sup2Date 3 7 3" xfId="33314" xr:uid="{97CDE8D0-7EA2-406F-A835-7C32B8001FDF}"/>
    <cellStyle name="sup2Date 3 8" xfId="33315" xr:uid="{9832C4D4-A672-4AFB-92DB-44AD84D579E8}"/>
    <cellStyle name="sup2Date 3 8 2" xfId="33316" xr:uid="{30C447BF-C86D-44E9-80C8-B6BAB2E54BF6}"/>
    <cellStyle name="sup2Date 3 9" xfId="33317" xr:uid="{C504B3E3-F8E0-4220-A29C-60E70F206663}"/>
    <cellStyle name="sup2Date 4" xfId="33318" xr:uid="{AC7B6E17-D9B0-4D97-B05A-BAA3275CEBD9}"/>
    <cellStyle name="sup2Date 4 2" xfId="33319" xr:uid="{BC529E28-3222-4D68-B653-C82D70E6E487}"/>
    <cellStyle name="sup2Date 4 2 2" xfId="33320" xr:uid="{D8DF41B7-52E1-4BFC-B0C1-CBACD27CF6E5}"/>
    <cellStyle name="sup2Date 4 2 2 2" xfId="33321" xr:uid="{76F14710-F9FB-4FA4-A498-8E428CF8000B}"/>
    <cellStyle name="sup2Date 4 2 2 2 2" xfId="33322" xr:uid="{C9FD1448-69F0-444E-B699-99C46B2A41A7}"/>
    <cellStyle name="sup2Date 4 2 2 2 3" xfId="33323" xr:uid="{6752ADD8-1AAE-4248-AA3F-F9900EAF4B92}"/>
    <cellStyle name="sup2Date 4 2 2 3" xfId="33324" xr:uid="{739AB7CD-9963-4264-8EFC-EB1910CD1A31}"/>
    <cellStyle name="sup2Date 4 2 2 3 2" xfId="33325" xr:uid="{CFDB77D2-EE95-43EF-81A8-1AE7C1E0751A}"/>
    <cellStyle name="sup2Date 4 2 2 4" xfId="33326" xr:uid="{654E8971-681F-4355-B989-A2B01B1F410A}"/>
    <cellStyle name="sup2Date 4 2 2 5" xfId="33327" xr:uid="{8976843B-27E3-44C1-A6D4-B5189C529839}"/>
    <cellStyle name="sup2Date 4 2 3" xfId="33328" xr:uid="{60622F68-E174-4EBF-91D9-6AA59EFA3305}"/>
    <cellStyle name="sup2Date 4 2 3 2" xfId="33329" xr:uid="{65D88BFD-B642-4308-B82C-9B295F592471}"/>
    <cellStyle name="sup2Date 4 2 3 3" xfId="33330" xr:uid="{DC2E582F-8676-4A15-97D2-7718EF25BF7B}"/>
    <cellStyle name="sup2Date 4 2 4" xfId="33331" xr:uid="{8CB1A8DA-B8D8-4EC5-B1BA-CC7DD6842587}"/>
    <cellStyle name="sup2Date 4 2 4 2" xfId="33332" xr:uid="{89FD67BF-E911-4385-86E8-064C8B1FA850}"/>
    <cellStyle name="sup2Date 4 2 5" xfId="33333" xr:uid="{373F105F-AC12-4B35-A674-0C31E64EA42E}"/>
    <cellStyle name="sup2Date 4 2 6" xfId="33334" xr:uid="{D75FEADB-C4FB-415F-A5AA-90CD735822C1}"/>
    <cellStyle name="sup2Date 4 3" xfId="33335" xr:uid="{40D090E8-71D2-4022-AC5A-4B0A398D42FF}"/>
    <cellStyle name="sup2Date 4 3 2" xfId="33336" xr:uid="{CF34BBA5-92E0-4341-9E92-1EE84A2F4FEC}"/>
    <cellStyle name="sup2Date 4 3 2 2" xfId="33337" xr:uid="{0639DF73-388D-4723-874E-427338B97073}"/>
    <cellStyle name="sup2Date 4 3 2 3" xfId="33338" xr:uid="{6C481AEE-73E7-427C-96DE-04BAD870D60F}"/>
    <cellStyle name="sup2Date 4 3 3" xfId="33339" xr:uid="{92BEBD62-7199-42F6-B7D6-9CB9635ADABB}"/>
    <cellStyle name="sup2Date 4 3 3 2" xfId="33340" xr:uid="{6A27FC8C-38B4-4998-8C96-54F602A35766}"/>
    <cellStyle name="sup2Date 4 3 4" xfId="33341" xr:uid="{62CD61C6-4188-46C6-BF64-11D771BED4EB}"/>
    <cellStyle name="sup2Date 4 3 5" xfId="33342" xr:uid="{7299ACEF-0AA7-4468-AF28-E7F7AD5A01CF}"/>
    <cellStyle name="sup2Date 4 4" xfId="33343" xr:uid="{42A55E9D-3449-439E-AF2F-C94A0FAC7B6F}"/>
    <cellStyle name="sup2Date 4 4 2" xfId="33344" xr:uid="{DC6D14CB-BA34-4EBC-BAAB-CD57A287B727}"/>
    <cellStyle name="sup2Date 4 4 3" xfId="33345" xr:uid="{DAE32142-CF03-4F42-8B35-DEDB5953FA8F}"/>
    <cellStyle name="sup2Date 4 5" xfId="33346" xr:uid="{E3DE87DB-B5E0-4678-BE5F-650521988A23}"/>
    <cellStyle name="sup2Date 4 5 2" xfId="33347" xr:uid="{30BDEDB7-E378-4492-B271-DD8680624844}"/>
    <cellStyle name="sup2Date 4 6" xfId="33348" xr:uid="{25DACF39-AD8A-4311-96ED-FC7BE8D345F4}"/>
    <cellStyle name="sup2Date 4 7" xfId="33349" xr:uid="{7C9FD629-6435-4949-B72B-EF898A5636D2}"/>
    <cellStyle name="sup2Date 5" xfId="33350" xr:uid="{88FF07AA-481C-48B0-AC34-80F6E47EECB3}"/>
    <cellStyle name="sup2Date 5 2" xfId="33351" xr:uid="{DEACB73C-0CA0-4C70-9DF4-59A077794881}"/>
    <cellStyle name="sup2Date 5 2 2" xfId="33352" xr:uid="{20A9512A-6205-45CD-B5AC-2A6E5A13E9E7}"/>
    <cellStyle name="sup2Date 5 2 2 2" xfId="33353" xr:uid="{9793C876-55A0-4ED2-BD01-6008C870CAA5}"/>
    <cellStyle name="sup2Date 5 2 2 2 2" xfId="33354" xr:uid="{EAEA9E9D-A99C-4C48-B55D-B7D2940D2E68}"/>
    <cellStyle name="sup2Date 5 2 2 2 3" xfId="33355" xr:uid="{E9EE0FC9-C166-4170-ACAD-0A426C965604}"/>
    <cellStyle name="sup2Date 5 2 2 3" xfId="33356" xr:uid="{128E6591-01FD-41B2-9D70-C9A80785CEC7}"/>
    <cellStyle name="sup2Date 5 2 2 3 2" xfId="33357" xr:uid="{BF5F6693-1605-4A29-9FC9-1B3544F312E1}"/>
    <cellStyle name="sup2Date 5 2 2 4" xfId="33358" xr:uid="{2149C066-229B-4A94-96F9-304F84DF958C}"/>
    <cellStyle name="sup2Date 5 2 2 5" xfId="33359" xr:uid="{47EC5952-3048-49C6-BC5B-98F42AF6D911}"/>
    <cellStyle name="sup2Date 5 2 3" xfId="33360" xr:uid="{DCD8215F-A815-4E6C-9D7B-86C0B2FFD5E1}"/>
    <cellStyle name="sup2Date 5 2 3 2" xfId="33361" xr:uid="{028DD104-3E62-412F-9EB5-BAF6C90C708E}"/>
    <cellStyle name="sup2Date 5 2 3 3" xfId="33362" xr:uid="{9D1F15B4-9AC8-4B78-BA25-6DDC9E2B6D05}"/>
    <cellStyle name="sup2Date 5 2 4" xfId="33363" xr:uid="{DFA47D28-D2F6-4591-A62A-1E39AD9AD22C}"/>
    <cellStyle name="sup2Date 5 2 4 2" xfId="33364" xr:uid="{29926B61-4826-4E09-8957-4FE41F222399}"/>
    <cellStyle name="sup2Date 5 2 5" xfId="33365" xr:uid="{E90873B1-35F2-4242-A4C9-10CD5A2C711E}"/>
    <cellStyle name="sup2Date 5 2 6" xfId="33366" xr:uid="{16D4B55A-DA81-4487-AB15-18D5DB24E02D}"/>
    <cellStyle name="sup2Date 5 3" xfId="33367" xr:uid="{EBBA1BCA-8C79-424E-B777-0D94E8CD4EB3}"/>
    <cellStyle name="sup2Date 5 3 2" xfId="33368" xr:uid="{61335ACC-8E5C-47A6-B050-8F46CA77CBF4}"/>
    <cellStyle name="sup2Date 5 3 2 2" xfId="33369" xr:uid="{4FB1FE9F-6116-452B-BDD7-34B0F4CB48C3}"/>
    <cellStyle name="sup2Date 5 3 2 3" xfId="33370" xr:uid="{0C000B34-56D0-4B5D-9A7E-2FEB0475D153}"/>
    <cellStyle name="sup2Date 5 3 3" xfId="33371" xr:uid="{8FBFB0A4-E39C-470D-BA74-86A437DDB9AA}"/>
    <cellStyle name="sup2Date 5 3 3 2" xfId="33372" xr:uid="{97AC380C-9580-42A2-BE00-6A2CD3280AE9}"/>
    <cellStyle name="sup2Date 5 3 4" xfId="33373" xr:uid="{BD1BBC65-0779-4DF6-9789-DE1E3875C2F0}"/>
    <cellStyle name="sup2Date 5 3 5" xfId="33374" xr:uid="{FC043E05-A6E7-4E11-87BA-3C4372C06AC6}"/>
    <cellStyle name="sup2Date 5 4" xfId="33375" xr:uid="{76963C1A-AE1B-4238-AEFC-F8107D83F96F}"/>
    <cellStyle name="sup2Date 5 4 2" xfId="33376" xr:uid="{2A9E8C93-C2B4-4852-860C-1EC7E29292BE}"/>
    <cellStyle name="sup2Date 5 4 3" xfId="33377" xr:uid="{2B5D2EC8-272E-4BF8-9DC4-86AA2C9D540D}"/>
    <cellStyle name="sup2Date 5 5" xfId="33378" xr:uid="{DFE91354-4793-4E44-9CCB-A1FE944023F0}"/>
    <cellStyle name="sup2Date 5 5 2" xfId="33379" xr:uid="{7E35C0ED-EFF3-4813-B105-259D7DB62DD9}"/>
    <cellStyle name="sup2Date 5 6" xfId="33380" xr:uid="{7CD1BC81-4F68-4A4E-A406-975BF256BB65}"/>
    <cellStyle name="sup2Date 5 7" xfId="33381" xr:uid="{4B5A9EDA-CC85-4984-A9CA-6ABA0C840421}"/>
    <cellStyle name="sup2Date 6" xfId="33382" xr:uid="{A222A500-B2DE-4548-92F7-91B32EA3491B}"/>
    <cellStyle name="sup2Date 6 2" xfId="33383" xr:uid="{E2E66A8B-9371-40AE-A036-A5D11829717F}"/>
    <cellStyle name="sup2Date 6 3" xfId="33384" xr:uid="{FF43086A-4C04-4A90-9E9B-BA6E0090831F}"/>
    <cellStyle name="sup2Date 7" xfId="33385" xr:uid="{DF493A21-60E3-4CAA-8429-979F532CEA51}"/>
    <cellStyle name="sup2Date 7 2" xfId="33386" xr:uid="{06354321-A943-436F-B74F-5C281C054F4E}"/>
    <cellStyle name="sup2Date 8" xfId="33387" xr:uid="{D78FA4E6-4FCC-4FC6-974D-75C4A28B3909}"/>
    <cellStyle name="sup2Date 9" xfId="33388" xr:uid="{3408AEDB-837F-4038-B9B9-95548306D5B9}"/>
    <cellStyle name="sup2Int" xfId="33389" xr:uid="{1911F179-2247-4D2D-AACB-20C8A2F7C85C}"/>
    <cellStyle name="sup2Int 2" xfId="33390" xr:uid="{4E1A6B5B-0A28-47F1-A77B-0BDC8A82D319}"/>
    <cellStyle name="sup2Int 2 2" xfId="33391" xr:uid="{97EB8895-11D4-4435-8F98-970B13EECAA0}"/>
    <cellStyle name="sup2Int 2 2 10" xfId="33392" xr:uid="{A20643DF-763D-46C6-9633-244144C5643F}"/>
    <cellStyle name="sup2Int 2 2 2" xfId="33393" xr:uid="{19DA3FD3-4225-4ED6-81F3-260D8FC6ED61}"/>
    <cellStyle name="sup2Int 2 2 2 2" xfId="33394" xr:uid="{EF8C7D5F-AD64-40BF-B4A9-EE691E21DE8A}"/>
    <cellStyle name="sup2Int 2 2 2 2 2" xfId="33395" xr:uid="{AAC66EE4-3858-43E3-AC55-5CE04AC90EE2}"/>
    <cellStyle name="sup2Int 2 2 2 2 2 2" xfId="33396" xr:uid="{91C34A52-22E6-492C-B8D1-0D4CD9D6177F}"/>
    <cellStyle name="sup2Int 2 2 2 2 2 2 2" xfId="33397" xr:uid="{DF30BC9D-3DAD-4FF3-B122-C94D518682D7}"/>
    <cellStyle name="sup2Int 2 2 2 2 2 2 2 2" xfId="33398" xr:uid="{EC414A52-8199-460C-AB54-EDC4FB2628E3}"/>
    <cellStyle name="sup2Int 2 2 2 2 2 2 2 3" xfId="33399" xr:uid="{8DC5D447-422C-4A92-8E39-DDAC4491D40E}"/>
    <cellStyle name="sup2Int 2 2 2 2 2 2 3" xfId="33400" xr:uid="{5ADDA3D0-6EC3-4494-A5E7-F5BFA0FD1294}"/>
    <cellStyle name="sup2Int 2 2 2 2 2 2 3 2" xfId="33401" xr:uid="{28D1FAAF-B402-42F6-A7AB-F76EACD072A7}"/>
    <cellStyle name="sup2Int 2 2 2 2 2 2 4" xfId="33402" xr:uid="{1B62DC25-B6D6-474A-AAB6-5BC5270D36E1}"/>
    <cellStyle name="sup2Int 2 2 2 2 2 2 5" xfId="33403" xr:uid="{C65EBEEC-BE2E-4A4D-9AEC-FBB1B40617F7}"/>
    <cellStyle name="sup2Int 2 2 2 2 2 3" xfId="33404" xr:uid="{0521C671-D132-448D-AAF8-41D58A7CA254}"/>
    <cellStyle name="sup2Int 2 2 2 2 2 3 2" xfId="33405" xr:uid="{11F51DD1-EFAC-445B-868A-DCDB03F73386}"/>
    <cellStyle name="sup2Int 2 2 2 2 2 3 3" xfId="33406" xr:uid="{1C21C74B-FE57-44F0-A0B2-53029C3AED3E}"/>
    <cellStyle name="sup2Int 2 2 2 2 2 4" xfId="33407" xr:uid="{46C1BEF3-2510-464B-8A68-84493BDEA76D}"/>
    <cellStyle name="sup2Int 2 2 2 2 2 4 2" xfId="33408" xr:uid="{988F52B4-A6DB-4FD3-80B7-A2D9BC93B0E3}"/>
    <cellStyle name="sup2Int 2 2 2 2 2 5" xfId="33409" xr:uid="{6D64B5C7-9613-4762-A61C-795D75086801}"/>
    <cellStyle name="sup2Int 2 2 2 2 2 6" xfId="33410" xr:uid="{8963ED4E-441E-4A9A-BC2C-D1550A771E96}"/>
    <cellStyle name="sup2Int 2 2 2 2 3" xfId="33411" xr:uid="{4F5B64D5-AA41-4F8B-A61B-A565B9B4A18A}"/>
    <cellStyle name="sup2Int 2 2 2 2 3 2" xfId="33412" xr:uid="{5B78D20E-14A9-4DA2-AB3F-8C2D9BE2BD4D}"/>
    <cellStyle name="sup2Int 2 2 2 2 3 2 2" xfId="33413" xr:uid="{70E12EAB-B6C8-4360-B903-881E48288F8F}"/>
    <cellStyle name="sup2Int 2 2 2 2 3 2 3" xfId="33414" xr:uid="{6002CC37-74AA-4C22-BC70-D6AF2290C5AA}"/>
    <cellStyle name="sup2Int 2 2 2 2 3 3" xfId="33415" xr:uid="{8016549D-05D5-4881-9068-88E7491D0812}"/>
    <cellStyle name="sup2Int 2 2 2 2 3 3 2" xfId="33416" xr:uid="{17108F61-1E20-4CB8-9674-68E6BF4BD774}"/>
    <cellStyle name="sup2Int 2 2 2 2 3 4" xfId="33417" xr:uid="{39CF7725-0AA5-4861-AED3-6A8B64456C65}"/>
    <cellStyle name="sup2Int 2 2 2 2 3 5" xfId="33418" xr:uid="{7C1CE6FF-8AB1-457F-BA7A-E24C1A68920E}"/>
    <cellStyle name="sup2Int 2 2 2 2 4" xfId="33419" xr:uid="{EE9EDFD7-1942-4043-97EB-931AFA644875}"/>
    <cellStyle name="sup2Int 2 2 2 2 4 2" xfId="33420" xr:uid="{ED86205E-E7C7-4EAE-890E-57D9C2592CAC}"/>
    <cellStyle name="sup2Int 2 2 2 2 4 3" xfId="33421" xr:uid="{98F5562D-2191-4E1C-BE24-F3552B3950E6}"/>
    <cellStyle name="sup2Int 2 2 2 2 5" xfId="33422" xr:uid="{1C562F3C-DF63-417E-932B-9004FCBFA517}"/>
    <cellStyle name="sup2Int 2 2 2 2 5 2" xfId="33423" xr:uid="{407DB9C9-032A-4096-9DE7-A0D792FBB89F}"/>
    <cellStyle name="sup2Int 2 2 2 2 6" xfId="33424" xr:uid="{88E33188-868E-493D-8751-38DCDDAE9708}"/>
    <cellStyle name="sup2Int 2 2 2 2 7" xfId="33425" xr:uid="{7869151F-CECD-40F8-BE44-2FE4FDE88E65}"/>
    <cellStyle name="sup2Int 2 2 2 3" xfId="33426" xr:uid="{78E98EA1-B090-4E98-806B-CE71F278EA74}"/>
    <cellStyle name="sup2Int 2 2 2 3 2" xfId="33427" xr:uid="{010FDAF7-29DC-44B2-8276-06AEB7BF5C61}"/>
    <cellStyle name="sup2Int 2 2 2 3 2 2" xfId="33428" xr:uid="{2AE33074-4012-4C36-AA2B-2401BD52F1FB}"/>
    <cellStyle name="sup2Int 2 2 2 3 2 2 2" xfId="33429" xr:uid="{21125A56-A6A2-4E73-BB37-E611A2FE319C}"/>
    <cellStyle name="sup2Int 2 2 2 3 2 2 3" xfId="33430" xr:uid="{7FE6F61D-F490-4FE1-B327-6724D44D3F66}"/>
    <cellStyle name="sup2Int 2 2 2 3 2 3" xfId="33431" xr:uid="{741D771B-D500-43AA-B054-D521B3DA4C2C}"/>
    <cellStyle name="sup2Int 2 2 2 3 2 3 2" xfId="33432" xr:uid="{56A45686-0BE1-4710-BCD6-6E3C967B4FF0}"/>
    <cellStyle name="sup2Int 2 2 2 3 2 4" xfId="33433" xr:uid="{D6FF8369-891A-476F-B9A4-84307221DCD5}"/>
    <cellStyle name="sup2Int 2 2 2 3 2 5" xfId="33434" xr:uid="{EAE7F4EC-AC8A-4015-A1AD-F1BC42DCFFF4}"/>
    <cellStyle name="sup2Int 2 2 2 3 3" xfId="33435" xr:uid="{FB56AFAD-D11B-48FD-B392-C0D472B0FDC7}"/>
    <cellStyle name="sup2Int 2 2 2 3 3 2" xfId="33436" xr:uid="{95C0EDC0-7920-41D6-B73C-D67F37BA7ED5}"/>
    <cellStyle name="sup2Int 2 2 2 3 3 3" xfId="33437" xr:uid="{2A013926-3C70-4A90-86BB-FE162AB7DD75}"/>
    <cellStyle name="sup2Int 2 2 2 3 4" xfId="33438" xr:uid="{EA8BB6F2-3513-4011-8170-3C2E1931602B}"/>
    <cellStyle name="sup2Int 2 2 2 3 4 2" xfId="33439" xr:uid="{9347695A-03C2-4D8A-BE60-08BFA4A222E9}"/>
    <cellStyle name="sup2Int 2 2 2 3 5" xfId="33440" xr:uid="{23535802-DD96-49F6-B73B-856556116A7E}"/>
    <cellStyle name="sup2Int 2 2 2 3 6" xfId="33441" xr:uid="{DCE06DD2-3066-4C87-BA5A-77EAC537F03B}"/>
    <cellStyle name="sup2Int 2 2 2 4" xfId="33442" xr:uid="{49BC9C2A-FD92-4C90-8C93-BA25E8DD88CB}"/>
    <cellStyle name="sup2Int 2 2 2 4 2" xfId="33443" xr:uid="{79759D62-FFDF-4710-B063-5D687B6EE476}"/>
    <cellStyle name="sup2Int 2 2 2 4 2 2" xfId="33444" xr:uid="{B02B8C96-E9C8-4D8E-9C17-F5621027E863}"/>
    <cellStyle name="sup2Int 2 2 2 4 2 3" xfId="33445" xr:uid="{D7EDD99F-737F-4A1B-BAFB-A7F31F5BB05B}"/>
    <cellStyle name="sup2Int 2 2 2 4 3" xfId="33446" xr:uid="{4107110C-ECE7-4839-9E3C-F5E66E4B8A4C}"/>
    <cellStyle name="sup2Int 2 2 2 4 3 2" xfId="33447" xr:uid="{B03E97E9-6892-4829-BF6C-C13B7AB9372C}"/>
    <cellStyle name="sup2Int 2 2 2 4 4" xfId="33448" xr:uid="{CF4169B9-8C76-4650-9A33-F72401E88AEA}"/>
    <cellStyle name="sup2Int 2 2 2 4 5" xfId="33449" xr:uid="{C3D6E85A-ED17-4CDD-AC0F-FE4DC0155DB1}"/>
    <cellStyle name="sup2Int 2 2 2 5" xfId="33450" xr:uid="{480C0981-5E27-48D3-8EB9-D5D01EBB1223}"/>
    <cellStyle name="sup2Int 2 2 2 5 2" xfId="33451" xr:uid="{5C27FC3D-6AD2-4890-8C7A-4F9E7068E3D7}"/>
    <cellStyle name="sup2Int 2 2 2 5 3" xfId="33452" xr:uid="{880B034C-D114-4F59-BED6-1452AAD21BEF}"/>
    <cellStyle name="sup2Int 2 2 2 6" xfId="33453" xr:uid="{11DE0BCB-D21F-466D-8224-423E906164AB}"/>
    <cellStyle name="sup2Int 2 2 2 6 2" xfId="33454" xr:uid="{80E2F934-FF98-4538-8242-1F7CCD782855}"/>
    <cellStyle name="sup2Int 2 2 2 7" xfId="33455" xr:uid="{3DE212F0-2388-468D-8052-7FBD76B0A592}"/>
    <cellStyle name="sup2Int 2 2 2 8" xfId="33456" xr:uid="{C1FA2231-CD34-4961-A920-DE48B26B0873}"/>
    <cellStyle name="sup2Int 2 2 3" xfId="33457" xr:uid="{1EC8C21A-5CEE-40AA-A775-DB5A2DCE1A95}"/>
    <cellStyle name="sup2Int 2 2 3 2" xfId="33458" xr:uid="{B09FB258-2501-4BE9-8117-FB2869632647}"/>
    <cellStyle name="sup2Int 2 2 3 2 2" xfId="33459" xr:uid="{9281AE32-F8A1-4CA3-A5C4-E4F2814CB16E}"/>
    <cellStyle name="sup2Int 2 2 3 2 2 2" xfId="33460" xr:uid="{EF966268-6002-48BA-84C4-E74E3ED1D379}"/>
    <cellStyle name="sup2Int 2 2 3 2 2 2 2" xfId="33461" xr:uid="{9B8280A8-F782-4465-958A-1970D5E2CA1B}"/>
    <cellStyle name="sup2Int 2 2 3 2 2 2 3" xfId="33462" xr:uid="{8C0D29C9-4B09-4BF6-9F5A-E104E4774100}"/>
    <cellStyle name="sup2Int 2 2 3 2 2 3" xfId="33463" xr:uid="{41DDA9FF-AF78-4B7D-8A1B-849503F49C3F}"/>
    <cellStyle name="sup2Int 2 2 3 2 2 3 2" xfId="33464" xr:uid="{294058BC-1FF7-4F3E-92B3-B65AC5C0863D}"/>
    <cellStyle name="sup2Int 2 2 3 2 2 4" xfId="33465" xr:uid="{7C43B996-7D60-451C-9E30-FBEA7FD5C3FE}"/>
    <cellStyle name="sup2Int 2 2 3 2 2 5" xfId="33466" xr:uid="{F242F890-2DDD-4837-AA12-BDA99D4D32ED}"/>
    <cellStyle name="sup2Int 2 2 3 2 3" xfId="33467" xr:uid="{51F9A09F-0A92-411B-9D26-FCDD94D3A088}"/>
    <cellStyle name="sup2Int 2 2 3 2 3 2" xfId="33468" xr:uid="{686675CA-C824-4B5D-979D-EA61209B1493}"/>
    <cellStyle name="sup2Int 2 2 3 2 3 3" xfId="33469" xr:uid="{E6C56882-A5E9-485B-8D36-1E0D74B8B4DD}"/>
    <cellStyle name="sup2Int 2 2 3 2 4" xfId="33470" xr:uid="{59F64B4F-C12C-4C44-A0B4-BE3C3610288B}"/>
    <cellStyle name="sup2Int 2 2 3 2 4 2" xfId="33471" xr:uid="{1EA8003C-4297-41C1-99D9-A3B70A37B1BD}"/>
    <cellStyle name="sup2Int 2 2 3 2 5" xfId="33472" xr:uid="{00C41165-54C4-4877-8277-969A4013CB95}"/>
    <cellStyle name="sup2Int 2 2 3 2 6" xfId="33473" xr:uid="{4FEBC27C-C5C3-4FA8-B6E5-EE4786306A8A}"/>
    <cellStyle name="sup2Int 2 2 3 3" xfId="33474" xr:uid="{1FCCA485-976D-47B3-BB7A-BBF78A6CF715}"/>
    <cellStyle name="sup2Int 2 2 3 3 2" xfId="33475" xr:uid="{294F03F9-34B5-47D7-B6FC-C76BD2B1A503}"/>
    <cellStyle name="sup2Int 2 2 3 3 2 2" xfId="33476" xr:uid="{8403A6DE-7941-4387-8146-5CC34E62050A}"/>
    <cellStyle name="sup2Int 2 2 3 3 2 3" xfId="33477" xr:uid="{9CE8ED0C-87B2-488D-816E-F54F3BFD9DE8}"/>
    <cellStyle name="sup2Int 2 2 3 3 3" xfId="33478" xr:uid="{5E150980-DA0B-4483-ACE9-CA0A0111E41C}"/>
    <cellStyle name="sup2Int 2 2 3 3 3 2" xfId="33479" xr:uid="{0806C5C9-31A1-4FE8-B469-7192DABC7612}"/>
    <cellStyle name="sup2Int 2 2 3 3 4" xfId="33480" xr:uid="{2539CA32-8E28-48A1-950C-5B189112B65E}"/>
    <cellStyle name="sup2Int 2 2 3 3 5" xfId="33481" xr:uid="{7FE83870-8938-407A-992F-5947CA1084C4}"/>
    <cellStyle name="sup2Int 2 2 3 4" xfId="33482" xr:uid="{C3AFE45C-0F30-4D38-9355-5A8AD7293A1C}"/>
    <cellStyle name="sup2Int 2 2 3 4 2" xfId="33483" xr:uid="{1145066C-421B-46FB-BDA8-36FFE0FFFE28}"/>
    <cellStyle name="sup2Int 2 2 3 4 3" xfId="33484" xr:uid="{0A377F91-5EC2-481B-820D-CBACCC3A7DC8}"/>
    <cellStyle name="sup2Int 2 2 3 5" xfId="33485" xr:uid="{BA338FB1-B4EF-466C-8369-D46F3D6EF7F6}"/>
    <cellStyle name="sup2Int 2 2 3 5 2" xfId="33486" xr:uid="{496D6208-6CE3-46B1-8512-924A02D36C4D}"/>
    <cellStyle name="sup2Int 2 2 3 6" xfId="33487" xr:uid="{E94BF8BB-B600-4D02-9876-A1898354A7EE}"/>
    <cellStyle name="sup2Int 2 2 3 7" xfId="33488" xr:uid="{656626B6-6A87-4AC4-8288-C3B0CF93BD20}"/>
    <cellStyle name="sup2Int 2 2 4" xfId="33489" xr:uid="{2B248F64-B9A4-450A-A9AC-86A575A0568E}"/>
    <cellStyle name="sup2Int 2 2 4 2" xfId="33490" xr:uid="{263F1BB9-EC4B-4D14-A5C4-65DE9D96B065}"/>
    <cellStyle name="sup2Int 2 2 4 2 2" xfId="33491" xr:uid="{A74DBACB-A833-43F3-BA3A-649C99B38464}"/>
    <cellStyle name="sup2Int 2 2 4 2 2 2" xfId="33492" xr:uid="{77C4EF0C-E55A-4818-8B54-B1D5735DFAC9}"/>
    <cellStyle name="sup2Int 2 2 4 2 2 3" xfId="33493" xr:uid="{6DDAD502-ACE7-4B32-84C5-50C926ABBB6C}"/>
    <cellStyle name="sup2Int 2 2 4 2 3" xfId="33494" xr:uid="{5E59402C-2BCD-4298-951E-FF11298A5CAE}"/>
    <cellStyle name="sup2Int 2 2 4 2 3 2" xfId="33495" xr:uid="{BA6B05B9-480E-44CD-9961-EE5F1953585A}"/>
    <cellStyle name="sup2Int 2 2 4 2 4" xfId="33496" xr:uid="{F1490FCB-1A09-4446-AB22-02CB77324576}"/>
    <cellStyle name="sup2Int 2 2 4 2 5" xfId="33497" xr:uid="{D5ECDE4D-1BC8-4824-ACD4-69C4CAC8FF9E}"/>
    <cellStyle name="sup2Int 2 2 4 3" xfId="33498" xr:uid="{6ACBB220-45FC-4EFB-B0A5-3B5A3B6166EF}"/>
    <cellStyle name="sup2Int 2 2 4 3 2" xfId="33499" xr:uid="{F8D534C4-CBAE-41C3-A9CC-45765996F0F6}"/>
    <cellStyle name="sup2Int 2 2 4 3 3" xfId="33500" xr:uid="{381FEA59-195A-41AB-BFEB-E7C71E3EC538}"/>
    <cellStyle name="sup2Int 2 2 4 4" xfId="33501" xr:uid="{398A5B79-8D66-4BC5-B511-032B50A6115B}"/>
    <cellStyle name="sup2Int 2 2 4 4 2" xfId="33502" xr:uid="{AB09DA68-444F-4900-8E2A-67F6F1390F58}"/>
    <cellStyle name="sup2Int 2 2 4 5" xfId="33503" xr:uid="{9144A9F9-4012-438D-AA6D-C4E06CBF1B6B}"/>
    <cellStyle name="sup2Int 2 2 4 6" xfId="33504" xr:uid="{468632E1-34C1-497B-A5C1-B8A2702B1387}"/>
    <cellStyle name="sup2Int 2 2 5" xfId="33505" xr:uid="{C42D5544-8FDD-4F1F-B6FC-E9EB7CB2F742}"/>
    <cellStyle name="sup2Int 2 2 5 2" xfId="33506" xr:uid="{36C69956-7D70-4A53-88EF-FE119C9D85AF}"/>
    <cellStyle name="sup2Int 2 2 5 2 2" xfId="33507" xr:uid="{D28D7977-D1AA-444C-95B9-9622E5263098}"/>
    <cellStyle name="sup2Int 2 2 5 2 2 2" xfId="33508" xr:uid="{C5112436-65CC-4525-AE2A-7D4007632577}"/>
    <cellStyle name="sup2Int 2 2 5 2 2 3" xfId="33509" xr:uid="{CD1FA795-F474-4A79-8A3F-C7E0C27F2D31}"/>
    <cellStyle name="sup2Int 2 2 5 2 3" xfId="33510" xr:uid="{6D871ABB-D70D-40DD-8A8C-2E43BCED55F7}"/>
    <cellStyle name="sup2Int 2 2 5 2 3 2" xfId="33511" xr:uid="{9CADE68B-A5BF-49A6-B88B-D472B26118C0}"/>
    <cellStyle name="sup2Int 2 2 5 2 4" xfId="33512" xr:uid="{2394AD69-6C09-425C-AF4C-79E4A1592D00}"/>
    <cellStyle name="sup2Int 2 2 5 2 5" xfId="33513" xr:uid="{B2925A5F-2E50-450F-B05B-4C72E6281C79}"/>
    <cellStyle name="sup2Int 2 2 5 3" xfId="33514" xr:uid="{A497F773-4B97-4927-A1A9-4F20B6E5EF8B}"/>
    <cellStyle name="sup2Int 2 2 5 3 2" xfId="33515" xr:uid="{72927AF6-FFB1-4514-A4AF-4A8ECBDED00A}"/>
    <cellStyle name="sup2Int 2 2 5 3 3" xfId="33516" xr:uid="{E53944BC-EAA3-4A04-BC02-9AA8A670B9F4}"/>
    <cellStyle name="sup2Int 2 2 5 4" xfId="33517" xr:uid="{07E270E1-3438-4D72-9158-C3DFBB1F3252}"/>
    <cellStyle name="sup2Int 2 2 5 4 2" xfId="33518" xr:uid="{F7337AB0-4632-44EA-B32A-C3B34E6ED253}"/>
    <cellStyle name="sup2Int 2 2 5 5" xfId="33519" xr:uid="{552756FA-4CCF-4B2D-B639-737B4889E265}"/>
    <cellStyle name="sup2Int 2 2 5 6" xfId="33520" xr:uid="{64951D69-4EE5-416D-BEAD-8AA0504D2C8E}"/>
    <cellStyle name="sup2Int 2 2 6" xfId="33521" xr:uid="{30BB82D3-5275-470F-861F-40CA138EC0FF}"/>
    <cellStyle name="sup2Int 2 2 6 2" xfId="33522" xr:uid="{05AF5527-1A54-4A15-BC1E-DB6CD519CCDC}"/>
    <cellStyle name="sup2Int 2 2 6 2 2" xfId="33523" xr:uid="{434A14FC-4365-42B6-93CE-6EEEBD810C5E}"/>
    <cellStyle name="sup2Int 2 2 6 2 3" xfId="33524" xr:uid="{D4A858B2-9672-48B9-B811-E55CF51D34E1}"/>
    <cellStyle name="sup2Int 2 2 6 3" xfId="33525" xr:uid="{8FC4360C-ABEC-4753-9761-7A0060FF13D8}"/>
    <cellStyle name="sup2Int 2 2 6 3 2" xfId="33526" xr:uid="{753DBFE6-5E53-46A0-839E-6E8390DE3925}"/>
    <cellStyle name="sup2Int 2 2 6 4" xfId="33527" xr:uid="{A5D8CED0-6DE7-45EB-8B4C-4F2DCE4C3F0F}"/>
    <cellStyle name="sup2Int 2 2 6 5" xfId="33528" xr:uid="{879922CE-5E4A-4F7E-8FA2-993561555FB1}"/>
    <cellStyle name="sup2Int 2 2 7" xfId="33529" xr:uid="{5E72DB59-DE61-4661-962E-030BCA8D35AB}"/>
    <cellStyle name="sup2Int 2 2 7 2" xfId="33530" xr:uid="{DF974597-932D-4856-9936-1AE99AAF9AF6}"/>
    <cellStyle name="sup2Int 2 2 7 3" xfId="33531" xr:uid="{DDA9B1EB-D904-4D78-B054-504BBC2FE737}"/>
    <cellStyle name="sup2Int 2 2 8" xfId="33532" xr:uid="{6B9EF8BE-36AE-44CF-A3DA-9C5569DD78B1}"/>
    <cellStyle name="sup2Int 2 2 8 2" xfId="33533" xr:uid="{89ABA9CF-AF9C-4DF2-A1E4-4B6F9D890320}"/>
    <cellStyle name="sup2Int 2 2 9" xfId="33534" xr:uid="{8590B828-04FF-4341-92DA-1BC3A8A029BF}"/>
    <cellStyle name="sup2Int 2 3" xfId="33535" xr:uid="{10405DC1-47D0-4C6F-8D5D-41F913827A4B}"/>
    <cellStyle name="sup2Int 2 3 2" xfId="33536" xr:uid="{6A4868B3-E20D-4308-AC00-F6486CB3262F}"/>
    <cellStyle name="sup2Int 2 3 2 2" xfId="33537" xr:uid="{BA6F6EA0-4E69-444B-9145-3330BDB505D7}"/>
    <cellStyle name="sup2Int 2 3 2 2 2" xfId="33538" xr:uid="{F82B723C-C147-450B-B90D-F2CA7AF7B607}"/>
    <cellStyle name="sup2Int 2 3 2 2 2 2" xfId="33539" xr:uid="{DE419116-F618-410C-9018-C44BB67FAEB5}"/>
    <cellStyle name="sup2Int 2 3 2 2 2 3" xfId="33540" xr:uid="{EDF52A70-7A19-4268-87D0-1B73F599891B}"/>
    <cellStyle name="sup2Int 2 3 2 2 3" xfId="33541" xr:uid="{00D8E411-A9BD-486D-B453-15E4297CCCA0}"/>
    <cellStyle name="sup2Int 2 3 2 2 3 2" xfId="33542" xr:uid="{C5EDEDC1-E988-42AB-A8C0-9244306AF578}"/>
    <cellStyle name="sup2Int 2 3 2 2 4" xfId="33543" xr:uid="{D32BA794-504D-42DD-BF42-AA715015F2D9}"/>
    <cellStyle name="sup2Int 2 3 2 2 5" xfId="33544" xr:uid="{384D2238-6234-44DF-9D01-FDA0157B3A16}"/>
    <cellStyle name="sup2Int 2 3 2 3" xfId="33545" xr:uid="{38CB6C42-E754-481B-B90F-B6CC2B7C80D2}"/>
    <cellStyle name="sup2Int 2 3 2 3 2" xfId="33546" xr:uid="{483D82EB-672D-4889-8140-8A99A9BED30B}"/>
    <cellStyle name="sup2Int 2 3 2 3 3" xfId="33547" xr:uid="{84C18E51-9A3B-4308-ABE2-592E36514B62}"/>
    <cellStyle name="sup2Int 2 3 2 4" xfId="33548" xr:uid="{48779257-1AF2-4725-8F8B-72CFECF6C7EE}"/>
    <cellStyle name="sup2Int 2 3 2 4 2" xfId="33549" xr:uid="{891F7071-5438-4366-94CF-93EF0FB62FE1}"/>
    <cellStyle name="sup2Int 2 3 2 5" xfId="33550" xr:uid="{04CA2410-C207-4AA3-9312-BE18BACFBD38}"/>
    <cellStyle name="sup2Int 2 3 2 6" xfId="33551" xr:uid="{8DC6BED9-DF77-4C02-9C16-21B246D5F567}"/>
    <cellStyle name="sup2Int 2 3 3" xfId="33552" xr:uid="{6C942157-8740-47A8-914E-074978ECEA67}"/>
    <cellStyle name="sup2Int 2 3 3 2" xfId="33553" xr:uid="{82714ADE-483C-414B-A02E-3BB03D9862C3}"/>
    <cellStyle name="sup2Int 2 3 3 2 2" xfId="33554" xr:uid="{EC144699-DEF6-44DB-98A1-8845E1C82AC0}"/>
    <cellStyle name="sup2Int 2 3 3 2 3" xfId="33555" xr:uid="{1E3FA9A3-FD73-401E-882C-D6039E075A83}"/>
    <cellStyle name="sup2Int 2 3 3 3" xfId="33556" xr:uid="{A8AA71C9-407E-4A12-9E8B-DB497C2D56D0}"/>
    <cellStyle name="sup2Int 2 3 3 3 2" xfId="33557" xr:uid="{ECE3B31C-7CAB-421E-A4D2-283347CE309E}"/>
    <cellStyle name="sup2Int 2 3 3 4" xfId="33558" xr:uid="{7AC18381-9485-44AE-8ECE-1B5337852A5F}"/>
    <cellStyle name="sup2Int 2 3 3 5" xfId="33559" xr:uid="{76DFC576-27F6-4722-8B9A-DFE69B4C0CCA}"/>
    <cellStyle name="sup2Int 2 3 4" xfId="33560" xr:uid="{B93AF89E-6279-4396-8D09-A62B7C97042B}"/>
    <cellStyle name="sup2Int 2 3 4 2" xfId="33561" xr:uid="{4504A8DC-7989-4FAC-BD15-9C6A50ABDC82}"/>
    <cellStyle name="sup2Int 2 3 4 3" xfId="33562" xr:uid="{8BAF3777-B082-4456-A745-9844E64C7506}"/>
    <cellStyle name="sup2Int 2 3 5" xfId="33563" xr:uid="{C5C72B2A-44B7-4391-AD37-8EB75941D10C}"/>
    <cellStyle name="sup2Int 2 3 5 2" xfId="33564" xr:uid="{305F91C7-50C3-41B5-B612-B270910D114F}"/>
    <cellStyle name="sup2Int 2 3 6" xfId="33565" xr:uid="{CC99E530-34F4-4EAC-914B-9E2ECF8F9443}"/>
    <cellStyle name="sup2Int 2 3 7" xfId="33566" xr:uid="{53195B2C-D48C-47C6-A561-358BDD7342C5}"/>
    <cellStyle name="sup2Int 2 4" xfId="33567" xr:uid="{39DE0453-115D-4952-A7DC-4505A1D46EB2}"/>
    <cellStyle name="sup2Int 2 4 2" xfId="33568" xr:uid="{CA522A68-7E4B-45A1-BC39-447F690BC3C1}"/>
    <cellStyle name="sup2Int 2 4 2 2" xfId="33569" xr:uid="{27B6AE62-7011-4E3A-A08C-156EF5833D75}"/>
    <cellStyle name="sup2Int 2 4 2 2 2" xfId="33570" xr:uid="{2BE9CBC8-B3F9-4EE5-AAE9-98DED5B15F5B}"/>
    <cellStyle name="sup2Int 2 4 2 2 2 2" xfId="33571" xr:uid="{AD60BE2F-20E2-45FE-9DB5-452A43954A43}"/>
    <cellStyle name="sup2Int 2 4 2 2 2 3" xfId="33572" xr:uid="{6D479A0F-EBC4-4E53-822E-3893B7FB55DB}"/>
    <cellStyle name="sup2Int 2 4 2 2 3" xfId="33573" xr:uid="{5D65037B-E4AF-4720-A49A-416635713F7C}"/>
    <cellStyle name="sup2Int 2 4 2 2 3 2" xfId="33574" xr:uid="{9483F777-BD93-4865-9093-9426FC59D90D}"/>
    <cellStyle name="sup2Int 2 4 2 2 4" xfId="33575" xr:uid="{12A3B49D-E9BB-4D72-B7B2-2372E1821632}"/>
    <cellStyle name="sup2Int 2 4 2 2 5" xfId="33576" xr:uid="{E8C688BF-F32E-4AE5-BCE1-9E5A062F02DB}"/>
    <cellStyle name="sup2Int 2 4 2 3" xfId="33577" xr:uid="{CDC767F1-0590-4CBA-9934-779D8598767A}"/>
    <cellStyle name="sup2Int 2 4 2 3 2" xfId="33578" xr:uid="{64879C9F-9CEE-4A46-B196-249F692B7F65}"/>
    <cellStyle name="sup2Int 2 4 2 3 3" xfId="33579" xr:uid="{DBA7960C-D137-4F99-A22F-F8C7F233802A}"/>
    <cellStyle name="sup2Int 2 4 2 4" xfId="33580" xr:uid="{E7CFB737-71EE-4163-A4E7-1D1CBE59E707}"/>
    <cellStyle name="sup2Int 2 4 2 4 2" xfId="33581" xr:uid="{D03BD7E2-9977-44FC-91FE-A2283C8DDAA7}"/>
    <cellStyle name="sup2Int 2 4 2 5" xfId="33582" xr:uid="{92D6F7A2-048F-4443-A7CA-1F77C9A4118B}"/>
    <cellStyle name="sup2Int 2 4 2 6" xfId="33583" xr:uid="{6788F53A-4CA5-4F9B-9885-9A1F12F77527}"/>
    <cellStyle name="sup2Int 2 4 3" xfId="33584" xr:uid="{99078853-35B1-49C3-B224-0BE8DCB356BA}"/>
    <cellStyle name="sup2Int 2 4 3 2" xfId="33585" xr:uid="{EB302C28-0050-4643-B579-FF21464FEBDF}"/>
    <cellStyle name="sup2Int 2 4 3 2 2" xfId="33586" xr:uid="{F9F72E64-6493-43EA-B9ED-C6DF60886B9A}"/>
    <cellStyle name="sup2Int 2 4 3 2 3" xfId="33587" xr:uid="{2EF61F24-939F-43CF-BE14-0773D14DE3F5}"/>
    <cellStyle name="sup2Int 2 4 3 3" xfId="33588" xr:uid="{0550E515-9C25-49DC-8E48-14B70A60800A}"/>
    <cellStyle name="sup2Int 2 4 3 3 2" xfId="33589" xr:uid="{93637066-5CC7-4EA1-A519-BABECC2C628C}"/>
    <cellStyle name="sup2Int 2 4 3 4" xfId="33590" xr:uid="{0B7F5EA2-0835-43BC-88B4-E009957DA939}"/>
    <cellStyle name="sup2Int 2 4 3 5" xfId="33591" xr:uid="{9380DF67-5C83-417A-A15F-8C2357062DEF}"/>
    <cellStyle name="sup2Int 2 4 4" xfId="33592" xr:uid="{E6FA49F8-716C-49C3-8AA0-E15257D150B3}"/>
    <cellStyle name="sup2Int 2 4 4 2" xfId="33593" xr:uid="{5D06CA9A-70F6-4E05-968B-06F0E1BD6CFB}"/>
    <cellStyle name="sup2Int 2 4 4 3" xfId="33594" xr:uid="{FF3B1370-9194-4AFC-BE47-6A7A6A6C5045}"/>
    <cellStyle name="sup2Int 2 4 5" xfId="33595" xr:uid="{08A2D321-33F2-48FB-BC8E-603DBCBF82CC}"/>
    <cellStyle name="sup2Int 2 4 5 2" xfId="33596" xr:uid="{D684D78F-4326-4F38-A4D3-C0234AD1CCB0}"/>
    <cellStyle name="sup2Int 2 4 6" xfId="33597" xr:uid="{0293CAAF-3DAD-4E1A-B790-F2ADC71733BA}"/>
    <cellStyle name="sup2Int 2 4 7" xfId="33598" xr:uid="{6B1077C8-2F4B-47AA-B632-7C862924C68F}"/>
    <cellStyle name="sup2Int 2 5" xfId="33599" xr:uid="{7EF32986-936A-484B-BC3E-2CDD71CEE040}"/>
    <cellStyle name="sup2Int 2 5 2" xfId="33600" xr:uid="{55348783-29C5-4425-AA81-05C7C320EA7E}"/>
    <cellStyle name="sup2Int 2 5 3" xfId="33601" xr:uid="{8BC23316-9C41-47AE-A36D-FE12434857DF}"/>
    <cellStyle name="sup2Int 2 6" xfId="33602" xr:uid="{39847B3C-3280-4BB4-BB7F-90986A26ACAE}"/>
    <cellStyle name="sup2Int 2 6 2" xfId="33603" xr:uid="{33CADB3F-8142-43AB-96C6-528CC471CAF2}"/>
    <cellStyle name="sup2Int 2 7" xfId="33604" xr:uid="{ABB48250-58D4-4377-B74B-C55CA6E4F87A}"/>
    <cellStyle name="sup2Int 2 8" xfId="33605" xr:uid="{4A8FF9A1-FCBA-4797-A767-AD9F0FB667D7}"/>
    <cellStyle name="sup2Int 3" xfId="33606" xr:uid="{F3115211-43C5-41D0-AACA-6B52E3CE1ED5}"/>
    <cellStyle name="sup2Int 3 10" xfId="33607" xr:uid="{2FE2F997-25AB-4625-B217-7BEF0D2E22FB}"/>
    <cellStyle name="sup2Int 3 2" xfId="33608" xr:uid="{54A24B99-7628-486B-AA30-EB9A091583A3}"/>
    <cellStyle name="sup2Int 3 2 2" xfId="33609" xr:uid="{5D083C8B-1032-42B2-BB01-0F2EDA94ADA8}"/>
    <cellStyle name="sup2Int 3 2 2 2" xfId="33610" xr:uid="{4B27841A-3D8A-42C3-AEB7-19A757841F6E}"/>
    <cellStyle name="sup2Int 3 2 2 2 2" xfId="33611" xr:uid="{D3882AD9-4AEB-49A7-8347-2E3E1FF0B7F6}"/>
    <cellStyle name="sup2Int 3 2 2 2 2 2" xfId="33612" xr:uid="{9CA19B42-CC67-48E3-857A-9B4E46E8ABF7}"/>
    <cellStyle name="sup2Int 3 2 2 2 2 2 2" xfId="33613" xr:uid="{7649FC8A-9460-4C75-B1D1-80932E24F006}"/>
    <cellStyle name="sup2Int 3 2 2 2 2 2 3" xfId="33614" xr:uid="{F6EE05B8-1BAF-4C82-8B73-A96CFB9BCE17}"/>
    <cellStyle name="sup2Int 3 2 2 2 2 3" xfId="33615" xr:uid="{B06FEE02-4529-44B7-962D-9022B3BE5035}"/>
    <cellStyle name="sup2Int 3 2 2 2 2 3 2" xfId="33616" xr:uid="{FA321519-95FF-4F8B-9318-F90B85E6FC7F}"/>
    <cellStyle name="sup2Int 3 2 2 2 2 4" xfId="33617" xr:uid="{03508B41-E9AC-47A5-80FA-513F6F6B1387}"/>
    <cellStyle name="sup2Int 3 2 2 2 2 5" xfId="33618" xr:uid="{53B2CFA8-3BF4-4AD7-AC3A-D02C659E4B2E}"/>
    <cellStyle name="sup2Int 3 2 2 2 3" xfId="33619" xr:uid="{F5841FE2-0552-4A31-9590-1C12B2C3DACE}"/>
    <cellStyle name="sup2Int 3 2 2 2 3 2" xfId="33620" xr:uid="{67722D41-4540-4CFB-B92E-20FC15B4544D}"/>
    <cellStyle name="sup2Int 3 2 2 2 3 3" xfId="33621" xr:uid="{EA3CC100-0B45-4745-868F-76FFA6A8D3DF}"/>
    <cellStyle name="sup2Int 3 2 2 2 4" xfId="33622" xr:uid="{C90EC25E-AA2A-496F-96EC-AE3CE6D863B3}"/>
    <cellStyle name="sup2Int 3 2 2 2 4 2" xfId="33623" xr:uid="{3244B363-3DF8-4B50-B615-B50265D904EA}"/>
    <cellStyle name="sup2Int 3 2 2 2 5" xfId="33624" xr:uid="{D1671CF9-1F3E-415F-A40C-56EB9C1F2625}"/>
    <cellStyle name="sup2Int 3 2 2 2 6" xfId="33625" xr:uid="{1783231F-1C9A-4CAA-9EB1-AB40480F3B02}"/>
    <cellStyle name="sup2Int 3 2 2 3" xfId="33626" xr:uid="{95AD9D2F-0EA6-4471-A4BC-52097D24AECF}"/>
    <cellStyle name="sup2Int 3 2 2 3 2" xfId="33627" xr:uid="{3F1566D5-4655-45EA-A2E2-2610358D5665}"/>
    <cellStyle name="sup2Int 3 2 2 3 2 2" xfId="33628" xr:uid="{DFFEC9B0-185E-4AE9-9DA3-3BE8B7069546}"/>
    <cellStyle name="sup2Int 3 2 2 3 2 3" xfId="33629" xr:uid="{13C7753C-71BF-4BAA-A419-BF3A12802DBD}"/>
    <cellStyle name="sup2Int 3 2 2 3 3" xfId="33630" xr:uid="{10DBEB5C-65ED-43E9-AB4D-D85FBE737A04}"/>
    <cellStyle name="sup2Int 3 2 2 3 3 2" xfId="33631" xr:uid="{D9326C8F-7C1E-41D1-AB38-91A42ECE179F}"/>
    <cellStyle name="sup2Int 3 2 2 3 4" xfId="33632" xr:uid="{C572005A-8C6D-4406-BBE6-9A43E755B83A}"/>
    <cellStyle name="sup2Int 3 2 2 3 5" xfId="33633" xr:uid="{D6DB4742-EB8E-4CFE-A708-604223F85A72}"/>
    <cellStyle name="sup2Int 3 2 2 4" xfId="33634" xr:uid="{623F1EFE-BDF6-4C05-A348-A4ACE3C959A7}"/>
    <cellStyle name="sup2Int 3 2 2 4 2" xfId="33635" xr:uid="{F87AADF3-98E2-4AFC-BD35-3B9BA24F5453}"/>
    <cellStyle name="sup2Int 3 2 2 4 3" xfId="33636" xr:uid="{F472B84F-3694-49BC-9757-464306B7646F}"/>
    <cellStyle name="sup2Int 3 2 2 5" xfId="33637" xr:uid="{BB89AD2F-6EEF-4B5A-A471-18C6C7721A3C}"/>
    <cellStyle name="sup2Int 3 2 2 5 2" xfId="33638" xr:uid="{19B45743-8AA2-45BB-ADAC-027163D1CE3F}"/>
    <cellStyle name="sup2Int 3 2 2 6" xfId="33639" xr:uid="{0D5D0E28-20F7-402A-8DF7-64B5468BB4F2}"/>
    <cellStyle name="sup2Int 3 2 2 7" xfId="33640" xr:uid="{FCE6549D-84D8-4CC2-814F-F9976FC4BE4F}"/>
    <cellStyle name="sup2Int 3 2 3" xfId="33641" xr:uid="{5BEE8C9D-742F-4DB9-A92D-260957F052D1}"/>
    <cellStyle name="sup2Int 3 2 3 2" xfId="33642" xr:uid="{E6F47F5A-6745-48F0-B2F4-D0C78470A36A}"/>
    <cellStyle name="sup2Int 3 2 3 2 2" xfId="33643" xr:uid="{B5FB2FDB-0C0F-432D-9E74-D24E3B89CB00}"/>
    <cellStyle name="sup2Int 3 2 3 2 2 2" xfId="33644" xr:uid="{BDF99800-8973-4FB0-B658-A50B9387EFD1}"/>
    <cellStyle name="sup2Int 3 2 3 2 2 3" xfId="33645" xr:uid="{A273E3D4-A7F8-4CA6-A05A-23640C083EF4}"/>
    <cellStyle name="sup2Int 3 2 3 2 3" xfId="33646" xr:uid="{9D7700C1-42D4-4D37-BEA5-79740E99DA10}"/>
    <cellStyle name="sup2Int 3 2 3 2 3 2" xfId="33647" xr:uid="{AD2D9E42-8E0E-4B21-B508-22E93EE07EEE}"/>
    <cellStyle name="sup2Int 3 2 3 2 4" xfId="33648" xr:uid="{35F360FA-4DBC-4114-9056-29686D26DDD5}"/>
    <cellStyle name="sup2Int 3 2 3 2 5" xfId="33649" xr:uid="{F8117465-76E2-4D43-A1B9-95884AFDBE1A}"/>
    <cellStyle name="sup2Int 3 2 3 3" xfId="33650" xr:uid="{9347B6DF-9586-4CFE-ACDA-44BF395C70E9}"/>
    <cellStyle name="sup2Int 3 2 3 3 2" xfId="33651" xr:uid="{D3DEB4DA-E825-4EBB-A9F0-A64D55BD0598}"/>
    <cellStyle name="sup2Int 3 2 3 3 3" xfId="33652" xr:uid="{F65323A9-E055-44D4-8AF4-AB61AD69322E}"/>
    <cellStyle name="sup2Int 3 2 3 4" xfId="33653" xr:uid="{B8893FBF-5AEB-444A-A05C-3C8396E73C31}"/>
    <cellStyle name="sup2Int 3 2 3 4 2" xfId="33654" xr:uid="{D9D7E16C-F4ED-4587-A45B-51217B44A1FC}"/>
    <cellStyle name="sup2Int 3 2 3 5" xfId="33655" xr:uid="{8BDD2708-E234-45F7-82C3-B509168D3A17}"/>
    <cellStyle name="sup2Int 3 2 3 6" xfId="33656" xr:uid="{621BB9FE-D59F-4280-8ED1-976D3B1BD501}"/>
    <cellStyle name="sup2Int 3 2 4" xfId="33657" xr:uid="{2683B17E-F419-4196-8D74-35DDA8595800}"/>
    <cellStyle name="sup2Int 3 2 4 2" xfId="33658" xr:uid="{C7D7071C-BC4F-4F37-BA23-BB790607F0EC}"/>
    <cellStyle name="sup2Int 3 2 4 2 2" xfId="33659" xr:uid="{D40A1850-1B57-41D5-95CC-FAF77EAA4B38}"/>
    <cellStyle name="sup2Int 3 2 4 2 3" xfId="33660" xr:uid="{E47D7BD2-125B-4ED6-B4E6-7CFDC98BACD8}"/>
    <cellStyle name="sup2Int 3 2 4 3" xfId="33661" xr:uid="{819C064B-9D29-401A-A815-CC8739057D6B}"/>
    <cellStyle name="sup2Int 3 2 4 3 2" xfId="33662" xr:uid="{55712A6D-0912-448F-8940-7AEBB1B46769}"/>
    <cellStyle name="sup2Int 3 2 4 4" xfId="33663" xr:uid="{BE15BF4F-7557-4CE6-8454-9360FF3171DB}"/>
    <cellStyle name="sup2Int 3 2 4 5" xfId="33664" xr:uid="{3B240D32-0B2F-4ED0-8E47-4ADFD65BB120}"/>
    <cellStyle name="sup2Int 3 2 5" xfId="33665" xr:uid="{04157768-5003-482E-BC48-8F70CAFD229A}"/>
    <cellStyle name="sup2Int 3 2 5 2" xfId="33666" xr:uid="{37B87344-BBC8-4AE1-9BEC-99F6C78C89C4}"/>
    <cellStyle name="sup2Int 3 2 5 3" xfId="33667" xr:uid="{0ECED739-3177-4234-ABCF-0793DB569231}"/>
    <cellStyle name="sup2Int 3 2 6" xfId="33668" xr:uid="{0FBF7E4C-1DBC-4A59-8CD3-2054F3C0856B}"/>
    <cellStyle name="sup2Int 3 2 6 2" xfId="33669" xr:uid="{4035C199-8A89-4282-91E4-48F4C2D5CD5E}"/>
    <cellStyle name="sup2Int 3 2 7" xfId="33670" xr:uid="{00C76506-DF55-4C4F-AECB-84E6FC58E980}"/>
    <cellStyle name="sup2Int 3 2 8" xfId="33671" xr:uid="{BDE4207D-628E-4C36-89A6-024B51C3D4A6}"/>
    <cellStyle name="sup2Int 3 3" xfId="33672" xr:uid="{4320544A-B7E2-49B7-9BCB-30672400EA4E}"/>
    <cellStyle name="sup2Int 3 3 2" xfId="33673" xr:uid="{F1138250-5775-46FA-BF8A-0A208F8AC12F}"/>
    <cellStyle name="sup2Int 3 3 2 2" xfId="33674" xr:uid="{83A40238-EEDF-4E74-82F2-1A42CFAF733E}"/>
    <cellStyle name="sup2Int 3 3 2 2 2" xfId="33675" xr:uid="{EC2F4DDB-B1D5-4770-BAF0-44FEA16AF3BF}"/>
    <cellStyle name="sup2Int 3 3 2 2 2 2" xfId="33676" xr:uid="{E08D7864-D05F-4056-9B93-BCE63951C52F}"/>
    <cellStyle name="sup2Int 3 3 2 2 2 3" xfId="33677" xr:uid="{0B9033F2-C173-4819-B75C-C019902BA989}"/>
    <cellStyle name="sup2Int 3 3 2 2 3" xfId="33678" xr:uid="{A040444C-D9A9-4B1C-9F50-87EB03DC21AC}"/>
    <cellStyle name="sup2Int 3 3 2 2 3 2" xfId="33679" xr:uid="{989B58E4-FD79-4905-BD22-90E2632732C9}"/>
    <cellStyle name="sup2Int 3 3 2 2 4" xfId="33680" xr:uid="{85B4B339-26CF-4D50-A4DB-603703457160}"/>
    <cellStyle name="sup2Int 3 3 2 2 5" xfId="33681" xr:uid="{F9AE0C5C-E4D0-4E8B-BFA2-C104790C1CA1}"/>
    <cellStyle name="sup2Int 3 3 2 3" xfId="33682" xr:uid="{EB462396-C10F-4FA7-8FE5-E5738E709C59}"/>
    <cellStyle name="sup2Int 3 3 2 3 2" xfId="33683" xr:uid="{B1C40D76-B479-4EEF-BAC8-FE7C2FD3BCBE}"/>
    <cellStyle name="sup2Int 3 3 2 3 3" xfId="33684" xr:uid="{B9D3EDE9-A40C-45A1-ACD9-5FE2CBDD0010}"/>
    <cellStyle name="sup2Int 3 3 2 4" xfId="33685" xr:uid="{2BD0274C-E83C-4FCD-A4C1-7172E709451A}"/>
    <cellStyle name="sup2Int 3 3 2 4 2" xfId="33686" xr:uid="{07A0F888-785D-4284-855E-347D31F85FE2}"/>
    <cellStyle name="sup2Int 3 3 2 5" xfId="33687" xr:uid="{6BD2493F-6F6D-4BAD-94C5-77F2ED8A7292}"/>
    <cellStyle name="sup2Int 3 3 2 6" xfId="33688" xr:uid="{CA520415-CC6C-4987-962C-D3B7624509DC}"/>
    <cellStyle name="sup2Int 3 3 3" xfId="33689" xr:uid="{522F6A51-C763-4346-815B-D7AB258C938F}"/>
    <cellStyle name="sup2Int 3 3 3 2" xfId="33690" xr:uid="{AB13F1B1-884C-41D2-B0E1-23B3E19E9B48}"/>
    <cellStyle name="sup2Int 3 3 3 2 2" xfId="33691" xr:uid="{4BD13BE3-E26D-4C1E-BA5B-4CB1D2D21775}"/>
    <cellStyle name="sup2Int 3 3 3 2 3" xfId="33692" xr:uid="{78B657B5-B778-4C3C-8348-5E158E30AE4B}"/>
    <cellStyle name="sup2Int 3 3 3 3" xfId="33693" xr:uid="{54FEDF72-B8E5-4069-938F-C9896E916EE2}"/>
    <cellStyle name="sup2Int 3 3 3 3 2" xfId="33694" xr:uid="{F1F3CBD5-138F-4F9D-BE36-1027F9D062DD}"/>
    <cellStyle name="sup2Int 3 3 3 4" xfId="33695" xr:uid="{2BF9BCA5-3E78-44DC-AA38-16763C9770CE}"/>
    <cellStyle name="sup2Int 3 3 3 5" xfId="33696" xr:uid="{4FA936B7-27EA-481B-AB01-56FC41168489}"/>
    <cellStyle name="sup2Int 3 3 4" xfId="33697" xr:uid="{22E983AD-0505-46EF-A2BA-A1949386F0E2}"/>
    <cellStyle name="sup2Int 3 3 4 2" xfId="33698" xr:uid="{EEE07D8E-86EA-46D3-910A-B3D7D39CFDCC}"/>
    <cellStyle name="sup2Int 3 3 4 3" xfId="33699" xr:uid="{B37CD125-B520-462B-98C1-6C461EF95CD6}"/>
    <cellStyle name="sup2Int 3 3 5" xfId="33700" xr:uid="{468CABBD-5516-4003-815E-EA98D8400DC9}"/>
    <cellStyle name="sup2Int 3 3 5 2" xfId="33701" xr:uid="{97AF6541-F0A4-440E-B693-4901FFE04CA3}"/>
    <cellStyle name="sup2Int 3 3 6" xfId="33702" xr:uid="{BA6558BB-D460-4C97-8CB5-7ED94C4ABAF4}"/>
    <cellStyle name="sup2Int 3 3 7" xfId="33703" xr:uid="{F0479B38-A7B3-4DFD-9493-2F4DF4746CEF}"/>
    <cellStyle name="sup2Int 3 4" xfId="33704" xr:uid="{740842E1-883F-4BB2-BFD9-6B9BF4070E8A}"/>
    <cellStyle name="sup2Int 3 4 2" xfId="33705" xr:uid="{7FF1E92F-4C9D-4088-8D7C-B7A88F9E3108}"/>
    <cellStyle name="sup2Int 3 4 2 2" xfId="33706" xr:uid="{6D80C31E-EF03-4EE6-AD09-64A27419F31D}"/>
    <cellStyle name="sup2Int 3 4 2 2 2" xfId="33707" xr:uid="{465BB9AF-CE8E-48E6-88D7-B9C58764F842}"/>
    <cellStyle name="sup2Int 3 4 2 2 3" xfId="33708" xr:uid="{15250BA3-EBDC-4254-BCA5-0F4CB8B4E8BF}"/>
    <cellStyle name="sup2Int 3 4 2 3" xfId="33709" xr:uid="{571CCDEE-AD13-4354-8D52-AFE198898B55}"/>
    <cellStyle name="sup2Int 3 4 2 3 2" xfId="33710" xr:uid="{E18ED8B5-C693-491D-B71D-194A8289640D}"/>
    <cellStyle name="sup2Int 3 4 2 4" xfId="33711" xr:uid="{C80AA4F3-465F-4447-9902-4B0D0E420F76}"/>
    <cellStyle name="sup2Int 3 4 2 5" xfId="33712" xr:uid="{D9CFADA0-BB0B-43E2-869E-14C402460DC0}"/>
    <cellStyle name="sup2Int 3 4 3" xfId="33713" xr:uid="{511430C7-FB5D-435C-A364-BC5B39E0FE6B}"/>
    <cellStyle name="sup2Int 3 4 3 2" xfId="33714" xr:uid="{644B1CE0-8CC2-4DFC-AD15-5393D348C8D0}"/>
    <cellStyle name="sup2Int 3 4 3 3" xfId="33715" xr:uid="{685EB15C-94AE-4FC8-9FF6-B436F0E9CC3D}"/>
    <cellStyle name="sup2Int 3 4 4" xfId="33716" xr:uid="{82D7A284-9621-4A63-9F0D-396839026C7F}"/>
    <cellStyle name="sup2Int 3 4 4 2" xfId="33717" xr:uid="{C8CD43E0-AC17-48FC-8AF0-B8F3DB315A70}"/>
    <cellStyle name="sup2Int 3 4 5" xfId="33718" xr:uid="{934720BD-1F8D-4FB9-AFAB-357703FD8856}"/>
    <cellStyle name="sup2Int 3 4 6" xfId="33719" xr:uid="{970CCF93-4C68-4424-B2E5-171AA7EDC72E}"/>
    <cellStyle name="sup2Int 3 5" xfId="33720" xr:uid="{29AA7907-9CEC-4549-B76D-A702E96D0A36}"/>
    <cellStyle name="sup2Int 3 5 2" xfId="33721" xr:uid="{3F713330-4D69-47A6-AD51-891F67573161}"/>
    <cellStyle name="sup2Int 3 5 2 2" xfId="33722" xr:uid="{77D3ABCE-B402-4723-B439-E19DEC7CC74A}"/>
    <cellStyle name="sup2Int 3 5 2 2 2" xfId="33723" xr:uid="{DB751CB9-C9E6-49CA-9689-831A9719284D}"/>
    <cellStyle name="sup2Int 3 5 2 2 3" xfId="33724" xr:uid="{822CC854-B9D6-459E-96FB-92FAB6E5B2C9}"/>
    <cellStyle name="sup2Int 3 5 2 3" xfId="33725" xr:uid="{1DA815A5-5D31-4E2A-9DD8-AF9574282D81}"/>
    <cellStyle name="sup2Int 3 5 2 3 2" xfId="33726" xr:uid="{E0F16ED4-1849-4C5C-B3B7-DDD4BF5FFD0C}"/>
    <cellStyle name="sup2Int 3 5 2 4" xfId="33727" xr:uid="{A2537505-61F5-43FB-9107-48170BCC8F8A}"/>
    <cellStyle name="sup2Int 3 5 2 5" xfId="33728" xr:uid="{B9AC2076-0BCD-409F-96E0-29F6220C8998}"/>
    <cellStyle name="sup2Int 3 5 3" xfId="33729" xr:uid="{B489E941-98FF-455F-82B5-D1FE2A0CC66C}"/>
    <cellStyle name="sup2Int 3 5 3 2" xfId="33730" xr:uid="{E61DA018-97BF-4309-A032-0C0DCB9D21AD}"/>
    <cellStyle name="sup2Int 3 5 3 3" xfId="33731" xr:uid="{3FE95B73-93AC-4A49-8E0B-B6AB59225A38}"/>
    <cellStyle name="sup2Int 3 5 4" xfId="33732" xr:uid="{E7F801EB-161F-4C3D-818D-4241885E7D4B}"/>
    <cellStyle name="sup2Int 3 5 4 2" xfId="33733" xr:uid="{E7AFF06B-29FB-44A6-A750-2EAF880EF6AA}"/>
    <cellStyle name="sup2Int 3 5 5" xfId="33734" xr:uid="{6115C62D-DD74-4C8E-A36B-2ECE573BE1BB}"/>
    <cellStyle name="sup2Int 3 5 6" xfId="33735" xr:uid="{A159CC06-8D7B-4F8A-838E-0C2B336DA751}"/>
    <cellStyle name="sup2Int 3 6" xfId="33736" xr:uid="{D6BF192F-426B-4781-8301-0F7FC67BCD6B}"/>
    <cellStyle name="sup2Int 3 6 2" xfId="33737" xr:uid="{2F7C1306-34D9-4488-8CAD-106C8F66FD07}"/>
    <cellStyle name="sup2Int 3 6 2 2" xfId="33738" xr:uid="{80B7A130-756C-4452-919B-1B502F7D1F7D}"/>
    <cellStyle name="sup2Int 3 6 2 3" xfId="33739" xr:uid="{AC9F0D15-53B2-44CD-9912-5067C3BAE334}"/>
    <cellStyle name="sup2Int 3 6 3" xfId="33740" xr:uid="{A337A08D-D527-49EA-9371-CE9F76A86262}"/>
    <cellStyle name="sup2Int 3 6 3 2" xfId="33741" xr:uid="{AFE95640-6603-46AC-A05E-127B16741B55}"/>
    <cellStyle name="sup2Int 3 6 4" xfId="33742" xr:uid="{0836771D-B640-4FBE-BBFA-C0051E8F142E}"/>
    <cellStyle name="sup2Int 3 6 5" xfId="33743" xr:uid="{58099B6B-5689-4E1E-A062-86A66CCFADB7}"/>
    <cellStyle name="sup2Int 3 7" xfId="33744" xr:uid="{F9232F10-5BF3-4B6F-A812-5BDDADCF61A1}"/>
    <cellStyle name="sup2Int 3 7 2" xfId="33745" xr:uid="{A37E8102-F6CB-484B-9732-C66FE8F67A33}"/>
    <cellStyle name="sup2Int 3 7 3" xfId="33746" xr:uid="{EC39B3EC-15C4-4FFE-B402-785A47E1E69B}"/>
    <cellStyle name="sup2Int 3 8" xfId="33747" xr:uid="{AF4FF4BC-1C5F-455C-9CBC-1F0857024406}"/>
    <cellStyle name="sup2Int 3 8 2" xfId="33748" xr:uid="{39D4912A-0ABE-42EE-9CD5-4573132695FD}"/>
    <cellStyle name="sup2Int 3 9" xfId="33749" xr:uid="{24B5B885-3AA4-4503-9ECE-D9269B346B4C}"/>
    <cellStyle name="sup2Int 4" xfId="33750" xr:uid="{E9AE8AA0-FBEB-448C-AEC0-9AF332C18B93}"/>
    <cellStyle name="sup2Int 4 2" xfId="33751" xr:uid="{CD8EC839-A185-44B0-BD9A-3FDF1E5EF3D5}"/>
    <cellStyle name="sup2Int 4 2 2" xfId="33752" xr:uid="{67FB32BA-64C5-4CC4-A9C5-A41BC683531B}"/>
    <cellStyle name="sup2Int 4 2 2 2" xfId="33753" xr:uid="{381B8F19-BD44-412F-9731-47729A2683A6}"/>
    <cellStyle name="sup2Int 4 2 2 2 2" xfId="33754" xr:uid="{D7FA1C2F-67B9-4FA1-82C8-F73BCE165FF9}"/>
    <cellStyle name="sup2Int 4 2 2 2 3" xfId="33755" xr:uid="{AB305E8E-4E99-4057-BC98-2DBBDC9C30CC}"/>
    <cellStyle name="sup2Int 4 2 2 3" xfId="33756" xr:uid="{2507525D-194B-4F08-A26C-FACED9C83A93}"/>
    <cellStyle name="sup2Int 4 2 2 3 2" xfId="33757" xr:uid="{43175FAE-D91B-48DC-B3EE-05BC364A4334}"/>
    <cellStyle name="sup2Int 4 2 2 4" xfId="33758" xr:uid="{CF632972-0DA2-4A7A-BB1B-2C07DC280B6B}"/>
    <cellStyle name="sup2Int 4 2 2 5" xfId="33759" xr:uid="{7C6FA30B-2A44-49F9-9285-0483CDE3F16F}"/>
    <cellStyle name="sup2Int 4 2 3" xfId="33760" xr:uid="{0C6DF1F1-C443-4DE3-9190-0A0F2CCA0843}"/>
    <cellStyle name="sup2Int 4 2 3 2" xfId="33761" xr:uid="{6793A654-83CB-4B73-B2A8-DCC875E013D9}"/>
    <cellStyle name="sup2Int 4 2 3 3" xfId="33762" xr:uid="{DA0E7015-AE40-4438-B6E9-09A3B4E8D794}"/>
    <cellStyle name="sup2Int 4 2 4" xfId="33763" xr:uid="{19A680F4-4BCF-4A9E-BFB6-CC7F302C9F40}"/>
    <cellStyle name="sup2Int 4 2 4 2" xfId="33764" xr:uid="{EAA763E1-7432-498C-B0B3-C35A9F7D2F83}"/>
    <cellStyle name="sup2Int 4 2 5" xfId="33765" xr:uid="{D8027433-57B9-403E-8E1C-786D1D157A95}"/>
    <cellStyle name="sup2Int 4 2 6" xfId="33766" xr:uid="{98C7B67E-53A3-408C-841E-AC666A338D13}"/>
    <cellStyle name="sup2Int 4 3" xfId="33767" xr:uid="{F3D5140E-D3C6-4D07-920A-A5D48540ABB1}"/>
    <cellStyle name="sup2Int 4 3 2" xfId="33768" xr:uid="{967BD6FA-C15C-4900-9817-B203A2C16C30}"/>
    <cellStyle name="sup2Int 4 3 2 2" xfId="33769" xr:uid="{1A19E653-49D4-4AFB-8536-59C3C92D4D37}"/>
    <cellStyle name="sup2Int 4 3 2 3" xfId="33770" xr:uid="{ABA5EAE6-A8C8-46BD-A48C-4044CB939404}"/>
    <cellStyle name="sup2Int 4 3 3" xfId="33771" xr:uid="{1CEC4909-2E55-424D-9877-C4AD2D393B9D}"/>
    <cellStyle name="sup2Int 4 3 3 2" xfId="33772" xr:uid="{A030383B-9EF6-4A59-A8FE-4785F2AE4485}"/>
    <cellStyle name="sup2Int 4 3 4" xfId="33773" xr:uid="{DEF932C3-4EFA-4AB9-A88B-9E2F1CCB83D3}"/>
    <cellStyle name="sup2Int 4 3 5" xfId="33774" xr:uid="{EC627FC0-43A1-472F-995A-794DBDF9F8AF}"/>
    <cellStyle name="sup2Int 4 4" xfId="33775" xr:uid="{5C939C56-2343-4CA9-8EFE-D526E22E70FB}"/>
    <cellStyle name="sup2Int 4 4 2" xfId="33776" xr:uid="{E12D7B04-300B-4585-9240-7775A342BEAA}"/>
    <cellStyle name="sup2Int 4 4 3" xfId="33777" xr:uid="{4A5D7093-50B3-4AE5-8564-97F93BBA76CC}"/>
    <cellStyle name="sup2Int 4 5" xfId="33778" xr:uid="{85ABE0CF-955E-4404-8098-D33984C9E4BB}"/>
    <cellStyle name="sup2Int 4 5 2" xfId="33779" xr:uid="{57146BF1-60D6-494A-B497-A221AB8EF745}"/>
    <cellStyle name="sup2Int 4 6" xfId="33780" xr:uid="{8F1E1227-8929-47D9-B308-07236FD22413}"/>
    <cellStyle name="sup2Int 4 7" xfId="33781" xr:uid="{00F4C5F0-1801-4BE0-B34A-D4082E6520BC}"/>
    <cellStyle name="sup2Int 5" xfId="33782" xr:uid="{59FF02D3-0D37-4D14-BB0F-B816DEFC42E6}"/>
    <cellStyle name="sup2Int 5 2" xfId="33783" xr:uid="{3C4FDDDE-884D-402D-BAE3-5AEE23CF0EE9}"/>
    <cellStyle name="sup2Int 5 2 2" xfId="33784" xr:uid="{E98FAE33-FD66-4ED2-905D-6DD5A9C03472}"/>
    <cellStyle name="sup2Int 5 2 2 2" xfId="33785" xr:uid="{52B079B8-8E21-4BAE-A42A-DD68DF6DF891}"/>
    <cellStyle name="sup2Int 5 2 2 2 2" xfId="33786" xr:uid="{C4A1320F-5322-4474-98B7-6DEBA11E2C56}"/>
    <cellStyle name="sup2Int 5 2 2 2 3" xfId="33787" xr:uid="{45BF1011-68D6-4D52-8BB4-062328F8C0A2}"/>
    <cellStyle name="sup2Int 5 2 2 3" xfId="33788" xr:uid="{518E2E87-C115-436D-8A48-001CF84C42CC}"/>
    <cellStyle name="sup2Int 5 2 2 3 2" xfId="33789" xr:uid="{B113F3FD-0E07-4FCA-88EB-AE62AC2E7532}"/>
    <cellStyle name="sup2Int 5 2 2 4" xfId="33790" xr:uid="{97DEB982-B38A-41E7-8503-606974F19E41}"/>
    <cellStyle name="sup2Int 5 2 2 5" xfId="33791" xr:uid="{26D6882F-23AB-4584-9908-A7B3A275871E}"/>
    <cellStyle name="sup2Int 5 2 3" xfId="33792" xr:uid="{3F01E73E-BE03-48FC-8B42-96E42AD5941D}"/>
    <cellStyle name="sup2Int 5 2 3 2" xfId="33793" xr:uid="{F692A6A4-EBF3-4D31-9327-50BC27AF1AF0}"/>
    <cellStyle name="sup2Int 5 2 3 3" xfId="33794" xr:uid="{E3FB7423-195C-4185-B08F-E279975C6F98}"/>
    <cellStyle name="sup2Int 5 2 4" xfId="33795" xr:uid="{0B58D367-BBA4-4A12-9CCF-1976902BC91E}"/>
    <cellStyle name="sup2Int 5 2 4 2" xfId="33796" xr:uid="{5447E941-3EF1-4DE0-9AA1-EEE4025F9501}"/>
    <cellStyle name="sup2Int 5 2 5" xfId="33797" xr:uid="{B3F77BED-459C-439B-A1AE-780EB6ABC93C}"/>
    <cellStyle name="sup2Int 5 2 6" xfId="33798" xr:uid="{B033AE00-8BB9-4EDA-8B4D-6D624BF20B30}"/>
    <cellStyle name="sup2Int 5 3" xfId="33799" xr:uid="{8FAA77B9-C5B8-4F76-9CC1-B19597F84DFA}"/>
    <cellStyle name="sup2Int 5 3 2" xfId="33800" xr:uid="{74BF45AA-4A23-4D28-9EA0-C4D04D8B5771}"/>
    <cellStyle name="sup2Int 5 3 2 2" xfId="33801" xr:uid="{E1D8B92C-5816-4ED1-8704-319C8E88ACEA}"/>
    <cellStyle name="sup2Int 5 3 2 3" xfId="33802" xr:uid="{5FAC8E88-4FE2-4589-8B67-8180A8DA7750}"/>
    <cellStyle name="sup2Int 5 3 3" xfId="33803" xr:uid="{5BADAB16-149A-4499-A668-505BC854611B}"/>
    <cellStyle name="sup2Int 5 3 3 2" xfId="33804" xr:uid="{84D977DA-597E-4B1F-9166-70B69F0DC8DE}"/>
    <cellStyle name="sup2Int 5 3 4" xfId="33805" xr:uid="{9C374798-C3CD-4C4B-9296-C07F6E889E2B}"/>
    <cellStyle name="sup2Int 5 3 5" xfId="33806" xr:uid="{9188458C-4BAB-4B02-B8FC-237AAE72467A}"/>
    <cellStyle name="sup2Int 5 4" xfId="33807" xr:uid="{BB8C49C3-96DE-46ED-9554-42B340286388}"/>
    <cellStyle name="sup2Int 5 4 2" xfId="33808" xr:uid="{376F9AFE-1A59-419D-BEAE-F003A66F2FCB}"/>
    <cellStyle name="sup2Int 5 4 3" xfId="33809" xr:uid="{28F25636-6DB7-49EB-BD9C-E81A7F657FB2}"/>
    <cellStyle name="sup2Int 5 5" xfId="33810" xr:uid="{D5687DCB-F709-4947-94F3-D85A0F5E39DC}"/>
    <cellStyle name="sup2Int 5 5 2" xfId="33811" xr:uid="{BF164224-6843-4789-BB5E-98FB32CCDDA4}"/>
    <cellStyle name="sup2Int 5 6" xfId="33812" xr:uid="{DB8AEBC7-B836-474B-9C01-4E6ACCC0E023}"/>
    <cellStyle name="sup2Int 5 7" xfId="33813" xr:uid="{A48EE77E-1449-4481-BE37-5C903E356E34}"/>
    <cellStyle name="sup2Int 6" xfId="33814" xr:uid="{75DDC741-4444-4FC4-B9A5-9034674487F5}"/>
    <cellStyle name="sup2Int 6 2" xfId="33815" xr:uid="{53CC888D-1B24-411C-BB1D-F4C0E20A0CC4}"/>
    <cellStyle name="sup2Int 6 3" xfId="33816" xr:uid="{C909873A-BA79-4226-A831-7BC67B764FC5}"/>
    <cellStyle name="sup2Int 7" xfId="33817" xr:uid="{898C9BCD-F4B4-49E4-A129-B827EB21F21E}"/>
    <cellStyle name="sup2Int 7 2" xfId="33818" xr:uid="{68976A28-1044-4EAE-9C5A-8353C4D5A50F}"/>
    <cellStyle name="sup2Int 8" xfId="33819" xr:uid="{B9FE93C1-47DA-4E33-87AB-037D547AE873}"/>
    <cellStyle name="sup2Int 9" xfId="33820" xr:uid="{2339CABC-8E53-4705-AEE3-B15785FE86A1}"/>
    <cellStyle name="sup2ParameterE" xfId="33821" xr:uid="{612DD2A5-7EC9-4AD6-A5AF-133174E42C7A}"/>
    <cellStyle name="sup2ParameterE 2" xfId="33822" xr:uid="{4B11B104-50F8-44C2-9C1D-74368419F493}"/>
    <cellStyle name="sup2ParameterE 2 2" xfId="33823" xr:uid="{823BA7BF-BACF-4902-A705-B0C4C630AD15}"/>
    <cellStyle name="sup2ParameterE 2 2 10" xfId="33824" xr:uid="{373614AA-29BB-4AF2-A404-B2D7C69C2BBB}"/>
    <cellStyle name="sup2ParameterE 2 2 2" xfId="33825" xr:uid="{679363CC-931F-4BDD-BE16-2595874A0447}"/>
    <cellStyle name="sup2ParameterE 2 2 2 2" xfId="33826" xr:uid="{68032194-9A96-4E0F-BF92-89C608ACB215}"/>
    <cellStyle name="sup2ParameterE 2 2 2 2 2" xfId="33827" xr:uid="{F71E07D2-97DF-482D-AF90-6DFB2689AE59}"/>
    <cellStyle name="sup2ParameterE 2 2 2 2 2 2" xfId="33828" xr:uid="{C021CD7F-5DC9-47EA-BC66-CBFC9E945F8C}"/>
    <cellStyle name="sup2ParameterE 2 2 2 2 2 2 2" xfId="33829" xr:uid="{47416946-2FC8-4A91-A254-5B6246B3816F}"/>
    <cellStyle name="sup2ParameterE 2 2 2 2 2 2 2 2" xfId="33830" xr:uid="{A3433D3E-998C-4A10-8BCE-8FC7326222AB}"/>
    <cellStyle name="sup2ParameterE 2 2 2 2 2 2 2 3" xfId="33831" xr:uid="{EC02F90E-9EB6-4466-A741-5EAFC372386F}"/>
    <cellStyle name="sup2ParameterE 2 2 2 2 2 2 3" xfId="33832" xr:uid="{A77097B6-011B-4EA6-B380-E01624F57EE2}"/>
    <cellStyle name="sup2ParameterE 2 2 2 2 2 2 3 2" xfId="33833" xr:uid="{019B8268-46B7-462C-821D-9C6C3537DFC6}"/>
    <cellStyle name="sup2ParameterE 2 2 2 2 2 2 4" xfId="33834" xr:uid="{E805D797-B70C-48BC-806C-407F1AF61D92}"/>
    <cellStyle name="sup2ParameterE 2 2 2 2 2 2 5" xfId="33835" xr:uid="{2F284AA3-DA21-41EE-8625-4C8467F4F695}"/>
    <cellStyle name="sup2ParameterE 2 2 2 2 2 3" xfId="33836" xr:uid="{125AC661-3748-49D6-8B8F-E2F3D07DC48E}"/>
    <cellStyle name="sup2ParameterE 2 2 2 2 2 3 2" xfId="33837" xr:uid="{B4575697-B0F5-4C7C-8C59-65396D8A7A18}"/>
    <cellStyle name="sup2ParameterE 2 2 2 2 2 3 3" xfId="33838" xr:uid="{275D4B21-ADCD-4B73-9918-7619B342A236}"/>
    <cellStyle name="sup2ParameterE 2 2 2 2 2 4" xfId="33839" xr:uid="{8F51E339-71C1-4C6D-B4CF-DE588733BF37}"/>
    <cellStyle name="sup2ParameterE 2 2 2 2 2 4 2" xfId="33840" xr:uid="{3E85F3A6-6446-4FB1-822B-8313228E7839}"/>
    <cellStyle name="sup2ParameterE 2 2 2 2 2 5" xfId="33841" xr:uid="{4CD49A54-D5B3-4C37-9FCF-8BE4E54D9945}"/>
    <cellStyle name="sup2ParameterE 2 2 2 2 2 6" xfId="33842" xr:uid="{055B7132-0316-4493-90C8-DA8EEA6C3AAC}"/>
    <cellStyle name="sup2ParameterE 2 2 2 2 3" xfId="33843" xr:uid="{BF6F22CC-5F3B-452B-9D77-A990421D6A1B}"/>
    <cellStyle name="sup2ParameterE 2 2 2 2 3 2" xfId="33844" xr:uid="{1118543C-5414-4C55-AC17-C9932CB5A7CB}"/>
    <cellStyle name="sup2ParameterE 2 2 2 2 3 2 2" xfId="33845" xr:uid="{0EC8C9E7-6CE2-4452-9114-F96123FB32D1}"/>
    <cellStyle name="sup2ParameterE 2 2 2 2 3 2 3" xfId="33846" xr:uid="{B876E8E4-42B7-4434-B329-5AC0BF4A99DB}"/>
    <cellStyle name="sup2ParameterE 2 2 2 2 3 3" xfId="33847" xr:uid="{FCA51C09-5339-475B-9DE8-0AF45DA0C5D0}"/>
    <cellStyle name="sup2ParameterE 2 2 2 2 3 3 2" xfId="33848" xr:uid="{44DC6342-CBE2-482A-9ADB-3E19B190A970}"/>
    <cellStyle name="sup2ParameterE 2 2 2 2 3 4" xfId="33849" xr:uid="{3C6C9E46-4897-4F44-B650-EB3A19545298}"/>
    <cellStyle name="sup2ParameterE 2 2 2 2 3 5" xfId="33850" xr:uid="{61ED01F3-7FC6-4DDB-B6FC-710445A5F1AF}"/>
    <cellStyle name="sup2ParameterE 2 2 2 2 4" xfId="33851" xr:uid="{0E4C8335-586A-4CA9-886C-9E4832E703B7}"/>
    <cellStyle name="sup2ParameterE 2 2 2 2 4 2" xfId="33852" xr:uid="{1A6B7600-DFC1-4C34-98F1-0846DC224789}"/>
    <cellStyle name="sup2ParameterE 2 2 2 2 4 3" xfId="33853" xr:uid="{84153DCA-4CC5-4437-A21B-503EF5DBBE8F}"/>
    <cellStyle name="sup2ParameterE 2 2 2 2 5" xfId="33854" xr:uid="{6AD890F2-3CB2-4D2B-8C9C-81832FC862C6}"/>
    <cellStyle name="sup2ParameterE 2 2 2 2 5 2" xfId="33855" xr:uid="{6D29BEF8-A6F2-4AC1-888D-B9F6F9E3BE66}"/>
    <cellStyle name="sup2ParameterE 2 2 2 2 6" xfId="33856" xr:uid="{896D01AB-FB3C-4297-91EC-8BF27478B7A7}"/>
    <cellStyle name="sup2ParameterE 2 2 2 2 7" xfId="33857" xr:uid="{808F5124-0CBA-45CD-95B8-A5BD6692FC3F}"/>
    <cellStyle name="sup2ParameterE 2 2 2 3" xfId="33858" xr:uid="{2EBFC857-C86F-4B6D-B29D-26148D1C2D23}"/>
    <cellStyle name="sup2ParameterE 2 2 2 3 2" xfId="33859" xr:uid="{C374C5E2-7E9D-4CE6-A3A5-0DD3D4B7B4DC}"/>
    <cellStyle name="sup2ParameterE 2 2 2 3 2 2" xfId="33860" xr:uid="{9CEE08BD-C30F-440B-9FAC-28EFFF39D79D}"/>
    <cellStyle name="sup2ParameterE 2 2 2 3 2 2 2" xfId="33861" xr:uid="{8E9CC2EF-DF5F-481D-B4D6-A45F16418365}"/>
    <cellStyle name="sup2ParameterE 2 2 2 3 2 2 3" xfId="33862" xr:uid="{80ABB0AD-A40C-40DB-9E46-743FAA4AC060}"/>
    <cellStyle name="sup2ParameterE 2 2 2 3 2 3" xfId="33863" xr:uid="{69471CF9-92CF-4C71-BEAF-02B14139D407}"/>
    <cellStyle name="sup2ParameterE 2 2 2 3 2 3 2" xfId="33864" xr:uid="{48824610-0E4E-4A8B-BC6D-99061A5F726E}"/>
    <cellStyle name="sup2ParameterE 2 2 2 3 2 4" xfId="33865" xr:uid="{802C9FBA-9F12-4755-BFBB-91A9B67185D4}"/>
    <cellStyle name="sup2ParameterE 2 2 2 3 2 5" xfId="33866" xr:uid="{2399B219-0249-4A17-9AF1-3C5EE9A97D93}"/>
    <cellStyle name="sup2ParameterE 2 2 2 3 3" xfId="33867" xr:uid="{E597CB99-F626-4C6C-B53B-C3AD66BC3AAD}"/>
    <cellStyle name="sup2ParameterE 2 2 2 3 3 2" xfId="33868" xr:uid="{5D65177C-578F-4889-8A80-203BCD14AE9E}"/>
    <cellStyle name="sup2ParameterE 2 2 2 3 3 3" xfId="33869" xr:uid="{BCF23EA6-BC74-45FA-BEA8-6D5BAAC08FBD}"/>
    <cellStyle name="sup2ParameterE 2 2 2 3 4" xfId="33870" xr:uid="{1EA52B67-BE60-4E5A-8BEB-DC1F4179E031}"/>
    <cellStyle name="sup2ParameterE 2 2 2 3 4 2" xfId="33871" xr:uid="{780AFC39-8987-4D0D-B2EF-67469665E603}"/>
    <cellStyle name="sup2ParameterE 2 2 2 3 5" xfId="33872" xr:uid="{1951A88B-42CA-4845-AE01-33208C9BCCA7}"/>
    <cellStyle name="sup2ParameterE 2 2 2 3 6" xfId="33873" xr:uid="{C1385FAF-477D-498C-B35E-A8C60DEBD804}"/>
    <cellStyle name="sup2ParameterE 2 2 2 4" xfId="33874" xr:uid="{E1C4EDDF-39E4-46A7-9A63-F34623C09CFC}"/>
    <cellStyle name="sup2ParameterE 2 2 2 4 2" xfId="33875" xr:uid="{AE455701-212D-4C15-9275-2E7B161A4F63}"/>
    <cellStyle name="sup2ParameterE 2 2 2 4 2 2" xfId="33876" xr:uid="{5101B833-05B2-4C96-B084-FDBD141AE81F}"/>
    <cellStyle name="sup2ParameterE 2 2 2 4 2 3" xfId="33877" xr:uid="{1B79002A-8A85-4CEB-8DAC-68512C6686AF}"/>
    <cellStyle name="sup2ParameterE 2 2 2 4 3" xfId="33878" xr:uid="{878A02DC-5BB2-419B-AA60-781E544A2D86}"/>
    <cellStyle name="sup2ParameterE 2 2 2 4 3 2" xfId="33879" xr:uid="{CF75851D-C3C5-406F-AC09-6E19DD8AFC34}"/>
    <cellStyle name="sup2ParameterE 2 2 2 4 4" xfId="33880" xr:uid="{0EF5788A-1A82-4D71-8875-E1D26E635EF3}"/>
    <cellStyle name="sup2ParameterE 2 2 2 4 5" xfId="33881" xr:uid="{81A4D7B3-3AB6-4DA7-AE1C-825EA05206CB}"/>
    <cellStyle name="sup2ParameterE 2 2 2 5" xfId="33882" xr:uid="{20212189-5FCA-43B4-A219-E710C508C07D}"/>
    <cellStyle name="sup2ParameterE 2 2 2 5 2" xfId="33883" xr:uid="{57555E19-A3E7-43A3-B7DD-BB7CE4363ECA}"/>
    <cellStyle name="sup2ParameterE 2 2 2 5 3" xfId="33884" xr:uid="{C8D8131A-7C60-43A4-A23E-4B4A95113DD9}"/>
    <cellStyle name="sup2ParameterE 2 2 2 6" xfId="33885" xr:uid="{DCCB2096-A843-4A85-BE3F-5E571813EE5C}"/>
    <cellStyle name="sup2ParameterE 2 2 2 6 2" xfId="33886" xr:uid="{88AC939B-7ABC-4EEE-AC2C-F57452D6C53E}"/>
    <cellStyle name="sup2ParameterE 2 2 2 7" xfId="33887" xr:uid="{62E05CC5-FE86-4C14-BAFF-42E5FA499997}"/>
    <cellStyle name="sup2ParameterE 2 2 2 8" xfId="33888" xr:uid="{04838676-404B-4660-81EE-563EE80B1D57}"/>
    <cellStyle name="sup2ParameterE 2 2 3" xfId="33889" xr:uid="{36367751-9A6A-4218-AF3C-5827D4B5E920}"/>
    <cellStyle name="sup2ParameterE 2 2 3 2" xfId="33890" xr:uid="{89137E29-5E24-46EE-A4B2-B15366E6FC04}"/>
    <cellStyle name="sup2ParameterE 2 2 3 2 2" xfId="33891" xr:uid="{A3C4968A-BB69-41F2-9B23-AD664B0CCABE}"/>
    <cellStyle name="sup2ParameterE 2 2 3 2 2 2" xfId="33892" xr:uid="{FF2FE0A1-2A3B-42BF-A5A4-342408E7E7CF}"/>
    <cellStyle name="sup2ParameterE 2 2 3 2 2 2 2" xfId="33893" xr:uid="{D77E1800-0251-4CC1-BBE7-AA110ECB9216}"/>
    <cellStyle name="sup2ParameterE 2 2 3 2 2 2 3" xfId="33894" xr:uid="{1E7F0E8A-3F14-41BD-B705-E0A0565975FD}"/>
    <cellStyle name="sup2ParameterE 2 2 3 2 2 3" xfId="33895" xr:uid="{C8B5F6D5-1E3D-4355-A815-FFD257C28C72}"/>
    <cellStyle name="sup2ParameterE 2 2 3 2 2 3 2" xfId="33896" xr:uid="{27E043AB-81BD-4200-B19D-D2B023317DB7}"/>
    <cellStyle name="sup2ParameterE 2 2 3 2 2 4" xfId="33897" xr:uid="{5C36190C-C028-40A0-8732-C207D753E91D}"/>
    <cellStyle name="sup2ParameterE 2 2 3 2 2 5" xfId="33898" xr:uid="{9005667C-118F-4A04-A7C5-99846F086ECC}"/>
    <cellStyle name="sup2ParameterE 2 2 3 2 3" xfId="33899" xr:uid="{B857322A-B9E9-4B65-BF12-06196FA0ADF1}"/>
    <cellStyle name="sup2ParameterE 2 2 3 2 3 2" xfId="33900" xr:uid="{3D30BAB3-84D8-48DB-AC09-041694F3BCD4}"/>
    <cellStyle name="sup2ParameterE 2 2 3 2 3 3" xfId="33901" xr:uid="{16F69988-D393-4EEC-B752-F9CD310BDB4C}"/>
    <cellStyle name="sup2ParameterE 2 2 3 2 4" xfId="33902" xr:uid="{59CB914F-0985-4297-8280-F31BC1EDC3B6}"/>
    <cellStyle name="sup2ParameterE 2 2 3 2 4 2" xfId="33903" xr:uid="{91483E8D-FF20-4FD0-8F7A-167C35726945}"/>
    <cellStyle name="sup2ParameterE 2 2 3 2 5" xfId="33904" xr:uid="{EC6F30FA-0FA2-4C85-9294-3B3500E87F35}"/>
    <cellStyle name="sup2ParameterE 2 2 3 2 6" xfId="33905" xr:uid="{526BD9D6-0EA9-4EBF-A8DC-0BE2165CF233}"/>
    <cellStyle name="sup2ParameterE 2 2 3 3" xfId="33906" xr:uid="{EEA3B5F3-E2D8-4000-95AF-ECEAD67071E2}"/>
    <cellStyle name="sup2ParameterE 2 2 3 3 2" xfId="33907" xr:uid="{96E2FA23-C203-4312-9A70-741425BEABBA}"/>
    <cellStyle name="sup2ParameterE 2 2 3 3 2 2" xfId="33908" xr:uid="{1B4B6227-51BC-4F61-9C2C-78D8829C4D97}"/>
    <cellStyle name="sup2ParameterE 2 2 3 3 2 3" xfId="33909" xr:uid="{2D2D7B1E-49B6-4191-91EC-89200746C527}"/>
    <cellStyle name="sup2ParameterE 2 2 3 3 3" xfId="33910" xr:uid="{26F33F7C-B53A-41C7-B3ED-300086163F24}"/>
    <cellStyle name="sup2ParameterE 2 2 3 3 3 2" xfId="33911" xr:uid="{AAB73908-0AC9-4B22-BF15-739E2CDF1A1A}"/>
    <cellStyle name="sup2ParameterE 2 2 3 3 4" xfId="33912" xr:uid="{EBCE3EFF-B312-434F-940A-2FBA5FBCD422}"/>
    <cellStyle name="sup2ParameterE 2 2 3 3 5" xfId="33913" xr:uid="{5C0B8C51-B734-4998-8592-86D06DFEAFDF}"/>
    <cellStyle name="sup2ParameterE 2 2 3 4" xfId="33914" xr:uid="{A1183F20-D8F2-4736-82BD-CAA42EC666C9}"/>
    <cellStyle name="sup2ParameterE 2 2 3 4 2" xfId="33915" xr:uid="{A7EFC22A-EA97-43DB-8B3A-1A57C1844C5D}"/>
    <cellStyle name="sup2ParameterE 2 2 3 4 3" xfId="33916" xr:uid="{99AC676F-4A3A-4388-A773-1E9E1A986FF1}"/>
    <cellStyle name="sup2ParameterE 2 2 3 5" xfId="33917" xr:uid="{D297AE48-5C10-4151-9B96-155CCFCD82C2}"/>
    <cellStyle name="sup2ParameterE 2 2 3 5 2" xfId="33918" xr:uid="{EC402DB5-34D0-4D78-97DB-57F73FA0B9C9}"/>
    <cellStyle name="sup2ParameterE 2 2 3 6" xfId="33919" xr:uid="{E4CD8ACB-A2D0-4001-BE89-815DA6C23AFC}"/>
    <cellStyle name="sup2ParameterE 2 2 3 7" xfId="33920" xr:uid="{DF9AA349-FBBA-419F-AEC1-896A76A8A0D0}"/>
    <cellStyle name="sup2ParameterE 2 2 4" xfId="33921" xr:uid="{8914BE2C-31D2-45EB-AF1C-D97C5FB799E7}"/>
    <cellStyle name="sup2ParameterE 2 2 4 2" xfId="33922" xr:uid="{D175DAAA-F444-40B4-A33E-317AF43FE789}"/>
    <cellStyle name="sup2ParameterE 2 2 4 2 2" xfId="33923" xr:uid="{C39DD474-47BB-4CD1-A17B-B0B96D6187E8}"/>
    <cellStyle name="sup2ParameterE 2 2 4 2 2 2" xfId="33924" xr:uid="{EE7F592A-26CC-4015-AC27-8D4D74FD9F73}"/>
    <cellStyle name="sup2ParameterE 2 2 4 2 2 3" xfId="33925" xr:uid="{7DBA99E9-1C0C-4FE5-B3F5-FF818B2AC0DF}"/>
    <cellStyle name="sup2ParameterE 2 2 4 2 3" xfId="33926" xr:uid="{46DA3EFE-50F1-41B9-9D3E-84BB0287ED4E}"/>
    <cellStyle name="sup2ParameterE 2 2 4 2 3 2" xfId="33927" xr:uid="{DC86BB1F-B536-45F8-9890-BAF212419321}"/>
    <cellStyle name="sup2ParameterE 2 2 4 2 4" xfId="33928" xr:uid="{87CFEECB-DB2C-4A8F-B642-B75A79E9C68A}"/>
    <cellStyle name="sup2ParameterE 2 2 4 2 5" xfId="33929" xr:uid="{33F2EB3D-08B1-47C2-936F-60ED7AE41CED}"/>
    <cellStyle name="sup2ParameterE 2 2 4 3" xfId="33930" xr:uid="{C4D97D7D-0A64-4D15-B15A-BC41D9D80703}"/>
    <cellStyle name="sup2ParameterE 2 2 4 3 2" xfId="33931" xr:uid="{D8AE9679-1055-47B5-93CF-4E745E592FA1}"/>
    <cellStyle name="sup2ParameterE 2 2 4 3 3" xfId="33932" xr:uid="{E987F2A3-9168-4301-BC48-2753A2C644A8}"/>
    <cellStyle name="sup2ParameterE 2 2 4 4" xfId="33933" xr:uid="{72ED83EF-E8EC-4A7E-B140-F91D8F3A9AEC}"/>
    <cellStyle name="sup2ParameterE 2 2 4 4 2" xfId="33934" xr:uid="{E1828C9A-CFCF-441E-84FE-B0D48D8BB7F3}"/>
    <cellStyle name="sup2ParameterE 2 2 4 5" xfId="33935" xr:uid="{859C8098-DF2D-42A6-B53E-919DDB482909}"/>
    <cellStyle name="sup2ParameterE 2 2 4 6" xfId="33936" xr:uid="{C733FD6A-B755-4837-BF61-8696B6B37ED4}"/>
    <cellStyle name="sup2ParameterE 2 2 5" xfId="33937" xr:uid="{2DF771E0-0A72-46B2-96F5-A260659B8E61}"/>
    <cellStyle name="sup2ParameterE 2 2 5 2" xfId="33938" xr:uid="{4EB2A302-02BE-4DC2-90B2-4E50632209C0}"/>
    <cellStyle name="sup2ParameterE 2 2 5 2 2" xfId="33939" xr:uid="{EC47D291-22EF-4F1A-9C9F-3A5AE2445B6B}"/>
    <cellStyle name="sup2ParameterE 2 2 5 2 2 2" xfId="33940" xr:uid="{6F5E696D-F909-458B-AAD6-32C6862A4CB4}"/>
    <cellStyle name="sup2ParameterE 2 2 5 2 2 3" xfId="33941" xr:uid="{FF66E328-6AAE-4529-B448-18449B67DA7B}"/>
    <cellStyle name="sup2ParameterE 2 2 5 2 3" xfId="33942" xr:uid="{40C51768-3FDC-40D9-8D9D-6440A8A647B1}"/>
    <cellStyle name="sup2ParameterE 2 2 5 2 3 2" xfId="33943" xr:uid="{B23BE129-E513-4638-998D-8FCA89C61F61}"/>
    <cellStyle name="sup2ParameterE 2 2 5 2 4" xfId="33944" xr:uid="{62E46759-956F-404B-8CF4-D585F6AD8725}"/>
    <cellStyle name="sup2ParameterE 2 2 5 2 5" xfId="33945" xr:uid="{5FCEFBF3-1DC3-48B3-AD80-8F91EBDCDEDE}"/>
    <cellStyle name="sup2ParameterE 2 2 5 3" xfId="33946" xr:uid="{7592540F-C482-40E3-836D-C777816CC609}"/>
    <cellStyle name="sup2ParameterE 2 2 5 3 2" xfId="33947" xr:uid="{6CFB4D11-313C-44E7-B821-CCBE080805F8}"/>
    <cellStyle name="sup2ParameterE 2 2 5 3 3" xfId="33948" xr:uid="{EF44C25E-1813-4ED8-A84F-E4CBE168373E}"/>
    <cellStyle name="sup2ParameterE 2 2 5 4" xfId="33949" xr:uid="{A0F8180F-8DEA-4B0B-BA93-40B434121414}"/>
    <cellStyle name="sup2ParameterE 2 2 5 4 2" xfId="33950" xr:uid="{57248FA8-C13D-422F-9319-09FE53AE0DBF}"/>
    <cellStyle name="sup2ParameterE 2 2 5 5" xfId="33951" xr:uid="{6F2ABD90-74BC-484B-8AC7-984599070689}"/>
    <cellStyle name="sup2ParameterE 2 2 5 6" xfId="33952" xr:uid="{74F5A825-C9B5-45A5-815A-AE59D491956B}"/>
    <cellStyle name="sup2ParameterE 2 2 6" xfId="33953" xr:uid="{EF45A591-E7FF-4E85-8D1E-F816F924EA7F}"/>
    <cellStyle name="sup2ParameterE 2 2 6 2" xfId="33954" xr:uid="{76F87447-C713-40C2-979B-1B8CC768666E}"/>
    <cellStyle name="sup2ParameterE 2 2 6 2 2" xfId="33955" xr:uid="{3076BFB1-CC06-4323-A299-45DF83BDCB5F}"/>
    <cellStyle name="sup2ParameterE 2 2 6 2 3" xfId="33956" xr:uid="{2B518702-5DE2-435B-B13A-A12F2135F72A}"/>
    <cellStyle name="sup2ParameterE 2 2 6 3" xfId="33957" xr:uid="{8424364E-F397-45AD-B404-5F571BF69A8F}"/>
    <cellStyle name="sup2ParameterE 2 2 6 3 2" xfId="33958" xr:uid="{3633C050-A8EC-4B05-98F8-714030E73161}"/>
    <cellStyle name="sup2ParameterE 2 2 6 4" xfId="33959" xr:uid="{EF4C9E4C-9310-446C-8175-7CE62615BE3D}"/>
    <cellStyle name="sup2ParameterE 2 2 6 5" xfId="33960" xr:uid="{A9F745B6-A01F-452D-B372-8E96E3C6C9EC}"/>
    <cellStyle name="sup2ParameterE 2 2 7" xfId="33961" xr:uid="{FA87AD59-7B34-4CE4-9607-50897379CC53}"/>
    <cellStyle name="sup2ParameterE 2 2 7 2" xfId="33962" xr:uid="{92F0E5D8-C8E9-4DEA-876A-3877992A8EE9}"/>
    <cellStyle name="sup2ParameterE 2 2 7 3" xfId="33963" xr:uid="{943E0EAF-5336-446A-A008-FE67314BBBDB}"/>
    <cellStyle name="sup2ParameterE 2 2 8" xfId="33964" xr:uid="{92B0E667-EC36-467F-8A29-AFA3E9DA3476}"/>
    <cellStyle name="sup2ParameterE 2 2 8 2" xfId="33965" xr:uid="{FD1693C9-DE3A-4432-9994-0DA0DBEC7A16}"/>
    <cellStyle name="sup2ParameterE 2 2 9" xfId="33966" xr:uid="{39B4AB1F-3062-45DF-9C15-C376706944FE}"/>
    <cellStyle name="sup2ParameterE 2 3" xfId="33967" xr:uid="{F18863C8-332F-4AF7-BF65-0B1665E101AA}"/>
    <cellStyle name="sup2ParameterE 2 3 2" xfId="33968" xr:uid="{C5374F75-0E54-4E58-AA3D-F0F45E66DBED}"/>
    <cellStyle name="sup2ParameterE 2 3 2 2" xfId="33969" xr:uid="{0E55933C-FC17-4AD1-9F94-28BD5E9BAEA0}"/>
    <cellStyle name="sup2ParameterE 2 3 2 2 2" xfId="33970" xr:uid="{A1E9807F-EF87-40AF-B891-21EC73F19C70}"/>
    <cellStyle name="sup2ParameterE 2 3 2 2 2 2" xfId="33971" xr:uid="{B63A2DC1-0D3C-4572-A280-E037DC315D1D}"/>
    <cellStyle name="sup2ParameterE 2 3 2 2 2 3" xfId="33972" xr:uid="{9B733E4D-C050-4EE7-B4C0-334B3DBC4D02}"/>
    <cellStyle name="sup2ParameterE 2 3 2 2 3" xfId="33973" xr:uid="{EC6BE7E2-1F0A-4C74-BFE2-B8B6A6854C75}"/>
    <cellStyle name="sup2ParameterE 2 3 2 2 3 2" xfId="33974" xr:uid="{5F89F2A0-169A-4828-89A5-0BA79192E661}"/>
    <cellStyle name="sup2ParameterE 2 3 2 2 4" xfId="33975" xr:uid="{66D350E6-7EA9-41F0-A145-72C83FE1AEFD}"/>
    <cellStyle name="sup2ParameterE 2 3 2 2 5" xfId="33976" xr:uid="{37D53E48-FE1B-4A3C-8D11-C156D7C3325B}"/>
    <cellStyle name="sup2ParameterE 2 3 2 3" xfId="33977" xr:uid="{ABD7C1EC-D461-469A-87C0-0CD327E0A4A5}"/>
    <cellStyle name="sup2ParameterE 2 3 2 3 2" xfId="33978" xr:uid="{2A1A4AF0-DE4A-451A-8EF2-3B3584EC2693}"/>
    <cellStyle name="sup2ParameterE 2 3 2 3 3" xfId="33979" xr:uid="{D05A3214-14AE-418C-A3D8-C257E763123D}"/>
    <cellStyle name="sup2ParameterE 2 3 2 4" xfId="33980" xr:uid="{1D3BC8E5-19FA-4C96-BEBB-C2098C7508C2}"/>
    <cellStyle name="sup2ParameterE 2 3 2 4 2" xfId="33981" xr:uid="{86405500-B83F-4000-818B-891C54BFA53C}"/>
    <cellStyle name="sup2ParameterE 2 3 2 5" xfId="33982" xr:uid="{EB8F4CB8-73B6-479D-BD61-499CE115F833}"/>
    <cellStyle name="sup2ParameterE 2 3 2 6" xfId="33983" xr:uid="{2A5468B3-8B12-4C83-AA53-E8C17B40C7C7}"/>
    <cellStyle name="sup2ParameterE 2 3 3" xfId="33984" xr:uid="{9296F589-28E2-4EC3-ABCB-E00EAB1F8EE9}"/>
    <cellStyle name="sup2ParameterE 2 3 3 2" xfId="33985" xr:uid="{C5E7B30E-93B0-4D10-BF42-9B34ED0FDF90}"/>
    <cellStyle name="sup2ParameterE 2 3 3 2 2" xfId="33986" xr:uid="{6E955EC7-471F-4C20-B67B-6676795B42F8}"/>
    <cellStyle name="sup2ParameterE 2 3 3 2 3" xfId="33987" xr:uid="{852750E4-0465-441E-A593-10FABAB0D43E}"/>
    <cellStyle name="sup2ParameterE 2 3 3 3" xfId="33988" xr:uid="{3E47FCFE-55DC-495B-B050-FF81BE0C43D3}"/>
    <cellStyle name="sup2ParameterE 2 3 3 3 2" xfId="33989" xr:uid="{5C1039B9-5C26-4756-B6EE-CD595C5753BE}"/>
    <cellStyle name="sup2ParameterE 2 3 3 4" xfId="33990" xr:uid="{1A28151A-4989-4279-AAAB-9B9A93170E02}"/>
    <cellStyle name="sup2ParameterE 2 3 3 5" xfId="33991" xr:uid="{385CC282-2CC7-4F36-9853-5EF45A33A0D3}"/>
    <cellStyle name="sup2ParameterE 2 3 4" xfId="33992" xr:uid="{7987C432-0E25-49BD-A21E-07C406703895}"/>
    <cellStyle name="sup2ParameterE 2 3 4 2" xfId="33993" xr:uid="{AC36B3D5-26A4-4442-B867-FA3022A53FAC}"/>
    <cellStyle name="sup2ParameterE 2 3 4 3" xfId="33994" xr:uid="{DDE22EA0-2D50-410F-A3E0-9F9312916629}"/>
    <cellStyle name="sup2ParameterE 2 3 5" xfId="33995" xr:uid="{1A0EB872-2266-4083-A3E6-2FE09D587AE0}"/>
    <cellStyle name="sup2ParameterE 2 3 5 2" xfId="33996" xr:uid="{CCF4A5EB-6B51-45A4-8007-E1B5A321AAB3}"/>
    <cellStyle name="sup2ParameterE 2 3 6" xfId="33997" xr:uid="{0C9AFC6F-5BF8-4324-BA4E-9CCD77CD8E80}"/>
    <cellStyle name="sup2ParameterE 2 3 7" xfId="33998" xr:uid="{6BAB0DAE-BAE4-4078-8C58-A229F0A53A74}"/>
    <cellStyle name="sup2ParameterE 2 4" xfId="33999" xr:uid="{C6C30D2D-DA8F-493B-8115-9DD43B67FEF8}"/>
    <cellStyle name="sup2ParameterE 2 4 2" xfId="34000" xr:uid="{190E9E05-0EC6-4692-A222-DAEA54783394}"/>
    <cellStyle name="sup2ParameterE 2 4 2 2" xfId="34001" xr:uid="{DE8ADE84-F5D7-490F-9AC9-E91675B612EF}"/>
    <cellStyle name="sup2ParameterE 2 4 2 2 2" xfId="34002" xr:uid="{E29ACE6C-18D8-4EA0-AC5E-D7412B2510E5}"/>
    <cellStyle name="sup2ParameterE 2 4 2 2 2 2" xfId="34003" xr:uid="{91B03551-D714-44F6-8DAA-3D6D0F43491B}"/>
    <cellStyle name="sup2ParameterE 2 4 2 2 2 3" xfId="34004" xr:uid="{5E82DA10-D955-4C8C-ADA2-83480ED93BAB}"/>
    <cellStyle name="sup2ParameterE 2 4 2 2 3" xfId="34005" xr:uid="{119D3FC1-3AC4-4D72-A77D-D23ADAF63AE8}"/>
    <cellStyle name="sup2ParameterE 2 4 2 2 3 2" xfId="34006" xr:uid="{EE6D907D-5E06-44B9-B7A4-A1DC1B97B1A8}"/>
    <cellStyle name="sup2ParameterE 2 4 2 2 4" xfId="34007" xr:uid="{42BD5D33-B60A-4FF7-866C-8F71449877C3}"/>
    <cellStyle name="sup2ParameterE 2 4 2 2 5" xfId="34008" xr:uid="{0BF0F947-6654-4691-960B-94EB2419E56E}"/>
    <cellStyle name="sup2ParameterE 2 4 2 3" xfId="34009" xr:uid="{BD5D6AE7-8053-44A1-B62F-430A1FC41C42}"/>
    <cellStyle name="sup2ParameterE 2 4 2 3 2" xfId="34010" xr:uid="{0535702B-0940-4234-942E-F929DC4D8351}"/>
    <cellStyle name="sup2ParameterE 2 4 2 3 3" xfId="34011" xr:uid="{93E80BB3-3F01-4677-B490-7002E75E2492}"/>
    <cellStyle name="sup2ParameterE 2 4 2 4" xfId="34012" xr:uid="{2F480DC1-1900-4A00-8F55-ED051E1E9D14}"/>
    <cellStyle name="sup2ParameterE 2 4 2 4 2" xfId="34013" xr:uid="{706E03F2-DEA1-4420-AA72-9CCECCE51E1E}"/>
    <cellStyle name="sup2ParameterE 2 4 2 5" xfId="34014" xr:uid="{FF4E6F73-9B4E-4147-91B5-42A062588B66}"/>
    <cellStyle name="sup2ParameterE 2 4 2 6" xfId="34015" xr:uid="{E8F580D7-77B0-4DAE-8D55-5A04DEB9265C}"/>
    <cellStyle name="sup2ParameterE 2 4 3" xfId="34016" xr:uid="{02F120A0-F9D8-46A2-83B5-3ADFCA7AFD74}"/>
    <cellStyle name="sup2ParameterE 2 4 3 2" xfId="34017" xr:uid="{EFD659BC-B6F3-4E9E-B610-A4D70F15C576}"/>
    <cellStyle name="sup2ParameterE 2 4 3 2 2" xfId="34018" xr:uid="{283DD599-1DB3-4B2A-A10F-084A9924738D}"/>
    <cellStyle name="sup2ParameterE 2 4 3 2 3" xfId="34019" xr:uid="{04D0A3E6-1822-46C6-A0C3-11D50DF4974D}"/>
    <cellStyle name="sup2ParameterE 2 4 3 3" xfId="34020" xr:uid="{6735FCD1-CF5C-4EAB-8F8F-C901AEED8B14}"/>
    <cellStyle name="sup2ParameterE 2 4 3 3 2" xfId="34021" xr:uid="{B5620DD2-2BA9-4A32-A75F-19A86716F7AF}"/>
    <cellStyle name="sup2ParameterE 2 4 3 4" xfId="34022" xr:uid="{646BC7EF-8F2E-40F3-B4FD-04138471BF6C}"/>
    <cellStyle name="sup2ParameterE 2 4 3 5" xfId="34023" xr:uid="{2195E69A-F3BD-4F9A-8A9E-E3D48777E7AF}"/>
    <cellStyle name="sup2ParameterE 2 4 4" xfId="34024" xr:uid="{4441772F-0D9E-42AE-9589-76DE9E6CAE59}"/>
    <cellStyle name="sup2ParameterE 2 4 4 2" xfId="34025" xr:uid="{7DC5B51A-82A3-4B0A-A92F-DF956ACD242E}"/>
    <cellStyle name="sup2ParameterE 2 4 4 3" xfId="34026" xr:uid="{D827B648-C1C4-4CD3-B58C-BF0D9A0CB121}"/>
    <cellStyle name="sup2ParameterE 2 4 5" xfId="34027" xr:uid="{09727336-F63E-4B00-BC6A-76C0BD76CCDF}"/>
    <cellStyle name="sup2ParameterE 2 4 5 2" xfId="34028" xr:uid="{6E2956C3-CBB4-4BE6-9FA5-6BA8798C3FC2}"/>
    <cellStyle name="sup2ParameterE 2 4 6" xfId="34029" xr:uid="{D829752D-65AD-4A90-87B8-B188618C4A15}"/>
    <cellStyle name="sup2ParameterE 2 4 7" xfId="34030" xr:uid="{57B2A92A-8B7A-4284-A58E-800051E9D260}"/>
    <cellStyle name="sup2ParameterE 2 5" xfId="34031" xr:uid="{424F84BD-D016-4FF3-AAA1-027F6BEB172E}"/>
    <cellStyle name="sup2ParameterE 2 5 2" xfId="34032" xr:uid="{A3C257DF-F52C-4D38-B59D-2ABDF1CF678E}"/>
    <cellStyle name="sup2ParameterE 2 5 3" xfId="34033" xr:uid="{893ED569-C7CD-423E-8245-0E358B9504E0}"/>
    <cellStyle name="sup2ParameterE 2 6" xfId="34034" xr:uid="{4C85853E-0CA6-44D5-BB33-8845F817C2CE}"/>
    <cellStyle name="sup2ParameterE 2 6 2" xfId="34035" xr:uid="{77F26738-5FF7-4CF4-8E76-E305750A2052}"/>
    <cellStyle name="sup2ParameterE 2 7" xfId="34036" xr:uid="{6B1E7EF2-B3BA-4272-B212-0E5562DF6239}"/>
    <cellStyle name="sup2ParameterE 2 8" xfId="34037" xr:uid="{7CE9071A-6C71-4F93-9C49-1E0110FDB7A3}"/>
    <cellStyle name="sup2ParameterE 3" xfId="34038" xr:uid="{B5AA125C-D350-46C4-B25D-7419BF2E61D9}"/>
    <cellStyle name="sup2ParameterE 3 10" xfId="34039" xr:uid="{407D81B0-2035-4790-84E4-27502059D7E0}"/>
    <cellStyle name="sup2ParameterE 3 2" xfId="34040" xr:uid="{FFE6B429-4627-4140-BB98-D2D6BB508B10}"/>
    <cellStyle name="sup2ParameterE 3 2 2" xfId="34041" xr:uid="{8020FCF2-8EBF-4198-9AE2-38BE405DAAAD}"/>
    <cellStyle name="sup2ParameterE 3 2 2 2" xfId="34042" xr:uid="{715961E9-894B-48DC-8E18-D83E3CBFEB0A}"/>
    <cellStyle name="sup2ParameterE 3 2 2 2 2" xfId="34043" xr:uid="{60FC941D-59FD-4D54-A350-ABDEFB5951A7}"/>
    <cellStyle name="sup2ParameterE 3 2 2 2 2 2" xfId="34044" xr:uid="{8EE045D4-AE49-4C96-AFD4-66674108813E}"/>
    <cellStyle name="sup2ParameterE 3 2 2 2 2 2 2" xfId="34045" xr:uid="{BF7A32D9-9145-434B-B9DE-B9626DEEB731}"/>
    <cellStyle name="sup2ParameterE 3 2 2 2 2 2 3" xfId="34046" xr:uid="{EA9B7EF2-7170-4560-A8AD-70E2B2D9AFA8}"/>
    <cellStyle name="sup2ParameterE 3 2 2 2 2 3" xfId="34047" xr:uid="{B200E7CF-C1B0-45F8-8591-87DA38B91CF1}"/>
    <cellStyle name="sup2ParameterE 3 2 2 2 2 3 2" xfId="34048" xr:uid="{A6E58619-81F4-450A-A6A5-CB9D586667BE}"/>
    <cellStyle name="sup2ParameterE 3 2 2 2 2 4" xfId="34049" xr:uid="{A6E52FAE-860E-4E38-AAF8-AFD542C2BF82}"/>
    <cellStyle name="sup2ParameterE 3 2 2 2 2 5" xfId="34050" xr:uid="{61051D02-A826-439C-B1DA-B3877A8926A4}"/>
    <cellStyle name="sup2ParameterE 3 2 2 2 3" xfId="34051" xr:uid="{DB03222A-9A2E-4220-8B2A-17A31B6D1BA2}"/>
    <cellStyle name="sup2ParameterE 3 2 2 2 3 2" xfId="34052" xr:uid="{DDB9B25E-DD55-4818-A929-33B8A0F20BDA}"/>
    <cellStyle name="sup2ParameterE 3 2 2 2 3 3" xfId="34053" xr:uid="{BBEAABE3-40EE-4FD9-92BF-38F2D1C5A0A4}"/>
    <cellStyle name="sup2ParameterE 3 2 2 2 4" xfId="34054" xr:uid="{65808DE6-AB20-433A-973C-94AD5F12EDE5}"/>
    <cellStyle name="sup2ParameterE 3 2 2 2 4 2" xfId="34055" xr:uid="{8C2959D2-EC05-49DA-A2CA-53B58760A1C7}"/>
    <cellStyle name="sup2ParameterE 3 2 2 2 5" xfId="34056" xr:uid="{C72DA316-6D1F-428B-867C-0DF895CC88A9}"/>
    <cellStyle name="sup2ParameterE 3 2 2 2 6" xfId="34057" xr:uid="{62041DC1-49D9-401E-9474-53A9FD58DF55}"/>
    <cellStyle name="sup2ParameterE 3 2 2 3" xfId="34058" xr:uid="{087FF17A-B0B8-4A20-A4BD-78034BFDF0E0}"/>
    <cellStyle name="sup2ParameterE 3 2 2 3 2" xfId="34059" xr:uid="{CB977013-7CDF-433A-BC8D-CCEBC146E3FC}"/>
    <cellStyle name="sup2ParameterE 3 2 2 3 2 2" xfId="34060" xr:uid="{2740532A-45A2-4A23-9FC6-45137A1E8DC4}"/>
    <cellStyle name="sup2ParameterE 3 2 2 3 2 3" xfId="34061" xr:uid="{A90BE20E-D72C-480C-A229-7FEDDBC5AC2A}"/>
    <cellStyle name="sup2ParameterE 3 2 2 3 3" xfId="34062" xr:uid="{E643F1D1-C5CD-45AE-840B-8454B9C87DEB}"/>
    <cellStyle name="sup2ParameterE 3 2 2 3 3 2" xfId="34063" xr:uid="{E4369777-41FC-475E-B10D-2A105874854A}"/>
    <cellStyle name="sup2ParameterE 3 2 2 3 4" xfId="34064" xr:uid="{6E9180AC-4C81-4B03-A87C-1F034CA5342E}"/>
    <cellStyle name="sup2ParameterE 3 2 2 3 5" xfId="34065" xr:uid="{D0880FD7-A751-485F-9479-CF6810EF95F9}"/>
    <cellStyle name="sup2ParameterE 3 2 2 4" xfId="34066" xr:uid="{55951367-72DD-4FB6-A9AA-87EB4CB63459}"/>
    <cellStyle name="sup2ParameterE 3 2 2 4 2" xfId="34067" xr:uid="{4DE5125D-614F-4311-B5D8-B84BE9F0B996}"/>
    <cellStyle name="sup2ParameterE 3 2 2 4 3" xfId="34068" xr:uid="{E92731B9-9A74-42DC-AF18-B102650B0E03}"/>
    <cellStyle name="sup2ParameterE 3 2 2 5" xfId="34069" xr:uid="{3A8CB911-E808-41A7-955B-2D1CE8622AA9}"/>
    <cellStyle name="sup2ParameterE 3 2 2 5 2" xfId="34070" xr:uid="{9A64AEB3-BAED-4090-902D-2A314E32E243}"/>
    <cellStyle name="sup2ParameterE 3 2 2 6" xfId="34071" xr:uid="{0D14B634-1A4B-4870-8E06-E9023F447CBB}"/>
    <cellStyle name="sup2ParameterE 3 2 2 7" xfId="34072" xr:uid="{DE5079BA-157E-40C7-8AFB-96718CF0B2EC}"/>
    <cellStyle name="sup2ParameterE 3 2 3" xfId="34073" xr:uid="{29AD7FA9-6146-4E5D-95FD-373A3DFB4ECA}"/>
    <cellStyle name="sup2ParameterE 3 2 3 2" xfId="34074" xr:uid="{358BA14F-DE63-4168-B469-6DCCD945C653}"/>
    <cellStyle name="sup2ParameterE 3 2 3 2 2" xfId="34075" xr:uid="{C271EEA4-BF95-4C12-99C8-18D9930715F5}"/>
    <cellStyle name="sup2ParameterE 3 2 3 2 2 2" xfId="34076" xr:uid="{56DBEC93-56B7-4395-87CB-F7368D62BE7C}"/>
    <cellStyle name="sup2ParameterE 3 2 3 2 2 3" xfId="34077" xr:uid="{3A2E05AB-D4FB-412E-BD21-A5EC3C414E41}"/>
    <cellStyle name="sup2ParameterE 3 2 3 2 3" xfId="34078" xr:uid="{DA434F91-5995-4D7D-807C-550A44754A49}"/>
    <cellStyle name="sup2ParameterE 3 2 3 2 3 2" xfId="34079" xr:uid="{B17739AB-31C9-4229-A8E2-9789E520B7F1}"/>
    <cellStyle name="sup2ParameterE 3 2 3 2 4" xfId="34080" xr:uid="{7CC62989-8407-4BA5-B60A-75EDD8655F92}"/>
    <cellStyle name="sup2ParameterE 3 2 3 2 5" xfId="34081" xr:uid="{EE7AF842-0F2D-4F4D-B460-3337CE5A54AD}"/>
    <cellStyle name="sup2ParameterE 3 2 3 3" xfId="34082" xr:uid="{36622074-664E-426D-84F9-6760CE08A42C}"/>
    <cellStyle name="sup2ParameterE 3 2 3 3 2" xfId="34083" xr:uid="{DEAFFB19-B29C-438F-B0CF-ADB3B89E8BBD}"/>
    <cellStyle name="sup2ParameterE 3 2 3 3 3" xfId="34084" xr:uid="{65FA8EFC-7B0A-42CC-935C-D60F1DA94C99}"/>
    <cellStyle name="sup2ParameterE 3 2 3 4" xfId="34085" xr:uid="{A360B4DD-3AE3-473C-B064-2E11DDB74CBE}"/>
    <cellStyle name="sup2ParameterE 3 2 3 4 2" xfId="34086" xr:uid="{FA30D2F8-622C-44DA-A1EA-7163B9EC89EE}"/>
    <cellStyle name="sup2ParameterE 3 2 3 5" xfId="34087" xr:uid="{98FA9DF9-A07B-449F-9875-163A639FAD88}"/>
    <cellStyle name="sup2ParameterE 3 2 3 6" xfId="34088" xr:uid="{83E69924-0D4C-442C-A8E4-AC834E737537}"/>
    <cellStyle name="sup2ParameterE 3 2 4" xfId="34089" xr:uid="{EC66F6D8-7E6D-44B7-B98C-1707BF0B81CF}"/>
    <cellStyle name="sup2ParameterE 3 2 4 2" xfId="34090" xr:uid="{A17CAA4C-4817-4464-9628-F5F6CAD42E05}"/>
    <cellStyle name="sup2ParameterE 3 2 4 2 2" xfId="34091" xr:uid="{41AAE823-878A-4286-BA82-7CF98B40D026}"/>
    <cellStyle name="sup2ParameterE 3 2 4 2 3" xfId="34092" xr:uid="{1224C878-C800-48F5-82DF-D59B53AE58AA}"/>
    <cellStyle name="sup2ParameterE 3 2 4 3" xfId="34093" xr:uid="{A703C9E2-BF49-46E9-9524-F2047B834DCA}"/>
    <cellStyle name="sup2ParameterE 3 2 4 3 2" xfId="34094" xr:uid="{CFEFCE5F-D19A-4E5C-9F45-FB3A5AD3D028}"/>
    <cellStyle name="sup2ParameterE 3 2 4 4" xfId="34095" xr:uid="{B23E44C4-70A4-437F-8057-9F95FA975F99}"/>
    <cellStyle name="sup2ParameterE 3 2 4 5" xfId="34096" xr:uid="{F3D7FF6F-654E-4670-A874-38E6E2709C48}"/>
    <cellStyle name="sup2ParameterE 3 2 5" xfId="34097" xr:uid="{63B70441-D3BE-493E-BE96-4339B30380A3}"/>
    <cellStyle name="sup2ParameterE 3 2 5 2" xfId="34098" xr:uid="{BC3EAAA2-3215-4F85-A8D0-03F8F18BDC9E}"/>
    <cellStyle name="sup2ParameterE 3 2 5 3" xfId="34099" xr:uid="{2613E162-7E17-43BF-ADA9-82A1551BE873}"/>
    <cellStyle name="sup2ParameterE 3 2 6" xfId="34100" xr:uid="{34C42240-0C4F-474E-A378-481CC08B8D0A}"/>
    <cellStyle name="sup2ParameterE 3 2 6 2" xfId="34101" xr:uid="{7628140E-B22A-4D25-B61E-5C1FE6AB135B}"/>
    <cellStyle name="sup2ParameterE 3 2 7" xfId="34102" xr:uid="{7D141B94-B40C-4B79-802E-CF10CC4CF22F}"/>
    <cellStyle name="sup2ParameterE 3 2 8" xfId="34103" xr:uid="{B7CCC395-42DC-4C26-BF14-8901D18B5158}"/>
    <cellStyle name="sup2ParameterE 3 3" xfId="34104" xr:uid="{386A2A09-7A33-4DA5-AA01-4603BDB3E043}"/>
    <cellStyle name="sup2ParameterE 3 3 2" xfId="34105" xr:uid="{E563077A-D0DC-4CA6-8B86-CD691D5D543F}"/>
    <cellStyle name="sup2ParameterE 3 3 2 2" xfId="34106" xr:uid="{D83FCE4E-4ADF-4575-8F0F-78ECF2E234D3}"/>
    <cellStyle name="sup2ParameterE 3 3 2 2 2" xfId="34107" xr:uid="{A65CDED2-9A3B-49F0-94BB-402D6FB491B2}"/>
    <cellStyle name="sup2ParameterE 3 3 2 2 2 2" xfId="34108" xr:uid="{FCED9882-5ABA-45D0-A923-2FD294E24A09}"/>
    <cellStyle name="sup2ParameterE 3 3 2 2 2 3" xfId="34109" xr:uid="{F5BB332A-3D1C-4A79-8106-937106441279}"/>
    <cellStyle name="sup2ParameterE 3 3 2 2 3" xfId="34110" xr:uid="{C2AC98C9-152B-46EC-8BAC-0FD504D6F6FF}"/>
    <cellStyle name="sup2ParameterE 3 3 2 2 3 2" xfId="34111" xr:uid="{428F432D-F71E-449E-A434-78657C0FAD4C}"/>
    <cellStyle name="sup2ParameterE 3 3 2 2 4" xfId="34112" xr:uid="{8B917C47-CAE8-4085-A8E2-1605E93E51AD}"/>
    <cellStyle name="sup2ParameterE 3 3 2 2 5" xfId="34113" xr:uid="{9CC85B98-F31D-438F-82FC-E5698DCA9073}"/>
    <cellStyle name="sup2ParameterE 3 3 2 3" xfId="34114" xr:uid="{8315E3EB-8B1A-41A0-8F81-8CFFFC67F687}"/>
    <cellStyle name="sup2ParameterE 3 3 2 3 2" xfId="34115" xr:uid="{AAFD331F-E444-445F-BC5A-3892D7366BC6}"/>
    <cellStyle name="sup2ParameterE 3 3 2 3 3" xfId="34116" xr:uid="{71FC1CE6-322D-495E-A45D-B3F73C9F8F7B}"/>
    <cellStyle name="sup2ParameterE 3 3 2 4" xfId="34117" xr:uid="{D103EA95-F761-481F-9DA0-06894BCCF389}"/>
    <cellStyle name="sup2ParameterE 3 3 2 4 2" xfId="34118" xr:uid="{C1163619-0625-4C8B-987D-35DBE25D3A8C}"/>
    <cellStyle name="sup2ParameterE 3 3 2 5" xfId="34119" xr:uid="{99D5C410-5DC0-45D0-B5D3-F67D1F80F2D4}"/>
    <cellStyle name="sup2ParameterE 3 3 2 6" xfId="34120" xr:uid="{CFBE2370-D388-4E3D-A616-A0CDC27BFACC}"/>
    <cellStyle name="sup2ParameterE 3 3 3" xfId="34121" xr:uid="{E485BE00-C331-4F78-B3DB-3F79C9F2AB6A}"/>
    <cellStyle name="sup2ParameterE 3 3 3 2" xfId="34122" xr:uid="{F6C00626-9070-4207-8B74-7C40244C11B0}"/>
    <cellStyle name="sup2ParameterE 3 3 3 2 2" xfId="34123" xr:uid="{76C6A885-2F59-4B0F-9589-90A34182E4AA}"/>
    <cellStyle name="sup2ParameterE 3 3 3 2 3" xfId="34124" xr:uid="{E55DFB07-42AD-4C0E-B867-DD24A5E22238}"/>
    <cellStyle name="sup2ParameterE 3 3 3 3" xfId="34125" xr:uid="{E132C49E-1B3F-40D9-B157-B1F032466FEA}"/>
    <cellStyle name="sup2ParameterE 3 3 3 3 2" xfId="34126" xr:uid="{F1BED160-02AC-4EAB-A479-066B65B60DE0}"/>
    <cellStyle name="sup2ParameterE 3 3 3 4" xfId="34127" xr:uid="{785C0049-31F5-4F7E-9D1A-7E5500506CF1}"/>
    <cellStyle name="sup2ParameterE 3 3 3 5" xfId="34128" xr:uid="{1B58C61D-0801-43BE-8FDA-00DBCD6D50FE}"/>
    <cellStyle name="sup2ParameterE 3 3 4" xfId="34129" xr:uid="{BAA86CC0-2B67-4894-83A6-B1250B7C4332}"/>
    <cellStyle name="sup2ParameterE 3 3 4 2" xfId="34130" xr:uid="{E33EDC66-98F8-45A7-AD5E-DB4097DCAC8A}"/>
    <cellStyle name="sup2ParameterE 3 3 4 3" xfId="34131" xr:uid="{F958985F-9AE7-4916-8930-F726498687DB}"/>
    <cellStyle name="sup2ParameterE 3 3 5" xfId="34132" xr:uid="{63058912-FF29-4E4F-9ED4-E487B7EBCA79}"/>
    <cellStyle name="sup2ParameterE 3 3 5 2" xfId="34133" xr:uid="{C515F82F-390F-44F7-8097-0042169DE420}"/>
    <cellStyle name="sup2ParameterE 3 3 6" xfId="34134" xr:uid="{CFB935B8-DF23-4FA3-8217-CD7581802381}"/>
    <cellStyle name="sup2ParameterE 3 3 7" xfId="34135" xr:uid="{4109374E-B551-4CF0-9F76-17C7767D3CFA}"/>
    <cellStyle name="sup2ParameterE 3 4" xfId="34136" xr:uid="{DFEFDCD2-3F44-464C-BDCD-A74F30FE0245}"/>
    <cellStyle name="sup2ParameterE 3 4 2" xfId="34137" xr:uid="{860D0A02-2D41-426B-B56D-7609F931C1FF}"/>
    <cellStyle name="sup2ParameterE 3 4 2 2" xfId="34138" xr:uid="{2DDE9D2A-2B2F-477A-84F1-305594AF2411}"/>
    <cellStyle name="sup2ParameterE 3 4 2 2 2" xfId="34139" xr:uid="{B1BAD09B-E039-4928-982E-9B8D8E9C3E35}"/>
    <cellStyle name="sup2ParameterE 3 4 2 2 3" xfId="34140" xr:uid="{C2FD1C96-F92B-4422-9778-3DC47812EEF8}"/>
    <cellStyle name="sup2ParameterE 3 4 2 3" xfId="34141" xr:uid="{43395F9E-5C47-456D-85C0-81D5A3DCA65E}"/>
    <cellStyle name="sup2ParameterE 3 4 2 3 2" xfId="34142" xr:uid="{5E8F1CC6-A0A4-466C-8DCA-894A0986A9E0}"/>
    <cellStyle name="sup2ParameterE 3 4 2 4" xfId="34143" xr:uid="{B5976DAF-FD4A-443F-9724-EEB7C635165F}"/>
    <cellStyle name="sup2ParameterE 3 4 2 5" xfId="34144" xr:uid="{B8ECAD31-3AAF-480F-A65A-5CA7D7BB4DB4}"/>
    <cellStyle name="sup2ParameterE 3 4 3" xfId="34145" xr:uid="{547FF384-4F28-4D70-9DC8-1A4950FC1415}"/>
    <cellStyle name="sup2ParameterE 3 4 3 2" xfId="34146" xr:uid="{0D6C74BE-7B7F-4CF5-911A-FF65B591628E}"/>
    <cellStyle name="sup2ParameterE 3 4 3 3" xfId="34147" xr:uid="{FE3E3D52-1F52-455F-8415-28745A522FDF}"/>
    <cellStyle name="sup2ParameterE 3 4 4" xfId="34148" xr:uid="{B9D5E123-70EB-4FEB-BC66-186951B7E32C}"/>
    <cellStyle name="sup2ParameterE 3 4 4 2" xfId="34149" xr:uid="{B4C62754-4498-4FF0-8754-99F0EB7CBB5A}"/>
    <cellStyle name="sup2ParameterE 3 4 5" xfId="34150" xr:uid="{F31552BA-499F-4803-88C3-19E32070A0DF}"/>
    <cellStyle name="sup2ParameterE 3 4 6" xfId="34151" xr:uid="{AF7B7A26-C380-4B7E-AF9C-5C32C1F64A29}"/>
    <cellStyle name="sup2ParameterE 3 5" xfId="34152" xr:uid="{9EB3CE8E-6CE0-4475-B8DE-68091DB0D86B}"/>
    <cellStyle name="sup2ParameterE 3 5 2" xfId="34153" xr:uid="{7448F8D9-FAC2-45F9-94EB-297B68D1E584}"/>
    <cellStyle name="sup2ParameterE 3 5 2 2" xfId="34154" xr:uid="{7C8046AA-654A-4D23-8E5B-288EC7C2873C}"/>
    <cellStyle name="sup2ParameterE 3 5 2 2 2" xfId="34155" xr:uid="{DAA7C52D-365C-47DD-A5B7-547470026575}"/>
    <cellStyle name="sup2ParameterE 3 5 2 2 3" xfId="34156" xr:uid="{698085E6-1AD0-4AAE-B3E5-B0CC341F54B1}"/>
    <cellStyle name="sup2ParameterE 3 5 2 3" xfId="34157" xr:uid="{6A03EBDF-62AB-4C4F-9759-C1BDFD51A4FC}"/>
    <cellStyle name="sup2ParameterE 3 5 2 3 2" xfId="34158" xr:uid="{6967E134-546C-426A-B128-0E6B406CC829}"/>
    <cellStyle name="sup2ParameterE 3 5 2 4" xfId="34159" xr:uid="{493EA952-0BD7-4F9D-B7FF-CB9C31712DA6}"/>
    <cellStyle name="sup2ParameterE 3 5 2 5" xfId="34160" xr:uid="{49F6C9B8-B1DD-466A-B136-934395834184}"/>
    <cellStyle name="sup2ParameterE 3 5 3" xfId="34161" xr:uid="{1EE8BB66-7FE1-4133-B860-F7B67DA4C2BE}"/>
    <cellStyle name="sup2ParameterE 3 5 3 2" xfId="34162" xr:uid="{450FE57A-BCC7-44AF-AD76-6ACDEF27E1B5}"/>
    <cellStyle name="sup2ParameterE 3 5 3 3" xfId="34163" xr:uid="{FCB97895-AD92-445A-BC82-84AF7F04A925}"/>
    <cellStyle name="sup2ParameterE 3 5 4" xfId="34164" xr:uid="{8F94B743-1DB9-4E9C-9B25-DDBCC8572387}"/>
    <cellStyle name="sup2ParameterE 3 5 4 2" xfId="34165" xr:uid="{5C933FD9-3747-486A-8C38-A0032FCA6099}"/>
    <cellStyle name="sup2ParameterE 3 5 5" xfId="34166" xr:uid="{1511CEE0-B2B6-4637-B977-95D30C4AC1F4}"/>
    <cellStyle name="sup2ParameterE 3 5 6" xfId="34167" xr:uid="{FA4807D2-CFFB-4B12-9372-BA0CB8621E8A}"/>
    <cellStyle name="sup2ParameterE 3 6" xfId="34168" xr:uid="{93457423-1F25-4B7A-B1D1-E5385DE98D29}"/>
    <cellStyle name="sup2ParameterE 3 6 2" xfId="34169" xr:uid="{C2A58071-426C-448C-9ECF-B402F07843B5}"/>
    <cellStyle name="sup2ParameterE 3 6 2 2" xfId="34170" xr:uid="{4266066A-1A29-4012-A38D-743EB3F40102}"/>
    <cellStyle name="sup2ParameterE 3 6 2 3" xfId="34171" xr:uid="{95A27F11-9D20-4C51-BA74-BAEDE2C48D1B}"/>
    <cellStyle name="sup2ParameterE 3 6 3" xfId="34172" xr:uid="{2A1DF6D8-CD0F-45BE-A45C-09E41C3579D0}"/>
    <cellStyle name="sup2ParameterE 3 6 3 2" xfId="34173" xr:uid="{6994860C-B684-4059-AC66-EADD4D4EE520}"/>
    <cellStyle name="sup2ParameterE 3 6 4" xfId="34174" xr:uid="{B754EB8A-EA39-4575-9B7A-00ED5C6157F6}"/>
    <cellStyle name="sup2ParameterE 3 6 5" xfId="34175" xr:uid="{D6FF6DB6-E563-49A6-9198-868AB467A890}"/>
    <cellStyle name="sup2ParameterE 3 7" xfId="34176" xr:uid="{ACF996EF-5C71-4827-AD69-71F57A176955}"/>
    <cellStyle name="sup2ParameterE 3 7 2" xfId="34177" xr:uid="{E937FE88-A86F-4094-BC76-1695DC1A620C}"/>
    <cellStyle name="sup2ParameterE 3 7 3" xfId="34178" xr:uid="{64D88FD5-4CA2-4071-BE4B-77AFABE8B2FA}"/>
    <cellStyle name="sup2ParameterE 3 8" xfId="34179" xr:uid="{9D1EC4D3-0136-49BA-B83B-F287E7B6A1BB}"/>
    <cellStyle name="sup2ParameterE 3 8 2" xfId="34180" xr:uid="{507A6FE5-A382-497C-9643-17292B63E387}"/>
    <cellStyle name="sup2ParameterE 3 9" xfId="34181" xr:uid="{32D762B3-C007-4B5C-87E5-6BCDAD6A2D43}"/>
    <cellStyle name="sup2ParameterE 4" xfId="34182" xr:uid="{A85351FC-A196-4EC9-8DC0-D80078911FCB}"/>
    <cellStyle name="sup2ParameterE 4 2" xfId="34183" xr:uid="{13B818AE-9387-4FC3-A7A4-C66550D330E3}"/>
    <cellStyle name="sup2ParameterE 4 2 2" xfId="34184" xr:uid="{ECA7F4EE-C45F-4816-9793-F015196A639E}"/>
    <cellStyle name="sup2ParameterE 4 2 2 2" xfId="34185" xr:uid="{BA1F6513-9C70-445B-8FE8-DC89A8748C09}"/>
    <cellStyle name="sup2ParameterE 4 2 2 2 2" xfId="34186" xr:uid="{4C289A57-F92E-41ED-8310-36C7064BF72A}"/>
    <cellStyle name="sup2ParameterE 4 2 2 2 3" xfId="34187" xr:uid="{FA13B4BE-465D-4B42-9BE6-60BF2CC5581A}"/>
    <cellStyle name="sup2ParameterE 4 2 2 3" xfId="34188" xr:uid="{A535392C-5F22-4123-A591-DFB5D7086ABD}"/>
    <cellStyle name="sup2ParameterE 4 2 2 3 2" xfId="34189" xr:uid="{DD7C10A8-FBA3-48A6-AEEE-9888D1BA39EA}"/>
    <cellStyle name="sup2ParameterE 4 2 2 4" xfId="34190" xr:uid="{5EAA208E-E931-4BFD-96EC-E20056C9B80F}"/>
    <cellStyle name="sup2ParameterE 4 2 2 5" xfId="34191" xr:uid="{1F7A5328-F1D6-449D-8E71-A21077678D71}"/>
    <cellStyle name="sup2ParameterE 4 2 3" xfId="34192" xr:uid="{D9F839CB-A6CC-4F33-9A17-C9FBBB6D5352}"/>
    <cellStyle name="sup2ParameterE 4 2 3 2" xfId="34193" xr:uid="{F548E825-33A7-4C93-9729-5129FEC81C8C}"/>
    <cellStyle name="sup2ParameterE 4 2 3 3" xfId="34194" xr:uid="{6417E6DE-4677-43D8-8764-0E19A1E318F9}"/>
    <cellStyle name="sup2ParameterE 4 2 4" xfId="34195" xr:uid="{0122437E-CE66-42B3-88C5-0E136500F808}"/>
    <cellStyle name="sup2ParameterE 4 2 4 2" xfId="34196" xr:uid="{B696DB84-C576-4185-90E9-8D57E706932A}"/>
    <cellStyle name="sup2ParameterE 4 2 5" xfId="34197" xr:uid="{C76A7151-049E-407F-81EF-2F5831CC9C8A}"/>
    <cellStyle name="sup2ParameterE 4 2 6" xfId="34198" xr:uid="{D6DD03A1-CFF2-43C6-8D9C-BD3BDD6F9980}"/>
    <cellStyle name="sup2ParameterE 4 3" xfId="34199" xr:uid="{8219E182-450D-4BEA-9251-AE9C60D36F3D}"/>
    <cellStyle name="sup2ParameterE 4 3 2" xfId="34200" xr:uid="{4A779554-FD85-4F1D-942C-CDE2518B5269}"/>
    <cellStyle name="sup2ParameterE 4 3 2 2" xfId="34201" xr:uid="{C95E05C9-9EA6-4A5D-8A35-14323E80C0ED}"/>
    <cellStyle name="sup2ParameterE 4 3 2 3" xfId="34202" xr:uid="{25CC47B0-E3A2-4D3D-ADC6-F84342A23BFB}"/>
    <cellStyle name="sup2ParameterE 4 3 3" xfId="34203" xr:uid="{DAFA2ACC-54C7-46B0-90C4-592D0582CF95}"/>
    <cellStyle name="sup2ParameterE 4 3 3 2" xfId="34204" xr:uid="{3B955CA9-66C1-4D7B-BF0A-68136C5BF40B}"/>
    <cellStyle name="sup2ParameterE 4 3 4" xfId="34205" xr:uid="{CCB72017-E153-4906-9842-474ECDCBA7C7}"/>
    <cellStyle name="sup2ParameterE 4 3 5" xfId="34206" xr:uid="{5846284B-8521-4DE2-8EAF-F892DFABEA61}"/>
    <cellStyle name="sup2ParameterE 4 4" xfId="34207" xr:uid="{B70D5DCC-06D6-43F7-9969-C935EF35F3F2}"/>
    <cellStyle name="sup2ParameterE 4 4 2" xfId="34208" xr:uid="{93C4E00C-D804-4D02-9A50-5328AB96776D}"/>
    <cellStyle name="sup2ParameterE 4 4 3" xfId="34209" xr:uid="{D3CF2012-7A5A-425B-A5A8-CD84A8E022CC}"/>
    <cellStyle name="sup2ParameterE 4 5" xfId="34210" xr:uid="{A3E5132E-5BB8-4AE5-A387-37291170EC04}"/>
    <cellStyle name="sup2ParameterE 4 5 2" xfId="34211" xr:uid="{F2596F4E-6950-43A5-B96E-C1611323EDB3}"/>
    <cellStyle name="sup2ParameterE 4 6" xfId="34212" xr:uid="{2F03362C-9526-472E-8CF4-6D1062C0BA3F}"/>
    <cellStyle name="sup2ParameterE 4 7" xfId="34213" xr:uid="{A495F46F-1C14-437A-BC82-A1AB93B7E60C}"/>
    <cellStyle name="sup2ParameterE 5" xfId="34214" xr:uid="{AA1DE5C7-26A8-4C85-916A-9EEA19DDEC06}"/>
    <cellStyle name="sup2ParameterE 5 2" xfId="34215" xr:uid="{7900B881-FF6A-40D5-9924-66F5352F7819}"/>
    <cellStyle name="sup2ParameterE 5 2 2" xfId="34216" xr:uid="{CC256EA0-02E2-4793-BE9C-4837FE951DE0}"/>
    <cellStyle name="sup2ParameterE 5 2 2 2" xfId="34217" xr:uid="{0400C6AA-BB02-4E61-87AF-2DCE9C4C0435}"/>
    <cellStyle name="sup2ParameterE 5 2 2 2 2" xfId="34218" xr:uid="{85DBD2A6-C3BA-4FFA-AFDA-5BEA7F7A4F48}"/>
    <cellStyle name="sup2ParameterE 5 2 2 2 3" xfId="34219" xr:uid="{C722DC8C-6828-4D15-8EAE-4B082ED42407}"/>
    <cellStyle name="sup2ParameterE 5 2 2 3" xfId="34220" xr:uid="{307F7807-401E-49BF-8A16-8A2161B076C9}"/>
    <cellStyle name="sup2ParameterE 5 2 2 3 2" xfId="34221" xr:uid="{33EED9BF-E585-491E-90F1-7923EEC096FC}"/>
    <cellStyle name="sup2ParameterE 5 2 2 4" xfId="34222" xr:uid="{A546BF5E-FE99-4144-BB6E-0B4EE2DEDDBF}"/>
    <cellStyle name="sup2ParameterE 5 2 2 5" xfId="34223" xr:uid="{24B10A69-C91B-4D7F-9EB0-A0D53F61A79E}"/>
    <cellStyle name="sup2ParameterE 5 2 3" xfId="34224" xr:uid="{1443DB6D-0313-4C96-A960-ADEB52465151}"/>
    <cellStyle name="sup2ParameterE 5 2 3 2" xfId="34225" xr:uid="{3EC0A7E5-6BFC-45C9-86FA-4EEA7BBC9368}"/>
    <cellStyle name="sup2ParameterE 5 2 3 3" xfId="34226" xr:uid="{74B920FF-1E61-48A1-8D3C-35F53494502F}"/>
    <cellStyle name="sup2ParameterE 5 2 4" xfId="34227" xr:uid="{A9F4EC8F-3C1B-4249-82ED-FD317236C312}"/>
    <cellStyle name="sup2ParameterE 5 2 4 2" xfId="34228" xr:uid="{1A694C0D-DC22-4F6C-BCE7-5790593C70BF}"/>
    <cellStyle name="sup2ParameterE 5 2 5" xfId="34229" xr:uid="{1D568975-960F-4FAA-AD43-1E13BDB0E459}"/>
    <cellStyle name="sup2ParameterE 5 2 6" xfId="34230" xr:uid="{6A976C2A-12FA-4EF8-A768-30FCC7AF2D1D}"/>
    <cellStyle name="sup2ParameterE 5 3" xfId="34231" xr:uid="{F921FD19-FBD6-4F9A-A0CD-5B9BB014607F}"/>
    <cellStyle name="sup2ParameterE 5 3 2" xfId="34232" xr:uid="{9449C1A9-404F-48AA-A7B4-BDBD1C4AB4F5}"/>
    <cellStyle name="sup2ParameterE 5 3 2 2" xfId="34233" xr:uid="{3CC34EAA-362D-4452-92AA-F718C8EE75C0}"/>
    <cellStyle name="sup2ParameterE 5 3 2 3" xfId="34234" xr:uid="{B793F124-8B91-4AE1-A32A-7DB3E1DB36AE}"/>
    <cellStyle name="sup2ParameterE 5 3 3" xfId="34235" xr:uid="{F8EE6791-B9FF-4FF3-AD3C-4434546243DD}"/>
    <cellStyle name="sup2ParameterE 5 3 3 2" xfId="34236" xr:uid="{8F75617F-107F-44DC-B859-CECFB6C1E7F6}"/>
    <cellStyle name="sup2ParameterE 5 3 4" xfId="34237" xr:uid="{790797BC-8971-4A68-B259-768DF61C8AA6}"/>
    <cellStyle name="sup2ParameterE 5 3 5" xfId="34238" xr:uid="{5CBC3A26-ABCB-4CD4-912B-23A4B8B2C19F}"/>
    <cellStyle name="sup2ParameterE 5 4" xfId="34239" xr:uid="{E6EC8C42-4C2F-4BF4-A083-351B30806D28}"/>
    <cellStyle name="sup2ParameterE 5 4 2" xfId="34240" xr:uid="{56D24E00-6247-40E7-9812-13AD356F7CF2}"/>
    <cellStyle name="sup2ParameterE 5 4 3" xfId="34241" xr:uid="{D627EC4D-3148-48C3-B816-5CF2D34D2139}"/>
    <cellStyle name="sup2ParameterE 5 5" xfId="34242" xr:uid="{9CB7E78F-3CAB-4019-980B-64CC60B1B73F}"/>
    <cellStyle name="sup2ParameterE 5 5 2" xfId="34243" xr:uid="{8E0FA7E0-130E-472D-8B25-E04712449E81}"/>
    <cellStyle name="sup2ParameterE 5 6" xfId="34244" xr:uid="{EAE3F5F1-7B84-492B-ACE8-45506E70FDEE}"/>
    <cellStyle name="sup2ParameterE 5 7" xfId="34245" xr:uid="{CCC9D57A-171D-44C2-BA05-3A80D1CCAAAE}"/>
    <cellStyle name="sup2ParameterE 6" xfId="34246" xr:uid="{3EDA6EA0-A913-472D-9985-986BECD14C3A}"/>
    <cellStyle name="sup2ParameterE 6 2" xfId="34247" xr:uid="{C329D0F2-7C3E-4FFF-8394-C17C64FA1670}"/>
    <cellStyle name="sup2ParameterE 6 3" xfId="34248" xr:uid="{BF3FACB2-23DF-44A6-B4DF-D0AACE28A745}"/>
    <cellStyle name="sup2ParameterE 7" xfId="34249" xr:uid="{EEF259D1-D10A-43CB-ADA7-B55F176C8F18}"/>
    <cellStyle name="sup2ParameterE 7 2" xfId="34250" xr:uid="{299CC566-7EFC-42B0-8E6D-F4C12A40B882}"/>
    <cellStyle name="sup2ParameterE 8" xfId="34251" xr:uid="{5345725F-E753-4152-8533-8F4DE659C17A}"/>
    <cellStyle name="sup2ParameterE 9" xfId="34252" xr:uid="{19AFFE1F-F92F-4D15-B0A2-D7A2C519747E}"/>
    <cellStyle name="sup2Percentage" xfId="34253" xr:uid="{90FD5D91-05CC-475C-A9BF-606EAD03ADD1}"/>
    <cellStyle name="sup2Percentage 2" xfId="34254" xr:uid="{3A5E187E-FFA6-4089-85EA-E710D1FDD093}"/>
    <cellStyle name="sup2Percentage 2 2" xfId="34255" xr:uid="{653B6BB6-D30C-4BCB-872B-AE3931FA65FB}"/>
    <cellStyle name="sup2Percentage 2 2 10" xfId="34256" xr:uid="{9CD9E176-2027-47A4-965D-773DF8206F58}"/>
    <cellStyle name="sup2Percentage 2 2 2" xfId="34257" xr:uid="{83E9918F-3B48-42C0-9D3F-4F8B2A684852}"/>
    <cellStyle name="sup2Percentage 2 2 2 2" xfId="34258" xr:uid="{FFCB28FC-4B67-4E53-87AA-3AD8AE146E4F}"/>
    <cellStyle name="sup2Percentage 2 2 2 2 2" xfId="34259" xr:uid="{2D2BAB05-2E1E-4A0E-9CF4-DADDCAEF52CC}"/>
    <cellStyle name="sup2Percentage 2 2 2 2 2 2" xfId="34260" xr:uid="{DA668DAD-5434-4FF3-B25E-4A90B2E2B2A5}"/>
    <cellStyle name="sup2Percentage 2 2 2 2 2 2 2" xfId="34261" xr:uid="{AD9CABE9-B4FF-4352-A43E-F0B21804C06A}"/>
    <cellStyle name="sup2Percentage 2 2 2 2 2 2 2 2" xfId="34262" xr:uid="{4D1E63EE-5668-447A-B58E-D82CB12871AA}"/>
    <cellStyle name="sup2Percentage 2 2 2 2 2 2 2 3" xfId="34263" xr:uid="{7F1095F8-CC02-4FDC-9DDE-45E92CD9E277}"/>
    <cellStyle name="sup2Percentage 2 2 2 2 2 2 3" xfId="34264" xr:uid="{06750065-A69A-48CE-B213-ADC36E18A0D0}"/>
    <cellStyle name="sup2Percentage 2 2 2 2 2 2 3 2" xfId="34265" xr:uid="{5B275DBC-DB98-4A31-8CCC-1B64970BFBCE}"/>
    <cellStyle name="sup2Percentage 2 2 2 2 2 2 4" xfId="34266" xr:uid="{8872C499-3614-41B4-AFE6-D8A73E1F6624}"/>
    <cellStyle name="sup2Percentage 2 2 2 2 2 2 5" xfId="34267" xr:uid="{DA2166FB-80B8-4346-B165-F36E6458C6EA}"/>
    <cellStyle name="sup2Percentage 2 2 2 2 2 3" xfId="34268" xr:uid="{D618EEF5-3347-4591-921D-AB51DCDF0B95}"/>
    <cellStyle name="sup2Percentage 2 2 2 2 2 3 2" xfId="34269" xr:uid="{9A2E4926-950F-4022-983E-D46EB0F1B63A}"/>
    <cellStyle name="sup2Percentage 2 2 2 2 2 3 3" xfId="34270" xr:uid="{813C7C04-ABDA-4704-9F99-8C1450251FAB}"/>
    <cellStyle name="sup2Percentage 2 2 2 2 2 4" xfId="34271" xr:uid="{DFCC38B2-0AD3-4CDD-9C3D-4DEA477D5A68}"/>
    <cellStyle name="sup2Percentage 2 2 2 2 2 4 2" xfId="34272" xr:uid="{B9029AFF-44CB-4026-A201-83AC0C62DF8F}"/>
    <cellStyle name="sup2Percentage 2 2 2 2 2 5" xfId="34273" xr:uid="{414B3D3D-E81D-4B37-81B0-AA0BD32A8ED8}"/>
    <cellStyle name="sup2Percentage 2 2 2 2 2 6" xfId="34274" xr:uid="{286EF022-0771-49B8-BA3A-D60502E2C1A4}"/>
    <cellStyle name="sup2Percentage 2 2 2 2 3" xfId="34275" xr:uid="{AF0F5D47-833C-46A3-8A09-D2C9D1872D98}"/>
    <cellStyle name="sup2Percentage 2 2 2 2 3 2" xfId="34276" xr:uid="{CFB07A15-8868-45FD-82F4-B4F1467ADD0E}"/>
    <cellStyle name="sup2Percentage 2 2 2 2 3 2 2" xfId="34277" xr:uid="{3EB4578F-33A1-4CA9-8FDC-BA0A50208722}"/>
    <cellStyle name="sup2Percentage 2 2 2 2 3 2 3" xfId="34278" xr:uid="{2E07AC05-4AB7-4EB7-B991-C17A817B90A6}"/>
    <cellStyle name="sup2Percentage 2 2 2 2 3 3" xfId="34279" xr:uid="{A07705FD-790B-4071-B61B-DDB2F07194C8}"/>
    <cellStyle name="sup2Percentage 2 2 2 2 3 3 2" xfId="34280" xr:uid="{82306714-2382-45C5-9C9A-E2CF5E34DCF7}"/>
    <cellStyle name="sup2Percentage 2 2 2 2 3 4" xfId="34281" xr:uid="{EA30EE36-DD01-419D-B517-89BA7949B551}"/>
    <cellStyle name="sup2Percentage 2 2 2 2 3 5" xfId="34282" xr:uid="{9C8FED9C-F7ED-4BC4-84F2-A8765B5925D6}"/>
    <cellStyle name="sup2Percentage 2 2 2 2 4" xfId="34283" xr:uid="{61705D23-CC5E-4051-ACE3-3DDB5B0A3310}"/>
    <cellStyle name="sup2Percentage 2 2 2 2 4 2" xfId="34284" xr:uid="{1134D208-A98D-4C7E-AA78-8E7889FDCD3E}"/>
    <cellStyle name="sup2Percentage 2 2 2 2 4 3" xfId="34285" xr:uid="{C7323B22-F888-4AB9-9B84-B76F650B885E}"/>
    <cellStyle name="sup2Percentage 2 2 2 2 5" xfId="34286" xr:uid="{DC0967CB-F294-4058-B923-26253372BCCA}"/>
    <cellStyle name="sup2Percentage 2 2 2 2 5 2" xfId="34287" xr:uid="{7A17FE0A-9C7E-45C5-9D6B-78B43667B1A8}"/>
    <cellStyle name="sup2Percentage 2 2 2 2 6" xfId="34288" xr:uid="{5084934A-1527-4C2C-95A5-6CD2F3E5D79B}"/>
    <cellStyle name="sup2Percentage 2 2 2 2 7" xfId="34289" xr:uid="{F35C1872-8CF4-47A1-9D9C-181B94336D95}"/>
    <cellStyle name="sup2Percentage 2 2 2 3" xfId="34290" xr:uid="{DDA10CFD-FBBC-4BAE-BF23-C60ADA77D372}"/>
    <cellStyle name="sup2Percentage 2 2 2 3 2" xfId="34291" xr:uid="{F9F43B45-7C65-4C8A-B763-94BE1E62254A}"/>
    <cellStyle name="sup2Percentage 2 2 2 3 2 2" xfId="34292" xr:uid="{4AB90EFF-742A-4594-BDFD-54C5E4F11907}"/>
    <cellStyle name="sup2Percentage 2 2 2 3 2 2 2" xfId="34293" xr:uid="{5874425B-5D48-4A94-9931-36870810AD3E}"/>
    <cellStyle name="sup2Percentage 2 2 2 3 2 2 3" xfId="34294" xr:uid="{ECD547F3-1311-4469-9E97-BD148EC3ACD3}"/>
    <cellStyle name="sup2Percentage 2 2 2 3 2 3" xfId="34295" xr:uid="{EEFDFDDC-4F99-45A1-97ED-B2B68AD8185D}"/>
    <cellStyle name="sup2Percentage 2 2 2 3 2 3 2" xfId="34296" xr:uid="{454AE80E-850A-442C-B405-0E1366CEFD15}"/>
    <cellStyle name="sup2Percentage 2 2 2 3 2 4" xfId="34297" xr:uid="{E5A5B895-DDCE-42BE-BE9E-A9B85378F378}"/>
    <cellStyle name="sup2Percentage 2 2 2 3 2 5" xfId="34298" xr:uid="{9349C3BB-D437-4600-A39D-8D630390C98A}"/>
    <cellStyle name="sup2Percentage 2 2 2 3 3" xfId="34299" xr:uid="{D2E9F814-5B94-4F0B-ACEF-C79B2CF22497}"/>
    <cellStyle name="sup2Percentage 2 2 2 3 3 2" xfId="34300" xr:uid="{F9ED6E52-8D9D-4B7F-AA0E-83CEFD30D1DF}"/>
    <cellStyle name="sup2Percentage 2 2 2 3 3 3" xfId="34301" xr:uid="{50F421B4-3E76-45AA-BBA4-1A1532053D8F}"/>
    <cellStyle name="sup2Percentage 2 2 2 3 4" xfId="34302" xr:uid="{B99B7CF5-F801-415E-8BA2-79144F9DAC8E}"/>
    <cellStyle name="sup2Percentage 2 2 2 3 4 2" xfId="34303" xr:uid="{6642EE4E-26A2-43D8-8A5B-6549B1378159}"/>
    <cellStyle name="sup2Percentage 2 2 2 3 5" xfId="34304" xr:uid="{7925E37A-0C21-4066-BDA5-43A5BECB2A16}"/>
    <cellStyle name="sup2Percentage 2 2 2 3 6" xfId="34305" xr:uid="{96E78697-6CB3-4ABB-8699-B65A76F16B1C}"/>
    <cellStyle name="sup2Percentage 2 2 2 4" xfId="34306" xr:uid="{EC96ED9F-3E68-45AE-9408-633C33EFF697}"/>
    <cellStyle name="sup2Percentage 2 2 2 4 2" xfId="34307" xr:uid="{76C5B1BB-C6FB-4132-B396-75E7942E9CDE}"/>
    <cellStyle name="sup2Percentage 2 2 2 4 2 2" xfId="34308" xr:uid="{632FA393-3AFF-4D91-9765-CD585078E484}"/>
    <cellStyle name="sup2Percentage 2 2 2 4 2 3" xfId="34309" xr:uid="{272E5D34-F461-4768-82AC-0F767ADB0B5F}"/>
    <cellStyle name="sup2Percentage 2 2 2 4 3" xfId="34310" xr:uid="{BC74935A-2299-4B7E-A77C-921AB4D6820F}"/>
    <cellStyle name="sup2Percentage 2 2 2 4 3 2" xfId="34311" xr:uid="{14968479-E57B-40B4-850B-CDDA8753914F}"/>
    <cellStyle name="sup2Percentage 2 2 2 4 4" xfId="34312" xr:uid="{9B971D4C-ED83-4D22-BD41-59B93F8C5588}"/>
    <cellStyle name="sup2Percentage 2 2 2 4 5" xfId="34313" xr:uid="{A2C30EE6-81DE-40C2-A709-D4D8C3C7D158}"/>
    <cellStyle name="sup2Percentage 2 2 2 5" xfId="34314" xr:uid="{891E357E-DC12-4133-936D-C67628B424C1}"/>
    <cellStyle name="sup2Percentage 2 2 2 5 2" xfId="34315" xr:uid="{AE840881-F97D-47EE-BCCB-97ABCF331FA0}"/>
    <cellStyle name="sup2Percentage 2 2 2 5 3" xfId="34316" xr:uid="{E737FB8C-39F1-4CE3-AE3E-47FA05127BDE}"/>
    <cellStyle name="sup2Percentage 2 2 2 6" xfId="34317" xr:uid="{9589B0C8-2724-41C4-BEF1-587730A95069}"/>
    <cellStyle name="sup2Percentage 2 2 2 6 2" xfId="34318" xr:uid="{92EC7DF7-5155-436C-819C-E882287639C8}"/>
    <cellStyle name="sup2Percentage 2 2 2 7" xfId="34319" xr:uid="{45E1A6FD-A3BF-4CB9-8046-48D1DDFF6631}"/>
    <cellStyle name="sup2Percentage 2 2 2 8" xfId="34320" xr:uid="{EE38FC1A-D0C0-498F-BE93-2C41DEFA2470}"/>
    <cellStyle name="sup2Percentage 2 2 3" xfId="34321" xr:uid="{A034C8B7-A68A-4ABE-92C8-FF3109338E0E}"/>
    <cellStyle name="sup2Percentage 2 2 3 2" xfId="34322" xr:uid="{8521F87A-4BCF-4E01-B4C7-7343BAC104A5}"/>
    <cellStyle name="sup2Percentage 2 2 3 2 2" xfId="34323" xr:uid="{A25CF1CF-9CA7-4E57-AEAD-A712742494B4}"/>
    <cellStyle name="sup2Percentage 2 2 3 2 2 2" xfId="34324" xr:uid="{C3B523DD-73A8-430D-A8C2-F8D8A81193A0}"/>
    <cellStyle name="sup2Percentage 2 2 3 2 2 2 2" xfId="34325" xr:uid="{27CD7864-7883-4C41-9D41-5B0CC8740153}"/>
    <cellStyle name="sup2Percentage 2 2 3 2 2 2 3" xfId="34326" xr:uid="{3A79826F-9E47-4840-A5C9-C0D8E6638C14}"/>
    <cellStyle name="sup2Percentage 2 2 3 2 2 3" xfId="34327" xr:uid="{257F4DC4-E940-454C-905C-0EA0E34109AF}"/>
    <cellStyle name="sup2Percentage 2 2 3 2 2 3 2" xfId="34328" xr:uid="{977F3CFF-59DC-405D-A8DB-1D4C054083F1}"/>
    <cellStyle name="sup2Percentage 2 2 3 2 2 4" xfId="34329" xr:uid="{FC449493-36C6-472C-890E-0CB7CE1DE014}"/>
    <cellStyle name="sup2Percentage 2 2 3 2 2 5" xfId="34330" xr:uid="{A363FE50-2BFE-415E-B487-14D6F3A807A3}"/>
    <cellStyle name="sup2Percentage 2 2 3 2 3" xfId="34331" xr:uid="{66FDA18A-ABD2-4BBB-8756-51214DE98FDD}"/>
    <cellStyle name="sup2Percentage 2 2 3 2 3 2" xfId="34332" xr:uid="{D3AB73D2-F5D0-48B0-80D6-5EE973AC6335}"/>
    <cellStyle name="sup2Percentage 2 2 3 2 3 3" xfId="34333" xr:uid="{3540B88B-DA88-4D01-B653-84D92F8C13AA}"/>
    <cellStyle name="sup2Percentage 2 2 3 2 4" xfId="34334" xr:uid="{3CDE443E-6F90-429F-BA2C-47337E897EEB}"/>
    <cellStyle name="sup2Percentage 2 2 3 2 4 2" xfId="34335" xr:uid="{5D832EEE-4079-44A3-B801-8177A52C8AB7}"/>
    <cellStyle name="sup2Percentage 2 2 3 2 5" xfId="34336" xr:uid="{CA6B0306-9664-4153-866C-A7C4D63391A4}"/>
    <cellStyle name="sup2Percentage 2 2 3 2 6" xfId="34337" xr:uid="{5DD07618-225E-4AB7-A824-388CE2FD8530}"/>
    <cellStyle name="sup2Percentage 2 2 3 3" xfId="34338" xr:uid="{175CD502-45AD-411D-8163-399C9DE3C249}"/>
    <cellStyle name="sup2Percentage 2 2 3 3 2" xfId="34339" xr:uid="{A356895A-B17E-4E0E-965F-FC21F52AB0BB}"/>
    <cellStyle name="sup2Percentage 2 2 3 3 2 2" xfId="34340" xr:uid="{F0EEC441-AC4F-45C9-9710-1B127E614C3F}"/>
    <cellStyle name="sup2Percentage 2 2 3 3 2 3" xfId="34341" xr:uid="{B4D70F28-05FF-4E27-A323-D0C2719B4D5E}"/>
    <cellStyle name="sup2Percentage 2 2 3 3 3" xfId="34342" xr:uid="{029CCDD7-8B18-4370-B8EB-00F7B57FD151}"/>
    <cellStyle name="sup2Percentage 2 2 3 3 3 2" xfId="34343" xr:uid="{3904EEF2-0F2D-4BCA-8FFF-84A30150BC40}"/>
    <cellStyle name="sup2Percentage 2 2 3 3 4" xfId="34344" xr:uid="{B1C84395-617F-4B4B-9475-FD18E786BFEA}"/>
    <cellStyle name="sup2Percentage 2 2 3 3 5" xfId="34345" xr:uid="{3E953B58-CEB9-4FB4-906F-B0144715B151}"/>
    <cellStyle name="sup2Percentage 2 2 3 4" xfId="34346" xr:uid="{C5E7D62F-5810-450E-BBFE-6B6AC38E64CF}"/>
    <cellStyle name="sup2Percentage 2 2 3 4 2" xfId="34347" xr:uid="{D734FB3D-ED27-4370-B319-18E3B6CC6012}"/>
    <cellStyle name="sup2Percentage 2 2 3 4 3" xfId="34348" xr:uid="{916E9EA6-EECB-41F9-A911-A32A869815FE}"/>
    <cellStyle name="sup2Percentage 2 2 3 5" xfId="34349" xr:uid="{745CCF43-2EE6-4ADC-B46D-4443337D25CD}"/>
    <cellStyle name="sup2Percentage 2 2 3 5 2" xfId="34350" xr:uid="{B4587313-8750-4C70-88CC-5912D7B0ACC3}"/>
    <cellStyle name="sup2Percentage 2 2 3 6" xfId="34351" xr:uid="{F750F795-D23B-46A1-8C86-3C86718BCF0A}"/>
    <cellStyle name="sup2Percentage 2 2 3 7" xfId="34352" xr:uid="{90344096-CE84-4ABF-896F-6000EBF69597}"/>
    <cellStyle name="sup2Percentage 2 2 4" xfId="34353" xr:uid="{85402E35-FFEB-4AC8-84AC-D640FE78BB58}"/>
    <cellStyle name="sup2Percentage 2 2 4 2" xfId="34354" xr:uid="{5F360A10-437A-4FB5-82FF-0C7AF0BD16E6}"/>
    <cellStyle name="sup2Percentage 2 2 4 2 2" xfId="34355" xr:uid="{F0E3EA48-6F4D-4C10-B2DE-3064DE0F8E65}"/>
    <cellStyle name="sup2Percentage 2 2 4 2 2 2" xfId="34356" xr:uid="{419416AB-E399-41AC-8B76-B932A41A4CEC}"/>
    <cellStyle name="sup2Percentage 2 2 4 2 2 3" xfId="34357" xr:uid="{46EF36CD-71E4-44CB-B293-00288A068093}"/>
    <cellStyle name="sup2Percentage 2 2 4 2 3" xfId="34358" xr:uid="{2DE42866-7DD2-4B8B-BA61-57A32A9F02F2}"/>
    <cellStyle name="sup2Percentage 2 2 4 2 3 2" xfId="34359" xr:uid="{6AC2E8F9-F656-471D-B10B-28F45EA910A8}"/>
    <cellStyle name="sup2Percentage 2 2 4 2 4" xfId="34360" xr:uid="{2B3B3D1E-1A3C-41FD-AF87-C05CFA683633}"/>
    <cellStyle name="sup2Percentage 2 2 4 2 5" xfId="34361" xr:uid="{A4CEFD54-7A76-4530-B21D-16BF6E4C8952}"/>
    <cellStyle name="sup2Percentage 2 2 4 3" xfId="34362" xr:uid="{B420DD76-D796-44E0-A4BD-5940CBC3E716}"/>
    <cellStyle name="sup2Percentage 2 2 4 3 2" xfId="34363" xr:uid="{B01B47F8-E2CE-4878-8544-F4A058B74659}"/>
    <cellStyle name="sup2Percentage 2 2 4 3 3" xfId="34364" xr:uid="{A3740088-40A9-4E57-A3F9-2F19204F5E01}"/>
    <cellStyle name="sup2Percentage 2 2 4 4" xfId="34365" xr:uid="{A471D941-F734-4764-B72E-6E4923F9F979}"/>
    <cellStyle name="sup2Percentage 2 2 4 4 2" xfId="34366" xr:uid="{DE340FDC-0012-479D-A2D7-2E91FEB57C49}"/>
    <cellStyle name="sup2Percentage 2 2 4 5" xfId="34367" xr:uid="{907CEBAF-0D3E-4AB2-97D6-2A9734C4C993}"/>
    <cellStyle name="sup2Percentage 2 2 4 6" xfId="34368" xr:uid="{A0F4AFAE-3E86-42C9-B36E-B0B548DC4C99}"/>
    <cellStyle name="sup2Percentage 2 2 5" xfId="34369" xr:uid="{58BD63DF-D632-4619-A6EF-DA7CBC6E0E97}"/>
    <cellStyle name="sup2Percentage 2 2 5 2" xfId="34370" xr:uid="{5405D492-5A26-43BE-99EF-E2E37F42D2CA}"/>
    <cellStyle name="sup2Percentage 2 2 5 2 2" xfId="34371" xr:uid="{15593DE6-A977-492F-8D8E-D4F2E3E4406F}"/>
    <cellStyle name="sup2Percentage 2 2 5 2 2 2" xfId="34372" xr:uid="{9ADDCC60-7948-4EB2-B07A-073098812698}"/>
    <cellStyle name="sup2Percentage 2 2 5 2 2 3" xfId="34373" xr:uid="{967E28B1-2060-4B5E-A1F4-4FC063DF2CAC}"/>
    <cellStyle name="sup2Percentage 2 2 5 2 3" xfId="34374" xr:uid="{BE80E5BD-9B2D-44D2-8D47-86D23797AD94}"/>
    <cellStyle name="sup2Percentage 2 2 5 2 3 2" xfId="34375" xr:uid="{E2C1C4CF-A7F7-4BF2-A434-31AF958532A6}"/>
    <cellStyle name="sup2Percentage 2 2 5 2 4" xfId="34376" xr:uid="{2E9D8612-DF00-4064-BD3C-EAE49B5883A1}"/>
    <cellStyle name="sup2Percentage 2 2 5 2 5" xfId="34377" xr:uid="{63060F2C-849A-40B7-B9B2-6695AB6C2A72}"/>
    <cellStyle name="sup2Percentage 2 2 5 3" xfId="34378" xr:uid="{A4038926-AEF5-4717-98A6-6C5CADD3B710}"/>
    <cellStyle name="sup2Percentage 2 2 5 3 2" xfId="34379" xr:uid="{6BAB118F-3805-40DD-9FC7-E5C18AF85B27}"/>
    <cellStyle name="sup2Percentage 2 2 5 3 3" xfId="34380" xr:uid="{014B43A4-391D-4D79-8A54-5F3C6E9AFB04}"/>
    <cellStyle name="sup2Percentage 2 2 5 4" xfId="34381" xr:uid="{76A65302-EE49-412B-9F50-5767B2D75644}"/>
    <cellStyle name="sup2Percentage 2 2 5 4 2" xfId="34382" xr:uid="{6D6ECD8B-6FCB-4044-BE52-6EFA2943206F}"/>
    <cellStyle name="sup2Percentage 2 2 5 5" xfId="34383" xr:uid="{102AD178-6E9E-4E24-8977-0AF1284C6D61}"/>
    <cellStyle name="sup2Percentage 2 2 5 6" xfId="34384" xr:uid="{66EF82F3-F5BA-4C22-8A74-0816DC7414D9}"/>
    <cellStyle name="sup2Percentage 2 2 6" xfId="34385" xr:uid="{A20C3F19-65D9-4EF8-8AC2-6CED24509230}"/>
    <cellStyle name="sup2Percentage 2 2 6 2" xfId="34386" xr:uid="{F92C14A9-B685-4D6F-8D8E-9379AF6C5BB4}"/>
    <cellStyle name="sup2Percentage 2 2 6 2 2" xfId="34387" xr:uid="{D40A7178-D06D-41BE-9766-AAF5FB53F465}"/>
    <cellStyle name="sup2Percentage 2 2 6 2 3" xfId="34388" xr:uid="{F9CE4026-28CC-41AA-89C2-1748379F056C}"/>
    <cellStyle name="sup2Percentage 2 2 6 3" xfId="34389" xr:uid="{46667A51-03A3-4683-97C8-10C7F0BEF3E5}"/>
    <cellStyle name="sup2Percentage 2 2 6 3 2" xfId="34390" xr:uid="{2FB3C526-9CBB-4B57-8025-4DA277231564}"/>
    <cellStyle name="sup2Percentage 2 2 6 4" xfId="34391" xr:uid="{43D64F88-12A4-4C3C-A21C-6591F20592AB}"/>
    <cellStyle name="sup2Percentage 2 2 6 5" xfId="34392" xr:uid="{0894B8E5-6603-4F78-B668-DAE76DF2F493}"/>
    <cellStyle name="sup2Percentage 2 2 7" xfId="34393" xr:uid="{D1513D80-AD7B-48A6-8641-286DC516DF3A}"/>
    <cellStyle name="sup2Percentage 2 2 7 2" xfId="34394" xr:uid="{CF1DBB8B-ABE6-496C-8819-6A481BE6E136}"/>
    <cellStyle name="sup2Percentage 2 2 7 3" xfId="34395" xr:uid="{B9223501-3CA8-4652-91C1-C94261194042}"/>
    <cellStyle name="sup2Percentage 2 2 8" xfId="34396" xr:uid="{C922069B-D1ED-4B41-A84B-2A6ABC02B9DD}"/>
    <cellStyle name="sup2Percentage 2 2 8 2" xfId="34397" xr:uid="{FFC4DF02-9C43-4E6F-9DB0-EF211A1228C1}"/>
    <cellStyle name="sup2Percentage 2 2 9" xfId="34398" xr:uid="{1C3392F1-4220-4765-ACCC-E075C887E031}"/>
    <cellStyle name="sup2Percentage 2 3" xfId="34399" xr:uid="{CAC42A0C-0761-45CE-8966-1D441B626724}"/>
    <cellStyle name="sup2Percentage 2 3 2" xfId="34400" xr:uid="{F42DABE4-8CAB-4FA0-91D5-8BCEA8351C3E}"/>
    <cellStyle name="sup2Percentage 2 3 2 2" xfId="34401" xr:uid="{DB60C56B-2213-46CA-92D6-BC69308E5CBD}"/>
    <cellStyle name="sup2Percentage 2 3 2 2 2" xfId="34402" xr:uid="{CF5176A6-34CA-46B1-80EC-B0DA00A90622}"/>
    <cellStyle name="sup2Percentage 2 3 2 2 2 2" xfId="34403" xr:uid="{538B32F4-E4AA-4034-9062-0E524FDD12D5}"/>
    <cellStyle name="sup2Percentage 2 3 2 2 2 3" xfId="34404" xr:uid="{5830EE27-7CA2-4D83-B0AA-ABB784BDAF1C}"/>
    <cellStyle name="sup2Percentage 2 3 2 2 3" xfId="34405" xr:uid="{909465BD-FA5C-41FB-95F7-56877CE620B7}"/>
    <cellStyle name="sup2Percentage 2 3 2 2 3 2" xfId="34406" xr:uid="{709C78A9-55B5-4916-A079-5B0B3EDF99FE}"/>
    <cellStyle name="sup2Percentage 2 3 2 2 4" xfId="34407" xr:uid="{ABFAF91C-A40B-464D-9B57-EE06365478A1}"/>
    <cellStyle name="sup2Percentage 2 3 2 2 5" xfId="34408" xr:uid="{DA069AB3-DF96-46BF-84F0-37E6B7357A3B}"/>
    <cellStyle name="sup2Percentage 2 3 2 3" xfId="34409" xr:uid="{798CE5D2-E59B-43C1-80B2-0EED468298FD}"/>
    <cellStyle name="sup2Percentage 2 3 2 3 2" xfId="34410" xr:uid="{43FD4B61-0BBD-4725-8ED1-12EBA6470F67}"/>
    <cellStyle name="sup2Percentage 2 3 2 3 3" xfId="34411" xr:uid="{BF603850-5E49-47F5-8B77-873E4C3FF22A}"/>
    <cellStyle name="sup2Percentage 2 3 2 4" xfId="34412" xr:uid="{A0643E70-8F13-4FB0-8276-D878D7709072}"/>
    <cellStyle name="sup2Percentage 2 3 2 4 2" xfId="34413" xr:uid="{D735C38E-EDAA-4FDD-BA1F-E4A552E1AD84}"/>
    <cellStyle name="sup2Percentage 2 3 2 5" xfId="34414" xr:uid="{FA8A3403-0778-4488-BB21-1D5583674BFF}"/>
    <cellStyle name="sup2Percentage 2 3 2 6" xfId="34415" xr:uid="{624DD798-AAE4-4659-920F-64805A393032}"/>
    <cellStyle name="sup2Percentage 2 3 3" xfId="34416" xr:uid="{F1C2EBB6-B400-4426-9D31-53CB7FDEB18A}"/>
    <cellStyle name="sup2Percentage 2 3 3 2" xfId="34417" xr:uid="{9DEADAEC-7C73-471A-9001-9F8C5E8E4A49}"/>
    <cellStyle name="sup2Percentage 2 3 3 2 2" xfId="34418" xr:uid="{4EE72D67-5619-489D-92ED-C2488BBDEFD9}"/>
    <cellStyle name="sup2Percentage 2 3 3 2 3" xfId="34419" xr:uid="{0CF24C5C-5698-487D-99D1-E278DE79949E}"/>
    <cellStyle name="sup2Percentage 2 3 3 3" xfId="34420" xr:uid="{5012DB2B-7F26-41EB-87FA-671461D33876}"/>
    <cellStyle name="sup2Percentage 2 3 3 3 2" xfId="34421" xr:uid="{151441A7-67E3-4B43-B720-10AD992B0642}"/>
    <cellStyle name="sup2Percentage 2 3 3 4" xfId="34422" xr:uid="{A5EA884B-15D2-4212-A357-F9915CBFECF3}"/>
    <cellStyle name="sup2Percentage 2 3 3 5" xfId="34423" xr:uid="{433740AC-3BCA-4560-824F-CC2C04F57ED4}"/>
    <cellStyle name="sup2Percentage 2 3 4" xfId="34424" xr:uid="{E1E9B011-F03F-49B7-ACDA-7C0414D329EB}"/>
    <cellStyle name="sup2Percentage 2 3 4 2" xfId="34425" xr:uid="{013A1820-AF5F-4CE8-9141-BEB78013DE51}"/>
    <cellStyle name="sup2Percentage 2 3 4 3" xfId="34426" xr:uid="{73F16E0D-C09A-40EB-8A40-AA6A386A290A}"/>
    <cellStyle name="sup2Percentage 2 3 5" xfId="34427" xr:uid="{55832349-CD20-4DD7-A05C-54825F835C3B}"/>
    <cellStyle name="sup2Percentage 2 3 5 2" xfId="34428" xr:uid="{2692F280-3A25-4D1F-848B-D48F94B89CE5}"/>
    <cellStyle name="sup2Percentage 2 3 6" xfId="34429" xr:uid="{ABEEB7BB-3734-4D9F-8D47-03BEF7DD857A}"/>
    <cellStyle name="sup2Percentage 2 3 7" xfId="34430" xr:uid="{67F200CD-CC9E-499D-BB9C-43F8F4AD51AE}"/>
    <cellStyle name="sup2Percentage 2 4" xfId="34431" xr:uid="{A94B91A8-520A-4E95-BADB-897F5946B2DA}"/>
    <cellStyle name="sup2Percentage 2 4 2" xfId="34432" xr:uid="{1F9AB677-9E41-42E2-AF0B-B10937E92CA0}"/>
    <cellStyle name="sup2Percentage 2 4 2 2" xfId="34433" xr:uid="{45D9B70E-C99B-4653-BECE-5947D72D62A9}"/>
    <cellStyle name="sup2Percentage 2 4 2 2 2" xfId="34434" xr:uid="{94B00824-049F-4D50-A779-5510BA5456E4}"/>
    <cellStyle name="sup2Percentage 2 4 2 2 2 2" xfId="34435" xr:uid="{DFF9A6BF-507F-41A4-B319-8FC62D86AB21}"/>
    <cellStyle name="sup2Percentage 2 4 2 2 2 3" xfId="34436" xr:uid="{10ED0615-CFB7-4507-86BE-FC63450A6D34}"/>
    <cellStyle name="sup2Percentage 2 4 2 2 3" xfId="34437" xr:uid="{E3E462D0-C543-4052-A382-692E691B6F5B}"/>
    <cellStyle name="sup2Percentage 2 4 2 2 3 2" xfId="34438" xr:uid="{5589A720-B052-40E0-9FFF-7386157B05DE}"/>
    <cellStyle name="sup2Percentage 2 4 2 2 4" xfId="34439" xr:uid="{78F83318-3513-4DDE-A7BE-1C915E6DAA5B}"/>
    <cellStyle name="sup2Percentage 2 4 2 2 5" xfId="34440" xr:uid="{C7EA2E2E-7348-4D70-9413-613DFC0EDC42}"/>
    <cellStyle name="sup2Percentage 2 4 2 3" xfId="34441" xr:uid="{ED169028-6995-4319-AAF4-CD0E56DF9A61}"/>
    <cellStyle name="sup2Percentage 2 4 2 3 2" xfId="34442" xr:uid="{D660A54A-659D-4023-9B91-C3F11AF6A878}"/>
    <cellStyle name="sup2Percentage 2 4 2 3 3" xfId="34443" xr:uid="{DC16F2D6-A4F9-4827-9CED-DD9B54B8D7B7}"/>
    <cellStyle name="sup2Percentage 2 4 2 4" xfId="34444" xr:uid="{2C468BB7-3418-4BCD-9157-EEFCDE5ED331}"/>
    <cellStyle name="sup2Percentage 2 4 2 4 2" xfId="34445" xr:uid="{DC2E92DA-A063-49B6-8FD8-4A52B3A57F66}"/>
    <cellStyle name="sup2Percentage 2 4 2 5" xfId="34446" xr:uid="{3BCA6FA4-97EC-4357-8CEF-8CC77A5F4F46}"/>
    <cellStyle name="sup2Percentage 2 4 2 6" xfId="34447" xr:uid="{1D2F8EA4-00FB-40A4-829C-C2B20DB19AEA}"/>
    <cellStyle name="sup2Percentage 2 4 3" xfId="34448" xr:uid="{3B5B7EF1-66A0-4FFD-A407-5BF6BA69FC34}"/>
    <cellStyle name="sup2Percentage 2 4 3 2" xfId="34449" xr:uid="{7F7EE513-5279-4B55-80EB-30EED184D131}"/>
    <cellStyle name="sup2Percentage 2 4 3 2 2" xfId="34450" xr:uid="{B7B07527-66E5-4CA3-8F8F-FC98F18CB7A7}"/>
    <cellStyle name="sup2Percentage 2 4 3 2 3" xfId="34451" xr:uid="{C239852B-DF93-41C5-A9BA-8BBEFF8CF13B}"/>
    <cellStyle name="sup2Percentage 2 4 3 3" xfId="34452" xr:uid="{3821B80A-1EEF-4D10-BFC9-0B6B2502821D}"/>
    <cellStyle name="sup2Percentage 2 4 3 3 2" xfId="34453" xr:uid="{A38764C3-742F-4E74-9863-F748A9457155}"/>
    <cellStyle name="sup2Percentage 2 4 3 4" xfId="34454" xr:uid="{B026E7BF-4691-4996-9E85-33010220735A}"/>
    <cellStyle name="sup2Percentage 2 4 3 5" xfId="34455" xr:uid="{4498F852-3085-411A-91F1-CB8C49ABAE8B}"/>
    <cellStyle name="sup2Percentage 2 4 4" xfId="34456" xr:uid="{C1762CC5-16CA-45C0-8E94-859CF949A0BB}"/>
    <cellStyle name="sup2Percentage 2 4 4 2" xfId="34457" xr:uid="{8BD0A663-D497-4F3F-BDF1-7ACD7576D85A}"/>
    <cellStyle name="sup2Percentage 2 4 4 3" xfId="34458" xr:uid="{3A698079-322E-4303-BE99-7E28BBD54D54}"/>
    <cellStyle name="sup2Percentage 2 4 5" xfId="34459" xr:uid="{E5323364-9835-4BD0-9FF5-851975BC0DF7}"/>
    <cellStyle name="sup2Percentage 2 4 5 2" xfId="34460" xr:uid="{F90524A0-2DAD-42D3-B312-23C82D028D72}"/>
    <cellStyle name="sup2Percentage 2 4 6" xfId="34461" xr:uid="{B46DEA5C-2FFB-4C9C-9CB2-0990E6EF8EF4}"/>
    <cellStyle name="sup2Percentage 2 4 7" xfId="34462" xr:uid="{984EE432-3A6C-42F4-BC03-E7E328BE56CC}"/>
    <cellStyle name="sup2Percentage 2 5" xfId="34463" xr:uid="{BB554091-B7E9-4A29-831A-D1C5F65C2105}"/>
    <cellStyle name="sup2Percentage 2 5 2" xfId="34464" xr:uid="{38DD1A0B-045D-4F59-A723-7F7CE53D9764}"/>
    <cellStyle name="sup2Percentage 2 5 3" xfId="34465" xr:uid="{8DE2F8B0-929D-437E-A8A4-7E9C4C792C44}"/>
    <cellStyle name="sup2Percentage 2 6" xfId="34466" xr:uid="{15115392-C1ED-4B46-B7DA-7A7030D9C7F1}"/>
    <cellStyle name="sup2Percentage 2 6 2" xfId="34467" xr:uid="{92920E55-6869-44A0-A1D3-D35BFC4A3468}"/>
    <cellStyle name="sup2Percentage 2 7" xfId="34468" xr:uid="{8F09108C-389B-4403-945A-F9448EFC4415}"/>
    <cellStyle name="sup2Percentage 2 8" xfId="34469" xr:uid="{D5A5F653-287C-4CCC-89F9-F42516D7DB75}"/>
    <cellStyle name="sup2Percentage 3" xfId="34470" xr:uid="{5104A6D9-307F-43C1-A13A-E92D62283AC4}"/>
    <cellStyle name="sup2Percentage 3 10" xfId="34471" xr:uid="{28B2F930-1970-40F5-B4D7-F5A163CD45FE}"/>
    <cellStyle name="sup2Percentage 3 2" xfId="34472" xr:uid="{BE39C26A-967E-447C-BD19-49BF21958D1E}"/>
    <cellStyle name="sup2Percentage 3 2 2" xfId="34473" xr:uid="{6C57AD71-AAC5-4787-B960-6F56222BB9B4}"/>
    <cellStyle name="sup2Percentage 3 2 2 2" xfId="34474" xr:uid="{ED7BA9F3-1BDF-4B89-A2DE-001406BDCD2E}"/>
    <cellStyle name="sup2Percentage 3 2 2 2 2" xfId="34475" xr:uid="{894BD8F2-FDA8-42A4-8288-A5BD30189669}"/>
    <cellStyle name="sup2Percentage 3 2 2 2 2 2" xfId="34476" xr:uid="{4F3D97E3-EB1A-4417-A630-EA240FEB2B0A}"/>
    <cellStyle name="sup2Percentage 3 2 2 2 2 2 2" xfId="34477" xr:uid="{1280DA49-574A-473A-8706-36473C9D5FB3}"/>
    <cellStyle name="sup2Percentage 3 2 2 2 2 2 3" xfId="34478" xr:uid="{AB8681F1-4BA0-45BF-B93F-122EBD18A60C}"/>
    <cellStyle name="sup2Percentage 3 2 2 2 2 3" xfId="34479" xr:uid="{586E7C15-E5EE-4EA6-AF8A-197BCB87D3AA}"/>
    <cellStyle name="sup2Percentage 3 2 2 2 2 3 2" xfId="34480" xr:uid="{4D273111-8293-4B3A-BA8D-A9B8DB214680}"/>
    <cellStyle name="sup2Percentage 3 2 2 2 2 4" xfId="34481" xr:uid="{676C6A81-C179-4DE0-B6F1-C0942879C07A}"/>
    <cellStyle name="sup2Percentage 3 2 2 2 2 5" xfId="34482" xr:uid="{D94894BB-A63A-4C6C-90EE-7AAEBCC2F6DE}"/>
    <cellStyle name="sup2Percentage 3 2 2 2 3" xfId="34483" xr:uid="{377F59F1-6D1F-420D-AC40-F2D25C6C175B}"/>
    <cellStyle name="sup2Percentage 3 2 2 2 3 2" xfId="34484" xr:uid="{5343EBB9-19F3-49EF-903C-83A631D84327}"/>
    <cellStyle name="sup2Percentage 3 2 2 2 3 3" xfId="34485" xr:uid="{839935ED-409C-42DA-8C6F-B57D57AAC4E9}"/>
    <cellStyle name="sup2Percentage 3 2 2 2 4" xfId="34486" xr:uid="{54DBC25D-C5B3-4E23-8B4D-ACADFB521BDC}"/>
    <cellStyle name="sup2Percentage 3 2 2 2 4 2" xfId="34487" xr:uid="{397F6C5D-1B06-4133-8B14-EA737365D9A0}"/>
    <cellStyle name="sup2Percentage 3 2 2 2 5" xfId="34488" xr:uid="{FA3B95DC-C0E0-4E0B-AAB8-C5F702AA6B1F}"/>
    <cellStyle name="sup2Percentage 3 2 2 2 6" xfId="34489" xr:uid="{097DA98E-ECE3-452D-9C82-7A3521AF9D26}"/>
    <cellStyle name="sup2Percentage 3 2 2 3" xfId="34490" xr:uid="{FC389274-7B19-4DD8-8416-0457B2E6C9D3}"/>
    <cellStyle name="sup2Percentage 3 2 2 3 2" xfId="34491" xr:uid="{57AC2F50-B9E7-4C03-A1C4-75A414801242}"/>
    <cellStyle name="sup2Percentage 3 2 2 3 2 2" xfId="34492" xr:uid="{95C9E315-7048-4ED0-B7DC-0B37CD0EA911}"/>
    <cellStyle name="sup2Percentage 3 2 2 3 2 3" xfId="34493" xr:uid="{7C0607CA-8EAB-47DD-AF4C-F50D82C0AD6E}"/>
    <cellStyle name="sup2Percentage 3 2 2 3 3" xfId="34494" xr:uid="{99396F4C-4ED0-4D44-9854-F544347FDC73}"/>
    <cellStyle name="sup2Percentage 3 2 2 3 3 2" xfId="34495" xr:uid="{B817B0D4-455C-445D-A1CE-522029EEBB7B}"/>
    <cellStyle name="sup2Percentage 3 2 2 3 4" xfId="34496" xr:uid="{3F84989B-5CB4-4277-BE15-956A9F1189D6}"/>
    <cellStyle name="sup2Percentage 3 2 2 3 5" xfId="34497" xr:uid="{77007A86-4D32-4776-B5D3-21EA62ECEF42}"/>
    <cellStyle name="sup2Percentage 3 2 2 4" xfId="34498" xr:uid="{1127D608-861F-40E3-AE5D-C1FF085E0047}"/>
    <cellStyle name="sup2Percentage 3 2 2 4 2" xfId="34499" xr:uid="{A1058953-76DD-48AB-9737-4E43D872A819}"/>
    <cellStyle name="sup2Percentage 3 2 2 4 3" xfId="34500" xr:uid="{07969D1D-C262-4C18-9DC0-D826C4F6BA10}"/>
    <cellStyle name="sup2Percentage 3 2 2 5" xfId="34501" xr:uid="{3DCDD8BC-AA51-4F57-853D-37F7FB8532E6}"/>
    <cellStyle name="sup2Percentage 3 2 2 5 2" xfId="34502" xr:uid="{7962F097-5317-4449-866A-2E8C9BC02C1A}"/>
    <cellStyle name="sup2Percentage 3 2 2 6" xfId="34503" xr:uid="{4FE3D755-2E30-4775-83DF-46232DAB0AE5}"/>
    <cellStyle name="sup2Percentage 3 2 2 7" xfId="34504" xr:uid="{F6817646-91E0-4DC1-B44E-FACBAA009259}"/>
    <cellStyle name="sup2Percentage 3 2 3" xfId="34505" xr:uid="{0680FE5A-4955-43DE-B12F-DF6681B1DF2A}"/>
    <cellStyle name="sup2Percentage 3 2 3 2" xfId="34506" xr:uid="{92765602-0914-47DB-84AA-50E7EFB1C42B}"/>
    <cellStyle name="sup2Percentage 3 2 3 2 2" xfId="34507" xr:uid="{50D2012C-7B11-44B7-9A3B-240F412FC61A}"/>
    <cellStyle name="sup2Percentage 3 2 3 2 2 2" xfId="34508" xr:uid="{12988145-7976-4AED-8992-31A3FA13366C}"/>
    <cellStyle name="sup2Percentage 3 2 3 2 2 3" xfId="34509" xr:uid="{B04443CE-8100-4B03-B353-77BD46EA5E40}"/>
    <cellStyle name="sup2Percentage 3 2 3 2 3" xfId="34510" xr:uid="{BF58E447-F351-470F-8CEA-64E292296B38}"/>
    <cellStyle name="sup2Percentage 3 2 3 2 3 2" xfId="34511" xr:uid="{4464C73D-2E9F-4D39-A654-80DF1DC7F114}"/>
    <cellStyle name="sup2Percentage 3 2 3 2 4" xfId="34512" xr:uid="{51ABBC9F-90D1-4C8E-B22C-6F1FC7494213}"/>
    <cellStyle name="sup2Percentage 3 2 3 2 5" xfId="34513" xr:uid="{7126CB1B-FD55-4591-B929-A015469A3F79}"/>
    <cellStyle name="sup2Percentage 3 2 3 3" xfId="34514" xr:uid="{3144A45A-2914-44FF-A049-CD90FAD79DF9}"/>
    <cellStyle name="sup2Percentage 3 2 3 3 2" xfId="34515" xr:uid="{8DDEFC9F-65A9-41BE-BEC3-55B8FAB51895}"/>
    <cellStyle name="sup2Percentage 3 2 3 3 3" xfId="34516" xr:uid="{7E831E61-E1DD-42DD-9C88-4DED1485E673}"/>
    <cellStyle name="sup2Percentage 3 2 3 4" xfId="34517" xr:uid="{9CD74540-B673-49A8-A0CB-FE1ABEE43421}"/>
    <cellStyle name="sup2Percentage 3 2 3 4 2" xfId="34518" xr:uid="{B4C40814-BF67-4759-8A16-B20F0B3D3299}"/>
    <cellStyle name="sup2Percentage 3 2 3 5" xfId="34519" xr:uid="{6EB591FD-9BEC-475E-AB22-D7AA6CC754DA}"/>
    <cellStyle name="sup2Percentage 3 2 3 6" xfId="34520" xr:uid="{E8A3BE89-B876-47F5-87E6-E0468C1B1C3E}"/>
    <cellStyle name="sup2Percentage 3 2 4" xfId="34521" xr:uid="{D783A81F-D1F4-4A22-BE34-4DD1FC267E61}"/>
    <cellStyle name="sup2Percentage 3 2 4 2" xfId="34522" xr:uid="{50501D28-87E8-46F6-B4D6-FD72C4D2CFD9}"/>
    <cellStyle name="sup2Percentage 3 2 4 2 2" xfId="34523" xr:uid="{270BEF6C-C634-4AD2-8CC5-1CBCEEB8897B}"/>
    <cellStyle name="sup2Percentage 3 2 4 2 3" xfId="34524" xr:uid="{263B4562-8165-419A-91F8-50547FDD8F65}"/>
    <cellStyle name="sup2Percentage 3 2 4 3" xfId="34525" xr:uid="{0F48CD6F-5A6A-452A-92D6-EF6DA8699D33}"/>
    <cellStyle name="sup2Percentage 3 2 4 3 2" xfId="34526" xr:uid="{112647BC-08AD-4525-914D-CD7FA93E1500}"/>
    <cellStyle name="sup2Percentage 3 2 4 4" xfId="34527" xr:uid="{1BD0EA41-4E1B-4A4C-B280-C7BC02E15C1C}"/>
    <cellStyle name="sup2Percentage 3 2 4 5" xfId="34528" xr:uid="{78E73202-AEEF-445B-BEF0-2B49A551D192}"/>
    <cellStyle name="sup2Percentage 3 2 5" xfId="34529" xr:uid="{ABD9449F-9D2A-4A6F-A9EE-FCA32287965A}"/>
    <cellStyle name="sup2Percentage 3 2 5 2" xfId="34530" xr:uid="{A167C073-1FCB-4182-957E-D3DEB551F38A}"/>
    <cellStyle name="sup2Percentage 3 2 5 3" xfId="34531" xr:uid="{61878C3A-4E21-4273-895B-93D82A9E42D1}"/>
    <cellStyle name="sup2Percentage 3 2 6" xfId="34532" xr:uid="{A03B53DB-15FD-4BD0-B431-6AD9E2DA56A6}"/>
    <cellStyle name="sup2Percentage 3 2 6 2" xfId="34533" xr:uid="{C9E3117F-DEC4-4E0A-8540-2772DD1A7641}"/>
    <cellStyle name="sup2Percentage 3 2 7" xfId="34534" xr:uid="{43EE7B04-B33E-449A-B90C-C70996C7F2C8}"/>
    <cellStyle name="sup2Percentage 3 2 8" xfId="34535" xr:uid="{F084BC31-08F1-4088-B23E-D244C90F639C}"/>
    <cellStyle name="sup2Percentage 3 3" xfId="34536" xr:uid="{37388C23-E3A6-47F5-98C0-3889BAEDE6EE}"/>
    <cellStyle name="sup2Percentage 3 3 2" xfId="34537" xr:uid="{A66FF535-2ABF-4066-9401-3AC95528A262}"/>
    <cellStyle name="sup2Percentage 3 3 2 2" xfId="34538" xr:uid="{A4996988-B9EC-4A87-9CD7-4EBB80A3E7AF}"/>
    <cellStyle name="sup2Percentage 3 3 2 2 2" xfId="34539" xr:uid="{6E131AFC-F8C2-4816-B7D4-907334875509}"/>
    <cellStyle name="sup2Percentage 3 3 2 2 2 2" xfId="34540" xr:uid="{5D5D0A16-8C1E-4799-A67F-005CB2BA636A}"/>
    <cellStyle name="sup2Percentage 3 3 2 2 2 3" xfId="34541" xr:uid="{1BB80C8C-F222-400E-AB58-211160E85261}"/>
    <cellStyle name="sup2Percentage 3 3 2 2 3" xfId="34542" xr:uid="{BCD1E37D-E597-4C1C-92D3-0D497DD055FE}"/>
    <cellStyle name="sup2Percentage 3 3 2 2 3 2" xfId="34543" xr:uid="{32EA9E33-DBC9-4DCD-814F-6288A0347C81}"/>
    <cellStyle name="sup2Percentage 3 3 2 2 4" xfId="34544" xr:uid="{50EFF6EF-9EDC-4D6B-956C-24CED3841129}"/>
    <cellStyle name="sup2Percentage 3 3 2 2 5" xfId="34545" xr:uid="{524798A0-E835-4173-A11A-71E03A825F0A}"/>
    <cellStyle name="sup2Percentage 3 3 2 3" xfId="34546" xr:uid="{0CE948DF-A388-46FF-87B9-2AACA68206D7}"/>
    <cellStyle name="sup2Percentage 3 3 2 3 2" xfId="34547" xr:uid="{A34D2DB5-9CD4-4292-88E2-699204CA2ADC}"/>
    <cellStyle name="sup2Percentage 3 3 2 3 3" xfId="34548" xr:uid="{68D78DA2-5D32-4760-82AF-30F89A88B6AE}"/>
    <cellStyle name="sup2Percentage 3 3 2 4" xfId="34549" xr:uid="{40115394-3D28-4893-BD92-AC1619980D5F}"/>
    <cellStyle name="sup2Percentage 3 3 2 4 2" xfId="34550" xr:uid="{4FDD63A8-F164-43EC-A0D1-3DF24596F50D}"/>
    <cellStyle name="sup2Percentage 3 3 2 5" xfId="34551" xr:uid="{70D19713-1621-40C8-AEDA-DDB514FE96CC}"/>
    <cellStyle name="sup2Percentage 3 3 2 6" xfId="34552" xr:uid="{0BE860D4-15A2-4B39-96B9-7D6975E6933A}"/>
    <cellStyle name="sup2Percentage 3 3 3" xfId="34553" xr:uid="{C563D695-63BC-4F87-BEAB-F18AF1F7A55F}"/>
    <cellStyle name="sup2Percentage 3 3 3 2" xfId="34554" xr:uid="{B913CCAE-3968-4D53-82F6-8BFFA5854C4C}"/>
    <cellStyle name="sup2Percentage 3 3 3 2 2" xfId="34555" xr:uid="{804496DC-9333-45CD-9F15-0FB2D6055E97}"/>
    <cellStyle name="sup2Percentage 3 3 3 2 3" xfId="34556" xr:uid="{942810AC-4908-4119-ACB7-53B91B7462D6}"/>
    <cellStyle name="sup2Percentage 3 3 3 3" xfId="34557" xr:uid="{1FE0D9E7-91B8-40A0-A235-721E0BC5BD06}"/>
    <cellStyle name="sup2Percentage 3 3 3 3 2" xfId="34558" xr:uid="{CEA84DA4-51E0-4E81-B6B1-2155307A3047}"/>
    <cellStyle name="sup2Percentage 3 3 3 4" xfId="34559" xr:uid="{3C0CB02A-6EFE-4B4C-8E8A-7E9CD361AF81}"/>
    <cellStyle name="sup2Percentage 3 3 3 5" xfId="34560" xr:uid="{30C28117-93BB-4BFD-8549-B406CE714336}"/>
    <cellStyle name="sup2Percentage 3 3 4" xfId="34561" xr:uid="{95CECAC3-C709-4C70-80A9-8FC1E3A9F94D}"/>
    <cellStyle name="sup2Percentage 3 3 4 2" xfId="34562" xr:uid="{718F9C3E-0A1E-4602-9FF6-6ED6DF69B08F}"/>
    <cellStyle name="sup2Percentage 3 3 4 3" xfId="34563" xr:uid="{AB226392-D268-4948-AD57-C43FE81C88BE}"/>
    <cellStyle name="sup2Percentage 3 3 5" xfId="34564" xr:uid="{BA85ADA9-1F5C-423F-83B3-D5B7B8DB2773}"/>
    <cellStyle name="sup2Percentage 3 3 5 2" xfId="34565" xr:uid="{437EAFAD-CA1E-4E70-B1AC-179314CC0BC7}"/>
    <cellStyle name="sup2Percentage 3 3 6" xfId="34566" xr:uid="{86C596C3-A585-4B14-83D0-6DD68C73578B}"/>
    <cellStyle name="sup2Percentage 3 3 7" xfId="34567" xr:uid="{E491D6F6-ECFF-4865-89B1-18785ECBC4E2}"/>
    <cellStyle name="sup2Percentage 3 4" xfId="34568" xr:uid="{593D8134-4D4F-46C9-A317-C9E58EE28A9F}"/>
    <cellStyle name="sup2Percentage 3 4 2" xfId="34569" xr:uid="{E05A4189-A318-425E-A53E-0273D10D9F39}"/>
    <cellStyle name="sup2Percentage 3 4 2 2" xfId="34570" xr:uid="{F9C95A75-A170-49BD-8A74-A7D86EE2F94D}"/>
    <cellStyle name="sup2Percentage 3 4 2 2 2" xfId="34571" xr:uid="{AB813A4B-239C-49CA-9916-E572A77892FB}"/>
    <cellStyle name="sup2Percentage 3 4 2 2 3" xfId="34572" xr:uid="{308B34F5-0303-4F09-A980-B44A68B416BF}"/>
    <cellStyle name="sup2Percentage 3 4 2 3" xfId="34573" xr:uid="{08B6BBD3-B5D5-451C-B142-46F787D69B29}"/>
    <cellStyle name="sup2Percentage 3 4 2 3 2" xfId="34574" xr:uid="{87717A8E-D6EA-4DB3-8E10-14583583320C}"/>
    <cellStyle name="sup2Percentage 3 4 2 4" xfId="34575" xr:uid="{78C29A86-070B-47C3-A341-9FB9E66920AE}"/>
    <cellStyle name="sup2Percentage 3 4 2 5" xfId="34576" xr:uid="{0805F717-5315-4E3D-9B8A-6F6713165F63}"/>
    <cellStyle name="sup2Percentage 3 4 3" xfId="34577" xr:uid="{6D536B2C-BF2D-4F8D-9DEB-B2781CDFE43E}"/>
    <cellStyle name="sup2Percentage 3 4 3 2" xfId="34578" xr:uid="{DF32A032-0889-492A-93DE-906478548B00}"/>
    <cellStyle name="sup2Percentage 3 4 3 3" xfId="34579" xr:uid="{DABBE60F-C459-481C-841D-82FCD020537C}"/>
    <cellStyle name="sup2Percentage 3 4 4" xfId="34580" xr:uid="{C2515AFF-51FD-4564-B1C7-DB4BFD3CA192}"/>
    <cellStyle name="sup2Percentage 3 4 4 2" xfId="34581" xr:uid="{0683837D-DF59-47FB-B1A9-1A93792E6C30}"/>
    <cellStyle name="sup2Percentage 3 4 5" xfId="34582" xr:uid="{2B07132C-DB35-4452-A2D9-38192400F181}"/>
    <cellStyle name="sup2Percentage 3 4 6" xfId="34583" xr:uid="{C8B36CCC-2648-476B-A88B-5D5D8A75994C}"/>
    <cellStyle name="sup2Percentage 3 5" xfId="34584" xr:uid="{D1DB5E19-1380-419C-A0E8-DC56D2174FED}"/>
    <cellStyle name="sup2Percentage 3 5 2" xfId="34585" xr:uid="{2DC666CE-A77F-4C7C-9A2A-AE29E34F80FF}"/>
    <cellStyle name="sup2Percentage 3 5 2 2" xfId="34586" xr:uid="{48CABE29-F6D1-4DBA-8BF1-A4EDED94A77C}"/>
    <cellStyle name="sup2Percentage 3 5 2 2 2" xfId="34587" xr:uid="{6612BF58-08BD-4797-A851-2C6E42E75AFC}"/>
    <cellStyle name="sup2Percentage 3 5 2 2 3" xfId="34588" xr:uid="{51FEF5E9-90C3-4977-A44B-85317FC3F27C}"/>
    <cellStyle name="sup2Percentage 3 5 2 3" xfId="34589" xr:uid="{E9894294-857F-4B7C-A155-2E1DD4E1CAB4}"/>
    <cellStyle name="sup2Percentage 3 5 2 3 2" xfId="34590" xr:uid="{2AF204FC-0EBD-40AF-8AFD-523C4620060B}"/>
    <cellStyle name="sup2Percentage 3 5 2 4" xfId="34591" xr:uid="{61B64B3C-B7C0-494E-B2BA-066717903837}"/>
    <cellStyle name="sup2Percentage 3 5 2 5" xfId="34592" xr:uid="{C8AA59DC-150C-4F5D-96BE-58C7E69D8585}"/>
    <cellStyle name="sup2Percentage 3 5 3" xfId="34593" xr:uid="{AE6D56D8-DE92-4199-B927-5F37F507DFAA}"/>
    <cellStyle name="sup2Percentage 3 5 3 2" xfId="34594" xr:uid="{BC26FAC8-3BC2-4C90-8C68-0F6E0095193F}"/>
    <cellStyle name="sup2Percentage 3 5 3 3" xfId="34595" xr:uid="{837B5C2C-585B-4547-B932-F730433DF5FF}"/>
    <cellStyle name="sup2Percentage 3 5 4" xfId="34596" xr:uid="{75263DE9-E231-4E46-A914-B695D35A8DF6}"/>
    <cellStyle name="sup2Percentage 3 5 4 2" xfId="34597" xr:uid="{EBC933FB-6FEE-4C6F-8FD4-181B0F07D047}"/>
    <cellStyle name="sup2Percentage 3 5 5" xfId="34598" xr:uid="{B14138A7-0AE8-490B-8CA8-C388B406015D}"/>
    <cellStyle name="sup2Percentage 3 5 6" xfId="34599" xr:uid="{5BB3EB33-AB6F-48C1-A984-03CB92CFED89}"/>
    <cellStyle name="sup2Percentage 3 6" xfId="34600" xr:uid="{6F1F61CC-4D01-4E65-9CB1-B36A56E28DF5}"/>
    <cellStyle name="sup2Percentage 3 6 2" xfId="34601" xr:uid="{5F55B227-ED40-4B0E-A201-086A7DDF58C7}"/>
    <cellStyle name="sup2Percentage 3 6 2 2" xfId="34602" xr:uid="{CD94B4A6-EF8D-4852-8D95-5780295A88E1}"/>
    <cellStyle name="sup2Percentage 3 6 2 3" xfId="34603" xr:uid="{330E5C3A-1076-40AE-B36C-8C3817D0A19B}"/>
    <cellStyle name="sup2Percentage 3 6 3" xfId="34604" xr:uid="{0382BBC0-B0C1-4209-AF7F-63887ABE47BD}"/>
    <cellStyle name="sup2Percentage 3 6 3 2" xfId="34605" xr:uid="{403D6C8D-7BE9-4C99-9097-AA4724695A77}"/>
    <cellStyle name="sup2Percentage 3 6 4" xfId="34606" xr:uid="{089F2991-4969-489E-BA15-A858FFC5C1A2}"/>
    <cellStyle name="sup2Percentage 3 6 5" xfId="34607" xr:uid="{15CB3D4C-B5A7-4EC8-88B7-745ED59BD307}"/>
    <cellStyle name="sup2Percentage 3 7" xfId="34608" xr:uid="{5E49AA1E-F201-4D94-B9B3-3A53751CE424}"/>
    <cellStyle name="sup2Percentage 3 7 2" xfId="34609" xr:uid="{B9BA5704-09BB-4223-BDFB-05F4B39B6EE3}"/>
    <cellStyle name="sup2Percentage 3 7 3" xfId="34610" xr:uid="{40329838-8D00-4F82-A492-F483C0C42E4E}"/>
    <cellStyle name="sup2Percentage 3 8" xfId="34611" xr:uid="{71A6C7FD-EFE4-4080-B4C8-DDE26EED15E3}"/>
    <cellStyle name="sup2Percentage 3 8 2" xfId="34612" xr:uid="{1C34FC15-4611-4A2C-A6CF-AED21C6B6D3F}"/>
    <cellStyle name="sup2Percentage 3 9" xfId="34613" xr:uid="{077D96EE-0C0C-4152-9706-83330E59175E}"/>
    <cellStyle name="sup2Percentage 4" xfId="34614" xr:uid="{6625617B-85D7-4197-A7DC-63461F050151}"/>
    <cellStyle name="sup2Percentage 4 2" xfId="34615" xr:uid="{9EA1FFA2-C07E-46F4-A01A-10E22CC5E1C6}"/>
    <cellStyle name="sup2Percentage 4 2 2" xfId="34616" xr:uid="{92BFC61A-B5DD-4CCB-880B-FAC5FCE6CECC}"/>
    <cellStyle name="sup2Percentage 4 2 2 2" xfId="34617" xr:uid="{39EEEF18-CDB0-4221-8170-CC06ACE0025A}"/>
    <cellStyle name="sup2Percentage 4 2 2 2 2" xfId="34618" xr:uid="{F30D2809-BB4A-45FB-892D-B6D987FF83BB}"/>
    <cellStyle name="sup2Percentage 4 2 2 2 3" xfId="34619" xr:uid="{E67BF4DF-74C6-41EF-A68E-31BB4C4EEAC2}"/>
    <cellStyle name="sup2Percentage 4 2 2 3" xfId="34620" xr:uid="{E8A4ECBE-5886-4443-99E8-0A40E57F01C8}"/>
    <cellStyle name="sup2Percentage 4 2 2 3 2" xfId="34621" xr:uid="{4DCDCACC-A88F-46FE-A8CA-A7DC0F912CFC}"/>
    <cellStyle name="sup2Percentage 4 2 2 4" xfId="34622" xr:uid="{98BB1451-4C7D-43E9-B540-5561AE498808}"/>
    <cellStyle name="sup2Percentage 4 2 2 5" xfId="34623" xr:uid="{F84FBEB1-91EF-4B46-B157-C61EB969A6F5}"/>
    <cellStyle name="sup2Percentage 4 2 3" xfId="34624" xr:uid="{E979F869-83AA-4894-AF8B-ECA1FA51681D}"/>
    <cellStyle name="sup2Percentage 4 2 3 2" xfId="34625" xr:uid="{48C6D851-57DE-4623-A4E9-D98A28C7EE83}"/>
    <cellStyle name="sup2Percentage 4 2 3 3" xfId="34626" xr:uid="{F128DFC3-58D1-4814-8761-F60CB838484F}"/>
    <cellStyle name="sup2Percentage 4 2 4" xfId="34627" xr:uid="{C2C12E7C-C191-44E1-9186-06AA308F412F}"/>
    <cellStyle name="sup2Percentage 4 2 4 2" xfId="34628" xr:uid="{A42B7BFF-58D2-4FBF-9EA4-B1CBBFD39578}"/>
    <cellStyle name="sup2Percentage 4 2 5" xfId="34629" xr:uid="{216E0DE0-6279-4AEC-99B2-03DEC655B3F8}"/>
    <cellStyle name="sup2Percentage 4 2 6" xfId="34630" xr:uid="{F1B4D91B-9A95-4BEA-92E2-6F98CBF7E702}"/>
    <cellStyle name="sup2Percentage 4 3" xfId="34631" xr:uid="{DCC0F043-4DBF-4FB3-AD31-A5EC3098BCB8}"/>
    <cellStyle name="sup2Percentage 4 3 2" xfId="34632" xr:uid="{B096310A-FE9D-4616-8254-E60A4E3356BC}"/>
    <cellStyle name="sup2Percentage 4 3 2 2" xfId="34633" xr:uid="{8E99FEB2-D661-4813-B625-10AE57523735}"/>
    <cellStyle name="sup2Percentage 4 3 2 3" xfId="34634" xr:uid="{B932F3AD-FF8B-460A-BE28-968D862FA772}"/>
    <cellStyle name="sup2Percentage 4 3 3" xfId="34635" xr:uid="{209F1523-A16E-4C53-96C1-E193870AC22F}"/>
    <cellStyle name="sup2Percentage 4 3 3 2" xfId="34636" xr:uid="{E9CB7B62-9A20-468A-896D-A0BB93FD773A}"/>
    <cellStyle name="sup2Percentage 4 3 4" xfId="34637" xr:uid="{12A4D9D6-5CCC-44F4-A147-1765CAEB9B36}"/>
    <cellStyle name="sup2Percentage 4 3 5" xfId="34638" xr:uid="{4923730B-6484-4A67-B76C-9B6E0B131649}"/>
    <cellStyle name="sup2Percentage 4 4" xfId="34639" xr:uid="{366C0ED2-FA88-4437-9950-E5279268D35C}"/>
    <cellStyle name="sup2Percentage 4 4 2" xfId="34640" xr:uid="{591EAD94-F9A5-4313-A2B0-8B8012187636}"/>
    <cellStyle name="sup2Percentage 4 4 3" xfId="34641" xr:uid="{AD654228-9702-43D9-BEE7-E8891500323D}"/>
    <cellStyle name="sup2Percentage 4 5" xfId="34642" xr:uid="{DE5E319A-A990-4BA8-AD15-E3FF7FDEEBBF}"/>
    <cellStyle name="sup2Percentage 4 5 2" xfId="34643" xr:uid="{482F9392-3515-4B5D-8F9A-C2A013FAAFD6}"/>
    <cellStyle name="sup2Percentage 4 6" xfId="34644" xr:uid="{A3FEB378-0B41-4EE1-8C2B-BDF8DDFF8D22}"/>
    <cellStyle name="sup2Percentage 4 7" xfId="34645" xr:uid="{2DCCDD76-E317-43D9-AB45-F119CE254F91}"/>
    <cellStyle name="sup2Percentage 5" xfId="34646" xr:uid="{C6B248BB-50A0-41C0-A2D6-FD35D6377677}"/>
    <cellStyle name="sup2Percentage 5 2" xfId="34647" xr:uid="{9E99456A-CE9B-4657-B70F-21A5E390B42E}"/>
    <cellStyle name="sup2Percentage 5 2 2" xfId="34648" xr:uid="{99488381-7E03-4275-B9A0-CAC626680118}"/>
    <cellStyle name="sup2Percentage 5 2 2 2" xfId="34649" xr:uid="{C5835741-12B2-4026-8C92-E3B9D8F0DCCA}"/>
    <cellStyle name="sup2Percentage 5 2 2 2 2" xfId="34650" xr:uid="{8349575B-68FE-49AD-8DBE-507D0B069DA5}"/>
    <cellStyle name="sup2Percentage 5 2 2 2 3" xfId="34651" xr:uid="{B2BB8999-5718-4534-B9C5-C8D13770C49E}"/>
    <cellStyle name="sup2Percentage 5 2 2 3" xfId="34652" xr:uid="{8EB1C16A-0C2F-4A9C-85EB-30630F744642}"/>
    <cellStyle name="sup2Percentage 5 2 2 3 2" xfId="34653" xr:uid="{3027DD22-0136-4B36-871B-8304174FA6A1}"/>
    <cellStyle name="sup2Percentage 5 2 2 4" xfId="34654" xr:uid="{C7CCDAE8-E24F-4669-B906-876ABE6AC40D}"/>
    <cellStyle name="sup2Percentage 5 2 2 5" xfId="34655" xr:uid="{97E21DC6-5740-4CDD-9B3D-77C33D1DBEB4}"/>
    <cellStyle name="sup2Percentage 5 2 3" xfId="34656" xr:uid="{3827057E-3F39-4E16-8D8F-F3EE7C41E4B5}"/>
    <cellStyle name="sup2Percentage 5 2 3 2" xfId="34657" xr:uid="{B72BB9B8-1AE7-4727-9ED7-20056B01760A}"/>
    <cellStyle name="sup2Percentage 5 2 3 3" xfId="34658" xr:uid="{44189860-5756-45B6-954A-19EC4070C461}"/>
    <cellStyle name="sup2Percentage 5 2 4" xfId="34659" xr:uid="{43F874DF-58E0-4126-A21F-8A3918D78E3C}"/>
    <cellStyle name="sup2Percentage 5 2 4 2" xfId="34660" xr:uid="{82815C8C-9F71-4865-8BA3-4A39AF81BD0E}"/>
    <cellStyle name="sup2Percentage 5 2 5" xfId="34661" xr:uid="{6FF03F8E-76A2-4059-ACCE-25D926D55B0F}"/>
    <cellStyle name="sup2Percentage 5 2 6" xfId="34662" xr:uid="{791577E6-071C-4FC4-9F10-F789580C3154}"/>
    <cellStyle name="sup2Percentage 5 3" xfId="34663" xr:uid="{8727B26B-5B22-4D45-9897-B6918DFA7755}"/>
    <cellStyle name="sup2Percentage 5 3 2" xfId="34664" xr:uid="{4F4F3220-B498-4659-A129-2139A57D463E}"/>
    <cellStyle name="sup2Percentage 5 3 2 2" xfId="34665" xr:uid="{E7121AAA-D5F0-4A57-884D-41CA637994D6}"/>
    <cellStyle name="sup2Percentage 5 3 2 3" xfId="34666" xr:uid="{D2BAD75C-DF0D-4A35-B0FC-DF990450933A}"/>
    <cellStyle name="sup2Percentage 5 3 3" xfId="34667" xr:uid="{19D0D8DC-D295-4D3E-B62D-8C2771303D01}"/>
    <cellStyle name="sup2Percentage 5 3 3 2" xfId="34668" xr:uid="{FCCB8226-5542-465A-920E-5214C1E725A0}"/>
    <cellStyle name="sup2Percentage 5 3 4" xfId="34669" xr:uid="{3C1F5B44-C2D1-4556-AE6E-BDE237728C5C}"/>
    <cellStyle name="sup2Percentage 5 3 5" xfId="34670" xr:uid="{80451FCE-6FA3-45D1-81BD-1C0416CE5035}"/>
    <cellStyle name="sup2Percentage 5 4" xfId="34671" xr:uid="{4C6398DA-2124-4074-B5F9-4BA0C1F895C3}"/>
    <cellStyle name="sup2Percentage 5 4 2" xfId="34672" xr:uid="{D204BDB0-B8CF-4F1F-8301-7C4460CF0BF1}"/>
    <cellStyle name="sup2Percentage 5 4 3" xfId="34673" xr:uid="{6066CED0-D982-4F10-993C-54EF3024B5D8}"/>
    <cellStyle name="sup2Percentage 5 5" xfId="34674" xr:uid="{5AC759E3-1F71-447E-B7C3-A768BCA202B8}"/>
    <cellStyle name="sup2Percentage 5 5 2" xfId="34675" xr:uid="{90D16F87-91E5-4D51-A907-731DAFE4FF1E}"/>
    <cellStyle name="sup2Percentage 5 6" xfId="34676" xr:uid="{FF3B7F8A-D828-4059-BC78-61A1319394BD}"/>
    <cellStyle name="sup2Percentage 5 7" xfId="34677" xr:uid="{BF8C78E7-BB07-45AC-903E-E69C012B8FA6}"/>
    <cellStyle name="sup2Percentage 6" xfId="34678" xr:uid="{1727C6A0-91D1-4683-85A6-C272663A1823}"/>
    <cellStyle name="sup2Percentage 6 2" xfId="34679" xr:uid="{2312CB2B-845D-4199-BAF7-A93021F0D58F}"/>
    <cellStyle name="sup2Percentage 6 3" xfId="34680" xr:uid="{087FAB1D-91C9-4FD1-A262-32DCD184C9CB}"/>
    <cellStyle name="sup2Percentage 7" xfId="34681" xr:uid="{3543AE16-8A8A-4202-9A6C-F8C8CB4A9C57}"/>
    <cellStyle name="sup2Percentage 7 2" xfId="34682" xr:uid="{0D5818D4-2F7F-4FC0-A1A8-DD4968A4F5D1}"/>
    <cellStyle name="sup2Percentage 8" xfId="34683" xr:uid="{0080E05C-9EB8-4E6C-95E2-D4739F3159F0}"/>
    <cellStyle name="sup2Percentage 9" xfId="34684" xr:uid="{875DE222-41C9-4F07-BEC7-33F167721EE5}"/>
    <cellStyle name="sup2PercentageL" xfId="34685" xr:uid="{7B9514AA-2A03-44BB-BA06-E4142737DE76}"/>
    <cellStyle name="sup2PercentageL 2" xfId="34686" xr:uid="{3965A5DB-04BC-4D37-9FAB-A8F6EB650747}"/>
    <cellStyle name="sup2PercentageL 2 2" xfId="34687" xr:uid="{6E44541B-66AC-4E1B-AC15-59FCE1DE55EA}"/>
    <cellStyle name="sup2PercentageL 2 2 10" xfId="34688" xr:uid="{1D5369F9-C99C-4F5E-B128-AB7C566561C7}"/>
    <cellStyle name="sup2PercentageL 2 2 2" xfId="34689" xr:uid="{7FAA131E-2248-4885-A51B-0DD656AA7330}"/>
    <cellStyle name="sup2PercentageL 2 2 2 2" xfId="34690" xr:uid="{4B18036E-CDDD-4122-830F-33391F3EBD6E}"/>
    <cellStyle name="sup2PercentageL 2 2 2 2 2" xfId="34691" xr:uid="{3BFE6A1E-1CEA-4123-8CF4-71060B98C38F}"/>
    <cellStyle name="sup2PercentageL 2 2 2 2 2 2" xfId="34692" xr:uid="{E58BD5F7-DA6B-4448-93A3-857CC1ECFE23}"/>
    <cellStyle name="sup2PercentageL 2 2 2 2 2 2 2" xfId="34693" xr:uid="{E85D8B92-46BB-40E6-AD08-8EA1349516B2}"/>
    <cellStyle name="sup2PercentageL 2 2 2 2 2 2 2 2" xfId="34694" xr:uid="{B9984C00-2460-4EB1-B7A3-FAF4B9E59CA1}"/>
    <cellStyle name="sup2PercentageL 2 2 2 2 2 2 2 3" xfId="34695" xr:uid="{9FD470BF-DE2A-4309-B756-36E0807F9F5C}"/>
    <cellStyle name="sup2PercentageL 2 2 2 2 2 2 3" xfId="34696" xr:uid="{F133C0E0-72D4-4094-AA05-330CCCB9224D}"/>
    <cellStyle name="sup2PercentageL 2 2 2 2 2 2 3 2" xfId="34697" xr:uid="{142C1819-605C-4215-AB29-D93245CC8728}"/>
    <cellStyle name="sup2PercentageL 2 2 2 2 2 2 4" xfId="34698" xr:uid="{D6EC8CE5-CE34-4BC6-8472-B8B5C35B5EC0}"/>
    <cellStyle name="sup2PercentageL 2 2 2 2 2 2 5" xfId="34699" xr:uid="{C0CB3D97-DA58-4FF2-AB04-F3B9D07D508B}"/>
    <cellStyle name="sup2PercentageL 2 2 2 2 2 3" xfId="34700" xr:uid="{BCA30E8B-F118-463B-805C-29BE62E40701}"/>
    <cellStyle name="sup2PercentageL 2 2 2 2 2 3 2" xfId="34701" xr:uid="{486449AE-4B5D-46BF-80F8-E1A977C10F1F}"/>
    <cellStyle name="sup2PercentageL 2 2 2 2 2 3 3" xfId="34702" xr:uid="{7F126C94-2665-4EBB-BE34-737D1AF44E0E}"/>
    <cellStyle name="sup2PercentageL 2 2 2 2 2 4" xfId="34703" xr:uid="{51C28322-0193-4D43-9BC3-182BB942A6AA}"/>
    <cellStyle name="sup2PercentageL 2 2 2 2 2 4 2" xfId="34704" xr:uid="{F58DA286-8EED-4B68-B125-96941EFA6AC8}"/>
    <cellStyle name="sup2PercentageL 2 2 2 2 2 5" xfId="34705" xr:uid="{1C73E877-FEBE-4D3D-A298-53AC99815BAF}"/>
    <cellStyle name="sup2PercentageL 2 2 2 2 2 6" xfId="34706" xr:uid="{2B3592E6-1B38-4EFA-BABF-D5B1F4657451}"/>
    <cellStyle name="sup2PercentageL 2 2 2 2 3" xfId="34707" xr:uid="{31ACA5DE-0404-4C1F-B2F9-342B2ADE103C}"/>
    <cellStyle name="sup2PercentageL 2 2 2 2 3 2" xfId="34708" xr:uid="{19E592AD-F899-4D80-973B-D62EE81475F6}"/>
    <cellStyle name="sup2PercentageL 2 2 2 2 3 2 2" xfId="34709" xr:uid="{249CA95C-32C4-4C84-9C1A-4A47948E07CC}"/>
    <cellStyle name="sup2PercentageL 2 2 2 2 3 2 3" xfId="34710" xr:uid="{1CF76232-E847-4641-BF62-82D4EB0EB727}"/>
    <cellStyle name="sup2PercentageL 2 2 2 2 3 3" xfId="34711" xr:uid="{E3FE16BA-C48F-4DE7-B786-F0BE59CDF3EA}"/>
    <cellStyle name="sup2PercentageL 2 2 2 2 3 3 2" xfId="34712" xr:uid="{FB014597-8453-48D3-8F96-9889874E8BB5}"/>
    <cellStyle name="sup2PercentageL 2 2 2 2 3 4" xfId="34713" xr:uid="{96AEA54E-C299-4891-B5D4-4ED7824C647E}"/>
    <cellStyle name="sup2PercentageL 2 2 2 2 3 5" xfId="34714" xr:uid="{131B2172-B391-47D4-97A7-F12299F8E141}"/>
    <cellStyle name="sup2PercentageL 2 2 2 2 4" xfId="34715" xr:uid="{A785BCB2-9EA5-47BC-A52D-36F379DFC1F3}"/>
    <cellStyle name="sup2PercentageL 2 2 2 2 4 2" xfId="34716" xr:uid="{49CF5931-E261-44B9-9620-D59DCDE1AD5D}"/>
    <cellStyle name="sup2PercentageL 2 2 2 2 4 3" xfId="34717" xr:uid="{85A9F7A7-D3CC-4821-BDCD-243539A43C35}"/>
    <cellStyle name="sup2PercentageL 2 2 2 2 5" xfId="34718" xr:uid="{034FE7C3-60C8-4CD0-AE42-615B48DCC963}"/>
    <cellStyle name="sup2PercentageL 2 2 2 2 5 2" xfId="34719" xr:uid="{E24CB7EB-40C1-4D20-94DC-6CD4CC10B469}"/>
    <cellStyle name="sup2PercentageL 2 2 2 2 6" xfId="34720" xr:uid="{ED0712D0-7DD5-4F5C-832D-3655958613AF}"/>
    <cellStyle name="sup2PercentageL 2 2 2 2 7" xfId="34721" xr:uid="{8471E748-182F-4E8E-A043-B5962D82497C}"/>
    <cellStyle name="sup2PercentageL 2 2 2 3" xfId="34722" xr:uid="{A01BDBBA-0188-4095-8387-6A8353A30752}"/>
    <cellStyle name="sup2PercentageL 2 2 2 3 2" xfId="34723" xr:uid="{288B95FF-7D26-49E4-A0BC-0E9CB2DCEE1A}"/>
    <cellStyle name="sup2PercentageL 2 2 2 3 2 2" xfId="34724" xr:uid="{52D01C69-F622-4164-9B01-59D298FAB604}"/>
    <cellStyle name="sup2PercentageL 2 2 2 3 2 2 2" xfId="34725" xr:uid="{B761B094-0E45-4D91-B81B-64EB6B0FF035}"/>
    <cellStyle name="sup2PercentageL 2 2 2 3 2 2 3" xfId="34726" xr:uid="{292E243E-C4A6-44BA-ACB2-D5F5F3AE92B7}"/>
    <cellStyle name="sup2PercentageL 2 2 2 3 2 3" xfId="34727" xr:uid="{3700B582-3283-47F3-B6DF-B0E5A8F66FF1}"/>
    <cellStyle name="sup2PercentageL 2 2 2 3 2 3 2" xfId="34728" xr:uid="{89AB3CDD-7497-40C9-9BAC-D253860C68FE}"/>
    <cellStyle name="sup2PercentageL 2 2 2 3 2 4" xfId="34729" xr:uid="{6CB4D26C-FF24-4CDC-897B-88264BCDD427}"/>
    <cellStyle name="sup2PercentageL 2 2 2 3 2 5" xfId="34730" xr:uid="{3C517991-3388-4CFD-BB6C-3168CA747501}"/>
    <cellStyle name="sup2PercentageL 2 2 2 3 3" xfId="34731" xr:uid="{6D67FD83-6992-4D32-AE54-279D41989F89}"/>
    <cellStyle name="sup2PercentageL 2 2 2 3 3 2" xfId="34732" xr:uid="{74D8C9AC-6FB8-4596-AAC2-4F0830043DAC}"/>
    <cellStyle name="sup2PercentageL 2 2 2 3 3 3" xfId="34733" xr:uid="{94832BAC-92E0-428A-A419-892150129C90}"/>
    <cellStyle name="sup2PercentageL 2 2 2 3 4" xfId="34734" xr:uid="{3CEADF6F-64AA-48EA-BE27-AEA310995FA3}"/>
    <cellStyle name="sup2PercentageL 2 2 2 3 4 2" xfId="34735" xr:uid="{98803D44-4DA7-418A-B45C-4D534CA7383E}"/>
    <cellStyle name="sup2PercentageL 2 2 2 3 5" xfId="34736" xr:uid="{38A07F8B-094B-48C9-B65B-F4D438DE7167}"/>
    <cellStyle name="sup2PercentageL 2 2 2 3 6" xfId="34737" xr:uid="{5790155F-ED6D-45D2-BE24-1A872F67E8B8}"/>
    <cellStyle name="sup2PercentageL 2 2 2 4" xfId="34738" xr:uid="{559DF310-6BC9-4EEC-8A71-6980F4FAE612}"/>
    <cellStyle name="sup2PercentageL 2 2 2 4 2" xfId="34739" xr:uid="{5E863B9F-125D-4B9D-83C2-8D3849D126FC}"/>
    <cellStyle name="sup2PercentageL 2 2 2 4 2 2" xfId="34740" xr:uid="{EAF58E0F-59B9-4C1A-8C8D-9254DE2C4192}"/>
    <cellStyle name="sup2PercentageL 2 2 2 4 2 3" xfId="34741" xr:uid="{DCDBAEA5-7891-43BE-9C27-C69B59922AA4}"/>
    <cellStyle name="sup2PercentageL 2 2 2 4 3" xfId="34742" xr:uid="{4AFEDF26-8FD5-41AD-8D29-93554B18836C}"/>
    <cellStyle name="sup2PercentageL 2 2 2 4 3 2" xfId="34743" xr:uid="{AC6BC537-7F36-4C96-A73F-CE9CB0658762}"/>
    <cellStyle name="sup2PercentageL 2 2 2 4 4" xfId="34744" xr:uid="{02D02BA3-A51B-4308-BD54-E1D15A3786CF}"/>
    <cellStyle name="sup2PercentageL 2 2 2 4 5" xfId="34745" xr:uid="{7D7F403F-D7FF-4295-A3E9-FEAF61A9D597}"/>
    <cellStyle name="sup2PercentageL 2 2 2 5" xfId="34746" xr:uid="{7153B052-0844-4203-8135-9202E4CD2CCF}"/>
    <cellStyle name="sup2PercentageL 2 2 2 5 2" xfId="34747" xr:uid="{5195179A-1EBF-4B68-BD19-DFCCF9EA1F25}"/>
    <cellStyle name="sup2PercentageL 2 2 2 5 3" xfId="34748" xr:uid="{EE121A3F-D15C-4DAD-A978-3E2CAA3BFE77}"/>
    <cellStyle name="sup2PercentageL 2 2 2 6" xfId="34749" xr:uid="{8336EFAD-C3B2-4ACE-A519-56B7BE12ECE4}"/>
    <cellStyle name="sup2PercentageL 2 2 2 6 2" xfId="34750" xr:uid="{0707A9B0-B00F-40BF-B244-31B395C8980B}"/>
    <cellStyle name="sup2PercentageL 2 2 2 7" xfId="34751" xr:uid="{5ED1525B-B83A-461C-B273-F64AB77FA18F}"/>
    <cellStyle name="sup2PercentageL 2 2 2 8" xfId="34752" xr:uid="{182BE8A9-D3BC-4110-B9C9-2C080A1A3F02}"/>
    <cellStyle name="sup2PercentageL 2 2 3" xfId="34753" xr:uid="{61052C18-900C-477F-A637-4F35F4EC492A}"/>
    <cellStyle name="sup2PercentageL 2 2 3 2" xfId="34754" xr:uid="{27BDF4D4-2446-4BDF-B570-13920A3E4C75}"/>
    <cellStyle name="sup2PercentageL 2 2 3 2 2" xfId="34755" xr:uid="{0B6252C1-6B2B-4161-AABE-13BFBABF56C0}"/>
    <cellStyle name="sup2PercentageL 2 2 3 2 2 2" xfId="34756" xr:uid="{E29D9515-4B82-4E35-AE11-1F685A1AA6AD}"/>
    <cellStyle name="sup2PercentageL 2 2 3 2 2 2 2" xfId="34757" xr:uid="{86611881-F97A-4254-B423-DE1D674F701B}"/>
    <cellStyle name="sup2PercentageL 2 2 3 2 2 2 3" xfId="34758" xr:uid="{FFB00552-3B80-4849-86CE-511D8FA012FE}"/>
    <cellStyle name="sup2PercentageL 2 2 3 2 2 3" xfId="34759" xr:uid="{8AEE9B80-6606-42CA-A943-0C3BC3BA917D}"/>
    <cellStyle name="sup2PercentageL 2 2 3 2 2 3 2" xfId="34760" xr:uid="{E5A6D2E1-6ADE-4B0B-BDFC-00DEEEA5D7D8}"/>
    <cellStyle name="sup2PercentageL 2 2 3 2 2 4" xfId="34761" xr:uid="{90123AFE-C883-43D5-B565-DAB07E3712C4}"/>
    <cellStyle name="sup2PercentageL 2 2 3 2 2 5" xfId="34762" xr:uid="{532C6B95-5F73-483A-A657-02B074D361D7}"/>
    <cellStyle name="sup2PercentageL 2 2 3 2 3" xfId="34763" xr:uid="{2F99AF6B-F8C9-452F-8CA3-CDDEAE6EA935}"/>
    <cellStyle name="sup2PercentageL 2 2 3 2 3 2" xfId="34764" xr:uid="{F3287D9C-ED87-4E04-8F42-E899482E030A}"/>
    <cellStyle name="sup2PercentageL 2 2 3 2 3 3" xfId="34765" xr:uid="{B8C60C49-098C-4059-A760-431202C2426A}"/>
    <cellStyle name="sup2PercentageL 2 2 3 2 4" xfId="34766" xr:uid="{6F27F086-2EEE-4903-88FD-8A496D312821}"/>
    <cellStyle name="sup2PercentageL 2 2 3 2 4 2" xfId="34767" xr:uid="{4744EA80-CB04-4F2D-9260-E8178710EDA5}"/>
    <cellStyle name="sup2PercentageL 2 2 3 2 5" xfId="34768" xr:uid="{0E11D57E-3564-4A63-BF52-BFA11CB5E6D9}"/>
    <cellStyle name="sup2PercentageL 2 2 3 2 6" xfId="34769" xr:uid="{31B96A00-F06E-4ADD-8508-94D5EFAF0EF2}"/>
    <cellStyle name="sup2PercentageL 2 2 3 3" xfId="34770" xr:uid="{2F8B74CA-AB9A-49E4-8C32-32AF02CB598B}"/>
    <cellStyle name="sup2PercentageL 2 2 3 3 2" xfId="34771" xr:uid="{291C02A1-0891-4D29-B8C7-C5397C236890}"/>
    <cellStyle name="sup2PercentageL 2 2 3 3 2 2" xfId="34772" xr:uid="{27FD1CF6-2F30-4AD3-86DC-66BF9978284B}"/>
    <cellStyle name="sup2PercentageL 2 2 3 3 2 3" xfId="34773" xr:uid="{C139BE0C-D73E-4617-A54D-34D70977F440}"/>
    <cellStyle name="sup2PercentageL 2 2 3 3 3" xfId="34774" xr:uid="{3978DB76-3812-4E1C-A7BB-91DDF0178EEC}"/>
    <cellStyle name="sup2PercentageL 2 2 3 3 3 2" xfId="34775" xr:uid="{60E51E85-E3FD-4F3F-89B7-FFE5026802CB}"/>
    <cellStyle name="sup2PercentageL 2 2 3 3 4" xfId="34776" xr:uid="{735792DE-B7B4-4EAF-A5E6-D61997B713C7}"/>
    <cellStyle name="sup2PercentageL 2 2 3 3 5" xfId="34777" xr:uid="{AAE793A3-E8CD-4636-8575-F5B3B271F417}"/>
    <cellStyle name="sup2PercentageL 2 2 3 4" xfId="34778" xr:uid="{724C96B3-05F9-4928-A271-B2AF5A2F95D5}"/>
    <cellStyle name="sup2PercentageL 2 2 3 4 2" xfId="34779" xr:uid="{AA24B7BF-FFC1-43E4-A83F-7CCF532107A9}"/>
    <cellStyle name="sup2PercentageL 2 2 3 4 3" xfId="34780" xr:uid="{278E5DFB-5E67-4BD8-8A1C-B6A3FB2D1EE1}"/>
    <cellStyle name="sup2PercentageL 2 2 3 5" xfId="34781" xr:uid="{5F82415C-9E35-47A5-9FEA-F2CB04A78268}"/>
    <cellStyle name="sup2PercentageL 2 2 3 5 2" xfId="34782" xr:uid="{86212812-FB4B-420A-9FD2-F898AFBA8366}"/>
    <cellStyle name="sup2PercentageL 2 2 3 6" xfId="34783" xr:uid="{0F45F1C8-90EA-4FB4-8743-582E20220207}"/>
    <cellStyle name="sup2PercentageL 2 2 3 7" xfId="34784" xr:uid="{0DE3F1AF-0993-4810-BAE2-D204DD94E34E}"/>
    <cellStyle name="sup2PercentageL 2 2 4" xfId="34785" xr:uid="{03334BB1-7F4A-4269-A9EC-A8CC6E7C8592}"/>
    <cellStyle name="sup2PercentageL 2 2 4 2" xfId="34786" xr:uid="{3BF33B9E-7E2F-4BB9-9366-108575840AB5}"/>
    <cellStyle name="sup2PercentageL 2 2 4 2 2" xfId="34787" xr:uid="{A63C3835-08C7-40A4-8CF6-ED15A6D516A9}"/>
    <cellStyle name="sup2PercentageL 2 2 4 2 2 2" xfId="34788" xr:uid="{401626E0-B12E-4EF3-B2F1-719DD48F217B}"/>
    <cellStyle name="sup2PercentageL 2 2 4 2 2 3" xfId="34789" xr:uid="{129DC3E3-4924-4A04-B28A-0C4298ADF7E0}"/>
    <cellStyle name="sup2PercentageL 2 2 4 2 3" xfId="34790" xr:uid="{EA78AA99-41C4-4EBB-9C1D-03C5200A2BCC}"/>
    <cellStyle name="sup2PercentageL 2 2 4 2 3 2" xfId="34791" xr:uid="{B26D6F75-F0A0-4A61-BC3F-CE4C44559161}"/>
    <cellStyle name="sup2PercentageL 2 2 4 2 4" xfId="34792" xr:uid="{72F0A058-1211-41B2-839E-5332D7D05D2D}"/>
    <cellStyle name="sup2PercentageL 2 2 4 2 5" xfId="34793" xr:uid="{99CB0C84-DC79-488D-8E1A-63CCDB9DFDA1}"/>
    <cellStyle name="sup2PercentageL 2 2 4 3" xfId="34794" xr:uid="{B47A0E0C-7069-417E-A91C-2C669C0EFF7D}"/>
    <cellStyle name="sup2PercentageL 2 2 4 3 2" xfId="34795" xr:uid="{1A8DCFD2-4A7E-40DC-965B-341E7AF7A597}"/>
    <cellStyle name="sup2PercentageL 2 2 4 3 3" xfId="34796" xr:uid="{CEC3CA30-6CF5-4F52-BC41-ED1F72E3150F}"/>
    <cellStyle name="sup2PercentageL 2 2 4 4" xfId="34797" xr:uid="{A993DC59-15F0-4BDF-B5CD-FBFB5B3A3885}"/>
    <cellStyle name="sup2PercentageL 2 2 4 4 2" xfId="34798" xr:uid="{C3FBCABB-E909-4505-8D5B-CDA7E48476A7}"/>
    <cellStyle name="sup2PercentageL 2 2 4 5" xfId="34799" xr:uid="{88BD5A3E-D65D-48C3-B7E9-6D67A25B881A}"/>
    <cellStyle name="sup2PercentageL 2 2 4 6" xfId="34800" xr:uid="{7B40F8EB-71AF-413B-B504-E9657F4BE7FF}"/>
    <cellStyle name="sup2PercentageL 2 2 5" xfId="34801" xr:uid="{5954DDDB-0708-489F-9329-A2FECD9C8332}"/>
    <cellStyle name="sup2PercentageL 2 2 5 2" xfId="34802" xr:uid="{D8B575FC-46E3-4A56-AFC9-4164100FB66A}"/>
    <cellStyle name="sup2PercentageL 2 2 5 2 2" xfId="34803" xr:uid="{1944F824-0286-4747-9B9D-B08F1DF7C58D}"/>
    <cellStyle name="sup2PercentageL 2 2 5 2 2 2" xfId="34804" xr:uid="{7E0C1F6A-A72F-46C1-86B5-C39777FCBC84}"/>
    <cellStyle name="sup2PercentageL 2 2 5 2 2 3" xfId="34805" xr:uid="{7A841675-83DC-4494-A2A1-8F0B92E422C4}"/>
    <cellStyle name="sup2PercentageL 2 2 5 2 3" xfId="34806" xr:uid="{C759F7EF-D5B1-4581-80B4-706E9CE9B0EF}"/>
    <cellStyle name="sup2PercentageL 2 2 5 2 3 2" xfId="34807" xr:uid="{B475A454-8C7C-4DE7-8B23-7715303076E0}"/>
    <cellStyle name="sup2PercentageL 2 2 5 2 4" xfId="34808" xr:uid="{853D37FE-E6EE-4C37-9520-0589430133AD}"/>
    <cellStyle name="sup2PercentageL 2 2 5 2 5" xfId="34809" xr:uid="{C560D552-D04A-4229-A3C0-3A95398C509F}"/>
    <cellStyle name="sup2PercentageL 2 2 5 3" xfId="34810" xr:uid="{A0F5E840-C435-438C-81D9-2BD049A08AFD}"/>
    <cellStyle name="sup2PercentageL 2 2 5 3 2" xfId="34811" xr:uid="{0B628636-90FC-4D1D-880A-FC56FFE17967}"/>
    <cellStyle name="sup2PercentageL 2 2 5 3 3" xfId="34812" xr:uid="{8D131993-269E-47A5-AD0A-B4CBF91EA9F4}"/>
    <cellStyle name="sup2PercentageL 2 2 5 4" xfId="34813" xr:uid="{A4A59CFF-4A39-4BED-97AD-DE6F93518040}"/>
    <cellStyle name="sup2PercentageL 2 2 5 4 2" xfId="34814" xr:uid="{DCFB1AE3-DF6F-48F3-B69E-E662805BC7DF}"/>
    <cellStyle name="sup2PercentageL 2 2 5 5" xfId="34815" xr:uid="{0C39DA93-46FE-44BB-B2D4-DC0A6C5756C4}"/>
    <cellStyle name="sup2PercentageL 2 2 5 6" xfId="34816" xr:uid="{96AE05A1-B6E5-479A-B706-31E9C5AA1212}"/>
    <cellStyle name="sup2PercentageL 2 2 6" xfId="34817" xr:uid="{1C33FE27-79B7-48C7-A35E-84D3EB9A2806}"/>
    <cellStyle name="sup2PercentageL 2 2 6 2" xfId="34818" xr:uid="{9732B376-8D90-4F3E-94AD-86ABC1849AB4}"/>
    <cellStyle name="sup2PercentageL 2 2 6 2 2" xfId="34819" xr:uid="{BE94F711-63E5-4993-9839-177C85FA8016}"/>
    <cellStyle name="sup2PercentageL 2 2 6 2 3" xfId="34820" xr:uid="{4D036BED-FB3E-4887-B5D5-C255E23E8BDA}"/>
    <cellStyle name="sup2PercentageL 2 2 6 3" xfId="34821" xr:uid="{3ECD5A44-BE42-4BBE-84A5-565E8133F3CF}"/>
    <cellStyle name="sup2PercentageL 2 2 6 3 2" xfId="34822" xr:uid="{63DFBE1A-6902-4014-A907-54327879B11B}"/>
    <cellStyle name="sup2PercentageL 2 2 6 4" xfId="34823" xr:uid="{C252A53B-2F8D-4083-AE22-F058BFD03A07}"/>
    <cellStyle name="sup2PercentageL 2 2 6 5" xfId="34824" xr:uid="{B864D4FA-2152-41B9-913D-0A7903C01C59}"/>
    <cellStyle name="sup2PercentageL 2 2 7" xfId="34825" xr:uid="{06DB05C9-7CA0-430B-B55B-032D3ADEAEFC}"/>
    <cellStyle name="sup2PercentageL 2 2 7 2" xfId="34826" xr:uid="{0B6515BC-7964-44CF-BD2C-58A5E286427F}"/>
    <cellStyle name="sup2PercentageL 2 2 7 3" xfId="34827" xr:uid="{23405678-37F8-4806-BEA8-DF3B37A61131}"/>
    <cellStyle name="sup2PercentageL 2 2 8" xfId="34828" xr:uid="{1A7F4AF7-A9C9-463B-A784-12E448472C41}"/>
    <cellStyle name="sup2PercentageL 2 2 8 2" xfId="34829" xr:uid="{DF8B06A0-C032-48A8-AD1A-30CCF946372C}"/>
    <cellStyle name="sup2PercentageL 2 2 9" xfId="34830" xr:uid="{9B652339-CB96-4C0E-A8BF-9B78490BDC4D}"/>
    <cellStyle name="sup2PercentageL 2 3" xfId="34831" xr:uid="{B4167109-E547-40B5-BEB3-3A8232E46A8B}"/>
    <cellStyle name="sup2PercentageL 2 3 2" xfId="34832" xr:uid="{68D5009B-2743-47A9-BB64-759AC031C694}"/>
    <cellStyle name="sup2PercentageL 2 3 2 2" xfId="34833" xr:uid="{803D8A71-1CD1-4F17-A866-1C0CF76C5093}"/>
    <cellStyle name="sup2PercentageL 2 3 2 2 2" xfId="34834" xr:uid="{8A79B455-8D7B-49D1-A2D8-1857C99C0974}"/>
    <cellStyle name="sup2PercentageL 2 3 2 2 2 2" xfId="34835" xr:uid="{245A6E75-7404-4456-9715-772A50486F43}"/>
    <cellStyle name="sup2PercentageL 2 3 2 2 2 3" xfId="34836" xr:uid="{25017689-30A5-471D-862C-17B1E2B6310D}"/>
    <cellStyle name="sup2PercentageL 2 3 2 2 3" xfId="34837" xr:uid="{E7442FF3-57C5-422B-B1B3-FD7FF863E5BA}"/>
    <cellStyle name="sup2PercentageL 2 3 2 2 3 2" xfId="34838" xr:uid="{2AD0E21D-A9AF-4C98-A6FD-B40788728928}"/>
    <cellStyle name="sup2PercentageL 2 3 2 2 4" xfId="34839" xr:uid="{B547F84C-D2A4-463A-B00A-C1C6C53CC6F4}"/>
    <cellStyle name="sup2PercentageL 2 3 2 2 5" xfId="34840" xr:uid="{C713F395-FC21-4402-8D0D-3C02CF662A08}"/>
    <cellStyle name="sup2PercentageL 2 3 2 3" xfId="34841" xr:uid="{BF7E5CBE-B7D2-431D-9B7A-2ED20CF1BF72}"/>
    <cellStyle name="sup2PercentageL 2 3 2 3 2" xfId="34842" xr:uid="{5C93A684-DD45-423C-AFE3-A0296F06660B}"/>
    <cellStyle name="sup2PercentageL 2 3 2 3 3" xfId="34843" xr:uid="{7E8B00F4-B0F7-4C19-914F-C05ED7F1CF17}"/>
    <cellStyle name="sup2PercentageL 2 3 2 4" xfId="34844" xr:uid="{72267201-2266-4688-9A95-C7D35DD20E8D}"/>
    <cellStyle name="sup2PercentageL 2 3 2 4 2" xfId="34845" xr:uid="{CA500450-25F6-4B68-BA0F-355220328629}"/>
    <cellStyle name="sup2PercentageL 2 3 2 5" xfId="34846" xr:uid="{CC856AA3-B965-4FBE-A9AD-205947E806D8}"/>
    <cellStyle name="sup2PercentageL 2 3 2 6" xfId="34847" xr:uid="{3D2E624B-326E-4910-8553-C5D37D3C38FC}"/>
    <cellStyle name="sup2PercentageL 2 3 3" xfId="34848" xr:uid="{47C24BE0-9708-433D-BC9E-98A34411A707}"/>
    <cellStyle name="sup2PercentageL 2 3 3 2" xfId="34849" xr:uid="{02C98115-39DF-4916-9F56-9F116D181982}"/>
    <cellStyle name="sup2PercentageL 2 3 3 2 2" xfId="34850" xr:uid="{FBB3EEA5-1C75-4397-8958-8CBB43BA80E8}"/>
    <cellStyle name="sup2PercentageL 2 3 3 2 3" xfId="34851" xr:uid="{204FA189-8E27-4010-9F65-76400DFD040D}"/>
    <cellStyle name="sup2PercentageL 2 3 3 3" xfId="34852" xr:uid="{D248188D-E65F-416D-8E49-671124998F40}"/>
    <cellStyle name="sup2PercentageL 2 3 3 3 2" xfId="34853" xr:uid="{2E926D66-C2C4-4683-B6C0-4D0FF6E0ED89}"/>
    <cellStyle name="sup2PercentageL 2 3 3 4" xfId="34854" xr:uid="{25EB85E8-C687-462A-BEB3-B32FCE9118D7}"/>
    <cellStyle name="sup2PercentageL 2 3 3 5" xfId="34855" xr:uid="{501301A9-254A-4AA9-B4FC-BEFB415AB5DE}"/>
    <cellStyle name="sup2PercentageL 2 3 4" xfId="34856" xr:uid="{BC245976-8FD1-41E3-94C2-8AFA224099B0}"/>
    <cellStyle name="sup2PercentageL 2 3 4 2" xfId="34857" xr:uid="{411FEE74-AC09-4F7A-940B-E95C6E86158E}"/>
    <cellStyle name="sup2PercentageL 2 3 4 3" xfId="34858" xr:uid="{7C47C8B0-1813-4A5C-B22E-1C0414E18DC6}"/>
    <cellStyle name="sup2PercentageL 2 3 5" xfId="34859" xr:uid="{B2615DFD-8104-4B3E-9348-80BC39BC4A21}"/>
    <cellStyle name="sup2PercentageL 2 3 5 2" xfId="34860" xr:uid="{442369BE-0179-405E-AC64-3930F58F05FF}"/>
    <cellStyle name="sup2PercentageL 2 3 6" xfId="34861" xr:uid="{8CC17E29-FA38-4D71-A8BC-623F99564277}"/>
    <cellStyle name="sup2PercentageL 2 3 7" xfId="34862" xr:uid="{BBCE8CEA-303F-430D-A6B4-595AE6B06A96}"/>
    <cellStyle name="sup2PercentageL 2 4" xfId="34863" xr:uid="{44551333-B343-4840-BAC7-56659BDA26C6}"/>
    <cellStyle name="sup2PercentageL 2 4 2" xfId="34864" xr:uid="{F8213A04-826F-44FA-8019-7E66C540FB84}"/>
    <cellStyle name="sup2PercentageL 2 4 2 2" xfId="34865" xr:uid="{8FE95379-CE19-4CD3-9CB2-CE53DA1EB665}"/>
    <cellStyle name="sup2PercentageL 2 4 2 2 2" xfId="34866" xr:uid="{A704CC1A-437B-456E-82A8-E2C456D7D98D}"/>
    <cellStyle name="sup2PercentageL 2 4 2 2 2 2" xfId="34867" xr:uid="{CD99FD47-F7AC-4584-8972-2DBAA2047593}"/>
    <cellStyle name="sup2PercentageL 2 4 2 2 2 3" xfId="34868" xr:uid="{7F0350D6-EA27-405D-B1B1-8F2E30737F8C}"/>
    <cellStyle name="sup2PercentageL 2 4 2 2 3" xfId="34869" xr:uid="{A1379613-00D3-4471-97DB-173A5430270A}"/>
    <cellStyle name="sup2PercentageL 2 4 2 2 3 2" xfId="34870" xr:uid="{8864F8DE-8F05-4065-BFA1-DD00F71C7E73}"/>
    <cellStyle name="sup2PercentageL 2 4 2 2 4" xfId="34871" xr:uid="{5CD63684-1C0E-40A0-B230-A7B412CC64CC}"/>
    <cellStyle name="sup2PercentageL 2 4 2 2 5" xfId="34872" xr:uid="{59FD8B9B-DE14-4E78-9B99-8D8D11D27793}"/>
    <cellStyle name="sup2PercentageL 2 4 2 3" xfId="34873" xr:uid="{F3E6D918-7BB0-4CC3-966D-5D799D923517}"/>
    <cellStyle name="sup2PercentageL 2 4 2 3 2" xfId="34874" xr:uid="{788890E0-B1DB-4272-8990-CC8C3D8FF640}"/>
    <cellStyle name="sup2PercentageL 2 4 2 3 3" xfId="34875" xr:uid="{BD347C88-BCF7-428E-8159-B0716AE4D18D}"/>
    <cellStyle name="sup2PercentageL 2 4 2 4" xfId="34876" xr:uid="{B869A490-ACFA-42DA-9229-7DD41C45854B}"/>
    <cellStyle name="sup2PercentageL 2 4 2 4 2" xfId="34877" xr:uid="{E07584C2-52A6-4AF9-9259-66DCE30A1701}"/>
    <cellStyle name="sup2PercentageL 2 4 2 5" xfId="34878" xr:uid="{B027250F-5258-47BF-866D-C7B5059FF78A}"/>
    <cellStyle name="sup2PercentageL 2 4 2 6" xfId="34879" xr:uid="{5461F23F-B2E4-4B7A-A575-F0A6FE365B24}"/>
    <cellStyle name="sup2PercentageL 2 4 3" xfId="34880" xr:uid="{C3D69A58-EDFF-4913-9774-7A81E5A20647}"/>
    <cellStyle name="sup2PercentageL 2 4 3 2" xfId="34881" xr:uid="{4E9F8F70-8F66-40C4-99B5-9C7E9AF12509}"/>
    <cellStyle name="sup2PercentageL 2 4 3 2 2" xfId="34882" xr:uid="{487E4960-BA0B-476E-A817-88F702DF7E22}"/>
    <cellStyle name="sup2PercentageL 2 4 3 2 3" xfId="34883" xr:uid="{7F9861A2-3456-41F2-97FB-44B8106A969D}"/>
    <cellStyle name="sup2PercentageL 2 4 3 3" xfId="34884" xr:uid="{65D938B4-336A-472E-874F-870374CC058D}"/>
    <cellStyle name="sup2PercentageL 2 4 3 3 2" xfId="34885" xr:uid="{898EC1EF-D202-4581-A43D-5661CBCF62E8}"/>
    <cellStyle name="sup2PercentageL 2 4 3 4" xfId="34886" xr:uid="{AC0123E2-A360-4C82-A3DF-85D68B1E3077}"/>
    <cellStyle name="sup2PercentageL 2 4 3 5" xfId="34887" xr:uid="{CCC951F4-AEE0-4291-995A-EE343EB0724A}"/>
    <cellStyle name="sup2PercentageL 2 4 4" xfId="34888" xr:uid="{5E1315C8-885C-4BF3-90B5-AED316B67478}"/>
    <cellStyle name="sup2PercentageL 2 4 4 2" xfId="34889" xr:uid="{944BE6A0-3434-4C02-A92F-48342AD9765A}"/>
    <cellStyle name="sup2PercentageL 2 4 4 3" xfId="34890" xr:uid="{F4E38F12-26B9-4CCD-B5CA-D6F5D665EF2D}"/>
    <cellStyle name="sup2PercentageL 2 4 5" xfId="34891" xr:uid="{50C14045-6171-4011-A003-999B5037AEF5}"/>
    <cellStyle name="sup2PercentageL 2 4 5 2" xfId="34892" xr:uid="{CED010B6-FB2B-42D0-A299-2441A49ACC23}"/>
    <cellStyle name="sup2PercentageL 2 4 6" xfId="34893" xr:uid="{2C38C383-6BC5-4904-8A98-AED3D4674AD8}"/>
    <cellStyle name="sup2PercentageL 2 4 7" xfId="34894" xr:uid="{6170DB32-9B01-4BE7-879B-FAD0F4500C5B}"/>
    <cellStyle name="sup2PercentageL 2 5" xfId="34895" xr:uid="{4F85662C-ADEE-4FB6-B77F-7FF75FD21369}"/>
    <cellStyle name="sup2PercentageL 2 5 2" xfId="34896" xr:uid="{6AB8D55D-E54A-486A-A300-8AB8EDAC2AB7}"/>
    <cellStyle name="sup2PercentageL 2 5 3" xfId="34897" xr:uid="{23698E0D-3137-433A-A1AF-12B6E67699F8}"/>
    <cellStyle name="sup2PercentageL 2 6" xfId="34898" xr:uid="{2D1BECD4-6CA2-4042-ABBD-C086D702BE84}"/>
    <cellStyle name="sup2PercentageL 2 6 2" xfId="34899" xr:uid="{50221F8F-A993-4585-BB16-E23B1806CC43}"/>
    <cellStyle name="sup2PercentageL 2 7" xfId="34900" xr:uid="{B7C9B241-45F2-4CA1-A4A9-FCEBE433DB34}"/>
    <cellStyle name="sup2PercentageL 2 8" xfId="34901" xr:uid="{67FE540E-D70A-4E0D-B22A-07CE739B0DCE}"/>
    <cellStyle name="sup2PercentageL 3" xfId="34902" xr:uid="{E9F5A571-0587-42E8-8D5D-50B579409FD2}"/>
    <cellStyle name="sup2PercentageL 3 10" xfId="34903" xr:uid="{F2547C8B-C016-48C7-B3A7-D092EE36FF12}"/>
    <cellStyle name="sup2PercentageL 3 2" xfId="34904" xr:uid="{59DAECE3-2DCF-4710-84C0-2693F709318B}"/>
    <cellStyle name="sup2PercentageL 3 2 2" xfId="34905" xr:uid="{18819604-2D5D-4850-B488-2E6392FDF8B3}"/>
    <cellStyle name="sup2PercentageL 3 2 2 2" xfId="34906" xr:uid="{D50FCAB8-5F15-47E2-B14A-F3EBBC0C14A3}"/>
    <cellStyle name="sup2PercentageL 3 2 2 2 2" xfId="34907" xr:uid="{7FB28B89-5893-4031-B4BF-BCEE2D022B5F}"/>
    <cellStyle name="sup2PercentageL 3 2 2 2 2 2" xfId="34908" xr:uid="{D7DCBAAD-EC1A-41A8-82B0-9557C9614E11}"/>
    <cellStyle name="sup2PercentageL 3 2 2 2 2 2 2" xfId="34909" xr:uid="{E23E6959-832E-48A3-A39F-43B6810E6645}"/>
    <cellStyle name="sup2PercentageL 3 2 2 2 2 2 3" xfId="34910" xr:uid="{9D37D14F-2A7A-4436-8168-32892C87EAB2}"/>
    <cellStyle name="sup2PercentageL 3 2 2 2 2 3" xfId="34911" xr:uid="{B1D2C568-9504-4C9D-AA7A-706F4C80132B}"/>
    <cellStyle name="sup2PercentageL 3 2 2 2 2 3 2" xfId="34912" xr:uid="{70150CB9-1E84-4E61-B9EF-5718C7409E5F}"/>
    <cellStyle name="sup2PercentageL 3 2 2 2 2 4" xfId="34913" xr:uid="{58B08190-9B5D-490F-831A-ACC6BDE13121}"/>
    <cellStyle name="sup2PercentageL 3 2 2 2 2 5" xfId="34914" xr:uid="{C55A2B26-9B14-41AB-9F4B-AB06A07C8714}"/>
    <cellStyle name="sup2PercentageL 3 2 2 2 3" xfId="34915" xr:uid="{A2C274E0-B977-46A7-ADB2-17B8EA953C43}"/>
    <cellStyle name="sup2PercentageL 3 2 2 2 3 2" xfId="34916" xr:uid="{CC9F4BEA-2BE1-4C99-860A-69C66E80092E}"/>
    <cellStyle name="sup2PercentageL 3 2 2 2 3 3" xfId="34917" xr:uid="{03DE3C88-DBD7-49F3-861B-945B32107499}"/>
    <cellStyle name="sup2PercentageL 3 2 2 2 4" xfId="34918" xr:uid="{79AE9306-8AE2-4185-87A3-A221C345A341}"/>
    <cellStyle name="sup2PercentageL 3 2 2 2 4 2" xfId="34919" xr:uid="{5DD46452-1425-4BBB-B749-365191FDB2C7}"/>
    <cellStyle name="sup2PercentageL 3 2 2 2 5" xfId="34920" xr:uid="{5490987E-97F1-48BF-9257-139A7BDD6FB7}"/>
    <cellStyle name="sup2PercentageL 3 2 2 2 6" xfId="34921" xr:uid="{33371CBD-11AC-434E-BE8D-35176D6BAA3D}"/>
    <cellStyle name="sup2PercentageL 3 2 2 3" xfId="34922" xr:uid="{908FB3A8-F532-44C9-91E6-9BE605725FA9}"/>
    <cellStyle name="sup2PercentageL 3 2 2 3 2" xfId="34923" xr:uid="{1AE072FF-0D82-45A8-A517-714C0BD4655F}"/>
    <cellStyle name="sup2PercentageL 3 2 2 3 2 2" xfId="34924" xr:uid="{D37E03C5-C9D1-494F-BEDE-DE3E06A4817C}"/>
    <cellStyle name="sup2PercentageL 3 2 2 3 2 3" xfId="34925" xr:uid="{74528E85-BA69-497C-925A-06FE78C93E13}"/>
    <cellStyle name="sup2PercentageL 3 2 2 3 3" xfId="34926" xr:uid="{0C59008E-1252-4412-84DA-07CA571627C9}"/>
    <cellStyle name="sup2PercentageL 3 2 2 3 3 2" xfId="34927" xr:uid="{1A69E8D3-3B1E-440D-9DA6-0912C3ED9F49}"/>
    <cellStyle name="sup2PercentageL 3 2 2 3 4" xfId="34928" xr:uid="{A8642033-8597-4717-AF5F-EAA8AB9A9DD3}"/>
    <cellStyle name="sup2PercentageL 3 2 2 3 5" xfId="34929" xr:uid="{964EBAB1-A5F6-4CC6-8C53-D7675BCA287E}"/>
    <cellStyle name="sup2PercentageL 3 2 2 4" xfId="34930" xr:uid="{E8D1111C-DAA1-44FA-9C2C-2AFC62126E3B}"/>
    <cellStyle name="sup2PercentageL 3 2 2 4 2" xfId="34931" xr:uid="{F96DF0EF-C866-467A-809A-8E00BF5E8A1C}"/>
    <cellStyle name="sup2PercentageL 3 2 2 4 3" xfId="34932" xr:uid="{FEFE0465-BB75-4B95-8289-4F15462BAFCF}"/>
    <cellStyle name="sup2PercentageL 3 2 2 5" xfId="34933" xr:uid="{D26676DE-5889-465D-A18B-739847DE9EA5}"/>
    <cellStyle name="sup2PercentageL 3 2 2 5 2" xfId="34934" xr:uid="{244B7D61-AAF8-4FC9-AD6C-4EA620D43DCC}"/>
    <cellStyle name="sup2PercentageL 3 2 2 6" xfId="34935" xr:uid="{33ECC645-32FF-49FA-90E5-4B9BCBCA9126}"/>
    <cellStyle name="sup2PercentageL 3 2 2 7" xfId="34936" xr:uid="{EFDD472E-F854-45F9-A841-614007FC6A2A}"/>
    <cellStyle name="sup2PercentageL 3 2 3" xfId="34937" xr:uid="{E8173700-AA81-443C-9D6D-B48BACBBD5E4}"/>
    <cellStyle name="sup2PercentageL 3 2 3 2" xfId="34938" xr:uid="{392510D9-13DD-4602-A585-A669478CC922}"/>
    <cellStyle name="sup2PercentageL 3 2 3 2 2" xfId="34939" xr:uid="{EBF0BC72-4760-40EF-BC99-F4B638DF8B76}"/>
    <cellStyle name="sup2PercentageL 3 2 3 2 2 2" xfId="34940" xr:uid="{4CDD63D7-39E4-4B8D-B576-8716BDB6CF3A}"/>
    <cellStyle name="sup2PercentageL 3 2 3 2 2 3" xfId="34941" xr:uid="{C2CD827C-FE82-4F68-8105-097B025B3978}"/>
    <cellStyle name="sup2PercentageL 3 2 3 2 3" xfId="34942" xr:uid="{2AB2C718-14E9-4C59-845D-AD489C2BC076}"/>
    <cellStyle name="sup2PercentageL 3 2 3 2 3 2" xfId="34943" xr:uid="{84C03AFB-7441-4EB2-9EC7-92F9457C22ED}"/>
    <cellStyle name="sup2PercentageL 3 2 3 2 4" xfId="34944" xr:uid="{CB87CDFC-ABBC-4411-9D3F-4753C2D0B83A}"/>
    <cellStyle name="sup2PercentageL 3 2 3 2 5" xfId="34945" xr:uid="{E2631BE0-E788-4244-AB0B-48846DADBC64}"/>
    <cellStyle name="sup2PercentageL 3 2 3 3" xfId="34946" xr:uid="{5C44F942-9FA9-49F9-8FF6-18A78A3C8FEB}"/>
    <cellStyle name="sup2PercentageL 3 2 3 3 2" xfId="34947" xr:uid="{1E260F41-2A14-499D-ACF3-A741B8CDB841}"/>
    <cellStyle name="sup2PercentageL 3 2 3 3 3" xfId="34948" xr:uid="{4D6ABB5A-DAE1-42DC-955F-9C82BE2494B9}"/>
    <cellStyle name="sup2PercentageL 3 2 3 4" xfId="34949" xr:uid="{291713BB-C66E-4413-B74A-2783D8912020}"/>
    <cellStyle name="sup2PercentageL 3 2 3 4 2" xfId="34950" xr:uid="{F0790C40-BA84-419F-B907-9660F7272A73}"/>
    <cellStyle name="sup2PercentageL 3 2 3 5" xfId="34951" xr:uid="{EF2E2E22-E655-4998-9E7B-5D1F6E6C7E64}"/>
    <cellStyle name="sup2PercentageL 3 2 3 6" xfId="34952" xr:uid="{4D747863-A44A-40A7-82B4-40323D34371D}"/>
    <cellStyle name="sup2PercentageL 3 2 4" xfId="34953" xr:uid="{2572572E-3565-44C4-8233-F2060661DC37}"/>
    <cellStyle name="sup2PercentageL 3 2 4 2" xfId="34954" xr:uid="{0E6F4EE6-732E-411E-AC84-7E78B17EDC47}"/>
    <cellStyle name="sup2PercentageL 3 2 4 2 2" xfId="34955" xr:uid="{A5523E3B-1C73-4CCC-B58A-F9EBF456A2C7}"/>
    <cellStyle name="sup2PercentageL 3 2 4 2 3" xfId="34956" xr:uid="{F1ABF188-CA4E-4C6E-89AC-7D991228B13D}"/>
    <cellStyle name="sup2PercentageL 3 2 4 3" xfId="34957" xr:uid="{F4043DF0-BC76-430A-82E5-982BC3FE073F}"/>
    <cellStyle name="sup2PercentageL 3 2 4 3 2" xfId="34958" xr:uid="{DE5CD8B3-3A90-4C05-A099-FE317E54B44B}"/>
    <cellStyle name="sup2PercentageL 3 2 4 4" xfId="34959" xr:uid="{036056E8-E3AB-4361-956C-43CC9594686D}"/>
    <cellStyle name="sup2PercentageL 3 2 4 5" xfId="34960" xr:uid="{195C7778-7526-4F6D-B3B6-9E1CA376C8AD}"/>
    <cellStyle name="sup2PercentageL 3 2 5" xfId="34961" xr:uid="{852210AD-9131-40C3-833E-3E87FD194506}"/>
    <cellStyle name="sup2PercentageL 3 2 5 2" xfId="34962" xr:uid="{A030A061-938B-4E1E-92F6-AF64E7012E12}"/>
    <cellStyle name="sup2PercentageL 3 2 5 3" xfId="34963" xr:uid="{90557C1F-2E83-4FE9-8862-7D3A039FB5EE}"/>
    <cellStyle name="sup2PercentageL 3 2 6" xfId="34964" xr:uid="{AE2902C4-8192-4797-ADD0-38FC93680196}"/>
    <cellStyle name="sup2PercentageL 3 2 6 2" xfId="34965" xr:uid="{4F1653BC-AF9E-4623-8F49-78A6A301D35D}"/>
    <cellStyle name="sup2PercentageL 3 2 7" xfId="34966" xr:uid="{940627F2-85F4-445E-81BF-E721362C88C1}"/>
    <cellStyle name="sup2PercentageL 3 2 8" xfId="34967" xr:uid="{F0BFD04F-3958-4AD5-B050-FC16353339FC}"/>
    <cellStyle name="sup2PercentageL 3 3" xfId="34968" xr:uid="{AC919AB5-C5E9-4EB2-9492-F64AA19FEDAC}"/>
    <cellStyle name="sup2PercentageL 3 3 2" xfId="34969" xr:uid="{CCDF65F7-F7BD-4199-BDCC-A43BBE74C71A}"/>
    <cellStyle name="sup2PercentageL 3 3 2 2" xfId="34970" xr:uid="{C97CF428-42B7-48CD-AD49-A18BC37A979B}"/>
    <cellStyle name="sup2PercentageL 3 3 2 2 2" xfId="34971" xr:uid="{4D56D9BA-09DC-4AC1-885C-AB7713DFC1DF}"/>
    <cellStyle name="sup2PercentageL 3 3 2 2 2 2" xfId="34972" xr:uid="{C1591130-CD4A-4EF6-AF80-FA43E55B22F6}"/>
    <cellStyle name="sup2PercentageL 3 3 2 2 2 3" xfId="34973" xr:uid="{007D93ED-36E0-445A-B801-940011B09E37}"/>
    <cellStyle name="sup2PercentageL 3 3 2 2 3" xfId="34974" xr:uid="{91E11041-A82E-4886-BBBC-CD45CEAA663B}"/>
    <cellStyle name="sup2PercentageL 3 3 2 2 3 2" xfId="34975" xr:uid="{4FBB69EC-922E-446C-AA22-F1408E687A70}"/>
    <cellStyle name="sup2PercentageL 3 3 2 2 4" xfId="34976" xr:uid="{090A8C58-C046-418D-A075-6F078AF2D35D}"/>
    <cellStyle name="sup2PercentageL 3 3 2 2 5" xfId="34977" xr:uid="{DC73BFF9-4234-4D16-8613-FACE1E5A23CA}"/>
    <cellStyle name="sup2PercentageL 3 3 2 3" xfId="34978" xr:uid="{8C66C4F3-9BA3-41EA-BED8-2A6226BD9FB8}"/>
    <cellStyle name="sup2PercentageL 3 3 2 3 2" xfId="34979" xr:uid="{45988541-BAA3-461F-A97D-DEA490D0CA96}"/>
    <cellStyle name="sup2PercentageL 3 3 2 3 3" xfId="34980" xr:uid="{31A9D2EA-3137-4C18-AB2A-F3D8AF01DBC4}"/>
    <cellStyle name="sup2PercentageL 3 3 2 4" xfId="34981" xr:uid="{31460FD4-3C69-49EA-9A14-A29A19937149}"/>
    <cellStyle name="sup2PercentageL 3 3 2 4 2" xfId="34982" xr:uid="{17BAD66B-C20B-493B-8CF6-4161A490F278}"/>
    <cellStyle name="sup2PercentageL 3 3 2 5" xfId="34983" xr:uid="{241BFB20-85E7-44AD-8961-0991B687B218}"/>
    <cellStyle name="sup2PercentageL 3 3 2 6" xfId="34984" xr:uid="{A5602DD9-421F-448E-8929-95D80BBC1A10}"/>
    <cellStyle name="sup2PercentageL 3 3 3" xfId="34985" xr:uid="{817634F7-A0D2-49A4-929E-003EAA7931D8}"/>
    <cellStyle name="sup2PercentageL 3 3 3 2" xfId="34986" xr:uid="{197BCFD2-FE6B-4354-B6C2-3FA7DC3482E0}"/>
    <cellStyle name="sup2PercentageL 3 3 3 2 2" xfId="34987" xr:uid="{CDAA3F0A-8FDD-4066-A3E5-FC0A055EB6C6}"/>
    <cellStyle name="sup2PercentageL 3 3 3 2 3" xfId="34988" xr:uid="{4AC9CB2B-2139-4B3E-9203-3ED123141CAD}"/>
    <cellStyle name="sup2PercentageL 3 3 3 3" xfId="34989" xr:uid="{15E96A2D-04CD-426B-A2F5-F108779F7FFA}"/>
    <cellStyle name="sup2PercentageL 3 3 3 3 2" xfId="34990" xr:uid="{E6032EAB-DFDA-403A-BC2B-F0CF2B082B4A}"/>
    <cellStyle name="sup2PercentageL 3 3 3 4" xfId="34991" xr:uid="{5947D469-825E-43DD-ADB2-2B3226479ACC}"/>
    <cellStyle name="sup2PercentageL 3 3 3 5" xfId="34992" xr:uid="{83F63F98-C4A0-479D-85CB-8B87297B5A68}"/>
    <cellStyle name="sup2PercentageL 3 3 4" xfId="34993" xr:uid="{BC332BD8-E961-40B8-9A5F-28122E27AFB6}"/>
    <cellStyle name="sup2PercentageL 3 3 4 2" xfId="34994" xr:uid="{2FE2152F-1C0F-4F6F-9F3A-1BFD871F0261}"/>
    <cellStyle name="sup2PercentageL 3 3 4 3" xfId="34995" xr:uid="{D74223E6-016B-4E71-BB90-43C1C54DC690}"/>
    <cellStyle name="sup2PercentageL 3 3 5" xfId="34996" xr:uid="{F816A3F0-F8DB-44A4-9FBF-2DEF0E5F7AF4}"/>
    <cellStyle name="sup2PercentageL 3 3 5 2" xfId="34997" xr:uid="{B8824AE5-6C75-49B4-B714-72D04775ECAC}"/>
    <cellStyle name="sup2PercentageL 3 3 6" xfId="34998" xr:uid="{C72C2241-7BFA-425C-B444-2F9C0078ABEC}"/>
    <cellStyle name="sup2PercentageL 3 3 7" xfId="34999" xr:uid="{E4DADD89-876B-48E9-A0C8-8D84EA79CFAB}"/>
    <cellStyle name="sup2PercentageL 3 4" xfId="35000" xr:uid="{012C48AB-B95B-4946-AFC1-7AA80049E3DA}"/>
    <cellStyle name="sup2PercentageL 3 4 2" xfId="35001" xr:uid="{C60DD544-8CAE-4C46-BE93-9D6A5F6568AB}"/>
    <cellStyle name="sup2PercentageL 3 4 2 2" xfId="35002" xr:uid="{F821777A-5ECC-449F-8BA4-11722EEE4EA3}"/>
    <cellStyle name="sup2PercentageL 3 4 2 2 2" xfId="35003" xr:uid="{FBC061E7-3C90-4634-A771-10F64D5F670F}"/>
    <cellStyle name="sup2PercentageL 3 4 2 2 3" xfId="35004" xr:uid="{96C57197-F800-43A5-BA40-ADCD80B786AA}"/>
    <cellStyle name="sup2PercentageL 3 4 2 3" xfId="35005" xr:uid="{35A8A7EE-6660-45F4-A04E-EF5C5369AAE1}"/>
    <cellStyle name="sup2PercentageL 3 4 2 3 2" xfId="35006" xr:uid="{6297B67C-B99A-4B10-ADA1-E1A02B243B87}"/>
    <cellStyle name="sup2PercentageL 3 4 2 4" xfId="35007" xr:uid="{96CF1633-5BE6-4924-9773-60F00383AF53}"/>
    <cellStyle name="sup2PercentageL 3 4 2 5" xfId="35008" xr:uid="{154F714C-CBE6-455F-85C0-1303B75129E7}"/>
    <cellStyle name="sup2PercentageL 3 4 3" xfId="35009" xr:uid="{5F837AF3-7D50-4640-A6B4-84C5134DFE72}"/>
    <cellStyle name="sup2PercentageL 3 4 3 2" xfId="35010" xr:uid="{D1198ECC-0658-4AF9-A05A-148F46896040}"/>
    <cellStyle name="sup2PercentageL 3 4 3 3" xfId="35011" xr:uid="{38E68E2C-B661-45F9-80A6-D26AC4980B3F}"/>
    <cellStyle name="sup2PercentageL 3 4 4" xfId="35012" xr:uid="{222F5E8F-1196-48A2-9334-55F82AC37FEA}"/>
    <cellStyle name="sup2PercentageL 3 4 4 2" xfId="35013" xr:uid="{C3706004-DD48-4F10-8E30-3147C98B3422}"/>
    <cellStyle name="sup2PercentageL 3 4 5" xfId="35014" xr:uid="{16DE0687-B97C-492A-B39D-DE3667F15130}"/>
    <cellStyle name="sup2PercentageL 3 4 6" xfId="35015" xr:uid="{59BEDAB3-71A3-4EFD-B8DA-C69089ED4341}"/>
    <cellStyle name="sup2PercentageL 3 5" xfId="35016" xr:uid="{73C7EB96-41F5-4793-85E0-333B71DAC191}"/>
    <cellStyle name="sup2PercentageL 3 5 2" xfId="35017" xr:uid="{47514266-2824-4325-A465-5D26103554D7}"/>
    <cellStyle name="sup2PercentageL 3 5 2 2" xfId="35018" xr:uid="{6CB59DAC-8659-4860-9A95-64E123663A56}"/>
    <cellStyle name="sup2PercentageL 3 5 2 2 2" xfId="35019" xr:uid="{15E35CA2-E178-4D17-8548-A2ECEDDF89D9}"/>
    <cellStyle name="sup2PercentageL 3 5 2 2 3" xfId="35020" xr:uid="{F8FF2F47-B7B4-4721-B0E8-516C92E65E94}"/>
    <cellStyle name="sup2PercentageL 3 5 2 3" xfId="35021" xr:uid="{FC2D0E54-5B57-44AF-9845-219EF8DCE92A}"/>
    <cellStyle name="sup2PercentageL 3 5 2 3 2" xfId="35022" xr:uid="{15A7747A-4DF6-42D0-B0A7-70C66BB55350}"/>
    <cellStyle name="sup2PercentageL 3 5 2 4" xfId="35023" xr:uid="{51CC5DF7-DE06-4D69-892A-977529340140}"/>
    <cellStyle name="sup2PercentageL 3 5 2 5" xfId="35024" xr:uid="{C5A257AD-80DA-4A84-8DB9-CC74C00751A5}"/>
    <cellStyle name="sup2PercentageL 3 5 3" xfId="35025" xr:uid="{25497B0E-A17C-45F2-A50E-1367B1219036}"/>
    <cellStyle name="sup2PercentageL 3 5 3 2" xfId="35026" xr:uid="{2B153951-A4A6-4EC2-95E1-8B108F8A9BF9}"/>
    <cellStyle name="sup2PercentageL 3 5 3 3" xfId="35027" xr:uid="{E9D01DDF-F628-4BDB-850E-B73C06960BAC}"/>
    <cellStyle name="sup2PercentageL 3 5 4" xfId="35028" xr:uid="{32511824-F705-4031-8534-01715B5C6A71}"/>
    <cellStyle name="sup2PercentageL 3 5 4 2" xfId="35029" xr:uid="{1091429E-5026-40CB-8EC4-291ECFBAFD9E}"/>
    <cellStyle name="sup2PercentageL 3 5 5" xfId="35030" xr:uid="{75CC4AB7-732D-44BD-A5E6-DE1F769789A4}"/>
    <cellStyle name="sup2PercentageL 3 5 6" xfId="35031" xr:uid="{DCBA9D5E-1AB6-400A-84CF-E16642268C86}"/>
    <cellStyle name="sup2PercentageL 3 6" xfId="35032" xr:uid="{5AB619B8-5536-486A-BD17-978F09373F3E}"/>
    <cellStyle name="sup2PercentageL 3 6 2" xfId="35033" xr:uid="{EF12F991-DD5D-4330-8A11-8F6C8DA225D5}"/>
    <cellStyle name="sup2PercentageL 3 6 2 2" xfId="35034" xr:uid="{3F9DEC89-9D2D-4A40-97AF-F653CE3B0566}"/>
    <cellStyle name="sup2PercentageL 3 6 2 3" xfId="35035" xr:uid="{09AC994F-EC07-4E5F-9511-D50D41A0FF4C}"/>
    <cellStyle name="sup2PercentageL 3 6 3" xfId="35036" xr:uid="{AD66AC2B-E415-4E6C-ABB2-25F842A725F5}"/>
    <cellStyle name="sup2PercentageL 3 6 3 2" xfId="35037" xr:uid="{00259EBF-825E-4D9F-96DE-CF72F2D35F05}"/>
    <cellStyle name="sup2PercentageL 3 6 4" xfId="35038" xr:uid="{80E628FA-C5DC-44C7-96D8-7A40FD5210E8}"/>
    <cellStyle name="sup2PercentageL 3 6 5" xfId="35039" xr:uid="{F35BF86F-E90E-43B7-9B2E-8B3E073695D1}"/>
    <cellStyle name="sup2PercentageL 3 7" xfId="35040" xr:uid="{91156D03-5985-41D4-93FA-D381662B0646}"/>
    <cellStyle name="sup2PercentageL 3 7 2" xfId="35041" xr:uid="{0023D01D-CCB6-40AC-938F-66B21A4D270D}"/>
    <cellStyle name="sup2PercentageL 3 7 3" xfId="35042" xr:uid="{C2857C95-9174-4583-871E-5FDBC7C7EE68}"/>
    <cellStyle name="sup2PercentageL 3 8" xfId="35043" xr:uid="{6BBCA2DA-EDDA-4CEB-9DFF-1D2EFEC1C371}"/>
    <cellStyle name="sup2PercentageL 3 8 2" xfId="35044" xr:uid="{62489986-7FDC-42E2-B19E-47CE105A8459}"/>
    <cellStyle name="sup2PercentageL 3 9" xfId="35045" xr:uid="{F4C8CC15-BAC8-4AF8-98EB-509C536507FF}"/>
    <cellStyle name="sup2PercentageL 4" xfId="35046" xr:uid="{13325517-C8E4-407E-83A4-C8D98353F8D8}"/>
    <cellStyle name="sup2PercentageL 4 2" xfId="35047" xr:uid="{3C56A10F-C508-40DD-A289-276FC91CA527}"/>
    <cellStyle name="sup2PercentageL 4 2 2" xfId="35048" xr:uid="{A29B5E6B-F9B3-4A0F-B382-F006958FA95C}"/>
    <cellStyle name="sup2PercentageL 4 2 2 2" xfId="35049" xr:uid="{283077B9-14F9-4923-B00F-539B25139FED}"/>
    <cellStyle name="sup2PercentageL 4 2 2 2 2" xfId="35050" xr:uid="{FB4B77F6-DD5A-46C1-B720-FBECC8662589}"/>
    <cellStyle name="sup2PercentageL 4 2 2 2 3" xfId="35051" xr:uid="{796F69C8-858C-4B84-98EB-A4EA5684D2F4}"/>
    <cellStyle name="sup2PercentageL 4 2 2 3" xfId="35052" xr:uid="{0C0A3627-AE47-4CEE-AA7C-C32F9E5E0EF3}"/>
    <cellStyle name="sup2PercentageL 4 2 2 3 2" xfId="35053" xr:uid="{215E99E4-A513-41FC-8184-D52330FC08D8}"/>
    <cellStyle name="sup2PercentageL 4 2 2 4" xfId="35054" xr:uid="{6C72C886-756F-4ECA-9E1C-5F998A282F02}"/>
    <cellStyle name="sup2PercentageL 4 2 2 5" xfId="35055" xr:uid="{FFF2A4C3-FEA9-4C90-99BD-EC9B169FD5DD}"/>
    <cellStyle name="sup2PercentageL 4 2 3" xfId="35056" xr:uid="{FA4F19C6-77B5-4F46-B351-F5CBB02A5FD2}"/>
    <cellStyle name="sup2PercentageL 4 2 3 2" xfId="35057" xr:uid="{7DFA0BF2-65D7-431A-BD1A-DDBBB65FD877}"/>
    <cellStyle name="sup2PercentageL 4 2 3 3" xfId="35058" xr:uid="{34F45F0E-6B3B-4BDB-95BC-ACC31B1402AF}"/>
    <cellStyle name="sup2PercentageL 4 2 4" xfId="35059" xr:uid="{7B0730CD-9269-4824-BB80-3AC964EDBF37}"/>
    <cellStyle name="sup2PercentageL 4 2 4 2" xfId="35060" xr:uid="{6FB2AA3C-0AC3-4B11-A0A7-3222A7C3D114}"/>
    <cellStyle name="sup2PercentageL 4 2 5" xfId="35061" xr:uid="{37DA43CD-1529-432D-9BF7-144F24146C46}"/>
    <cellStyle name="sup2PercentageL 4 2 6" xfId="35062" xr:uid="{DB6E23EC-5384-4F06-AF15-2EA0718E444B}"/>
    <cellStyle name="sup2PercentageL 4 3" xfId="35063" xr:uid="{ECEE9AB8-1788-4C14-99FC-CC4AA29E7617}"/>
    <cellStyle name="sup2PercentageL 4 3 2" xfId="35064" xr:uid="{2B7F14B3-C49D-4E87-A3EF-2C9DFAA3C786}"/>
    <cellStyle name="sup2PercentageL 4 3 2 2" xfId="35065" xr:uid="{DFA3CC46-C008-4EF0-B035-091832969753}"/>
    <cellStyle name="sup2PercentageL 4 3 2 3" xfId="35066" xr:uid="{6125D31A-3566-4902-9CD0-8A44F5F80A38}"/>
    <cellStyle name="sup2PercentageL 4 3 3" xfId="35067" xr:uid="{BFD43B1F-E2D1-4731-BD86-B62BBB380DCA}"/>
    <cellStyle name="sup2PercentageL 4 3 3 2" xfId="35068" xr:uid="{716B16F9-94A1-44B0-846F-715F3D9EBFA1}"/>
    <cellStyle name="sup2PercentageL 4 3 4" xfId="35069" xr:uid="{87AAB591-F886-4288-8616-C4DB4D29C26D}"/>
    <cellStyle name="sup2PercentageL 4 3 5" xfId="35070" xr:uid="{1EDB5278-6369-4CD2-B291-C0A67634653A}"/>
    <cellStyle name="sup2PercentageL 4 4" xfId="35071" xr:uid="{F027D1B8-1F77-41A6-9578-4C67829B1CDF}"/>
    <cellStyle name="sup2PercentageL 4 4 2" xfId="35072" xr:uid="{59EBB28B-02DF-43E4-9C92-881A19F1A68E}"/>
    <cellStyle name="sup2PercentageL 4 4 3" xfId="35073" xr:uid="{C1B7FE48-7B15-4CB6-8CC3-AC0E90C8D57D}"/>
    <cellStyle name="sup2PercentageL 4 5" xfId="35074" xr:uid="{45D3064E-82FA-4E8F-9134-6B8ECFEDD72F}"/>
    <cellStyle name="sup2PercentageL 4 5 2" xfId="35075" xr:uid="{B7F124D5-4848-4EF1-97F2-F74BD2FEEC39}"/>
    <cellStyle name="sup2PercentageL 4 6" xfId="35076" xr:uid="{4B1586B4-AD59-474A-A845-9E977D31E832}"/>
    <cellStyle name="sup2PercentageL 4 7" xfId="35077" xr:uid="{4C2FB293-773E-4791-B1F2-7C5AD07DA806}"/>
    <cellStyle name="sup2PercentageL 5" xfId="35078" xr:uid="{4CE48E10-FA28-4A47-9216-F0507E969D4D}"/>
    <cellStyle name="sup2PercentageL 5 2" xfId="35079" xr:uid="{0D92E294-BF07-4850-A03B-DFA9DD8F39C7}"/>
    <cellStyle name="sup2PercentageL 5 2 2" xfId="35080" xr:uid="{B2C9DD49-8647-4694-A9D1-1C00CF990FD4}"/>
    <cellStyle name="sup2PercentageL 5 2 2 2" xfId="35081" xr:uid="{102D9C6C-AC51-4E8C-A9C0-340E44E9A3C2}"/>
    <cellStyle name="sup2PercentageL 5 2 2 2 2" xfId="35082" xr:uid="{BBE5A93E-1788-4FB7-BDD9-3696B0017862}"/>
    <cellStyle name="sup2PercentageL 5 2 2 2 3" xfId="35083" xr:uid="{F765234E-CE0F-45EA-8DD8-17467581EC2C}"/>
    <cellStyle name="sup2PercentageL 5 2 2 3" xfId="35084" xr:uid="{44D2B9BD-B029-4F10-9404-74CC45B0441E}"/>
    <cellStyle name="sup2PercentageL 5 2 2 3 2" xfId="35085" xr:uid="{3EADC62C-CD29-4AB6-8B5D-5501FC8F5D03}"/>
    <cellStyle name="sup2PercentageL 5 2 2 4" xfId="35086" xr:uid="{A9EF2482-A386-47EE-B149-D48CF595A4E7}"/>
    <cellStyle name="sup2PercentageL 5 2 2 5" xfId="35087" xr:uid="{8CC86F2B-596E-4134-8F97-F62B564638E1}"/>
    <cellStyle name="sup2PercentageL 5 2 3" xfId="35088" xr:uid="{EB7ADD38-F8E4-42DB-910C-B76E719797DC}"/>
    <cellStyle name="sup2PercentageL 5 2 3 2" xfId="35089" xr:uid="{73E31A56-6079-436B-BD82-E7374115DB6C}"/>
    <cellStyle name="sup2PercentageL 5 2 3 3" xfId="35090" xr:uid="{EED5761B-5986-480D-9BBF-63DAEBDF2E51}"/>
    <cellStyle name="sup2PercentageL 5 2 4" xfId="35091" xr:uid="{3D950B40-27B3-4E75-BC7E-DE0A2FB4368B}"/>
    <cellStyle name="sup2PercentageL 5 2 4 2" xfId="35092" xr:uid="{6D8A8EE6-22B4-4D23-AB2E-1DD3AB3E41FC}"/>
    <cellStyle name="sup2PercentageL 5 2 5" xfId="35093" xr:uid="{F342661D-C4D3-45B8-B149-EC9F00625E9D}"/>
    <cellStyle name="sup2PercentageL 5 2 6" xfId="35094" xr:uid="{C6B59F0F-0F11-47CE-9F5E-87B8CED7AC04}"/>
    <cellStyle name="sup2PercentageL 5 3" xfId="35095" xr:uid="{6ED02D33-8E94-40BA-967D-817B6FE4BE60}"/>
    <cellStyle name="sup2PercentageL 5 3 2" xfId="35096" xr:uid="{08766364-D6AE-4630-8E2C-AFFE3ED5C660}"/>
    <cellStyle name="sup2PercentageL 5 3 2 2" xfId="35097" xr:uid="{C859C0CB-4BD2-4548-9D47-2897B3D27E54}"/>
    <cellStyle name="sup2PercentageL 5 3 2 3" xfId="35098" xr:uid="{2E9693ED-90B5-4A4F-8B15-3E415DE18AAE}"/>
    <cellStyle name="sup2PercentageL 5 3 3" xfId="35099" xr:uid="{370F3F13-5A4D-4618-AAD6-DEB2E0DC711D}"/>
    <cellStyle name="sup2PercentageL 5 3 3 2" xfId="35100" xr:uid="{3EBF630B-DDD1-462F-BE7B-A9670971AA2E}"/>
    <cellStyle name="sup2PercentageL 5 3 4" xfId="35101" xr:uid="{5B87A5D8-A6DF-45C6-9D38-256B9FFF669C}"/>
    <cellStyle name="sup2PercentageL 5 3 5" xfId="35102" xr:uid="{B3BA0B2B-4B51-4C3A-95C5-6A3BB4C9E0DF}"/>
    <cellStyle name="sup2PercentageL 5 4" xfId="35103" xr:uid="{23EBD777-5699-4973-AD96-762E36EA519A}"/>
    <cellStyle name="sup2PercentageL 5 4 2" xfId="35104" xr:uid="{ACA5622A-5393-4867-95A4-D465BAA1F49A}"/>
    <cellStyle name="sup2PercentageL 5 4 3" xfId="35105" xr:uid="{2BD5EA8B-E309-4CED-9D18-BA475585A395}"/>
    <cellStyle name="sup2PercentageL 5 5" xfId="35106" xr:uid="{DBCE845E-659E-483C-9BE2-AEA57D8E4D83}"/>
    <cellStyle name="sup2PercentageL 5 5 2" xfId="35107" xr:uid="{61CE3EDD-99FB-4696-A93A-A9C2F56865D7}"/>
    <cellStyle name="sup2PercentageL 5 6" xfId="35108" xr:uid="{EEEEA595-3D4F-4143-B425-F8A410FFBD96}"/>
    <cellStyle name="sup2PercentageL 5 7" xfId="35109" xr:uid="{D0AB93A5-EA74-490D-8972-974C3BF499E8}"/>
    <cellStyle name="sup2PercentageL 6" xfId="35110" xr:uid="{484B9AC7-3244-46CA-A41C-73BA3781E414}"/>
    <cellStyle name="sup2PercentageL 6 2" xfId="35111" xr:uid="{D835E481-6841-4C4C-95F8-2A97DF5A42FD}"/>
    <cellStyle name="sup2PercentageL 6 3" xfId="35112" xr:uid="{85F4D11E-2D15-4837-B26D-94B394E27DB2}"/>
    <cellStyle name="sup2PercentageL 7" xfId="35113" xr:uid="{AECFB299-2169-4122-942E-9BA32C5C4922}"/>
    <cellStyle name="sup2PercentageL 7 2" xfId="35114" xr:uid="{026CAB5E-0A34-4CEA-ACF8-070802EEC58E}"/>
    <cellStyle name="sup2PercentageL 8" xfId="35115" xr:uid="{02CAB261-69D7-4243-A826-79B596B78659}"/>
    <cellStyle name="sup2PercentageL 9" xfId="35116" xr:uid="{2F69F088-260E-4D78-BF1B-D06FE4D711D5}"/>
    <cellStyle name="sup2PercentageM" xfId="35117" xr:uid="{6AC62A51-893A-4E45-9C27-8EA7467D45D9}"/>
    <cellStyle name="sup2PercentageM 2" xfId="35118" xr:uid="{8C54AD90-AE66-426D-A1CC-9B66DB9B6209}"/>
    <cellStyle name="sup2PercentageM 2 2" xfId="35119" xr:uid="{CADCEEE6-82EC-4256-A698-7762AFFE6CF7}"/>
    <cellStyle name="sup2PercentageM 2 2 10" xfId="35120" xr:uid="{4AF3A40E-B1EF-4117-9986-F3C5C6DFC276}"/>
    <cellStyle name="sup2PercentageM 2 2 2" xfId="35121" xr:uid="{3F83FA0A-5D10-4BB4-A639-D86F8F9422C5}"/>
    <cellStyle name="sup2PercentageM 2 2 2 2" xfId="35122" xr:uid="{2F84B81C-5B3F-4F06-8CD0-98FAF1514B67}"/>
    <cellStyle name="sup2PercentageM 2 2 2 2 2" xfId="35123" xr:uid="{74233C8E-CBD0-4785-91A9-24296BAB276B}"/>
    <cellStyle name="sup2PercentageM 2 2 2 2 2 2" xfId="35124" xr:uid="{DDC2AC36-1056-49F8-85A3-327FF8A3FFF8}"/>
    <cellStyle name="sup2PercentageM 2 2 2 2 2 2 2" xfId="35125" xr:uid="{B1867F86-9355-4C85-AD9A-857EF0F35BF6}"/>
    <cellStyle name="sup2PercentageM 2 2 2 2 2 2 2 2" xfId="35126" xr:uid="{7D2B6A25-822D-4F77-AB22-04F5F08E4912}"/>
    <cellStyle name="sup2PercentageM 2 2 2 2 2 2 2 3" xfId="35127" xr:uid="{A6A8204E-AC27-4CE8-BAD3-C1DC6783113D}"/>
    <cellStyle name="sup2PercentageM 2 2 2 2 2 2 3" xfId="35128" xr:uid="{0673C81A-53C3-40B8-BA4A-7AE520CF8F1C}"/>
    <cellStyle name="sup2PercentageM 2 2 2 2 2 2 3 2" xfId="35129" xr:uid="{999878C9-931E-45AA-970D-FD7D2C1A9ADE}"/>
    <cellStyle name="sup2PercentageM 2 2 2 2 2 2 4" xfId="35130" xr:uid="{B294E13F-C8FF-4302-BAB2-9DD2473701AA}"/>
    <cellStyle name="sup2PercentageM 2 2 2 2 2 2 5" xfId="35131" xr:uid="{8CA44BC4-2AAD-4E60-BDA4-3CB3466F495E}"/>
    <cellStyle name="sup2PercentageM 2 2 2 2 2 3" xfId="35132" xr:uid="{5D85E0C5-8E17-43A9-9255-ABBF5BE2AA3E}"/>
    <cellStyle name="sup2PercentageM 2 2 2 2 2 3 2" xfId="35133" xr:uid="{DF279146-2959-4F1C-8A01-FDDF1B65E5B6}"/>
    <cellStyle name="sup2PercentageM 2 2 2 2 2 3 3" xfId="35134" xr:uid="{502786A2-2F2D-4E2D-9C7E-A7B0E9503AEC}"/>
    <cellStyle name="sup2PercentageM 2 2 2 2 2 4" xfId="35135" xr:uid="{5B12BD6B-D99F-4013-A7E8-4067CE3B00B7}"/>
    <cellStyle name="sup2PercentageM 2 2 2 2 2 4 2" xfId="35136" xr:uid="{A96894EC-9957-4B05-87D4-D78D24CC3ED8}"/>
    <cellStyle name="sup2PercentageM 2 2 2 2 2 5" xfId="35137" xr:uid="{A94FC5A5-A231-4730-AF53-432C5A63C9FF}"/>
    <cellStyle name="sup2PercentageM 2 2 2 2 2 6" xfId="35138" xr:uid="{7D33D360-D96A-4399-82FD-B78F6AD62DFB}"/>
    <cellStyle name="sup2PercentageM 2 2 2 2 3" xfId="35139" xr:uid="{26F5D85B-2821-457B-A324-87E8809E2E1C}"/>
    <cellStyle name="sup2PercentageM 2 2 2 2 3 2" xfId="35140" xr:uid="{DBC6920B-A13F-40F9-AE76-DEB9AD400C20}"/>
    <cellStyle name="sup2PercentageM 2 2 2 2 3 2 2" xfId="35141" xr:uid="{B640BE77-5E40-4B8B-BE13-9F5D88B1F990}"/>
    <cellStyle name="sup2PercentageM 2 2 2 2 3 2 3" xfId="35142" xr:uid="{714F0884-038F-42CA-A0E3-AF25D7A33A10}"/>
    <cellStyle name="sup2PercentageM 2 2 2 2 3 3" xfId="35143" xr:uid="{7E6E92B8-6F18-4AC0-AFDE-C084079871E4}"/>
    <cellStyle name="sup2PercentageM 2 2 2 2 3 3 2" xfId="35144" xr:uid="{54F9DDF2-B40A-410A-867A-5C95A6017CA8}"/>
    <cellStyle name="sup2PercentageM 2 2 2 2 3 4" xfId="35145" xr:uid="{8A8C212D-430A-42E7-A767-47D3A0528DC1}"/>
    <cellStyle name="sup2PercentageM 2 2 2 2 3 5" xfId="35146" xr:uid="{A4821DE6-2415-42D8-825C-26EE58C9E76A}"/>
    <cellStyle name="sup2PercentageM 2 2 2 2 4" xfId="35147" xr:uid="{689F59EC-3B15-4350-86C8-2929E5C04318}"/>
    <cellStyle name="sup2PercentageM 2 2 2 2 4 2" xfId="35148" xr:uid="{118C648D-A10A-4B1B-B218-90FED9110BB7}"/>
    <cellStyle name="sup2PercentageM 2 2 2 2 4 3" xfId="35149" xr:uid="{98508A96-EAC3-4E82-8AC2-705772E0643B}"/>
    <cellStyle name="sup2PercentageM 2 2 2 2 5" xfId="35150" xr:uid="{500B309F-D953-47AD-BEA3-80795F0BC87B}"/>
    <cellStyle name="sup2PercentageM 2 2 2 2 5 2" xfId="35151" xr:uid="{46910BE6-4A4F-4B7C-97F0-A62FB5DB9752}"/>
    <cellStyle name="sup2PercentageM 2 2 2 2 6" xfId="35152" xr:uid="{634B7957-4C93-429A-8E1B-490205E21BEB}"/>
    <cellStyle name="sup2PercentageM 2 2 2 2 7" xfId="35153" xr:uid="{871E17D5-5DFD-4A2B-988D-DA17F1274AA1}"/>
    <cellStyle name="sup2PercentageM 2 2 2 3" xfId="35154" xr:uid="{9AD8E9CC-3673-4675-9571-205B0850B1DD}"/>
    <cellStyle name="sup2PercentageM 2 2 2 3 2" xfId="35155" xr:uid="{9D1F775A-7563-4578-8850-D80EF3F398CE}"/>
    <cellStyle name="sup2PercentageM 2 2 2 3 2 2" xfId="35156" xr:uid="{09212E4F-50C6-4CD1-93D3-603828AF850E}"/>
    <cellStyle name="sup2PercentageM 2 2 2 3 2 2 2" xfId="35157" xr:uid="{BAAF8F51-BEC2-4196-BD7F-24695F0E7E1D}"/>
    <cellStyle name="sup2PercentageM 2 2 2 3 2 2 3" xfId="35158" xr:uid="{6EF0B4F4-81AE-496D-AACD-58899A00E128}"/>
    <cellStyle name="sup2PercentageM 2 2 2 3 2 3" xfId="35159" xr:uid="{04658068-947F-4548-AB0D-7C17763DFCC5}"/>
    <cellStyle name="sup2PercentageM 2 2 2 3 2 3 2" xfId="35160" xr:uid="{2025537F-B30B-4B74-81A6-6052203DA7D9}"/>
    <cellStyle name="sup2PercentageM 2 2 2 3 2 4" xfId="35161" xr:uid="{149B3476-B4C0-45AB-A8D9-F8997B82D071}"/>
    <cellStyle name="sup2PercentageM 2 2 2 3 2 5" xfId="35162" xr:uid="{D6D47CD0-AAD4-4C0B-A318-86B0FD3D29E4}"/>
    <cellStyle name="sup2PercentageM 2 2 2 3 3" xfId="35163" xr:uid="{C0536353-693F-4CAC-BB51-2E0B63DE52E8}"/>
    <cellStyle name="sup2PercentageM 2 2 2 3 3 2" xfId="35164" xr:uid="{55529195-8EF3-4500-AAAA-D7AD9FBD0DA0}"/>
    <cellStyle name="sup2PercentageM 2 2 2 3 3 3" xfId="35165" xr:uid="{E50866C8-0DC4-425C-AC8E-BB913D4E8F07}"/>
    <cellStyle name="sup2PercentageM 2 2 2 3 4" xfId="35166" xr:uid="{37CEAED4-E212-4A65-A36A-906EB401E849}"/>
    <cellStyle name="sup2PercentageM 2 2 2 3 4 2" xfId="35167" xr:uid="{271FFCF2-DED5-4631-B484-DF50C3B1A922}"/>
    <cellStyle name="sup2PercentageM 2 2 2 3 5" xfId="35168" xr:uid="{F5861427-A31D-49DA-BE45-09041AA75015}"/>
    <cellStyle name="sup2PercentageM 2 2 2 3 6" xfId="35169" xr:uid="{E39BA9B3-3D63-4C13-BD53-709FD2D13C1B}"/>
    <cellStyle name="sup2PercentageM 2 2 2 4" xfId="35170" xr:uid="{9CB6E7A3-A724-4ABB-832C-A8F080E2AC9A}"/>
    <cellStyle name="sup2PercentageM 2 2 2 4 2" xfId="35171" xr:uid="{57F9845B-1CC0-4C1D-B26C-24F73A805315}"/>
    <cellStyle name="sup2PercentageM 2 2 2 4 2 2" xfId="35172" xr:uid="{5C8D5313-3E08-4549-952E-52FF53ED9CAC}"/>
    <cellStyle name="sup2PercentageM 2 2 2 4 2 3" xfId="35173" xr:uid="{B70F98A6-988D-452C-940C-457032E52FB0}"/>
    <cellStyle name="sup2PercentageM 2 2 2 4 3" xfId="35174" xr:uid="{2F96C2D9-7AC7-4912-A36E-AFC528857BD1}"/>
    <cellStyle name="sup2PercentageM 2 2 2 4 3 2" xfId="35175" xr:uid="{FCD4C253-1A35-4E11-B3A4-BB14F3FB6F29}"/>
    <cellStyle name="sup2PercentageM 2 2 2 4 4" xfId="35176" xr:uid="{9DF22D14-FFBA-44FA-91B9-CBC5C91B886C}"/>
    <cellStyle name="sup2PercentageM 2 2 2 4 5" xfId="35177" xr:uid="{931C008D-D418-46B0-95DF-EE94E060BDB9}"/>
    <cellStyle name="sup2PercentageM 2 2 2 5" xfId="35178" xr:uid="{C3CFB39A-8993-4F1C-8D4D-51ACC1BBB351}"/>
    <cellStyle name="sup2PercentageM 2 2 2 5 2" xfId="35179" xr:uid="{FCBE1971-9308-4C80-A1F3-85C67194A954}"/>
    <cellStyle name="sup2PercentageM 2 2 2 5 3" xfId="35180" xr:uid="{CBA17638-F899-426C-91BE-FBC6F7BECFC3}"/>
    <cellStyle name="sup2PercentageM 2 2 2 6" xfId="35181" xr:uid="{7680B23B-5B8F-42CB-8CDF-619736FE285D}"/>
    <cellStyle name="sup2PercentageM 2 2 2 6 2" xfId="35182" xr:uid="{504AE30E-237B-4BAA-961E-5C993658E1E7}"/>
    <cellStyle name="sup2PercentageM 2 2 2 7" xfId="35183" xr:uid="{716C7A41-F6FC-4343-A20C-FE325DF88C93}"/>
    <cellStyle name="sup2PercentageM 2 2 2 8" xfId="35184" xr:uid="{CC898405-1E34-4A81-98DD-F1BBCB0BF8A3}"/>
    <cellStyle name="sup2PercentageM 2 2 3" xfId="35185" xr:uid="{46A3EE03-4821-4582-8F5F-AF9A4A0D22E0}"/>
    <cellStyle name="sup2PercentageM 2 2 3 2" xfId="35186" xr:uid="{26F54E84-3EE6-4506-950D-8BFFD2C19AC5}"/>
    <cellStyle name="sup2PercentageM 2 2 3 2 2" xfId="35187" xr:uid="{8FD431E7-0913-4310-B0B3-CB325AEADF87}"/>
    <cellStyle name="sup2PercentageM 2 2 3 2 2 2" xfId="35188" xr:uid="{F4AB592A-44DF-4894-877A-F52204BDE6DA}"/>
    <cellStyle name="sup2PercentageM 2 2 3 2 2 2 2" xfId="35189" xr:uid="{221F0665-3C8C-4624-BD4D-B9872A8ED373}"/>
    <cellStyle name="sup2PercentageM 2 2 3 2 2 2 3" xfId="35190" xr:uid="{AE622022-71ED-4CFC-BFA4-009F300795FC}"/>
    <cellStyle name="sup2PercentageM 2 2 3 2 2 3" xfId="35191" xr:uid="{59E274F8-3CF8-4DD2-A984-1E00EEFE1994}"/>
    <cellStyle name="sup2PercentageM 2 2 3 2 2 3 2" xfId="35192" xr:uid="{21C6C619-DA7A-4FE3-8356-62FB75CB1487}"/>
    <cellStyle name="sup2PercentageM 2 2 3 2 2 4" xfId="35193" xr:uid="{FFD938EE-592C-48F0-83BC-D7585A2D14D4}"/>
    <cellStyle name="sup2PercentageM 2 2 3 2 2 5" xfId="35194" xr:uid="{1A4690D7-AEC5-4665-8BC3-401AB91F6A89}"/>
    <cellStyle name="sup2PercentageM 2 2 3 2 3" xfId="35195" xr:uid="{5FED1389-37CF-46D9-A749-FAC502708307}"/>
    <cellStyle name="sup2PercentageM 2 2 3 2 3 2" xfId="35196" xr:uid="{0009F258-BE43-493A-8BFF-B61F2E42DD2F}"/>
    <cellStyle name="sup2PercentageM 2 2 3 2 3 3" xfId="35197" xr:uid="{5C9C9AFA-79E5-4C06-88FA-48AF0DD069F0}"/>
    <cellStyle name="sup2PercentageM 2 2 3 2 4" xfId="35198" xr:uid="{2E4F7C35-DEC8-4A45-A157-1EDF936F1C19}"/>
    <cellStyle name="sup2PercentageM 2 2 3 2 4 2" xfId="35199" xr:uid="{B5B52A76-835E-43F2-B2C5-5A95AFF8DA3A}"/>
    <cellStyle name="sup2PercentageM 2 2 3 2 5" xfId="35200" xr:uid="{46299E4C-E6F0-47D1-89FD-D318DBCFA6E5}"/>
    <cellStyle name="sup2PercentageM 2 2 3 2 6" xfId="35201" xr:uid="{A9DD69D6-C784-4DB8-B712-5C8BDFF2BE5B}"/>
    <cellStyle name="sup2PercentageM 2 2 3 3" xfId="35202" xr:uid="{E4161E09-9394-412C-B562-82CE6EDA0BA3}"/>
    <cellStyle name="sup2PercentageM 2 2 3 3 2" xfId="35203" xr:uid="{9E38CBD9-BB17-4650-AB90-106DBC4F4F3E}"/>
    <cellStyle name="sup2PercentageM 2 2 3 3 2 2" xfId="35204" xr:uid="{5C5ABC44-5014-45E6-8ABF-FA70A4272848}"/>
    <cellStyle name="sup2PercentageM 2 2 3 3 2 3" xfId="35205" xr:uid="{3856FB22-D620-4677-B767-43A97EA9B7F8}"/>
    <cellStyle name="sup2PercentageM 2 2 3 3 3" xfId="35206" xr:uid="{2D52139F-FC26-45A6-A62E-D13165B4DE28}"/>
    <cellStyle name="sup2PercentageM 2 2 3 3 3 2" xfId="35207" xr:uid="{844D4B1E-F007-425C-A419-AC67F381408C}"/>
    <cellStyle name="sup2PercentageM 2 2 3 3 4" xfId="35208" xr:uid="{62AA669A-0982-4703-9247-AF3EF9D2020F}"/>
    <cellStyle name="sup2PercentageM 2 2 3 3 5" xfId="35209" xr:uid="{A13AC7CC-AB0B-473E-AB04-6D28C9FE1209}"/>
    <cellStyle name="sup2PercentageM 2 2 3 4" xfId="35210" xr:uid="{F8124580-F054-4DFE-B93D-FF5384CC79D1}"/>
    <cellStyle name="sup2PercentageM 2 2 3 4 2" xfId="35211" xr:uid="{7DEE47C6-33B9-44D1-81E3-AD0D217DA703}"/>
    <cellStyle name="sup2PercentageM 2 2 3 4 3" xfId="35212" xr:uid="{5E465EFA-50C1-4BEC-B6B9-0F016694BFCF}"/>
    <cellStyle name="sup2PercentageM 2 2 3 5" xfId="35213" xr:uid="{4BECCDDA-64E2-481C-BE83-5E821693B5F7}"/>
    <cellStyle name="sup2PercentageM 2 2 3 5 2" xfId="35214" xr:uid="{97CC3522-6BB5-42C3-96E4-84B81A60D0A8}"/>
    <cellStyle name="sup2PercentageM 2 2 3 6" xfId="35215" xr:uid="{FC7195FF-2716-4BC5-8FFC-BD18AD189B0D}"/>
    <cellStyle name="sup2PercentageM 2 2 3 7" xfId="35216" xr:uid="{F4090317-ED6A-44AC-9B0F-85B3116EAC22}"/>
    <cellStyle name="sup2PercentageM 2 2 4" xfId="35217" xr:uid="{B13FE7A6-0FE2-4A9E-8D99-411B92F7D58A}"/>
    <cellStyle name="sup2PercentageM 2 2 4 2" xfId="35218" xr:uid="{18A3EC8B-5784-4845-B9D1-DC6E5C0783E7}"/>
    <cellStyle name="sup2PercentageM 2 2 4 2 2" xfId="35219" xr:uid="{99E5A692-21BF-4425-A2E6-318E0605134F}"/>
    <cellStyle name="sup2PercentageM 2 2 4 2 2 2" xfId="35220" xr:uid="{699D68F9-6C69-45C0-B11B-BE8F97CEDD8F}"/>
    <cellStyle name="sup2PercentageM 2 2 4 2 2 3" xfId="35221" xr:uid="{84CC0C78-507C-4CB4-A3AF-4CCF2FCE3FB0}"/>
    <cellStyle name="sup2PercentageM 2 2 4 2 3" xfId="35222" xr:uid="{DA4D8766-CB1F-4A97-ABEF-938E2063965A}"/>
    <cellStyle name="sup2PercentageM 2 2 4 2 3 2" xfId="35223" xr:uid="{64106076-4147-4A7A-A04B-B8A71474F195}"/>
    <cellStyle name="sup2PercentageM 2 2 4 2 4" xfId="35224" xr:uid="{862A3A5A-CF31-4A57-B699-7B392AA2DBC6}"/>
    <cellStyle name="sup2PercentageM 2 2 4 2 5" xfId="35225" xr:uid="{D3956FB0-2472-46D3-8C67-0E8E7E835EC7}"/>
    <cellStyle name="sup2PercentageM 2 2 4 3" xfId="35226" xr:uid="{CA714694-ED81-4C59-A13D-69BBA9552B71}"/>
    <cellStyle name="sup2PercentageM 2 2 4 3 2" xfId="35227" xr:uid="{E2502F72-B832-4802-9B0A-12876CFF73CF}"/>
    <cellStyle name="sup2PercentageM 2 2 4 3 3" xfId="35228" xr:uid="{7AAA6BE5-1E1F-47E9-A0D2-C77C0CC8145C}"/>
    <cellStyle name="sup2PercentageM 2 2 4 4" xfId="35229" xr:uid="{513B61C3-2892-4ED9-AFCE-C53382191065}"/>
    <cellStyle name="sup2PercentageM 2 2 4 4 2" xfId="35230" xr:uid="{0AB10A64-1A22-485D-B7D2-13CD9C82400C}"/>
    <cellStyle name="sup2PercentageM 2 2 4 5" xfId="35231" xr:uid="{5965ABDE-6C6F-4019-90EE-ED51C8279B42}"/>
    <cellStyle name="sup2PercentageM 2 2 4 6" xfId="35232" xr:uid="{C243CFCA-8A2B-4E0D-BF12-0B5DE824D6AD}"/>
    <cellStyle name="sup2PercentageM 2 2 5" xfId="35233" xr:uid="{D81F9944-48FE-4047-ACA7-2242F7B24086}"/>
    <cellStyle name="sup2PercentageM 2 2 5 2" xfId="35234" xr:uid="{79FB6AA7-CE5E-42DF-9C80-CACB035ACBC1}"/>
    <cellStyle name="sup2PercentageM 2 2 5 2 2" xfId="35235" xr:uid="{6D8C6B88-B6F7-4ADE-AAC2-20C5796EC486}"/>
    <cellStyle name="sup2PercentageM 2 2 5 2 2 2" xfId="35236" xr:uid="{8B8E9579-5E8A-4371-B943-FCB87A1A4A53}"/>
    <cellStyle name="sup2PercentageM 2 2 5 2 2 3" xfId="35237" xr:uid="{0D757EDB-07F7-4DD3-9BA0-D24E55753C79}"/>
    <cellStyle name="sup2PercentageM 2 2 5 2 3" xfId="35238" xr:uid="{F6629F02-772D-4E5F-870E-03BDE88E9243}"/>
    <cellStyle name="sup2PercentageM 2 2 5 2 3 2" xfId="35239" xr:uid="{82790A40-2A21-4DF8-A38D-4FF48C4916B2}"/>
    <cellStyle name="sup2PercentageM 2 2 5 2 4" xfId="35240" xr:uid="{0C1CEDEF-5CFC-49EC-A707-F94CA553C016}"/>
    <cellStyle name="sup2PercentageM 2 2 5 2 5" xfId="35241" xr:uid="{DB8548FE-21C4-45F5-A385-5E64A4F37506}"/>
    <cellStyle name="sup2PercentageM 2 2 5 3" xfId="35242" xr:uid="{72D5AE45-E7F2-4B1F-8538-867178B92F89}"/>
    <cellStyle name="sup2PercentageM 2 2 5 3 2" xfId="35243" xr:uid="{A199EB62-F7A1-4FE6-AB8C-268594A88B9E}"/>
    <cellStyle name="sup2PercentageM 2 2 5 3 3" xfId="35244" xr:uid="{EAF34353-4B4C-43F5-95EF-D70E027BED93}"/>
    <cellStyle name="sup2PercentageM 2 2 5 4" xfId="35245" xr:uid="{DDD3C24C-FF40-4107-9F2D-316AE976A348}"/>
    <cellStyle name="sup2PercentageM 2 2 5 4 2" xfId="35246" xr:uid="{A28BBD62-4F75-4B18-B1AC-9E973D692C01}"/>
    <cellStyle name="sup2PercentageM 2 2 5 5" xfId="35247" xr:uid="{0679D286-EF8E-4283-915B-ADC293CA9AD0}"/>
    <cellStyle name="sup2PercentageM 2 2 5 6" xfId="35248" xr:uid="{16A8DAC0-370A-4857-A56F-2911F88C417F}"/>
    <cellStyle name="sup2PercentageM 2 2 6" xfId="35249" xr:uid="{FABB4732-F9DE-4DAD-8824-66D6155C4CD2}"/>
    <cellStyle name="sup2PercentageM 2 2 6 2" xfId="35250" xr:uid="{68AFDE84-5AE5-4DBF-B634-6636875432B5}"/>
    <cellStyle name="sup2PercentageM 2 2 6 2 2" xfId="35251" xr:uid="{E653235C-89C9-46D1-8A30-9DC2F8EE9EC9}"/>
    <cellStyle name="sup2PercentageM 2 2 6 2 3" xfId="35252" xr:uid="{360D915A-514F-4403-8CE7-F7601B5381CA}"/>
    <cellStyle name="sup2PercentageM 2 2 6 3" xfId="35253" xr:uid="{E84E8A74-344F-43C5-946F-3C1EC3564C88}"/>
    <cellStyle name="sup2PercentageM 2 2 6 3 2" xfId="35254" xr:uid="{9A3773B1-AE0D-40EE-B702-A7C95CAECD33}"/>
    <cellStyle name="sup2PercentageM 2 2 6 4" xfId="35255" xr:uid="{F1AA2E42-AEA3-4FB1-A6AC-77E53E728D9C}"/>
    <cellStyle name="sup2PercentageM 2 2 6 5" xfId="35256" xr:uid="{7BF2A159-3086-42D1-A244-EF4DA3038055}"/>
    <cellStyle name="sup2PercentageM 2 2 7" xfId="35257" xr:uid="{91BD95B3-CA78-4C9B-AFDF-B72E5E0827BE}"/>
    <cellStyle name="sup2PercentageM 2 2 7 2" xfId="35258" xr:uid="{4FDBF33A-AED3-4BFB-AAE3-CED809709D95}"/>
    <cellStyle name="sup2PercentageM 2 2 7 3" xfId="35259" xr:uid="{5D3F23D0-F24B-4755-9D14-B64BFA34D5B3}"/>
    <cellStyle name="sup2PercentageM 2 2 8" xfId="35260" xr:uid="{0AF67361-20AA-4C37-AFB7-517C96B92E2E}"/>
    <cellStyle name="sup2PercentageM 2 2 8 2" xfId="35261" xr:uid="{037F0833-3E4E-4440-8D0C-77A25948656F}"/>
    <cellStyle name="sup2PercentageM 2 2 9" xfId="35262" xr:uid="{26259638-DB22-49C0-9BA5-BE038D9027A1}"/>
    <cellStyle name="sup2PercentageM 2 3" xfId="35263" xr:uid="{BBC72B3C-15FE-4B62-82AE-DA0986754D7A}"/>
    <cellStyle name="sup2PercentageM 2 3 2" xfId="35264" xr:uid="{D9D7B1B9-39FA-4C02-BA81-3C8F8DC6547E}"/>
    <cellStyle name="sup2PercentageM 2 3 2 2" xfId="35265" xr:uid="{AC9C7E5D-E38C-4EC4-A3BF-78ED824D3D54}"/>
    <cellStyle name="sup2PercentageM 2 3 2 2 2" xfId="35266" xr:uid="{69A6EDE8-8B68-4379-BEA1-A86AF877ABD4}"/>
    <cellStyle name="sup2PercentageM 2 3 2 2 2 2" xfId="35267" xr:uid="{73F68A00-5606-4947-BCFA-E01B0C1A6B68}"/>
    <cellStyle name="sup2PercentageM 2 3 2 2 2 3" xfId="35268" xr:uid="{8928C023-4D1F-474D-8F83-E157197125D1}"/>
    <cellStyle name="sup2PercentageM 2 3 2 2 3" xfId="35269" xr:uid="{B4E1FF7B-8550-4892-8576-F90A4434E0B6}"/>
    <cellStyle name="sup2PercentageM 2 3 2 2 3 2" xfId="35270" xr:uid="{DEC69188-48FB-4593-9212-93A1D5CB9F57}"/>
    <cellStyle name="sup2PercentageM 2 3 2 2 4" xfId="35271" xr:uid="{3FCF8EBA-998B-4FC4-BF70-44FC99A96EFB}"/>
    <cellStyle name="sup2PercentageM 2 3 2 2 5" xfId="35272" xr:uid="{EAE5D75A-C992-4789-BC34-44AA3A54BE73}"/>
    <cellStyle name="sup2PercentageM 2 3 2 3" xfId="35273" xr:uid="{16F6E1F3-43CE-4B54-9D67-33A9019CC744}"/>
    <cellStyle name="sup2PercentageM 2 3 2 3 2" xfId="35274" xr:uid="{637F82EC-324F-4046-8C67-32DDCAB2D928}"/>
    <cellStyle name="sup2PercentageM 2 3 2 3 3" xfId="35275" xr:uid="{A12D3CC3-F156-4896-A717-E1FD999A5E6D}"/>
    <cellStyle name="sup2PercentageM 2 3 2 4" xfId="35276" xr:uid="{4A67F483-41F1-4705-AAA9-22385F3C9974}"/>
    <cellStyle name="sup2PercentageM 2 3 2 4 2" xfId="35277" xr:uid="{8B63A61C-C38B-44BE-BBA7-DABEB87A5F92}"/>
    <cellStyle name="sup2PercentageM 2 3 2 5" xfId="35278" xr:uid="{86536368-3072-4855-ADAD-FB264B76C8C6}"/>
    <cellStyle name="sup2PercentageM 2 3 2 6" xfId="35279" xr:uid="{80E0D123-07A5-4124-A8D2-1D7F321814AF}"/>
    <cellStyle name="sup2PercentageM 2 3 3" xfId="35280" xr:uid="{8C59C3E4-52ED-4767-BE56-68525C6DD65A}"/>
    <cellStyle name="sup2PercentageM 2 3 3 2" xfId="35281" xr:uid="{39AB5B33-65EA-4C94-91AC-1EF21E59AFE9}"/>
    <cellStyle name="sup2PercentageM 2 3 3 2 2" xfId="35282" xr:uid="{ACB5CC65-8580-477F-96BB-391D8C4317F9}"/>
    <cellStyle name="sup2PercentageM 2 3 3 2 3" xfId="35283" xr:uid="{6EF03A4C-C02D-4C9F-8AC1-379351A9D8E8}"/>
    <cellStyle name="sup2PercentageM 2 3 3 3" xfId="35284" xr:uid="{4DD42287-374D-4513-86FE-848A76F77D5C}"/>
    <cellStyle name="sup2PercentageM 2 3 3 3 2" xfId="35285" xr:uid="{20698766-0C33-47BA-8EC1-F654978AD2CE}"/>
    <cellStyle name="sup2PercentageM 2 3 3 4" xfId="35286" xr:uid="{24244C9F-993F-4F7D-919F-72FAEF435221}"/>
    <cellStyle name="sup2PercentageM 2 3 3 5" xfId="35287" xr:uid="{FB15478A-B9FD-47FB-8753-6F8C0C65CA4B}"/>
    <cellStyle name="sup2PercentageM 2 3 4" xfId="35288" xr:uid="{5BE5DEB4-00D9-4B2B-A9E6-2DD7EE945A7E}"/>
    <cellStyle name="sup2PercentageM 2 3 4 2" xfId="35289" xr:uid="{01C0B02E-6CA5-4D12-893F-A470FDFF57BC}"/>
    <cellStyle name="sup2PercentageM 2 3 4 3" xfId="35290" xr:uid="{A29529F8-06F5-45D0-AF4D-2117F534F50E}"/>
    <cellStyle name="sup2PercentageM 2 3 5" xfId="35291" xr:uid="{49761996-2346-42C2-9551-BE97AE89F694}"/>
    <cellStyle name="sup2PercentageM 2 3 5 2" xfId="35292" xr:uid="{12C3345F-D972-4DA3-9886-683F21976019}"/>
    <cellStyle name="sup2PercentageM 2 3 6" xfId="35293" xr:uid="{7F86218D-B047-4E3A-82B2-132E41195E43}"/>
    <cellStyle name="sup2PercentageM 2 3 7" xfId="35294" xr:uid="{ABB7A06D-B207-48E0-9C24-6B02469126C7}"/>
    <cellStyle name="sup2PercentageM 2 4" xfId="35295" xr:uid="{7ABEDE35-A32D-4C41-931C-045B2D0D95FC}"/>
    <cellStyle name="sup2PercentageM 2 4 2" xfId="35296" xr:uid="{C1D0FFC4-B317-45DE-8799-C101C7A80A69}"/>
    <cellStyle name="sup2PercentageM 2 4 2 2" xfId="35297" xr:uid="{415EA9FE-EE09-41D1-B0B4-18440363565F}"/>
    <cellStyle name="sup2PercentageM 2 4 2 2 2" xfId="35298" xr:uid="{0A08C100-63E1-4D2C-A7CB-8A4937C8415B}"/>
    <cellStyle name="sup2PercentageM 2 4 2 2 2 2" xfId="35299" xr:uid="{100BD045-3D53-4097-B1E2-B1D8F4E90201}"/>
    <cellStyle name="sup2PercentageM 2 4 2 2 2 3" xfId="35300" xr:uid="{C127B43E-4B01-4BC0-A35B-175C0A5A15AD}"/>
    <cellStyle name="sup2PercentageM 2 4 2 2 3" xfId="35301" xr:uid="{25DBD215-8567-43B8-A039-C5B68D8E720A}"/>
    <cellStyle name="sup2PercentageM 2 4 2 2 3 2" xfId="35302" xr:uid="{CE7295E8-FFF6-4006-A151-214A9D77CAE2}"/>
    <cellStyle name="sup2PercentageM 2 4 2 2 4" xfId="35303" xr:uid="{E763B92C-36A2-4076-A7E6-3745B2F3B1C4}"/>
    <cellStyle name="sup2PercentageM 2 4 2 2 5" xfId="35304" xr:uid="{71AED221-6FFB-4859-B945-8933DF5F872B}"/>
    <cellStyle name="sup2PercentageM 2 4 2 3" xfId="35305" xr:uid="{8636325E-13B1-457C-9976-FCC18463C69C}"/>
    <cellStyle name="sup2PercentageM 2 4 2 3 2" xfId="35306" xr:uid="{FC95DB2C-3E80-4E20-A354-DA8AD03EFB27}"/>
    <cellStyle name="sup2PercentageM 2 4 2 3 3" xfId="35307" xr:uid="{2D54AB63-5CC2-4014-B444-196E7D44DFD8}"/>
    <cellStyle name="sup2PercentageM 2 4 2 4" xfId="35308" xr:uid="{CABAAFD0-7F47-4CA2-846D-7070FD5904FB}"/>
    <cellStyle name="sup2PercentageM 2 4 2 4 2" xfId="35309" xr:uid="{E44B320E-66F9-41C9-A782-3A26BC47C4A5}"/>
    <cellStyle name="sup2PercentageM 2 4 2 5" xfId="35310" xr:uid="{90EECACB-5B73-45AF-A5B8-309A4E31A7CE}"/>
    <cellStyle name="sup2PercentageM 2 4 2 6" xfId="35311" xr:uid="{8231A17E-4F35-4ABF-B57D-6DD61E34E7CF}"/>
    <cellStyle name="sup2PercentageM 2 4 3" xfId="35312" xr:uid="{B3A70FEF-8A4B-43DA-9975-A8DAB2E8AB34}"/>
    <cellStyle name="sup2PercentageM 2 4 3 2" xfId="35313" xr:uid="{4982B0A5-3215-4F66-BCDF-CF1D56E19A8C}"/>
    <cellStyle name="sup2PercentageM 2 4 3 2 2" xfId="35314" xr:uid="{8020D6B4-13C9-4F8A-815B-EFB764F81132}"/>
    <cellStyle name="sup2PercentageM 2 4 3 2 3" xfId="35315" xr:uid="{6D5C1938-0E43-44D1-B6DD-E1A1723F550C}"/>
    <cellStyle name="sup2PercentageM 2 4 3 3" xfId="35316" xr:uid="{E7D60BFB-ABD3-478A-A05E-5DB23759151F}"/>
    <cellStyle name="sup2PercentageM 2 4 3 3 2" xfId="35317" xr:uid="{71EEB0B9-5242-4E62-9B33-632CB8C26DCD}"/>
    <cellStyle name="sup2PercentageM 2 4 3 4" xfId="35318" xr:uid="{69A572E0-27FA-4139-AF9B-1CA6BF444DE2}"/>
    <cellStyle name="sup2PercentageM 2 4 3 5" xfId="35319" xr:uid="{BE3C55EF-7EA8-4960-8E22-479DBC1E48EC}"/>
    <cellStyle name="sup2PercentageM 2 4 4" xfId="35320" xr:uid="{C7BC7A78-6110-4AE3-ABF3-650C1815A364}"/>
    <cellStyle name="sup2PercentageM 2 4 4 2" xfId="35321" xr:uid="{73A99289-048F-40C7-B00B-D5475247E6BA}"/>
    <cellStyle name="sup2PercentageM 2 4 4 3" xfId="35322" xr:uid="{D26B9F78-807E-4C17-9D46-4FCEA7A5A0CF}"/>
    <cellStyle name="sup2PercentageM 2 4 5" xfId="35323" xr:uid="{E0B84CC9-16E6-4388-9D6F-AF4616EB8296}"/>
    <cellStyle name="sup2PercentageM 2 4 5 2" xfId="35324" xr:uid="{612447EE-93B0-4D78-AC0C-E37EBBBEE957}"/>
    <cellStyle name="sup2PercentageM 2 4 6" xfId="35325" xr:uid="{B24A348F-D5EA-4848-8CDA-CDA3E7A65138}"/>
    <cellStyle name="sup2PercentageM 2 4 7" xfId="35326" xr:uid="{CC7A44BB-7598-4D09-8F5C-92A4CD6087DB}"/>
    <cellStyle name="sup2PercentageM 2 5" xfId="35327" xr:uid="{6846FB33-6203-4CEF-8611-6024BB3B2C72}"/>
    <cellStyle name="sup2PercentageM 2 5 2" xfId="35328" xr:uid="{56809774-8DF1-471C-BBC1-8672D1D133AF}"/>
    <cellStyle name="sup2PercentageM 2 5 3" xfId="35329" xr:uid="{0D2C1059-F2B2-4620-B4A9-122635E1D1F5}"/>
    <cellStyle name="sup2PercentageM 2 6" xfId="35330" xr:uid="{1C0A0A13-D529-4381-9F98-A3ACE9DC6BDF}"/>
    <cellStyle name="sup2PercentageM 2 6 2" xfId="35331" xr:uid="{2ABE2836-3721-4C19-9186-BBC287B8A0D5}"/>
    <cellStyle name="sup2PercentageM 2 7" xfId="35332" xr:uid="{3111D446-2745-4DBE-973A-FD3AEF2BB514}"/>
    <cellStyle name="sup2PercentageM 2 8" xfId="35333" xr:uid="{BD5BA4E9-6DC1-4FFE-AA40-66F3D2B9491A}"/>
    <cellStyle name="sup2PercentageM 3" xfId="35334" xr:uid="{F73E5F81-12ED-49BC-887A-21914CE3D285}"/>
    <cellStyle name="sup2PercentageM 3 10" xfId="35335" xr:uid="{94D8B5F5-6F6F-4F8E-91FE-8BCA1B7FA0E7}"/>
    <cellStyle name="sup2PercentageM 3 2" xfId="35336" xr:uid="{220A9DE0-AC9B-4653-A163-F0A41075418E}"/>
    <cellStyle name="sup2PercentageM 3 2 2" xfId="35337" xr:uid="{87CC96D8-3B19-4817-935D-281BA7690451}"/>
    <cellStyle name="sup2PercentageM 3 2 2 2" xfId="35338" xr:uid="{93277851-3650-4777-99F3-C5922D99D2EF}"/>
    <cellStyle name="sup2PercentageM 3 2 2 2 2" xfId="35339" xr:uid="{EA514A8E-F3F5-44C2-9B43-E4E96D36BBBD}"/>
    <cellStyle name="sup2PercentageM 3 2 2 2 2 2" xfId="35340" xr:uid="{5B3A9096-9BFB-4C06-ABCE-A29D2D1970E8}"/>
    <cellStyle name="sup2PercentageM 3 2 2 2 2 2 2" xfId="35341" xr:uid="{1BEB8BEA-9679-4477-98A5-6FEE6C8F4EBC}"/>
    <cellStyle name="sup2PercentageM 3 2 2 2 2 2 3" xfId="35342" xr:uid="{49D4F336-A9EA-43EA-B67C-111BB8528C38}"/>
    <cellStyle name="sup2PercentageM 3 2 2 2 2 3" xfId="35343" xr:uid="{00AEBE38-706A-4BA1-A907-2FBD26FECE2A}"/>
    <cellStyle name="sup2PercentageM 3 2 2 2 2 3 2" xfId="35344" xr:uid="{9010F8C9-566D-4FD1-A798-4B289D62680E}"/>
    <cellStyle name="sup2PercentageM 3 2 2 2 2 4" xfId="35345" xr:uid="{FFA6930A-AA8B-4F29-BCC1-48D441DBA107}"/>
    <cellStyle name="sup2PercentageM 3 2 2 2 2 5" xfId="35346" xr:uid="{F813379F-CCAF-49DF-8DA4-A49001E47474}"/>
    <cellStyle name="sup2PercentageM 3 2 2 2 3" xfId="35347" xr:uid="{6B813415-D588-42C7-B5FD-ACEFF085C965}"/>
    <cellStyle name="sup2PercentageM 3 2 2 2 3 2" xfId="35348" xr:uid="{26FD4191-79F8-4067-A791-C01DDD69F456}"/>
    <cellStyle name="sup2PercentageM 3 2 2 2 3 3" xfId="35349" xr:uid="{C7FA576F-5101-43F5-BFA6-00EC3192842F}"/>
    <cellStyle name="sup2PercentageM 3 2 2 2 4" xfId="35350" xr:uid="{9E03A330-565C-44CC-9E3D-62238D1A764C}"/>
    <cellStyle name="sup2PercentageM 3 2 2 2 4 2" xfId="35351" xr:uid="{FEE3A224-76C9-4BFF-BF28-90CF620FA2E5}"/>
    <cellStyle name="sup2PercentageM 3 2 2 2 5" xfId="35352" xr:uid="{A7ABFE1D-7C66-4566-865E-496EFFF7F103}"/>
    <cellStyle name="sup2PercentageM 3 2 2 2 6" xfId="35353" xr:uid="{20AE0500-B443-4469-A42E-C4A903C15C0D}"/>
    <cellStyle name="sup2PercentageM 3 2 2 3" xfId="35354" xr:uid="{BC378C93-654F-40B0-A666-355D86243AC3}"/>
    <cellStyle name="sup2PercentageM 3 2 2 3 2" xfId="35355" xr:uid="{9B70ED7E-73D2-4149-ABAA-68A2F20B42D3}"/>
    <cellStyle name="sup2PercentageM 3 2 2 3 2 2" xfId="35356" xr:uid="{EAA3C06E-0462-4FDA-A58C-A354822FB960}"/>
    <cellStyle name="sup2PercentageM 3 2 2 3 2 3" xfId="35357" xr:uid="{CF28455A-C811-4D6C-8638-FE572D8EBAAC}"/>
    <cellStyle name="sup2PercentageM 3 2 2 3 3" xfId="35358" xr:uid="{CC912B3C-73AA-4CCE-AE35-42BBF3C6BA34}"/>
    <cellStyle name="sup2PercentageM 3 2 2 3 3 2" xfId="35359" xr:uid="{3F222498-7016-4F83-BACF-212541B8E85A}"/>
    <cellStyle name="sup2PercentageM 3 2 2 3 4" xfId="35360" xr:uid="{6FCBFB7C-8CAD-4540-B45F-E46425DCA042}"/>
    <cellStyle name="sup2PercentageM 3 2 2 3 5" xfId="35361" xr:uid="{3EE1E307-136A-4B5D-84D3-9A5D1AF3BDBB}"/>
    <cellStyle name="sup2PercentageM 3 2 2 4" xfId="35362" xr:uid="{EB667B32-F521-440F-9C61-C524B747AA23}"/>
    <cellStyle name="sup2PercentageM 3 2 2 4 2" xfId="35363" xr:uid="{CEAB75C2-CC95-4430-A328-568261DDEF8B}"/>
    <cellStyle name="sup2PercentageM 3 2 2 4 3" xfId="35364" xr:uid="{70F72360-19D7-4D68-B002-36C10579F4B1}"/>
    <cellStyle name="sup2PercentageM 3 2 2 5" xfId="35365" xr:uid="{64F679C3-7A96-445A-AFA4-ECF5A55D1CED}"/>
    <cellStyle name="sup2PercentageM 3 2 2 5 2" xfId="35366" xr:uid="{FBAF41AD-B1F6-427A-8C61-323B7FE496FE}"/>
    <cellStyle name="sup2PercentageM 3 2 2 6" xfId="35367" xr:uid="{DAD3070B-BCB9-4A35-A6B6-6C424BD54F4F}"/>
    <cellStyle name="sup2PercentageM 3 2 2 7" xfId="35368" xr:uid="{C197AB54-E9C1-42FB-BFB6-76268F9FED86}"/>
    <cellStyle name="sup2PercentageM 3 2 3" xfId="35369" xr:uid="{EFD17163-D7EF-44B8-8D34-ADF6B6D5633C}"/>
    <cellStyle name="sup2PercentageM 3 2 3 2" xfId="35370" xr:uid="{2493A37C-2B4C-4854-A2DE-8165E5D78ACA}"/>
    <cellStyle name="sup2PercentageM 3 2 3 2 2" xfId="35371" xr:uid="{80E02ECB-6672-44D8-AE03-59142BE01C91}"/>
    <cellStyle name="sup2PercentageM 3 2 3 2 2 2" xfId="35372" xr:uid="{D76BF1E8-E6B0-4AE6-AB93-1C821F57F654}"/>
    <cellStyle name="sup2PercentageM 3 2 3 2 2 3" xfId="35373" xr:uid="{A41A47AB-E0EB-4017-B806-FDDE9D248A42}"/>
    <cellStyle name="sup2PercentageM 3 2 3 2 3" xfId="35374" xr:uid="{905387D7-6DE8-4013-941E-CD8F0BE1D5B6}"/>
    <cellStyle name="sup2PercentageM 3 2 3 2 3 2" xfId="35375" xr:uid="{B54EAD88-AB4B-45FA-979A-BC563D249F60}"/>
    <cellStyle name="sup2PercentageM 3 2 3 2 4" xfId="35376" xr:uid="{5E552335-B364-4544-A0A6-6BA2DDEF2A5A}"/>
    <cellStyle name="sup2PercentageM 3 2 3 2 5" xfId="35377" xr:uid="{40D21DDF-BB27-4A09-B42E-5D5735B1E49C}"/>
    <cellStyle name="sup2PercentageM 3 2 3 3" xfId="35378" xr:uid="{7A2846DB-0041-41D9-B742-0F9C3F2F4FF0}"/>
    <cellStyle name="sup2PercentageM 3 2 3 3 2" xfId="35379" xr:uid="{129B4BE8-80E2-4AA8-BC0E-3D2C8CF9A244}"/>
    <cellStyle name="sup2PercentageM 3 2 3 3 3" xfId="35380" xr:uid="{70E3ECB4-7E96-4A46-A332-4A719BF6E6EC}"/>
    <cellStyle name="sup2PercentageM 3 2 3 4" xfId="35381" xr:uid="{40A82350-D33C-4F73-A85C-38ADF7557BD1}"/>
    <cellStyle name="sup2PercentageM 3 2 3 4 2" xfId="35382" xr:uid="{86E22C33-00A2-443E-85E7-F1AEF7853ACD}"/>
    <cellStyle name="sup2PercentageM 3 2 3 5" xfId="35383" xr:uid="{4EC7D2CF-00AA-4ECB-8934-C1A2F496D049}"/>
    <cellStyle name="sup2PercentageM 3 2 3 6" xfId="35384" xr:uid="{06DAA9DD-EAA8-4AA0-8C89-B23D03871ECD}"/>
    <cellStyle name="sup2PercentageM 3 2 4" xfId="35385" xr:uid="{0948C877-BB1E-4DCF-998E-F7A8C78554BD}"/>
    <cellStyle name="sup2PercentageM 3 2 4 2" xfId="35386" xr:uid="{86C7BEF3-AA2D-4440-BD69-A55E80F20D6C}"/>
    <cellStyle name="sup2PercentageM 3 2 4 2 2" xfId="35387" xr:uid="{FFCF178B-599E-4AE7-9DA9-066EFC94245E}"/>
    <cellStyle name="sup2PercentageM 3 2 4 2 3" xfId="35388" xr:uid="{46D8C00A-99DF-41B9-9EC6-E6C6DE6881E4}"/>
    <cellStyle name="sup2PercentageM 3 2 4 3" xfId="35389" xr:uid="{259C75F8-C2AF-4C4E-A094-35C522111892}"/>
    <cellStyle name="sup2PercentageM 3 2 4 3 2" xfId="35390" xr:uid="{72B9DB8F-A4A3-430D-B5C8-C68E81AD8D4C}"/>
    <cellStyle name="sup2PercentageM 3 2 4 4" xfId="35391" xr:uid="{4A55C30A-5F77-45D9-8C1F-795F0A7F5CEC}"/>
    <cellStyle name="sup2PercentageM 3 2 4 5" xfId="35392" xr:uid="{29776740-EFE5-4188-8366-98ECEC713307}"/>
    <cellStyle name="sup2PercentageM 3 2 5" xfId="35393" xr:uid="{978FB312-4F84-4184-BE42-42C54EC891A6}"/>
    <cellStyle name="sup2PercentageM 3 2 5 2" xfId="35394" xr:uid="{1E702FFE-162D-4B0F-96A5-E3A63D03DB3F}"/>
    <cellStyle name="sup2PercentageM 3 2 5 3" xfId="35395" xr:uid="{DB98B2FF-26B2-4457-99A2-B47AA82CF534}"/>
    <cellStyle name="sup2PercentageM 3 2 6" xfId="35396" xr:uid="{FBDEAED1-D93C-4E8A-B030-325BBBEB9888}"/>
    <cellStyle name="sup2PercentageM 3 2 6 2" xfId="35397" xr:uid="{4060E00B-A3E5-40E9-8F97-9D0956EC76C6}"/>
    <cellStyle name="sup2PercentageM 3 2 7" xfId="35398" xr:uid="{0D336FFE-249E-425D-AED5-21E9254C2C14}"/>
    <cellStyle name="sup2PercentageM 3 2 8" xfId="35399" xr:uid="{95A98577-A2F2-4F38-89F6-0FF9B023C9DD}"/>
    <cellStyle name="sup2PercentageM 3 3" xfId="35400" xr:uid="{9721FCC1-4D6A-4F68-9B13-FBA955005603}"/>
    <cellStyle name="sup2PercentageM 3 3 2" xfId="35401" xr:uid="{B2C83058-1402-4D0E-8750-0C454E574559}"/>
    <cellStyle name="sup2PercentageM 3 3 2 2" xfId="35402" xr:uid="{406CA874-B14B-4EA4-93CA-827AAA2E776E}"/>
    <cellStyle name="sup2PercentageM 3 3 2 2 2" xfId="35403" xr:uid="{463B8830-871E-4189-B4FA-460A90EF1E8B}"/>
    <cellStyle name="sup2PercentageM 3 3 2 2 2 2" xfId="35404" xr:uid="{DE88F559-26DB-4427-81C7-92B4EC01A5D6}"/>
    <cellStyle name="sup2PercentageM 3 3 2 2 2 3" xfId="35405" xr:uid="{333D9B4A-8B34-4781-8D90-53159DE465E9}"/>
    <cellStyle name="sup2PercentageM 3 3 2 2 3" xfId="35406" xr:uid="{54E470C2-C9EF-4771-B6B2-64567C73BC5E}"/>
    <cellStyle name="sup2PercentageM 3 3 2 2 3 2" xfId="35407" xr:uid="{461F6E17-AFE9-4CC4-83B7-8CE4EDA1208A}"/>
    <cellStyle name="sup2PercentageM 3 3 2 2 4" xfId="35408" xr:uid="{50B973AE-D405-456B-883B-1BC56AB176DB}"/>
    <cellStyle name="sup2PercentageM 3 3 2 2 5" xfId="35409" xr:uid="{56752DBD-478C-4459-8F2B-C07D8069B632}"/>
    <cellStyle name="sup2PercentageM 3 3 2 3" xfId="35410" xr:uid="{ECA88BAC-64A6-4A84-85A3-11D039BE5FA3}"/>
    <cellStyle name="sup2PercentageM 3 3 2 3 2" xfId="35411" xr:uid="{FF5E6400-E484-4DB4-81EC-A70A54708F0B}"/>
    <cellStyle name="sup2PercentageM 3 3 2 3 3" xfId="35412" xr:uid="{53F4B704-16EE-404E-9D3A-4DC7DE7F0BC8}"/>
    <cellStyle name="sup2PercentageM 3 3 2 4" xfId="35413" xr:uid="{F95089C5-DA11-4BF8-92FD-601DF2365DBE}"/>
    <cellStyle name="sup2PercentageM 3 3 2 4 2" xfId="35414" xr:uid="{BF05573F-4433-476E-B31D-D04655C5691C}"/>
    <cellStyle name="sup2PercentageM 3 3 2 5" xfId="35415" xr:uid="{C5681CF9-A714-46CF-8529-7940E72061BA}"/>
    <cellStyle name="sup2PercentageM 3 3 2 6" xfId="35416" xr:uid="{78A8D530-8260-4614-A67C-AE124A4CCE22}"/>
    <cellStyle name="sup2PercentageM 3 3 3" xfId="35417" xr:uid="{60C1DC7C-16EB-4ADE-9F68-8AC0CDBC08DB}"/>
    <cellStyle name="sup2PercentageM 3 3 3 2" xfId="35418" xr:uid="{8283788A-A0DD-4780-8102-F4A85DFB5BFF}"/>
    <cellStyle name="sup2PercentageM 3 3 3 2 2" xfId="35419" xr:uid="{B0B9267C-C24D-4BCE-8D29-29ABA812064C}"/>
    <cellStyle name="sup2PercentageM 3 3 3 2 3" xfId="35420" xr:uid="{A1A700AB-281E-4CCC-AE35-84643C07BAA1}"/>
    <cellStyle name="sup2PercentageM 3 3 3 3" xfId="35421" xr:uid="{85838FCD-382D-416C-A752-C21B396C6FF5}"/>
    <cellStyle name="sup2PercentageM 3 3 3 3 2" xfId="35422" xr:uid="{1AEDC58C-91B2-4858-9D69-5760947ECD3A}"/>
    <cellStyle name="sup2PercentageM 3 3 3 4" xfId="35423" xr:uid="{EBDEA17D-431A-4CAA-B84A-DAF6DBEE19EE}"/>
    <cellStyle name="sup2PercentageM 3 3 3 5" xfId="35424" xr:uid="{465EE87F-9017-4473-8242-D2081452267D}"/>
    <cellStyle name="sup2PercentageM 3 3 4" xfId="35425" xr:uid="{595DF9BF-2203-4A85-ADD5-3B995E99F374}"/>
    <cellStyle name="sup2PercentageM 3 3 4 2" xfId="35426" xr:uid="{58259891-A4FA-4FFF-8BC6-F8FA507B91D0}"/>
    <cellStyle name="sup2PercentageM 3 3 4 3" xfId="35427" xr:uid="{08EF5ECD-CFC8-49D1-BB54-1207E581CAB6}"/>
    <cellStyle name="sup2PercentageM 3 3 5" xfId="35428" xr:uid="{4AA9E580-ADDA-4822-B546-3EB762305A03}"/>
    <cellStyle name="sup2PercentageM 3 3 5 2" xfId="35429" xr:uid="{5D61654F-2485-43FC-88C0-0F2A04AFD8AF}"/>
    <cellStyle name="sup2PercentageM 3 3 6" xfId="35430" xr:uid="{3D8F2FE4-264D-419D-9A66-D02558F40FAF}"/>
    <cellStyle name="sup2PercentageM 3 3 7" xfId="35431" xr:uid="{B3333ECF-523B-4F54-B8B4-22F7964859B4}"/>
    <cellStyle name="sup2PercentageM 3 4" xfId="35432" xr:uid="{F05891C8-73A1-4D83-8166-B22FFE22DA71}"/>
    <cellStyle name="sup2PercentageM 3 4 2" xfId="35433" xr:uid="{8887AD7F-F3A1-40F8-9793-904445CD3075}"/>
    <cellStyle name="sup2PercentageM 3 4 2 2" xfId="35434" xr:uid="{D368FC77-FD1C-46C2-90FE-7AAFF7396E52}"/>
    <cellStyle name="sup2PercentageM 3 4 2 2 2" xfId="35435" xr:uid="{917E036C-92D8-4695-BE4E-9B2CAB433CE2}"/>
    <cellStyle name="sup2PercentageM 3 4 2 2 3" xfId="35436" xr:uid="{6BBB5BCE-12AD-4615-8D22-DAFEF795E7BF}"/>
    <cellStyle name="sup2PercentageM 3 4 2 3" xfId="35437" xr:uid="{99745C8C-4EE5-416B-BC1A-3062CB49A284}"/>
    <cellStyle name="sup2PercentageM 3 4 2 3 2" xfId="35438" xr:uid="{2B0CCD39-0BFF-467A-A683-09F79097934D}"/>
    <cellStyle name="sup2PercentageM 3 4 2 4" xfId="35439" xr:uid="{17DD3901-A264-45C6-89F9-7E4D95082C4B}"/>
    <cellStyle name="sup2PercentageM 3 4 2 5" xfId="35440" xr:uid="{03A6D830-6129-4CF9-99AF-3B4E458B7422}"/>
    <cellStyle name="sup2PercentageM 3 4 3" xfId="35441" xr:uid="{F3DE22F8-2638-4D2A-83F0-DDFAA19C8B58}"/>
    <cellStyle name="sup2PercentageM 3 4 3 2" xfId="35442" xr:uid="{2F07E5D3-FE53-4A5E-AC93-E76C79902F11}"/>
    <cellStyle name="sup2PercentageM 3 4 3 3" xfId="35443" xr:uid="{CC6A86C2-9CB4-4F3F-B90F-A929EA3E131B}"/>
    <cellStyle name="sup2PercentageM 3 4 4" xfId="35444" xr:uid="{36B14D16-B264-4893-B61C-BBB33409BF26}"/>
    <cellStyle name="sup2PercentageM 3 4 4 2" xfId="35445" xr:uid="{021513E7-871B-46EE-BF1A-33BC7D483FD0}"/>
    <cellStyle name="sup2PercentageM 3 4 5" xfId="35446" xr:uid="{7E2DBE52-9B6B-43A7-AF58-D433E7BA616D}"/>
    <cellStyle name="sup2PercentageM 3 4 6" xfId="35447" xr:uid="{EB491432-0CD5-4C95-A1D1-B47B0ED87DAE}"/>
    <cellStyle name="sup2PercentageM 3 5" xfId="35448" xr:uid="{0FA3A48A-2CDF-4C52-B423-8B75DDACC7EB}"/>
    <cellStyle name="sup2PercentageM 3 5 2" xfId="35449" xr:uid="{281F12F4-4262-4F81-89C6-0A20E988946B}"/>
    <cellStyle name="sup2PercentageM 3 5 2 2" xfId="35450" xr:uid="{069ED157-F0BB-48DB-89CE-EA2D470D39EE}"/>
    <cellStyle name="sup2PercentageM 3 5 2 2 2" xfId="35451" xr:uid="{727C85C6-9B5C-460C-AFEF-55B16C2D97D4}"/>
    <cellStyle name="sup2PercentageM 3 5 2 2 3" xfId="35452" xr:uid="{B701495E-BA13-4361-B98B-C780C7E8B462}"/>
    <cellStyle name="sup2PercentageM 3 5 2 3" xfId="35453" xr:uid="{3D6B5A6F-EC14-4BCD-B1ED-8EBAFC11AFEB}"/>
    <cellStyle name="sup2PercentageM 3 5 2 3 2" xfId="35454" xr:uid="{59BF4F8F-A007-4804-B599-ECEFC4F4D813}"/>
    <cellStyle name="sup2PercentageM 3 5 2 4" xfId="35455" xr:uid="{4068FBAC-FB44-4AF7-AE7E-0625134AA4C8}"/>
    <cellStyle name="sup2PercentageM 3 5 2 5" xfId="35456" xr:uid="{76736759-BCBE-43E6-990C-790D74217149}"/>
    <cellStyle name="sup2PercentageM 3 5 3" xfId="35457" xr:uid="{3AF8772B-0A54-4379-BE7D-4871AD14DF0D}"/>
    <cellStyle name="sup2PercentageM 3 5 3 2" xfId="35458" xr:uid="{C5D2EF4E-39A1-4517-8914-6AF1309F33AC}"/>
    <cellStyle name="sup2PercentageM 3 5 3 3" xfId="35459" xr:uid="{661994E2-7555-402C-8640-F6E278897F7D}"/>
    <cellStyle name="sup2PercentageM 3 5 4" xfId="35460" xr:uid="{EA594730-6FAF-4BFA-B8D2-4349FCA9046D}"/>
    <cellStyle name="sup2PercentageM 3 5 4 2" xfId="35461" xr:uid="{5CA1ACD3-9905-418F-88B5-A50416EB8AEC}"/>
    <cellStyle name="sup2PercentageM 3 5 5" xfId="35462" xr:uid="{EB335D87-E67F-4383-AEF8-91DF0D6CCFFC}"/>
    <cellStyle name="sup2PercentageM 3 5 6" xfId="35463" xr:uid="{E3ACFE2D-A593-4907-A06B-97CD7F0BAB53}"/>
    <cellStyle name="sup2PercentageM 3 6" xfId="35464" xr:uid="{5AA6568C-397D-45BA-AEE8-E15775757336}"/>
    <cellStyle name="sup2PercentageM 3 6 2" xfId="35465" xr:uid="{1154312A-449F-4CC3-9AF0-82D84D327034}"/>
    <cellStyle name="sup2PercentageM 3 6 2 2" xfId="35466" xr:uid="{BABC7FB7-5F77-483C-8825-E28D47608E39}"/>
    <cellStyle name="sup2PercentageM 3 6 2 3" xfId="35467" xr:uid="{5B99943B-E4E0-48A7-8E27-DAC8A35D5F7A}"/>
    <cellStyle name="sup2PercentageM 3 6 3" xfId="35468" xr:uid="{5DF91D78-7A28-4D34-8285-92BEED314B71}"/>
    <cellStyle name="sup2PercentageM 3 6 3 2" xfId="35469" xr:uid="{84C637CF-DAB1-4221-965E-7DB1764869D3}"/>
    <cellStyle name="sup2PercentageM 3 6 4" xfId="35470" xr:uid="{4CF93BC2-A91A-492C-BCBC-3DDC5088FABD}"/>
    <cellStyle name="sup2PercentageM 3 6 5" xfId="35471" xr:uid="{6841BC40-CF7A-47AF-A1A2-6FB648434196}"/>
    <cellStyle name="sup2PercentageM 3 7" xfId="35472" xr:uid="{EB07A1E2-015C-4867-8E30-B111B738E94C}"/>
    <cellStyle name="sup2PercentageM 3 7 2" xfId="35473" xr:uid="{84B04238-F28A-4C71-AF63-12EFB8BF41E0}"/>
    <cellStyle name="sup2PercentageM 3 7 3" xfId="35474" xr:uid="{7AFFF41D-873D-4F6C-9E22-A2F3DE530289}"/>
    <cellStyle name="sup2PercentageM 3 8" xfId="35475" xr:uid="{ED918025-1DCF-46AF-A4B9-E62DF9C922EB}"/>
    <cellStyle name="sup2PercentageM 3 8 2" xfId="35476" xr:uid="{B718CC8B-C9E7-41D4-9C75-53D97BD64719}"/>
    <cellStyle name="sup2PercentageM 3 9" xfId="35477" xr:uid="{B2894ABF-1A13-4CE2-9B1F-513FA218B2A9}"/>
    <cellStyle name="sup2PercentageM 4" xfId="35478" xr:uid="{B7320D38-BD5D-422F-8AC8-92C85A708089}"/>
    <cellStyle name="sup2PercentageM 4 2" xfId="35479" xr:uid="{54BD3B2D-D005-4694-9C3E-F4ACC68DF7F6}"/>
    <cellStyle name="sup2PercentageM 4 2 2" xfId="35480" xr:uid="{DF407542-5033-446D-934F-DE649D8FE47C}"/>
    <cellStyle name="sup2PercentageM 4 2 2 2" xfId="35481" xr:uid="{E2C93A9F-426D-4925-923A-69DC1A330411}"/>
    <cellStyle name="sup2PercentageM 4 2 2 2 2" xfId="35482" xr:uid="{F8B0C76B-D51F-4389-83F8-079E8A5AB17F}"/>
    <cellStyle name="sup2PercentageM 4 2 2 2 3" xfId="35483" xr:uid="{7961FDEB-B276-4090-AD61-C726D903C2E9}"/>
    <cellStyle name="sup2PercentageM 4 2 2 3" xfId="35484" xr:uid="{E9B74302-4B45-4D01-84D8-CC61AFC952B2}"/>
    <cellStyle name="sup2PercentageM 4 2 2 3 2" xfId="35485" xr:uid="{726DD64B-8509-4B9D-B503-19B13C5BB8B9}"/>
    <cellStyle name="sup2PercentageM 4 2 2 4" xfId="35486" xr:uid="{75DCB020-6FD4-4551-94E5-2CDA050AA90A}"/>
    <cellStyle name="sup2PercentageM 4 2 2 5" xfId="35487" xr:uid="{85885BF9-D76E-4305-93DA-77C0172C6820}"/>
    <cellStyle name="sup2PercentageM 4 2 3" xfId="35488" xr:uid="{9CED6514-1EFF-4011-9C36-7508B180E415}"/>
    <cellStyle name="sup2PercentageM 4 2 3 2" xfId="35489" xr:uid="{8492ABED-8080-416C-A1B9-FB49C156855B}"/>
    <cellStyle name="sup2PercentageM 4 2 3 3" xfId="35490" xr:uid="{100E7C2A-4ABB-4E52-B34D-9E54328D15E0}"/>
    <cellStyle name="sup2PercentageM 4 2 4" xfId="35491" xr:uid="{8504DF5A-694D-470F-9663-693DDDAB742E}"/>
    <cellStyle name="sup2PercentageM 4 2 4 2" xfId="35492" xr:uid="{579A9A88-9027-485D-A428-D3858BA5280E}"/>
    <cellStyle name="sup2PercentageM 4 2 5" xfId="35493" xr:uid="{D7CD6C43-46CC-40B3-A013-ECACB825B3D6}"/>
    <cellStyle name="sup2PercentageM 4 2 6" xfId="35494" xr:uid="{62B3BEE2-2169-4BC1-96C3-6410AC07B40D}"/>
    <cellStyle name="sup2PercentageM 4 3" xfId="35495" xr:uid="{6ADE1578-1B2C-4A1B-AD27-EA4B6DCEFBCF}"/>
    <cellStyle name="sup2PercentageM 4 3 2" xfId="35496" xr:uid="{43F02163-425B-4802-8E3A-48DF06C535C9}"/>
    <cellStyle name="sup2PercentageM 4 3 2 2" xfId="35497" xr:uid="{2BAAABB9-8666-44AD-A999-060A633BE568}"/>
    <cellStyle name="sup2PercentageM 4 3 2 3" xfId="35498" xr:uid="{896855B5-1F70-447D-A04B-E1BB9F7B9308}"/>
    <cellStyle name="sup2PercentageM 4 3 3" xfId="35499" xr:uid="{3B5BAA7A-27E6-4442-8312-1EE1D3A07ACA}"/>
    <cellStyle name="sup2PercentageM 4 3 3 2" xfId="35500" xr:uid="{C75A84D7-60F0-47E2-8B6E-735157BA87C7}"/>
    <cellStyle name="sup2PercentageM 4 3 4" xfId="35501" xr:uid="{79E6877E-035E-4743-964D-F4B98FC9AE6C}"/>
    <cellStyle name="sup2PercentageM 4 3 5" xfId="35502" xr:uid="{0F3153D9-F145-46EC-8FD1-23A5E825922D}"/>
    <cellStyle name="sup2PercentageM 4 4" xfId="35503" xr:uid="{4720609D-AF64-40D9-BC4C-478328542D98}"/>
    <cellStyle name="sup2PercentageM 4 4 2" xfId="35504" xr:uid="{CAF81462-400E-4577-AEB9-40670AEC36A8}"/>
    <cellStyle name="sup2PercentageM 4 4 3" xfId="35505" xr:uid="{D6791E6D-3985-4511-A6CA-31418C85F5CC}"/>
    <cellStyle name="sup2PercentageM 4 5" xfId="35506" xr:uid="{D7AA9E82-080A-46D6-9228-8478631F3E53}"/>
    <cellStyle name="sup2PercentageM 4 5 2" xfId="35507" xr:uid="{37999F45-8FFC-4174-A393-7723F28EC537}"/>
    <cellStyle name="sup2PercentageM 4 6" xfId="35508" xr:uid="{D6141754-4890-4F00-8C09-C72E262F0EB4}"/>
    <cellStyle name="sup2PercentageM 4 7" xfId="35509" xr:uid="{91C41B4B-C445-445C-BB5A-04B90639FDD9}"/>
    <cellStyle name="sup2PercentageM 5" xfId="35510" xr:uid="{1829D145-1CE9-4FFE-864B-0C6F8F78B234}"/>
    <cellStyle name="sup2PercentageM 5 2" xfId="35511" xr:uid="{E5F9D71E-558C-4844-8E36-98A8168E04E7}"/>
    <cellStyle name="sup2PercentageM 5 2 2" xfId="35512" xr:uid="{7BCC21B7-EBBD-4581-AD56-C39E3128D761}"/>
    <cellStyle name="sup2PercentageM 5 2 2 2" xfId="35513" xr:uid="{6F6323F5-B913-4957-8531-277C1E5DD9B4}"/>
    <cellStyle name="sup2PercentageM 5 2 2 2 2" xfId="35514" xr:uid="{3D5388D7-F4DE-4B7E-81CA-E88F6D8B15EE}"/>
    <cellStyle name="sup2PercentageM 5 2 2 2 3" xfId="35515" xr:uid="{340C5DA4-7B7D-43E2-8618-458FB7C9598A}"/>
    <cellStyle name="sup2PercentageM 5 2 2 3" xfId="35516" xr:uid="{F2FA2578-D94A-42E5-BBAA-F74B63074643}"/>
    <cellStyle name="sup2PercentageM 5 2 2 3 2" xfId="35517" xr:uid="{625EB95C-AEBD-4FA7-87D8-1E8C3C9E181A}"/>
    <cellStyle name="sup2PercentageM 5 2 2 4" xfId="35518" xr:uid="{C0D90A74-2CF3-4334-8D6D-9E3C87C60A68}"/>
    <cellStyle name="sup2PercentageM 5 2 2 5" xfId="35519" xr:uid="{D980B06E-F798-445D-84B3-1F5F84F6CBA7}"/>
    <cellStyle name="sup2PercentageM 5 2 3" xfId="35520" xr:uid="{023C0A75-6C59-48AA-ACC8-7F09214FE5A2}"/>
    <cellStyle name="sup2PercentageM 5 2 3 2" xfId="35521" xr:uid="{D3BAFE54-90FB-4FD9-BD66-3B49F7C4A38E}"/>
    <cellStyle name="sup2PercentageM 5 2 3 3" xfId="35522" xr:uid="{AEF6ABAD-4D9C-4E1B-84ED-EF57C015845F}"/>
    <cellStyle name="sup2PercentageM 5 2 4" xfId="35523" xr:uid="{58B52E14-D64A-4F5B-B2CF-28CD225CDF0A}"/>
    <cellStyle name="sup2PercentageM 5 2 4 2" xfId="35524" xr:uid="{74102A0E-96BC-4C89-9CDE-822460A90B8C}"/>
    <cellStyle name="sup2PercentageM 5 2 5" xfId="35525" xr:uid="{269FB99E-7AA8-4F17-8759-E9820B263DBC}"/>
    <cellStyle name="sup2PercentageM 5 2 6" xfId="35526" xr:uid="{BF350E35-6FBD-4F7A-B241-AC5E1C13E41A}"/>
    <cellStyle name="sup2PercentageM 5 3" xfId="35527" xr:uid="{7B92F90F-BC2E-44B5-AEFC-648E5AE5A3AD}"/>
    <cellStyle name="sup2PercentageM 5 3 2" xfId="35528" xr:uid="{0BACD4D4-25A2-4751-A11B-A1988CEA2037}"/>
    <cellStyle name="sup2PercentageM 5 3 2 2" xfId="35529" xr:uid="{8E109880-3D4D-4D43-997E-1537D9AAD712}"/>
    <cellStyle name="sup2PercentageM 5 3 2 3" xfId="35530" xr:uid="{D491B9AF-9D78-4852-A7BC-C3FC2C7085BE}"/>
    <cellStyle name="sup2PercentageM 5 3 3" xfId="35531" xr:uid="{E8D195FE-133F-4D04-9B24-4FAB9CCC02B1}"/>
    <cellStyle name="sup2PercentageM 5 3 3 2" xfId="35532" xr:uid="{63100FE1-5387-4977-B376-D14A9F0569A4}"/>
    <cellStyle name="sup2PercentageM 5 3 4" xfId="35533" xr:uid="{97BD9102-BF60-4A4B-BBD6-E02EE083DED9}"/>
    <cellStyle name="sup2PercentageM 5 3 5" xfId="35534" xr:uid="{273A514B-1B93-4215-B6F6-26E7ACC43DD1}"/>
    <cellStyle name="sup2PercentageM 5 4" xfId="35535" xr:uid="{80FD971E-BD25-44B6-AFAB-51EA047FBC36}"/>
    <cellStyle name="sup2PercentageM 5 4 2" xfId="35536" xr:uid="{2B050F88-3530-4D7F-BDEC-0968C6FB09F8}"/>
    <cellStyle name="sup2PercentageM 5 4 3" xfId="35537" xr:uid="{64B634FC-E165-47DA-A248-8EE0F30CF052}"/>
    <cellStyle name="sup2PercentageM 5 5" xfId="35538" xr:uid="{6C4C10B0-16B4-4386-836A-938B8AEEA023}"/>
    <cellStyle name="sup2PercentageM 5 5 2" xfId="35539" xr:uid="{0D5B3476-A8F7-493B-A649-D3201385F896}"/>
    <cellStyle name="sup2PercentageM 5 6" xfId="35540" xr:uid="{638F9EBC-D58E-48C1-99B6-EEC2F53EDC92}"/>
    <cellStyle name="sup2PercentageM 5 7" xfId="35541" xr:uid="{F915DBBC-DED7-4946-BA21-095F1C3705AB}"/>
    <cellStyle name="sup2PercentageM 6" xfId="35542" xr:uid="{61897F72-7C23-40B9-B209-0329EB62ED8D}"/>
    <cellStyle name="sup2PercentageM 6 2" xfId="35543" xr:uid="{53157C61-1E55-4AA8-920F-B6875599F0EB}"/>
    <cellStyle name="sup2PercentageM 6 3" xfId="35544" xr:uid="{26688F76-5C39-4284-826D-CD903EED8A15}"/>
    <cellStyle name="sup2PercentageM 7" xfId="35545" xr:uid="{BB556D43-0C41-4B1C-8EC0-A58D25DCD700}"/>
    <cellStyle name="sup2PercentageM 7 2" xfId="35546" xr:uid="{649FBDEF-D4F9-41CA-8481-2E1F15C563B9}"/>
    <cellStyle name="sup2PercentageM 8" xfId="35547" xr:uid="{01F74390-60A9-439D-A531-325AC4078E0B}"/>
    <cellStyle name="sup2PercentageM 9" xfId="35548" xr:uid="{719A96B0-A407-4465-83C4-20362C6C2803}"/>
    <cellStyle name="sup2Selection" xfId="35549" xr:uid="{089479ED-7A63-4097-A712-D3D51C4A7690}"/>
    <cellStyle name="sup2Selection 2" xfId="35550" xr:uid="{3D1D476C-5B6E-45E4-84D4-F609B2233870}"/>
    <cellStyle name="sup2Selection 2 2" xfId="35551" xr:uid="{CCB5EAC1-388E-45FF-9979-C4484AC67865}"/>
    <cellStyle name="sup2Selection 2 2 10" xfId="35552" xr:uid="{401FF1E8-1092-4788-B681-020FC55867AB}"/>
    <cellStyle name="sup2Selection 2 2 2" xfId="35553" xr:uid="{397DAA0E-95B3-4D03-8960-6882AFBA2EE3}"/>
    <cellStyle name="sup2Selection 2 2 2 2" xfId="35554" xr:uid="{E625395E-21B1-4320-AB94-9539EDF2CF85}"/>
    <cellStyle name="sup2Selection 2 2 2 2 2" xfId="35555" xr:uid="{E66C458F-2043-4ECE-9923-9D8150284CD7}"/>
    <cellStyle name="sup2Selection 2 2 2 2 2 2" xfId="35556" xr:uid="{F2D3FF9E-C75E-46BC-A5A8-D9D0E90D445D}"/>
    <cellStyle name="sup2Selection 2 2 2 2 2 2 2" xfId="35557" xr:uid="{65BE9CEC-3250-429F-9F49-C1E68549FF87}"/>
    <cellStyle name="sup2Selection 2 2 2 2 2 2 2 2" xfId="35558" xr:uid="{5C22D7AD-86E4-4A98-B1B3-2C96AA6E65E3}"/>
    <cellStyle name="sup2Selection 2 2 2 2 2 2 2 3" xfId="35559" xr:uid="{8B8F0180-E145-4282-9B2E-A27D9A003698}"/>
    <cellStyle name="sup2Selection 2 2 2 2 2 2 3" xfId="35560" xr:uid="{CE30E8C2-17AD-4CDF-B322-C34EBD449ED6}"/>
    <cellStyle name="sup2Selection 2 2 2 2 2 2 3 2" xfId="35561" xr:uid="{5BB61B2A-5730-4CFA-B587-09A9EB1C58BF}"/>
    <cellStyle name="sup2Selection 2 2 2 2 2 2 4" xfId="35562" xr:uid="{30E5218D-8DBE-4A88-89E0-840F2FE68B00}"/>
    <cellStyle name="sup2Selection 2 2 2 2 2 2 5" xfId="35563" xr:uid="{2324D136-11D0-4919-86DE-9783A00B0B54}"/>
    <cellStyle name="sup2Selection 2 2 2 2 2 3" xfId="35564" xr:uid="{CB8BDD2B-9ED8-45B8-A708-9266CAA1A381}"/>
    <cellStyle name="sup2Selection 2 2 2 2 2 3 2" xfId="35565" xr:uid="{BAF81C5D-6FD5-47A2-BD9C-D3AA9A5B5AFB}"/>
    <cellStyle name="sup2Selection 2 2 2 2 2 3 3" xfId="35566" xr:uid="{35A07868-25C0-4658-B209-CD7A07C76667}"/>
    <cellStyle name="sup2Selection 2 2 2 2 2 4" xfId="35567" xr:uid="{1B42F05F-9DFC-46D9-97EA-A6062DF282F4}"/>
    <cellStyle name="sup2Selection 2 2 2 2 2 4 2" xfId="35568" xr:uid="{15D4D34A-4D54-46FC-85FB-06820F5A10CA}"/>
    <cellStyle name="sup2Selection 2 2 2 2 2 5" xfId="35569" xr:uid="{551925AC-8D65-4870-8D00-C99D2B8DD30A}"/>
    <cellStyle name="sup2Selection 2 2 2 2 2 6" xfId="35570" xr:uid="{A98552D2-DCBA-4899-9DEB-F6D44DA9D20D}"/>
    <cellStyle name="sup2Selection 2 2 2 2 3" xfId="35571" xr:uid="{8A8177D3-36D9-41B3-8A3A-1463A783F2C5}"/>
    <cellStyle name="sup2Selection 2 2 2 2 3 2" xfId="35572" xr:uid="{D492CD94-93DD-4CAB-B1A3-C32E88D5AF2E}"/>
    <cellStyle name="sup2Selection 2 2 2 2 3 2 2" xfId="35573" xr:uid="{FB659ED9-0599-4E57-BA1B-91DEBBE1A2C2}"/>
    <cellStyle name="sup2Selection 2 2 2 2 3 2 3" xfId="35574" xr:uid="{3CFC5148-E95C-480B-A049-6B71B4226934}"/>
    <cellStyle name="sup2Selection 2 2 2 2 3 3" xfId="35575" xr:uid="{347079B8-A2D1-4A15-BB69-8BF9349CF7A1}"/>
    <cellStyle name="sup2Selection 2 2 2 2 3 3 2" xfId="35576" xr:uid="{66A68CA1-E0F0-46BF-991C-B83A1E760693}"/>
    <cellStyle name="sup2Selection 2 2 2 2 3 4" xfId="35577" xr:uid="{1A03B617-F64A-46C1-8E34-B51907E069BD}"/>
    <cellStyle name="sup2Selection 2 2 2 2 3 5" xfId="35578" xr:uid="{4F5C1F37-7C70-4067-B51F-7CBBE70DC7B9}"/>
    <cellStyle name="sup2Selection 2 2 2 2 4" xfId="35579" xr:uid="{B056E4F9-5BE1-4FFB-9799-B57829C4C11A}"/>
    <cellStyle name="sup2Selection 2 2 2 2 4 2" xfId="35580" xr:uid="{B6C383BA-E3E3-4846-ACC7-C95E9FE1D308}"/>
    <cellStyle name="sup2Selection 2 2 2 2 4 3" xfId="35581" xr:uid="{A12138A3-4A0D-4E96-840F-80ECAA994C9E}"/>
    <cellStyle name="sup2Selection 2 2 2 2 5" xfId="35582" xr:uid="{A5A3E4D6-6B2E-4F0D-B063-4051F9C65ADB}"/>
    <cellStyle name="sup2Selection 2 2 2 2 5 2" xfId="35583" xr:uid="{621D5FD7-173E-4EDF-8204-369DEF32CE58}"/>
    <cellStyle name="sup2Selection 2 2 2 2 6" xfId="35584" xr:uid="{F36E0035-8B45-42BA-A966-6EE992C595B2}"/>
    <cellStyle name="sup2Selection 2 2 2 2 7" xfId="35585" xr:uid="{4533BBDF-37C5-40A8-9F5B-879990C28E22}"/>
    <cellStyle name="sup2Selection 2 2 2 3" xfId="35586" xr:uid="{D1DCE71E-0170-4027-A61C-8B89AF249CDE}"/>
    <cellStyle name="sup2Selection 2 2 2 3 2" xfId="35587" xr:uid="{42FB7D96-B775-4E80-B6F8-08687E23AB54}"/>
    <cellStyle name="sup2Selection 2 2 2 3 2 2" xfId="35588" xr:uid="{1C33DCEB-12DE-49DF-9934-63C58F891BD6}"/>
    <cellStyle name="sup2Selection 2 2 2 3 2 2 2" xfId="35589" xr:uid="{1B216DB8-7F2E-43AF-B977-31C35E4DD9CC}"/>
    <cellStyle name="sup2Selection 2 2 2 3 2 2 3" xfId="35590" xr:uid="{7FF94C1B-9341-4665-94CD-D2D29FD85D78}"/>
    <cellStyle name="sup2Selection 2 2 2 3 2 3" xfId="35591" xr:uid="{F8BE4A08-9307-4489-9714-3672A9DC3E50}"/>
    <cellStyle name="sup2Selection 2 2 2 3 2 3 2" xfId="35592" xr:uid="{F095EC53-881C-4416-97EA-733D6940DFE9}"/>
    <cellStyle name="sup2Selection 2 2 2 3 2 4" xfId="35593" xr:uid="{B246649A-D113-4EC0-8CA2-A660CADB6250}"/>
    <cellStyle name="sup2Selection 2 2 2 3 2 5" xfId="35594" xr:uid="{06897298-393B-4136-8E61-A11C3B970FAD}"/>
    <cellStyle name="sup2Selection 2 2 2 3 3" xfId="35595" xr:uid="{E600DE75-D0BF-4423-ABEB-6775ADDDC5E9}"/>
    <cellStyle name="sup2Selection 2 2 2 3 3 2" xfId="35596" xr:uid="{BD570BA2-EC03-4A1E-995C-F178D9365C38}"/>
    <cellStyle name="sup2Selection 2 2 2 3 3 3" xfId="35597" xr:uid="{24D6AF9B-6668-499F-935F-39B0F2AA42D2}"/>
    <cellStyle name="sup2Selection 2 2 2 3 4" xfId="35598" xr:uid="{FB28351A-EF55-4D39-A9EB-47F0B337841C}"/>
    <cellStyle name="sup2Selection 2 2 2 3 4 2" xfId="35599" xr:uid="{4902A2BD-6C31-4FBE-9E30-93DB22548C25}"/>
    <cellStyle name="sup2Selection 2 2 2 3 5" xfId="35600" xr:uid="{EAE9D862-A136-44DA-A79E-B6EEC4578F21}"/>
    <cellStyle name="sup2Selection 2 2 2 3 6" xfId="35601" xr:uid="{1192D9F6-C2F6-4054-81F9-63CD5A45C318}"/>
    <cellStyle name="sup2Selection 2 2 2 4" xfId="35602" xr:uid="{8FC08FA2-C341-4A67-ACBC-BFE7187AF110}"/>
    <cellStyle name="sup2Selection 2 2 2 4 2" xfId="35603" xr:uid="{B301D8ED-E8CA-425D-8C79-2592FC63E47A}"/>
    <cellStyle name="sup2Selection 2 2 2 4 2 2" xfId="35604" xr:uid="{A165B90D-4D62-46C9-A440-A99F781043C8}"/>
    <cellStyle name="sup2Selection 2 2 2 4 2 3" xfId="35605" xr:uid="{111225AE-07CE-4D21-9FD4-E93C59C7692F}"/>
    <cellStyle name="sup2Selection 2 2 2 4 3" xfId="35606" xr:uid="{61B0F9DA-F7D8-495E-88DA-5E59EDDB4DDA}"/>
    <cellStyle name="sup2Selection 2 2 2 4 3 2" xfId="35607" xr:uid="{214C31B5-EB01-4180-957C-6FCD5F214D36}"/>
    <cellStyle name="sup2Selection 2 2 2 4 4" xfId="35608" xr:uid="{95367FE1-DB3B-4ACF-ADDF-954189DADC3D}"/>
    <cellStyle name="sup2Selection 2 2 2 4 5" xfId="35609" xr:uid="{E70B8FFD-550A-442C-B59E-53187B5C8D1C}"/>
    <cellStyle name="sup2Selection 2 2 2 5" xfId="35610" xr:uid="{4AF554BD-EBC6-4A52-95AC-37E5FD675D3C}"/>
    <cellStyle name="sup2Selection 2 2 2 5 2" xfId="35611" xr:uid="{2988025A-712D-4B20-B901-2726525B1045}"/>
    <cellStyle name="sup2Selection 2 2 2 5 3" xfId="35612" xr:uid="{D97093CD-F28E-4849-88F3-B4755CE4DD72}"/>
    <cellStyle name="sup2Selection 2 2 2 6" xfId="35613" xr:uid="{ADCC0C99-53BC-40D5-B055-135C1EA17539}"/>
    <cellStyle name="sup2Selection 2 2 2 6 2" xfId="35614" xr:uid="{7CC453FD-4B61-487B-9933-9455F42BFC38}"/>
    <cellStyle name="sup2Selection 2 2 2 7" xfId="35615" xr:uid="{24801A62-54D5-458B-AA27-246AAB5D3800}"/>
    <cellStyle name="sup2Selection 2 2 2 8" xfId="35616" xr:uid="{1612AEEE-7E20-49F3-B989-E1AF7E7737BC}"/>
    <cellStyle name="sup2Selection 2 2 3" xfId="35617" xr:uid="{179EC21B-03D2-4CB6-9F43-076AD4F86B80}"/>
    <cellStyle name="sup2Selection 2 2 3 2" xfId="35618" xr:uid="{C31EFB6D-3D38-42BF-BEF9-4EEAA2A2E9EB}"/>
    <cellStyle name="sup2Selection 2 2 3 2 2" xfId="35619" xr:uid="{F21C0B02-21CA-4A6D-9830-A24214760305}"/>
    <cellStyle name="sup2Selection 2 2 3 2 2 2" xfId="35620" xr:uid="{2BFE08FA-D01E-425B-9378-3685E9B0ACAA}"/>
    <cellStyle name="sup2Selection 2 2 3 2 2 2 2" xfId="35621" xr:uid="{6386BB37-788D-4424-8463-6BC6C7857954}"/>
    <cellStyle name="sup2Selection 2 2 3 2 2 2 3" xfId="35622" xr:uid="{61F8F658-79E9-4482-8C71-5028E13F0450}"/>
    <cellStyle name="sup2Selection 2 2 3 2 2 3" xfId="35623" xr:uid="{350B5277-6E76-4D18-BDCC-75F97EE00E12}"/>
    <cellStyle name="sup2Selection 2 2 3 2 2 3 2" xfId="35624" xr:uid="{F0635A10-3BC1-49BB-987C-3E8C93334035}"/>
    <cellStyle name="sup2Selection 2 2 3 2 2 4" xfId="35625" xr:uid="{ACA1EA3E-A57C-4D12-AA45-79A1D81D724A}"/>
    <cellStyle name="sup2Selection 2 2 3 2 2 5" xfId="35626" xr:uid="{5C33BD2E-B27C-476B-9877-B407880A53B6}"/>
    <cellStyle name="sup2Selection 2 2 3 2 3" xfId="35627" xr:uid="{85C0BEBF-F67F-4E24-B229-8DEB290B04E8}"/>
    <cellStyle name="sup2Selection 2 2 3 2 3 2" xfId="35628" xr:uid="{133D015D-7F27-416C-B1B4-B358C12F415E}"/>
    <cellStyle name="sup2Selection 2 2 3 2 3 3" xfId="35629" xr:uid="{E8FD4A4E-E815-412D-B669-E52D3ECEB6F9}"/>
    <cellStyle name="sup2Selection 2 2 3 2 4" xfId="35630" xr:uid="{B715022F-B5A3-48B3-A0B0-696FD233E90B}"/>
    <cellStyle name="sup2Selection 2 2 3 2 4 2" xfId="35631" xr:uid="{6FCA5275-BC10-43E3-9BDD-DEB50F6F1ECD}"/>
    <cellStyle name="sup2Selection 2 2 3 2 5" xfId="35632" xr:uid="{C63AC3B8-31C0-4331-B856-D415217DEFDD}"/>
    <cellStyle name="sup2Selection 2 2 3 2 6" xfId="35633" xr:uid="{84FB5092-8232-473B-AF64-4F1B36D32CA0}"/>
    <cellStyle name="sup2Selection 2 2 3 3" xfId="35634" xr:uid="{7066D451-A9EB-404A-B52C-81368773CD28}"/>
    <cellStyle name="sup2Selection 2 2 3 3 2" xfId="35635" xr:uid="{3EFA009F-45C8-4CCC-99BF-E11665B3A1A5}"/>
    <cellStyle name="sup2Selection 2 2 3 3 2 2" xfId="35636" xr:uid="{9477112E-D08E-4E1F-8D6F-BEA736D66B9F}"/>
    <cellStyle name="sup2Selection 2 2 3 3 2 3" xfId="35637" xr:uid="{FF035C7A-95EE-4CCE-BDF3-A5378F5F5C0A}"/>
    <cellStyle name="sup2Selection 2 2 3 3 3" xfId="35638" xr:uid="{0A8B1E86-8498-424F-8842-4971C3C23F1E}"/>
    <cellStyle name="sup2Selection 2 2 3 3 3 2" xfId="35639" xr:uid="{553AA154-B840-42F6-B9ED-464D5B418FC3}"/>
    <cellStyle name="sup2Selection 2 2 3 3 4" xfId="35640" xr:uid="{8DD4CCFB-648A-46D0-9C30-549CEF141FBC}"/>
    <cellStyle name="sup2Selection 2 2 3 3 5" xfId="35641" xr:uid="{A5DE8ADE-BAFF-4EBF-A8E5-08428D00099F}"/>
    <cellStyle name="sup2Selection 2 2 3 4" xfId="35642" xr:uid="{7DD8911E-BD01-4E32-885F-5FF69327E8E6}"/>
    <cellStyle name="sup2Selection 2 2 3 4 2" xfId="35643" xr:uid="{D1850C10-582A-4377-BDD9-0FE307BEADBC}"/>
    <cellStyle name="sup2Selection 2 2 3 4 3" xfId="35644" xr:uid="{46F58F4A-A4D0-4E52-9FA0-61D620D08584}"/>
    <cellStyle name="sup2Selection 2 2 3 5" xfId="35645" xr:uid="{E926FED8-7047-4E2C-958F-395B0F3F8BA0}"/>
    <cellStyle name="sup2Selection 2 2 3 5 2" xfId="35646" xr:uid="{2ADEFEE4-FD68-4D55-95CE-F904B0E49ADE}"/>
    <cellStyle name="sup2Selection 2 2 3 6" xfId="35647" xr:uid="{D4B4938D-47CD-46DF-9800-1CE34497F755}"/>
    <cellStyle name="sup2Selection 2 2 3 7" xfId="35648" xr:uid="{8F128C96-D920-40CC-B8CD-E1ABA135CA62}"/>
    <cellStyle name="sup2Selection 2 2 4" xfId="35649" xr:uid="{135B8F5E-31AF-4F03-9AA0-F87C53A9C3F2}"/>
    <cellStyle name="sup2Selection 2 2 4 2" xfId="35650" xr:uid="{AB17DFA7-40BB-401B-90AA-9985DC0BC7CA}"/>
    <cellStyle name="sup2Selection 2 2 4 2 2" xfId="35651" xr:uid="{372701ED-2825-49E7-8A92-5A05BA1275DA}"/>
    <cellStyle name="sup2Selection 2 2 4 2 2 2" xfId="35652" xr:uid="{BF6B12FE-A567-4E3D-B212-8AB9FC4E0F5A}"/>
    <cellStyle name="sup2Selection 2 2 4 2 2 3" xfId="35653" xr:uid="{8DFE730C-7D67-44A6-A3EC-78D73C79D87C}"/>
    <cellStyle name="sup2Selection 2 2 4 2 3" xfId="35654" xr:uid="{36730C25-93EE-46D4-8E5F-CD7FB649EFF8}"/>
    <cellStyle name="sup2Selection 2 2 4 2 3 2" xfId="35655" xr:uid="{186F7098-A818-4829-BF9C-83F3F8B68631}"/>
    <cellStyle name="sup2Selection 2 2 4 2 4" xfId="35656" xr:uid="{12886C91-DEFB-4910-8017-C521C9B7EC2F}"/>
    <cellStyle name="sup2Selection 2 2 4 2 5" xfId="35657" xr:uid="{C571CA1F-892F-4882-A659-4F2F2389EE0E}"/>
    <cellStyle name="sup2Selection 2 2 4 3" xfId="35658" xr:uid="{A714D87C-4234-4967-975D-BE05BEF63617}"/>
    <cellStyle name="sup2Selection 2 2 4 3 2" xfId="35659" xr:uid="{600D569F-C6CF-4B91-B4F9-EF8D790C45C6}"/>
    <cellStyle name="sup2Selection 2 2 4 3 3" xfId="35660" xr:uid="{793C3F3D-C868-461B-B761-FF8DA77F2B28}"/>
    <cellStyle name="sup2Selection 2 2 4 4" xfId="35661" xr:uid="{FBEBDABF-0A4B-4D8F-B87F-B81A763B5B14}"/>
    <cellStyle name="sup2Selection 2 2 4 4 2" xfId="35662" xr:uid="{13BE4051-DCA0-47A9-9797-EE010300C867}"/>
    <cellStyle name="sup2Selection 2 2 4 5" xfId="35663" xr:uid="{EA34F223-0E58-4A24-A6BB-5C2D2DC08BF6}"/>
    <cellStyle name="sup2Selection 2 2 4 6" xfId="35664" xr:uid="{08279B0F-D4E0-43DB-B30E-631348B2548B}"/>
    <cellStyle name="sup2Selection 2 2 5" xfId="35665" xr:uid="{DB6B5357-7476-4837-8029-1C1CC0456E5D}"/>
    <cellStyle name="sup2Selection 2 2 5 2" xfId="35666" xr:uid="{B73432AF-3845-4BAF-A64B-DF342E0BCF9C}"/>
    <cellStyle name="sup2Selection 2 2 5 2 2" xfId="35667" xr:uid="{B20AD893-9821-488D-9AAC-E013381BE4A4}"/>
    <cellStyle name="sup2Selection 2 2 5 2 2 2" xfId="35668" xr:uid="{7B4AD001-C542-461E-9CFD-F52A43FED1D5}"/>
    <cellStyle name="sup2Selection 2 2 5 2 2 3" xfId="35669" xr:uid="{69457249-4C0B-4133-B9AE-CC24AE625FB4}"/>
    <cellStyle name="sup2Selection 2 2 5 2 3" xfId="35670" xr:uid="{014BCB01-36DB-4AF1-B720-975F2AB2BC8C}"/>
    <cellStyle name="sup2Selection 2 2 5 2 3 2" xfId="35671" xr:uid="{6F2EBAB6-6051-43F7-AEAC-E0A185821EDA}"/>
    <cellStyle name="sup2Selection 2 2 5 2 4" xfId="35672" xr:uid="{816DDFC1-7741-4893-BC04-25CCF52FCE1F}"/>
    <cellStyle name="sup2Selection 2 2 5 2 5" xfId="35673" xr:uid="{76D8FFCB-05A6-4C4D-94B0-DDE52E245961}"/>
    <cellStyle name="sup2Selection 2 2 5 3" xfId="35674" xr:uid="{83C0BBB0-996B-43B6-A338-4A5648209DA8}"/>
    <cellStyle name="sup2Selection 2 2 5 3 2" xfId="35675" xr:uid="{0DA0827D-D3B1-4B28-B7F5-90239D62571B}"/>
    <cellStyle name="sup2Selection 2 2 5 3 3" xfId="35676" xr:uid="{4D8F72FA-7AAA-4F4F-B017-BC8C213C7260}"/>
    <cellStyle name="sup2Selection 2 2 5 4" xfId="35677" xr:uid="{36910F16-EF80-4F3F-98E0-DE38E220B4BC}"/>
    <cellStyle name="sup2Selection 2 2 5 4 2" xfId="35678" xr:uid="{89EC1013-1B02-410D-9FBB-6EF66CB7B27F}"/>
    <cellStyle name="sup2Selection 2 2 5 5" xfId="35679" xr:uid="{97F6F87E-4EC7-4750-B1C7-89CF87EF1EC6}"/>
    <cellStyle name="sup2Selection 2 2 5 6" xfId="35680" xr:uid="{BA7528CD-B8F6-4ECE-82B9-516E70D79DC5}"/>
    <cellStyle name="sup2Selection 2 2 6" xfId="35681" xr:uid="{BDE6376B-AE8B-4FC2-B4C4-4F6F29E7641A}"/>
    <cellStyle name="sup2Selection 2 2 6 2" xfId="35682" xr:uid="{BBC9C445-AAB9-46F7-8C76-C25C909C5A27}"/>
    <cellStyle name="sup2Selection 2 2 6 2 2" xfId="35683" xr:uid="{E3B1F22A-62DD-4A3A-99B3-7BE0FC8BB69B}"/>
    <cellStyle name="sup2Selection 2 2 6 2 3" xfId="35684" xr:uid="{4C90FECD-93A6-4D33-A339-63767DAC8F4B}"/>
    <cellStyle name="sup2Selection 2 2 6 3" xfId="35685" xr:uid="{DDE0D429-4159-4A36-9426-24047185804F}"/>
    <cellStyle name="sup2Selection 2 2 6 3 2" xfId="35686" xr:uid="{57213E2B-36E1-49FE-8BE1-155013759B11}"/>
    <cellStyle name="sup2Selection 2 2 6 4" xfId="35687" xr:uid="{79E83D6B-E7A1-476E-B39E-3C871C1266CE}"/>
    <cellStyle name="sup2Selection 2 2 6 5" xfId="35688" xr:uid="{49F54AE5-1D49-4DEF-970C-4A7FB4557E6E}"/>
    <cellStyle name="sup2Selection 2 2 7" xfId="35689" xr:uid="{9E4A559E-D495-4F6A-9F24-843F91047AD5}"/>
    <cellStyle name="sup2Selection 2 2 7 2" xfId="35690" xr:uid="{C9DA3F88-90BE-412C-94D2-F04925FC4716}"/>
    <cellStyle name="sup2Selection 2 2 7 3" xfId="35691" xr:uid="{528F7036-0AB4-4D6B-A73B-AC0FA0E40B73}"/>
    <cellStyle name="sup2Selection 2 2 8" xfId="35692" xr:uid="{0D745E17-7163-4321-BACD-773ACA304831}"/>
    <cellStyle name="sup2Selection 2 2 8 2" xfId="35693" xr:uid="{BBEE5BBD-31CD-431E-801C-413164FEB2F1}"/>
    <cellStyle name="sup2Selection 2 2 9" xfId="35694" xr:uid="{BA090E7D-126C-4D5A-9526-0FC0684DA14D}"/>
    <cellStyle name="sup2Selection 2 3" xfId="35695" xr:uid="{56B13161-1FA6-4BA1-81B2-0FAF2EA44A24}"/>
    <cellStyle name="sup2Selection 2 3 2" xfId="35696" xr:uid="{AFE1C7C8-51B6-419A-BCC8-2E734007C972}"/>
    <cellStyle name="sup2Selection 2 3 2 2" xfId="35697" xr:uid="{F3C1AB58-90A5-40EA-AB8E-6E6B7800E7F5}"/>
    <cellStyle name="sup2Selection 2 3 2 2 2" xfId="35698" xr:uid="{8EEF69AC-2CE0-4DDB-90A2-B134E4C46B93}"/>
    <cellStyle name="sup2Selection 2 3 2 2 2 2" xfId="35699" xr:uid="{DC416309-8525-431C-8F7F-F8EFC893F9FF}"/>
    <cellStyle name="sup2Selection 2 3 2 2 2 3" xfId="35700" xr:uid="{6002B445-F6A8-4D1D-979F-D34172675BAC}"/>
    <cellStyle name="sup2Selection 2 3 2 2 3" xfId="35701" xr:uid="{2FB88E3A-B3E4-4069-A644-EF0B470C84A6}"/>
    <cellStyle name="sup2Selection 2 3 2 2 3 2" xfId="35702" xr:uid="{56291739-59FF-480B-8305-33A0FE332C31}"/>
    <cellStyle name="sup2Selection 2 3 2 2 4" xfId="35703" xr:uid="{F4A610E5-D757-461C-8F29-C8F798F9017F}"/>
    <cellStyle name="sup2Selection 2 3 2 2 5" xfId="35704" xr:uid="{A6FCC3EC-6597-4C77-9283-87D93901B523}"/>
    <cellStyle name="sup2Selection 2 3 2 3" xfId="35705" xr:uid="{093F9A75-6640-4ABD-A416-866C9E3930C0}"/>
    <cellStyle name="sup2Selection 2 3 2 3 2" xfId="35706" xr:uid="{680F0EF5-A538-40DD-975B-829C2CC132E3}"/>
    <cellStyle name="sup2Selection 2 3 2 3 3" xfId="35707" xr:uid="{2B2FE0A7-4C48-43AE-B866-F5A854420FB7}"/>
    <cellStyle name="sup2Selection 2 3 2 4" xfId="35708" xr:uid="{8B960158-628A-49CE-8729-E76463555E79}"/>
    <cellStyle name="sup2Selection 2 3 2 4 2" xfId="35709" xr:uid="{8307B84F-33C5-47C4-AFC2-1AF5DD7FCCFD}"/>
    <cellStyle name="sup2Selection 2 3 2 5" xfId="35710" xr:uid="{5802B6A0-7C2C-477C-B24E-4FD1B054FF3B}"/>
    <cellStyle name="sup2Selection 2 3 2 6" xfId="35711" xr:uid="{5F62C8DE-5100-474C-AC17-F3696EFC33E1}"/>
    <cellStyle name="sup2Selection 2 3 3" xfId="35712" xr:uid="{20287390-A2D1-4DCD-8233-D1025B918DFB}"/>
    <cellStyle name="sup2Selection 2 3 3 2" xfId="35713" xr:uid="{56B298E8-A417-41B0-88FF-C0C50DBD971E}"/>
    <cellStyle name="sup2Selection 2 3 3 2 2" xfId="35714" xr:uid="{5ED770B2-AAE3-4AC8-BACC-1FFE5BB7B295}"/>
    <cellStyle name="sup2Selection 2 3 3 2 3" xfId="35715" xr:uid="{D50E2271-FBC9-4F24-9885-A649E050373C}"/>
    <cellStyle name="sup2Selection 2 3 3 3" xfId="35716" xr:uid="{4214E934-CAEC-433A-9A30-DD6E9A110F96}"/>
    <cellStyle name="sup2Selection 2 3 3 3 2" xfId="35717" xr:uid="{5782F47B-771A-41C1-AC97-00E863678B09}"/>
    <cellStyle name="sup2Selection 2 3 3 4" xfId="35718" xr:uid="{648A54F1-5B69-4C3F-AF16-CFF1353FED69}"/>
    <cellStyle name="sup2Selection 2 3 3 5" xfId="35719" xr:uid="{A3374AFE-1E17-4596-BCDD-B2D2DE500A27}"/>
    <cellStyle name="sup2Selection 2 3 4" xfId="35720" xr:uid="{0453A5AC-113B-4BCC-A6C5-36124AB99125}"/>
    <cellStyle name="sup2Selection 2 3 4 2" xfId="35721" xr:uid="{45FC34D6-B574-49B1-AA92-E2CAA7401066}"/>
    <cellStyle name="sup2Selection 2 3 4 3" xfId="35722" xr:uid="{891521FB-323F-4639-802F-24BFDACAC3B6}"/>
    <cellStyle name="sup2Selection 2 3 5" xfId="35723" xr:uid="{9F7B4DCC-0C6E-420F-AC0C-8AF39F294B43}"/>
    <cellStyle name="sup2Selection 2 3 5 2" xfId="35724" xr:uid="{52212176-BB63-4413-A852-7F6B6F933036}"/>
    <cellStyle name="sup2Selection 2 3 6" xfId="35725" xr:uid="{A348D9B9-5DB7-41ED-8DE5-724BED5FBD0F}"/>
    <cellStyle name="sup2Selection 2 3 7" xfId="35726" xr:uid="{348538D3-388E-427F-B295-7C21CC477656}"/>
    <cellStyle name="sup2Selection 2 4" xfId="35727" xr:uid="{70F9C871-387A-4B1C-830A-8061B685A696}"/>
    <cellStyle name="sup2Selection 2 4 2" xfId="35728" xr:uid="{BC42A7D1-56C1-45BA-AE87-8A844615474C}"/>
    <cellStyle name="sup2Selection 2 4 2 2" xfId="35729" xr:uid="{480B41D6-DD9A-4BE2-B318-9872F7AF9482}"/>
    <cellStyle name="sup2Selection 2 4 2 2 2" xfId="35730" xr:uid="{8D2BA0FA-F74C-4219-85CB-8E172DF7B36E}"/>
    <cellStyle name="sup2Selection 2 4 2 2 2 2" xfId="35731" xr:uid="{819083BF-D248-45E3-B234-2F9DEE44E1C8}"/>
    <cellStyle name="sup2Selection 2 4 2 2 2 3" xfId="35732" xr:uid="{BA689EFA-BE50-4851-8FE5-A5748FE17AD5}"/>
    <cellStyle name="sup2Selection 2 4 2 2 3" xfId="35733" xr:uid="{08D8DBC0-CDC4-469E-B9E1-D00BE67EB397}"/>
    <cellStyle name="sup2Selection 2 4 2 2 3 2" xfId="35734" xr:uid="{EF808CFC-5FCF-4918-A443-F990A6D0FE8D}"/>
    <cellStyle name="sup2Selection 2 4 2 2 4" xfId="35735" xr:uid="{C46AD93A-E1BE-4E1D-8F37-3594DE6B5D2B}"/>
    <cellStyle name="sup2Selection 2 4 2 2 5" xfId="35736" xr:uid="{3F818DF1-6D86-4A0D-BAE7-524748AB3593}"/>
    <cellStyle name="sup2Selection 2 4 2 3" xfId="35737" xr:uid="{6F06D89C-7C5E-4761-98C3-B333748D59F8}"/>
    <cellStyle name="sup2Selection 2 4 2 3 2" xfId="35738" xr:uid="{A3DDC8CE-54AD-482C-BF1C-F23E5338FFD2}"/>
    <cellStyle name="sup2Selection 2 4 2 3 3" xfId="35739" xr:uid="{2DA07004-C202-41B9-A4C2-BC2C5EBD17B8}"/>
    <cellStyle name="sup2Selection 2 4 2 4" xfId="35740" xr:uid="{066C8041-A4E3-4E4E-8061-E82CA1956818}"/>
    <cellStyle name="sup2Selection 2 4 2 4 2" xfId="35741" xr:uid="{0A0F0597-71FC-4CFF-BF1F-BD74197578D7}"/>
    <cellStyle name="sup2Selection 2 4 2 5" xfId="35742" xr:uid="{A943A75B-EC0C-4009-A813-29369C089305}"/>
    <cellStyle name="sup2Selection 2 4 2 6" xfId="35743" xr:uid="{C5ED96FE-9B16-4AAF-B186-E1BF81C2A771}"/>
    <cellStyle name="sup2Selection 2 4 3" xfId="35744" xr:uid="{9EE4B2B7-17EE-4E71-A436-448CDF843A22}"/>
    <cellStyle name="sup2Selection 2 4 3 2" xfId="35745" xr:uid="{C5DD96A4-66EA-4CF8-AFEB-A312DFB3D272}"/>
    <cellStyle name="sup2Selection 2 4 3 2 2" xfId="35746" xr:uid="{6B1D0444-E4C6-4C52-829F-3D2F3A779115}"/>
    <cellStyle name="sup2Selection 2 4 3 2 3" xfId="35747" xr:uid="{E90C931B-0D94-42DA-8CFC-B742B4F155A1}"/>
    <cellStyle name="sup2Selection 2 4 3 3" xfId="35748" xr:uid="{DD5811D5-F31A-4FBD-AB7B-18CD069CC46B}"/>
    <cellStyle name="sup2Selection 2 4 3 3 2" xfId="35749" xr:uid="{CE1C14E5-7950-4437-AFEF-76B2D79BD24D}"/>
    <cellStyle name="sup2Selection 2 4 3 4" xfId="35750" xr:uid="{943987AB-49A4-4EEF-9CFF-9E7FCE48D738}"/>
    <cellStyle name="sup2Selection 2 4 3 5" xfId="35751" xr:uid="{137EFF16-0031-4817-8A6B-AE0422BD4D19}"/>
    <cellStyle name="sup2Selection 2 4 4" xfId="35752" xr:uid="{2ACADFC5-CB83-4FB1-9A68-F998AB549A61}"/>
    <cellStyle name="sup2Selection 2 4 4 2" xfId="35753" xr:uid="{8960B643-7316-4FE5-84A0-25DD2840D56E}"/>
    <cellStyle name="sup2Selection 2 4 4 3" xfId="35754" xr:uid="{AC5595D8-A9C0-4D8F-884A-58CC7F11778D}"/>
    <cellStyle name="sup2Selection 2 4 5" xfId="35755" xr:uid="{123FF5B0-3336-44A8-8AFD-45711F2287DD}"/>
    <cellStyle name="sup2Selection 2 4 5 2" xfId="35756" xr:uid="{ED479972-278C-4EC1-9D07-FB9458DD50DA}"/>
    <cellStyle name="sup2Selection 2 4 6" xfId="35757" xr:uid="{B7486A75-7490-4B41-9563-C43ECF079376}"/>
    <cellStyle name="sup2Selection 2 4 7" xfId="35758" xr:uid="{29746946-8B3E-44B6-B73D-CE0083EC850D}"/>
    <cellStyle name="sup2Selection 2 5" xfId="35759" xr:uid="{ACC13534-2C6E-46D8-8F33-A8F958DECD95}"/>
    <cellStyle name="sup2Selection 2 5 2" xfId="35760" xr:uid="{10CECDDC-8DA7-4330-9620-4B1A3F534497}"/>
    <cellStyle name="sup2Selection 2 5 3" xfId="35761" xr:uid="{F8FA609C-9A1D-492B-BC88-C0E41AD0CD9B}"/>
    <cellStyle name="sup2Selection 2 6" xfId="35762" xr:uid="{11A4EBB8-DAA2-41BD-BD0E-E5E348D71FF3}"/>
    <cellStyle name="sup2Selection 2 6 2" xfId="35763" xr:uid="{A905CD08-2121-4EF3-8FA8-F842027DF7FE}"/>
    <cellStyle name="sup2Selection 2 7" xfId="35764" xr:uid="{27AF3356-8EA1-49DF-8F6D-B2920FD04738}"/>
    <cellStyle name="sup2Selection 2 8" xfId="35765" xr:uid="{C7DD2353-A09D-4F33-A87B-70FB5755A2B7}"/>
    <cellStyle name="sup2Selection 3" xfId="35766" xr:uid="{B2ADAA0D-7115-4FC2-B000-58487D736C5D}"/>
    <cellStyle name="sup2Selection 3 10" xfId="35767" xr:uid="{F9960632-5033-4608-A8C8-95543115733C}"/>
    <cellStyle name="sup2Selection 3 2" xfId="35768" xr:uid="{0AC7DD07-4718-4594-962B-86B51A03C288}"/>
    <cellStyle name="sup2Selection 3 2 2" xfId="35769" xr:uid="{42CCB4EA-3F9C-4023-9513-74064338F476}"/>
    <cellStyle name="sup2Selection 3 2 2 2" xfId="35770" xr:uid="{1BE5CAA7-3DDB-41D8-AE6A-2CA0E30CD436}"/>
    <cellStyle name="sup2Selection 3 2 2 2 2" xfId="35771" xr:uid="{0C762200-7397-469E-B945-AA234F8B80C9}"/>
    <cellStyle name="sup2Selection 3 2 2 2 2 2" xfId="35772" xr:uid="{8287DF99-ADD5-4236-B186-1FAA221426C6}"/>
    <cellStyle name="sup2Selection 3 2 2 2 2 2 2" xfId="35773" xr:uid="{96DF86F4-3B49-45AD-8E2D-D3E98EDFEDBA}"/>
    <cellStyle name="sup2Selection 3 2 2 2 2 2 3" xfId="35774" xr:uid="{5402A5AD-59F7-460C-9CCE-C44ADF8CE71E}"/>
    <cellStyle name="sup2Selection 3 2 2 2 2 3" xfId="35775" xr:uid="{A86D376F-9444-4EA7-BFB8-3A3CF566DA22}"/>
    <cellStyle name="sup2Selection 3 2 2 2 2 3 2" xfId="35776" xr:uid="{6BE9514B-147D-4437-8DED-7595C180588A}"/>
    <cellStyle name="sup2Selection 3 2 2 2 2 4" xfId="35777" xr:uid="{1EA532AC-E646-483B-8194-0CD9462A198F}"/>
    <cellStyle name="sup2Selection 3 2 2 2 2 5" xfId="35778" xr:uid="{73A115E6-B65D-4C8A-B565-9633409E7ADF}"/>
    <cellStyle name="sup2Selection 3 2 2 2 3" xfId="35779" xr:uid="{D71D46AE-0B08-40BE-BA25-5ADDDD7D11B7}"/>
    <cellStyle name="sup2Selection 3 2 2 2 3 2" xfId="35780" xr:uid="{EF8F2265-9F3D-4764-A3D6-96C188D08906}"/>
    <cellStyle name="sup2Selection 3 2 2 2 3 3" xfId="35781" xr:uid="{912075B2-DBA0-4C93-9141-2D8E635F1ED8}"/>
    <cellStyle name="sup2Selection 3 2 2 2 4" xfId="35782" xr:uid="{A1E305C6-E332-40ED-9F02-ED1D487B83C7}"/>
    <cellStyle name="sup2Selection 3 2 2 2 4 2" xfId="35783" xr:uid="{EDF6AC2C-45DD-4184-8782-3F53EB559C90}"/>
    <cellStyle name="sup2Selection 3 2 2 2 5" xfId="35784" xr:uid="{260CE955-6D37-4AC5-8A5E-6FC950998B18}"/>
    <cellStyle name="sup2Selection 3 2 2 2 6" xfId="35785" xr:uid="{856D949F-1E5B-4F25-A773-00A58A6758F7}"/>
    <cellStyle name="sup2Selection 3 2 2 3" xfId="35786" xr:uid="{5FF57C1A-3BB5-4CEC-ACF8-4183BDC5DD04}"/>
    <cellStyle name="sup2Selection 3 2 2 3 2" xfId="35787" xr:uid="{6C06A41B-B80C-4814-A995-A63103232674}"/>
    <cellStyle name="sup2Selection 3 2 2 3 2 2" xfId="35788" xr:uid="{6F315596-2505-4A6A-AB60-63C6AC631245}"/>
    <cellStyle name="sup2Selection 3 2 2 3 2 3" xfId="35789" xr:uid="{6A26A805-B346-406C-A3C0-03E71B1AE7F8}"/>
    <cellStyle name="sup2Selection 3 2 2 3 3" xfId="35790" xr:uid="{0082B5B8-B82A-4831-8CD0-67DB4F0ED864}"/>
    <cellStyle name="sup2Selection 3 2 2 3 3 2" xfId="35791" xr:uid="{A7E104C7-CF7C-4C79-A65B-F0C4A41D49C9}"/>
    <cellStyle name="sup2Selection 3 2 2 3 4" xfId="35792" xr:uid="{4E8FC009-51A9-4A88-A287-E36752FFDE84}"/>
    <cellStyle name="sup2Selection 3 2 2 3 5" xfId="35793" xr:uid="{6B7838F5-FABC-4520-98A0-ED5B9FE79216}"/>
    <cellStyle name="sup2Selection 3 2 2 4" xfId="35794" xr:uid="{816A0010-EBC8-48AC-A52C-C261BB287735}"/>
    <cellStyle name="sup2Selection 3 2 2 4 2" xfId="35795" xr:uid="{4D9B14C6-2A69-4CDE-BBA2-1E3B8E876C5E}"/>
    <cellStyle name="sup2Selection 3 2 2 4 3" xfId="35796" xr:uid="{F1B85F5E-989F-4D12-8542-DD36F5EF4976}"/>
    <cellStyle name="sup2Selection 3 2 2 5" xfId="35797" xr:uid="{49D0B82F-5CC2-4BC3-982D-7CF43FB629C5}"/>
    <cellStyle name="sup2Selection 3 2 2 5 2" xfId="35798" xr:uid="{BC813EB3-CEED-455C-A42F-B2577C1A0CEF}"/>
    <cellStyle name="sup2Selection 3 2 2 6" xfId="35799" xr:uid="{E0F28909-0BBD-4FAC-816C-6A95007968F9}"/>
    <cellStyle name="sup2Selection 3 2 2 7" xfId="35800" xr:uid="{C010D3B6-8C37-4925-BD5B-6515DC97CB3C}"/>
    <cellStyle name="sup2Selection 3 2 3" xfId="35801" xr:uid="{4A54BDB0-E64F-4452-9A83-CBA475CE0DBA}"/>
    <cellStyle name="sup2Selection 3 2 3 2" xfId="35802" xr:uid="{1467571B-9BD8-43EC-BDAB-F5232FF09A60}"/>
    <cellStyle name="sup2Selection 3 2 3 2 2" xfId="35803" xr:uid="{CCD8B472-FC81-4141-8A08-70672AE3983F}"/>
    <cellStyle name="sup2Selection 3 2 3 2 2 2" xfId="35804" xr:uid="{32B58945-6B79-4626-820F-9C46A5D2282A}"/>
    <cellStyle name="sup2Selection 3 2 3 2 2 3" xfId="35805" xr:uid="{BD5B202B-04E3-4CCD-A09B-6B8807729D60}"/>
    <cellStyle name="sup2Selection 3 2 3 2 3" xfId="35806" xr:uid="{FC2EF627-4C89-4EAF-966B-501F76D60603}"/>
    <cellStyle name="sup2Selection 3 2 3 2 3 2" xfId="35807" xr:uid="{2607653D-45D8-4270-9877-2BB9E0B1FAC9}"/>
    <cellStyle name="sup2Selection 3 2 3 2 4" xfId="35808" xr:uid="{04F8BE4C-778B-4AC5-9229-E03250F35188}"/>
    <cellStyle name="sup2Selection 3 2 3 2 5" xfId="35809" xr:uid="{A62A4EFA-72C7-477B-8110-CA623E4EBFC5}"/>
    <cellStyle name="sup2Selection 3 2 3 3" xfId="35810" xr:uid="{CB96C44E-59D4-4CAA-818D-E402B17ED176}"/>
    <cellStyle name="sup2Selection 3 2 3 3 2" xfId="35811" xr:uid="{25B7670B-5021-45C5-A861-8F1F99FE0584}"/>
    <cellStyle name="sup2Selection 3 2 3 3 3" xfId="35812" xr:uid="{D9BFB4E1-EC3D-427F-BA70-1742C0E744FD}"/>
    <cellStyle name="sup2Selection 3 2 3 4" xfId="35813" xr:uid="{A8545A17-9466-4636-96CD-7316F9507F5C}"/>
    <cellStyle name="sup2Selection 3 2 3 4 2" xfId="35814" xr:uid="{12E38F63-7310-4A37-81D1-F7951E73C57E}"/>
    <cellStyle name="sup2Selection 3 2 3 5" xfId="35815" xr:uid="{C7D4F355-58BE-4AA5-9CA0-35DA49CCC3F9}"/>
    <cellStyle name="sup2Selection 3 2 3 6" xfId="35816" xr:uid="{4FF8E678-3BDF-47E5-92BF-FDF508D53113}"/>
    <cellStyle name="sup2Selection 3 2 4" xfId="35817" xr:uid="{70845928-907B-4314-BE83-6FC72FE2326A}"/>
    <cellStyle name="sup2Selection 3 2 4 2" xfId="35818" xr:uid="{011D1A94-EE3E-4C9B-AB79-68722CE6C6BF}"/>
    <cellStyle name="sup2Selection 3 2 4 2 2" xfId="35819" xr:uid="{D3D3ED6C-524F-49EB-A57C-CE33F467F162}"/>
    <cellStyle name="sup2Selection 3 2 4 2 3" xfId="35820" xr:uid="{1169B9C8-018C-4392-9E93-774ECEDB9E8E}"/>
    <cellStyle name="sup2Selection 3 2 4 3" xfId="35821" xr:uid="{7B09AFC6-F948-4C4B-9F1F-8144231ACAA5}"/>
    <cellStyle name="sup2Selection 3 2 4 3 2" xfId="35822" xr:uid="{F6C5F30D-1B11-43A3-A468-BA2379503BB9}"/>
    <cellStyle name="sup2Selection 3 2 4 4" xfId="35823" xr:uid="{6ED48C63-D008-417E-8F24-BC296FA02239}"/>
    <cellStyle name="sup2Selection 3 2 4 5" xfId="35824" xr:uid="{66F2D0C8-CEA4-4F7A-8497-E1E330EB8B97}"/>
    <cellStyle name="sup2Selection 3 2 5" xfId="35825" xr:uid="{89F5B433-A0C0-4F03-AE76-9E7FC1403DCC}"/>
    <cellStyle name="sup2Selection 3 2 5 2" xfId="35826" xr:uid="{D3EF121B-B74E-4256-9451-435575B47D41}"/>
    <cellStyle name="sup2Selection 3 2 5 3" xfId="35827" xr:uid="{07C67FED-E31E-4010-839E-F251A10C84FC}"/>
    <cellStyle name="sup2Selection 3 2 6" xfId="35828" xr:uid="{ABDBC395-FD4D-49FC-BC50-14EA5FF91DE6}"/>
    <cellStyle name="sup2Selection 3 2 6 2" xfId="35829" xr:uid="{30473CEE-BAE9-446D-8EE0-434D7BA9A088}"/>
    <cellStyle name="sup2Selection 3 2 7" xfId="35830" xr:uid="{0309E6EA-6FF5-41AB-8E25-50B877D86DEE}"/>
    <cellStyle name="sup2Selection 3 2 8" xfId="35831" xr:uid="{C0520F16-762C-45BD-B8DF-3806626BCFCA}"/>
    <cellStyle name="sup2Selection 3 3" xfId="35832" xr:uid="{19C65CC6-B93A-4128-B960-9D04F6BE975B}"/>
    <cellStyle name="sup2Selection 3 3 2" xfId="35833" xr:uid="{B30DDDD6-7128-43F9-B4DA-55C6BFCCA980}"/>
    <cellStyle name="sup2Selection 3 3 2 2" xfId="35834" xr:uid="{EEFBF4E8-366E-4A16-85F7-C44283EB3F8D}"/>
    <cellStyle name="sup2Selection 3 3 2 2 2" xfId="35835" xr:uid="{D470CF90-C8CF-498F-859A-E4DA5C594476}"/>
    <cellStyle name="sup2Selection 3 3 2 2 2 2" xfId="35836" xr:uid="{41B96200-EF76-4C46-B24B-048037F8225A}"/>
    <cellStyle name="sup2Selection 3 3 2 2 2 3" xfId="35837" xr:uid="{DC953280-7B3E-4457-89FB-5DC32AFE7783}"/>
    <cellStyle name="sup2Selection 3 3 2 2 3" xfId="35838" xr:uid="{CAC1E776-56AA-41A2-9D0D-AED2340A89BE}"/>
    <cellStyle name="sup2Selection 3 3 2 2 3 2" xfId="35839" xr:uid="{FFDF23C7-0F82-4926-8041-4CC70D19853B}"/>
    <cellStyle name="sup2Selection 3 3 2 2 4" xfId="35840" xr:uid="{A8BC94D2-7C47-4253-A95A-D6D1D685CB4D}"/>
    <cellStyle name="sup2Selection 3 3 2 2 5" xfId="35841" xr:uid="{3851B77C-812F-47AF-9E7A-407A034EE3C6}"/>
    <cellStyle name="sup2Selection 3 3 2 3" xfId="35842" xr:uid="{040A7322-04CC-4B7A-8AB8-C860A091E9B4}"/>
    <cellStyle name="sup2Selection 3 3 2 3 2" xfId="35843" xr:uid="{AD23D037-EDE1-4351-8227-0C8D8B91E55A}"/>
    <cellStyle name="sup2Selection 3 3 2 3 3" xfId="35844" xr:uid="{14487C0C-21EE-42B1-9B90-B03FE6D28063}"/>
    <cellStyle name="sup2Selection 3 3 2 4" xfId="35845" xr:uid="{2A3FBD84-65CA-40C1-99CC-CDF18CD0EDFB}"/>
    <cellStyle name="sup2Selection 3 3 2 4 2" xfId="35846" xr:uid="{BCDD47FC-A1C2-43AC-9A09-25BD0C5EB5A9}"/>
    <cellStyle name="sup2Selection 3 3 2 5" xfId="35847" xr:uid="{941205E2-953F-4783-80A2-AF4B7895636A}"/>
    <cellStyle name="sup2Selection 3 3 2 6" xfId="35848" xr:uid="{AD525CB8-916D-436C-8415-BC0D26AF3118}"/>
    <cellStyle name="sup2Selection 3 3 3" xfId="35849" xr:uid="{36B1C82A-278C-4F79-82FA-DBFC004BEA47}"/>
    <cellStyle name="sup2Selection 3 3 3 2" xfId="35850" xr:uid="{69A68A24-BE1B-460D-AB5A-961C88B792AE}"/>
    <cellStyle name="sup2Selection 3 3 3 2 2" xfId="35851" xr:uid="{555B5B33-5E8D-46A0-BC8F-A7E5F1BEE1D8}"/>
    <cellStyle name="sup2Selection 3 3 3 2 3" xfId="35852" xr:uid="{AF34D7B0-9940-42E7-843E-9BC2721E62FF}"/>
    <cellStyle name="sup2Selection 3 3 3 3" xfId="35853" xr:uid="{553F14E6-EB07-421C-8FA1-2A139DFC042E}"/>
    <cellStyle name="sup2Selection 3 3 3 3 2" xfId="35854" xr:uid="{2BB179CA-81E2-4897-B2D2-93337C6DB146}"/>
    <cellStyle name="sup2Selection 3 3 3 4" xfId="35855" xr:uid="{0C5A6D6F-0AB9-4F22-8D3C-BF916D52F81F}"/>
    <cellStyle name="sup2Selection 3 3 3 5" xfId="35856" xr:uid="{3905451C-9DF8-487A-83FB-46F00A7BDCE2}"/>
    <cellStyle name="sup2Selection 3 3 4" xfId="35857" xr:uid="{9F734D31-8B76-456D-B872-9D65E5CD5EBB}"/>
    <cellStyle name="sup2Selection 3 3 4 2" xfId="35858" xr:uid="{02FC38B3-C2DA-4FD0-993D-C7884BC1478E}"/>
    <cellStyle name="sup2Selection 3 3 4 3" xfId="35859" xr:uid="{1C5DB315-6D8E-4B2B-97CD-A70B760934A0}"/>
    <cellStyle name="sup2Selection 3 3 5" xfId="35860" xr:uid="{D3B8C07E-07B7-45F9-8B4A-CA29D3D9F928}"/>
    <cellStyle name="sup2Selection 3 3 5 2" xfId="35861" xr:uid="{C6B95064-BFFB-468E-BB16-C4BD6AF36450}"/>
    <cellStyle name="sup2Selection 3 3 6" xfId="35862" xr:uid="{D0D60538-363A-4D12-8A40-762E10CA8CC6}"/>
    <cellStyle name="sup2Selection 3 3 7" xfId="35863" xr:uid="{F44F4320-4318-4C8E-B309-2E9D6B29EFAE}"/>
    <cellStyle name="sup2Selection 3 4" xfId="35864" xr:uid="{483E89F8-38E5-49DF-B5D7-CA0ABA0EA3DD}"/>
    <cellStyle name="sup2Selection 3 4 2" xfId="35865" xr:uid="{AF9E193B-7B38-4768-948E-4BCEAD00B6AF}"/>
    <cellStyle name="sup2Selection 3 4 2 2" xfId="35866" xr:uid="{DAD6CA25-0E22-4C03-A900-2875A59513FF}"/>
    <cellStyle name="sup2Selection 3 4 2 2 2" xfId="35867" xr:uid="{C3A06453-848C-4BDC-AA6F-3D778F81805B}"/>
    <cellStyle name="sup2Selection 3 4 2 2 3" xfId="35868" xr:uid="{FF498FA1-23E2-4633-8953-9AEE73CCB90F}"/>
    <cellStyle name="sup2Selection 3 4 2 3" xfId="35869" xr:uid="{0117D0E1-DE1F-46FD-9C33-22C3C009A575}"/>
    <cellStyle name="sup2Selection 3 4 2 3 2" xfId="35870" xr:uid="{380856CA-4CCA-4385-B04C-69B7589690C9}"/>
    <cellStyle name="sup2Selection 3 4 2 4" xfId="35871" xr:uid="{B668A002-FDF7-4FA3-A1E5-F9EA9A84AFE3}"/>
    <cellStyle name="sup2Selection 3 4 2 5" xfId="35872" xr:uid="{2C0D8DFA-C6B7-4035-AF56-25589B6DE8D4}"/>
    <cellStyle name="sup2Selection 3 4 3" xfId="35873" xr:uid="{A8B3E17B-DA2F-437D-B7C1-CBF5BD4B3707}"/>
    <cellStyle name="sup2Selection 3 4 3 2" xfId="35874" xr:uid="{51D81E94-ED71-44A7-B79D-D02D4AFBF9BB}"/>
    <cellStyle name="sup2Selection 3 4 3 3" xfId="35875" xr:uid="{6D5664CF-DDB1-4B3E-B987-7AFCF92DFC6C}"/>
    <cellStyle name="sup2Selection 3 4 4" xfId="35876" xr:uid="{0FDB2BB4-2BEA-4513-A076-D5237D18F0E7}"/>
    <cellStyle name="sup2Selection 3 4 4 2" xfId="35877" xr:uid="{9E0D3E4A-F870-4254-90DC-FD13B59D9994}"/>
    <cellStyle name="sup2Selection 3 4 5" xfId="35878" xr:uid="{EE8E670F-759C-4313-8911-33567227DCC4}"/>
    <cellStyle name="sup2Selection 3 4 6" xfId="35879" xr:uid="{5E529C6B-F80E-409D-A24C-BC1ED1FB8F23}"/>
    <cellStyle name="sup2Selection 3 5" xfId="35880" xr:uid="{FE207F76-1649-4C19-BA33-7430E737A301}"/>
    <cellStyle name="sup2Selection 3 5 2" xfId="35881" xr:uid="{346766DA-9A40-4285-A81A-1E75B6BB7B26}"/>
    <cellStyle name="sup2Selection 3 5 2 2" xfId="35882" xr:uid="{00EB23BF-A0B1-4DCB-B8AE-AED0448C740D}"/>
    <cellStyle name="sup2Selection 3 5 2 2 2" xfId="35883" xr:uid="{612C7E0B-5205-48D5-969C-B5CD774A27F2}"/>
    <cellStyle name="sup2Selection 3 5 2 2 3" xfId="35884" xr:uid="{49AA7A8B-BC0D-4A82-8092-2B7EFF85D67E}"/>
    <cellStyle name="sup2Selection 3 5 2 3" xfId="35885" xr:uid="{8113B17A-E299-4199-9C80-4C33231B3D0E}"/>
    <cellStyle name="sup2Selection 3 5 2 3 2" xfId="35886" xr:uid="{8005924E-C8EE-4076-9423-5E01ACD3AF1F}"/>
    <cellStyle name="sup2Selection 3 5 2 4" xfId="35887" xr:uid="{3B511A02-65C5-40F6-A534-582BDFE67B09}"/>
    <cellStyle name="sup2Selection 3 5 2 5" xfId="35888" xr:uid="{94BC2630-95C9-46ED-AED5-4FE753777429}"/>
    <cellStyle name="sup2Selection 3 5 3" xfId="35889" xr:uid="{478160D4-A765-441E-8A23-DAB2E5D85531}"/>
    <cellStyle name="sup2Selection 3 5 3 2" xfId="35890" xr:uid="{2AFC98B9-63C5-4254-996B-4933F35DF7B2}"/>
    <cellStyle name="sup2Selection 3 5 3 3" xfId="35891" xr:uid="{2B2B0351-78A9-420F-A25F-F8876D8A9E33}"/>
    <cellStyle name="sup2Selection 3 5 4" xfId="35892" xr:uid="{4BE0F747-4D7C-419B-876A-71501800FDEB}"/>
    <cellStyle name="sup2Selection 3 5 4 2" xfId="35893" xr:uid="{42861500-E100-4FC5-97C2-B867F12C4319}"/>
    <cellStyle name="sup2Selection 3 5 5" xfId="35894" xr:uid="{ECBD8FC9-5914-4859-8ED4-9D3A8E6751B5}"/>
    <cellStyle name="sup2Selection 3 5 6" xfId="35895" xr:uid="{E2A6E69C-7984-4F52-8A0E-D068A785B566}"/>
    <cellStyle name="sup2Selection 3 6" xfId="35896" xr:uid="{E802417A-0455-4A4A-A98F-E0FF7B829374}"/>
    <cellStyle name="sup2Selection 3 6 2" xfId="35897" xr:uid="{F0A31B19-06BB-4417-A312-33A13343960D}"/>
    <cellStyle name="sup2Selection 3 6 2 2" xfId="35898" xr:uid="{8C6867CA-A3AA-4F66-B789-FC4F93FFF311}"/>
    <cellStyle name="sup2Selection 3 6 2 3" xfId="35899" xr:uid="{F138159B-54CD-480E-B8F2-C14CEA86BEB1}"/>
    <cellStyle name="sup2Selection 3 6 3" xfId="35900" xr:uid="{479B8C03-A344-4FC1-8FA6-6497BECD973F}"/>
    <cellStyle name="sup2Selection 3 6 3 2" xfId="35901" xr:uid="{1A123CEE-DBF3-442E-BE89-66AB125B4C46}"/>
    <cellStyle name="sup2Selection 3 6 4" xfId="35902" xr:uid="{31A84033-2706-4752-BEAE-848F14D2B8DF}"/>
    <cellStyle name="sup2Selection 3 6 5" xfId="35903" xr:uid="{884CE2B6-A4D7-4110-A96C-7860E34B76A5}"/>
    <cellStyle name="sup2Selection 3 7" xfId="35904" xr:uid="{9F746DA6-EE1F-4246-95A5-E20744AA80AE}"/>
    <cellStyle name="sup2Selection 3 7 2" xfId="35905" xr:uid="{C3DEFF6F-F7B3-476D-A7A4-DB5FB2C120D3}"/>
    <cellStyle name="sup2Selection 3 7 3" xfId="35906" xr:uid="{E2C21B0E-9F97-4E5A-AF4B-01542A52A8DD}"/>
    <cellStyle name="sup2Selection 3 8" xfId="35907" xr:uid="{F165D6FB-3277-4550-8F3C-A2B68F2C8B46}"/>
    <cellStyle name="sup2Selection 3 8 2" xfId="35908" xr:uid="{A588CEEC-6944-4E2B-B10E-687E45D3E027}"/>
    <cellStyle name="sup2Selection 3 9" xfId="35909" xr:uid="{27B2075D-0C43-4439-AE1B-D75FB8C6C0E4}"/>
    <cellStyle name="sup2Selection 4" xfId="35910" xr:uid="{B27592AE-0A4D-4AD3-AD5A-40D3C7341950}"/>
    <cellStyle name="sup2Selection 4 2" xfId="35911" xr:uid="{D7B90D25-2CD1-43FD-856A-B47B6E6E2FAA}"/>
    <cellStyle name="sup2Selection 4 2 2" xfId="35912" xr:uid="{823D3867-4997-4572-A6D5-4D04792190C4}"/>
    <cellStyle name="sup2Selection 4 2 2 2" xfId="35913" xr:uid="{982AC49E-03D1-47DB-968E-E300E5B165C9}"/>
    <cellStyle name="sup2Selection 4 2 2 2 2" xfId="35914" xr:uid="{FA33D42B-7BD3-4C2D-B676-2117F2521940}"/>
    <cellStyle name="sup2Selection 4 2 2 2 3" xfId="35915" xr:uid="{18C209F1-3D3A-497F-944A-D8FD554ED539}"/>
    <cellStyle name="sup2Selection 4 2 2 3" xfId="35916" xr:uid="{5FEB6110-F1D2-44B1-8FA0-3B75E6EE4BB3}"/>
    <cellStyle name="sup2Selection 4 2 2 3 2" xfId="35917" xr:uid="{0F468B88-6DA8-4EF5-83AD-9AD808C17029}"/>
    <cellStyle name="sup2Selection 4 2 2 4" xfId="35918" xr:uid="{473385E9-374C-4F2F-854A-0200D3592AD0}"/>
    <cellStyle name="sup2Selection 4 2 2 5" xfId="35919" xr:uid="{DB3883D7-D864-4B9C-A92D-224D9641BD0E}"/>
    <cellStyle name="sup2Selection 4 2 3" xfId="35920" xr:uid="{42258EBB-5753-44CE-AD59-D09A3283386F}"/>
    <cellStyle name="sup2Selection 4 2 3 2" xfId="35921" xr:uid="{BFB13FEF-2BE5-4009-9126-002F97038B49}"/>
    <cellStyle name="sup2Selection 4 2 3 3" xfId="35922" xr:uid="{FA7E333F-42E8-4625-A7AF-EFCBDF50DB76}"/>
    <cellStyle name="sup2Selection 4 2 4" xfId="35923" xr:uid="{DF7CFDCD-D16B-402C-BBCA-03BE6104B507}"/>
    <cellStyle name="sup2Selection 4 2 4 2" xfId="35924" xr:uid="{C27C1412-2641-4D3D-89C7-3FAF93CC426F}"/>
    <cellStyle name="sup2Selection 4 2 5" xfId="35925" xr:uid="{6873932C-9748-4892-99AF-C838C8246D22}"/>
    <cellStyle name="sup2Selection 4 2 6" xfId="35926" xr:uid="{69039EB6-8098-4893-8AC5-EE90CDE031AB}"/>
    <cellStyle name="sup2Selection 4 3" xfId="35927" xr:uid="{E210131B-24C3-4212-9637-78CAFB7EBA12}"/>
    <cellStyle name="sup2Selection 4 3 2" xfId="35928" xr:uid="{23088778-A7D2-4346-9329-198789AACB2C}"/>
    <cellStyle name="sup2Selection 4 3 2 2" xfId="35929" xr:uid="{5D2E5A7F-BBF8-4B2E-87F0-D4439AEFC823}"/>
    <cellStyle name="sup2Selection 4 3 2 3" xfId="35930" xr:uid="{C47B0490-7213-4278-B611-403BF6807924}"/>
    <cellStyle name="sup2Selection 4 3 3" xfId="35931" xr:uid="{8BE2B64B-C6D4-477E-AC11-0D2C577793C7}"/>
    <cellStyle name="sup2Selection 4 3 3 2" xfId="35932" xr:uid="{59E625CF-9D51-47BD-8342-3C128E4EB7E7}"/>
    <cellStyle name="sup2Selection 4 3 4" xfId="35933" xr:uid="{4EFE549B-C0C2-4BAA-8762-37D7DCD83F27}"/>
    <cellStyle name="sup2Selection 4 3 5" xfId="35934" xr:uid="{1F13936F-C3D6-4449-9AC4-6B13821C891C}"/>
    <cellStyle name="sup2Selection 4 4" xfId="35935" xr:uid="{0CC4EA02-F8ED-4AAA-A4D1-E0C98C718445}"/>
    <cellStyle name="sup2Selection 4 4 2" xfId="35936" xr:uid="{EB13E0DE-A05A-481F-AADA-DA3098D521A4}"/>
    <cellStyle name="sup2Selection 4 4 3" xfId="35937" xr:uid="{BA9DA606-4EEC-4968-8841-C2932EABDC6E}"/>
    <cellStyle name="sup2Selection 4 5" xfId="35938" xr:uid="{01BFAC2D-9EBF-4693-BDEC-E541C53E8491}"/>
    <cellStyle name="sup2Selection 4 5 2" xfId="35939" xr:uid="{5AD510BD-9E88-404F-B30A-42614F7804D2}"/>
    <cellStyle name="sup2Selection 4 6" xfId="35940" xr:uid="{1943778F-B991-4DDF-873C-F4FEA323760D}"/>
    <cellStyle name="sup2Selection 4 7" xfId="35941" xr:uid="{C7FFBA91-1C1F-4C39-A047-0B8121439628}"/>
    <cellStyle name="sup2Selection 5" xfId="35942" xr:uid="{EE7C5E7A-AB7A-48D7-B8A6-F3709D8679B7}"/>
    <cellStyle name="sup2Selection 5 2" xfId="35943" xr:uid="{D80EE638-D55C-4C4F-8B8A-A23FF38A42FA}"/>
    <cellStyle name="sup2Selection 5 2 2" xfId="35944" xr:uid="{4B0A70CC-7C72-4CB6-BD84-BCE56EB983E4}"/>
    <cellStyle name="sup2Selection 5 2 2 2" xfId="35945" xr:uid="{9C083B61-0595-4EBF-9CD4-490C06295E69}"/>
    <cellStyle name="sup2Selection 5 2 2 2 2" xfId="35946" xr:uid="{AA3CCFC8-06A8-4F0F-8643-F72332652F5E}"/>
    <cellStyle name="sup2Selection 5 2 2 2 3" xfId="35947" xr:uid="{702B61C0-FDEC-48EA-A0EA-38A021BAC4FA}"/>
    <cellStyle name="sup2Selection 5 2 2 3" xfId="35948" xr:uid="{5CACEA98-EBCA-4B79-9715-6107A9E0B92B}"/>
    <cellStyle name="sup2Selection 5 2 2 3 2" xfId="35949" xr:uid="{7E72922B-5D18-4634-8FC7-3B99C76D11DB}"/>
    <cellStyle name="sup2Selection 5 2 2 4" xfId="35950" xr:uid="{2C2E0CA4-3150-4E2D-94CF-F204AB48627D}"/>
    <cellStyle name="sup2Selection 5 2 2 5" xfId="35951" xr:uid="{E742A142-DFF3-4BE8-80E2-5EB2B9AB9498}"/>
    <cellStyle name="sup2Selection 5 2 3" xfId="35952" xr:uid="{A64D90D1-0276-4EBE-A7ED-1F5621FC52EB}"/>
    <cellStyle name="sup2Selection 5 2 3 2" xfId="35953" xr:uid="{1648312A-60A3-4369-8B3D-C99850E05DEB}"/>
    <cellStyle name="sup2Selection 5 2 3 3" xfId="35954" xr:uid="{6A3498E7-FC22-46C7-B870-C6B3131BA683}"/>
    <cellStyle name="sup2Selection 5 2 4" xfId="35955" xr:uid="{C918CE09-9851-42F2-9C95-598D80241901}"/>
    <cellStyle name="sup2Selection 5 2 4 2" xfId="35956" xr:uid="{DA43CCB2-5B99-41E6-8410-0C932CB0FC84}"/>
    <cellStyle name="sup2Selection 5 2 5" xfId="35957" xr:uid="{5225C077-12B7-45E9-83A2-A5E8B7818D78}"/>
    <cellStyle name="sup2Selection 5 2 6" xfId="35958" xr:uid="{5F3A4075-6ED1-413D-80B8-10565A9FBFAB}"/>
    <cellStyle name="sup2Selection 5 3" xfId="35959" xr:uid="{32EBBB84-07FC-426A-9169-9696C7633606}"/>
    <cellStyle name="sup2Selection 5 3 2" xfId="35960" xr:uid="{5A28DD6C-3BCB-483C-A9B5-2DD0200D5291}"/>
    <cellStyle name="sup2Selection 5 3 2 2" xfId="35961" xr:uid="{6DFC009A-D45F-4D34-9863-D7C0A991A868}"/>
    <cellStyle name="sup2Selection 5 3 2 3" xfId="35962" xr:uid="{5782FEC1-6971-49C4-ACA8-CA479F2740EA}"/>
    <cellStyle name="sup2Selection 5 3 3" xfId="35963" xr:uid="{1412E44A-FA0F-4A15-A0D8-C0A54E2D6084}"/>
    <cellStyle name="sup2Selection 5 3 3 2" xfId="35964" xr:uid="{FDDFA559-BE49-41E3-BA23-80815702B0AF}"/>
    <cellStyle name="sup2Selection 5 3 4" xfId="35965" xr:uid="{F35A9883-9127-4359-A152-6B2E4F2F82D4}"/>
    <cellStyle name="sup2Selection 5 3 5" xfId="35966" xr:uid="{AFC1FC2F-AB68-423D-A683-2280ACBC8C63}"/>
    <cellStyle name="sup2Selection 5 4" xfId="35967" xr:uid="{E87EFB6D-D5B9-4B89-85F0-802977FEA234}"/>
    <cellStyle name="sup2Selection 5 4 2" xfId="35968" xr:uid="{82DD57B3-9170-485E-AE7F-A2791232843C}"/>
    <cellStyle name="sup2Selection 5 4 3" xfId="35969" xr:uid="{59B08F3D-9770-4D80-A56B-5DC69DF7E0DF}"/>
    <cellStyle name="sup2Selection 5 5" xfId="35970" xr:uid="{7619FA07-0AAB-4623-A603-2B60EE684A0B}"/>
    <cellStyle name="sup2Selection 5 5 2" xfId="35971" xr:uid="{23AAEC5E-89E6-487B-BE11-C5B17D97F837}"/>
    <cellStyle name="sup2Selection 5 6" xfId="35972" xr:uid="{07B4F544-6526-4DA9-BD28-B65C594207D8}"/>
    <cellStyle name="sup2Selection 5 7" xfId="35973" xr:uid="{D9CED1F2-99D7-433E-956A-7333C94352F5}"/>
    <cellStyle name="sup2Selection 6" xfId="35974" xr:uid="{ECFABB50-AADC-4379-B35E-378B38826C99}"/>
    <cellStyle name="sup2Selection 6 2" xfId="35975" xr:uid="{4950D0E3-BBC8-4587-9127-AF66DBA96822}"/>
    <cellStyle name="sup2Selection 6 3" xfId="35976" xr:uid="{731AB0E0-5564-44F2-AC38-14E64E86767C}"/>
    <cellStyle name="sup2Selection 7" xfId="35977" xr:uid="{010CF64F-6DBD-4971-B525-2363A3E758FF}"/>
    <cellStyle name="sup2Selection 7 2" xfId="35978" xr:uid="{E1863DA6-BA21-49BB-B72E-11181BB8F181}"/>
    <cellStyle name="sup2Selection 8" xfId="35979" xr:uid="{917D9841-DEC7-445C-9DF0-2E1E404E1180}"/>
    <cellStyle name="sup2Selection 9" xfId="35980" xr:uid="{E6C3DF14-71B6-4265-86B1-88DACA5AE5D7}"/>
    <cellStyle name="sup2Text" xfId="35981" xr:uid="{4BECA672-D764-4F7F-95D3-ED66E96D32E7}"/>
    <cellStyle name="sup2Text 2" xfId="35982" xr:uid="{B9E651DA-0CE9-492A-8655-8942FB35EDBE}"/>
    <cellStyle name="sup2Text 2 2" xfId="35983" xr:uid="{CDBE1E93-934D-4DA3-ADBE-13E469320238}"/>
    <cellStyle name="sup2Text 2 2 10" xfId="35984" xr:uid="{EBE1023D-A67F-4061-8EC0-2F2B0E90DB65}"/>
    <cellStyle name="sup2Text 2 2 2" xfId="35985" xr:uid="{F858DFAD-8CEC-4EDF-AA3E-D2AA7B2DD2EA}"/>
    <cellStyle name="sup2Text 2 2 2 2" xfId="35986" xr:uid="{6286A2AC-4F5C-4BD8-B0F9-E832CAE11F88}"/>
    <cellStyle name="sup2Text 2 2 2 2 2" xfId="35987" xr:uid="{500758EC-C803-4B8E-BFA9-003E8A279126}"/>
    <cellStyle name="sup2Text 2 2 2 2 2 2" xfId="35988" xr:uid="{DF6D04EF-4E3D-44C8-91F7-310E34938DAB}"/>
    <cellStyle name="sup2Text 2 2 2 2 2 2 2" xfId="35989" xr:uid="{95D27248-DA1A-4831-AA7B-EFFF9CE75CCA}"/>
    <cellStyle name="sup2Text 2 2 2 2 2 2 2 2" xfId="35990" xr:uid="{3B56621F-95A1-4F2D-BD4A-75F10AB91A62}"/>
    <cellStyle name="sup2Text 2 2 2 2 2 2 2 3" xfId="35991" xr:uid="{65BC4A7D-A57F-4475-8D1D-2107C1FFC781}"/>
    <cellStyle name="sup2Text 2 2 2 2 2 2 3" xfId="35992" xr:uid="{A048E553-619B-4BFB-BBA3-8C787606590A}"/>
    <cellStyle name="sup2Text 2 2 2 2 2 2 3 2" xfId="35993" xr:uid="{5BADDD1B-DC88-4D8A-B11E-BCC72C92E253}"/>
    <cellStyle name="sup2Text 2 2 2 2 2 2 4" xfId="35994" xr:uid="{EEEE0A59-DB99-48DA-A8A6-5FE3A5C4CA98}"/>
    <cellStyle name="sup2Text 2 2 2 2 2 2 5" xfId="35995" xr:uid="{341B4D1E-56A3-4CF6-8E60-2AEE550D1B6A}"/>
    <cellStyle name="sup2Text 2 2 2 2 2 3" xfId="35996" xr:uid="{B6A8731E-8A5B-427E-BB59-1BBD9F4095E3}"/>
    <cellStyle name="sup2Text 2 2 2 2 2 3 2" xfId="35997" xr:uid="{E4397C60-B2BE-4BB4-827B-F08602A4F21C}"/>
    <cellStyle name="sup2Text 2 2 2 2 2 3 3" xfId="35998" xr:uid="{8114F9BB-CE0E-4496-9D98-EE524C4BF234}"/>
    <cellStyle name="sup2Text 2 2 2 2 2 4" xfId="35999" xr:uid="{A61C2326-FA16-45A9-85F7-A62E3C2F6243}"/>
    <cellStyle name="sup2Text 2 2 2 2 2 4 2" xfId="36000" xr:uid="{08A60F18-8353-417E-B271-422836329EC4}"/>
    <cellStyle name="sup2Text 2 2 2 2 2 5" xfId="36001" xr:uid="{62F306AB-4A18-4470-AD51-166DCA2E3E54}"/>
    <cellStyle name="sup2Text 2 2 2 2 2 6" xfId="36002" xr:uid="{8BE79EDA-E560-4132-BC8F-3F6F69F90BEB}"/>
    <cellStyle name="sup2Text 2 2 2 2 3" xfId="36003" xr:uid="{D8C19995-765E-4E28-A547-31ACA3CC101D}"/>
    <cellStyle name="sup2Text 2 2 2 2 3 2" xfId="36004" xr:uid="{26E759CC-9ACC-4665-9946-E8F24E92C1F4}"/>
    <cellStyle name="sup2Text 2 2 2 2 3 2 2" xfId="36005" xr:uid="{3E089E01-9267-45D5-B2DB-2794E2E3FD5C}"/>
    <cellStyle name="sup2Text 2 2 2 2 3 2 3" xfId="36006" xr:uid="{56B006CD-CE13-4440-BF38-707C6F9027B5}"/>
    <cellStyle name="sup2Text 2 2 2 2 3 3" xfId="36007" xr:uid="{2FE8DA1D-AA7F-4E7B-AE6F-FC2FF3C7132B}"/>
    <cellStyle name="sup2Text 2 2 2 2 3 3 2" xfId="36008" xr:uid="{7C049349-BEDA-48DC-8431-6FBA8BD2CEEA}"/>
    <cellStyle name="sup2Text 2 2 2 2 3 4" xfId="36009" xr:uid="{077D7339-01ED-422E-A0BD-52653F2807F9}"/>
    <cellStyle name="sup2Text 2 2 2 2 3 5" xfId="36010" xr:uid="{C978FBD7-38F8-470D-AE96-731924455637}"/>
    <cellStyle name="sup2Text 2 2 2 2 4" xfId="36011" xr:uid="{07346884-FB89-4C0A-94C7-672AB3521374}"/>
    <cellStyle name="sup2Text 2 2 2 2 4 2" xfId="36012" xr:uid="{52AC5B1A-EA1F-4A2E-BD55-A602140321C1}"/>
    <cellStyle name="sup2Text 2 2 2 2 4 3" xfId="36013" xr:uid="{26626876-BB1D-41B9-8063-6437824F2B17}"/>
    <cellStyle name="sup2Text 2 2 2 2 5" xfId="36014" xr:uid="{4801C51F-9D27-474D-830A-A92F43EBD81F}"/>
    <cellStyle name="sup2Text 2 2 2 2 5 2" xfId="36015" xr:uid="{73F84A9E-1352-45D9-B70C-B07FDBFEF24B}"/>
    <cellStyle name="sup2Text 2 2 2 2 6" xfId="36016" xr:uid="{7DAAB0C6-038F-4D27-8BBD-83851924C7DF}"/>
    <cellStyle name="sup2Text 2 2 2 2 7" xfId="36017" xr:uid="{2D960CFE-EE78-4189-B355-74342EA934A2}"/>
    <cellStyle name="sup2Text 2 2 2 3" xfId="36018" xr:uid="{C8E80F89-F9D2-480B-BBDF-ED2AD1BE1F69}"/>
    <cellStyle name="sup2Text 2 2 2 3 2" xfId="36019" xr:uid="{262A3CCE-3744-478E-A969-2A248812582C}"/>
    <cellStyle name="sup2Text 2 2 2 3 2 2" xfId="36020" xr:uid="{D110A744-3630-4F6D-892B-6B2E663E34D7}"/>
    <cellStyle name="sup2Text 2 2 2 3 2 2 2" xfId="36021" xr:uid="{4F138DD4-D8D7-46BC-85C6-0C919757C336}"/>
    <cellStyle name="sup2Text 2 2 2 3 2 2 3" xfId="36022" xr:uid="{29ADF1E2-1548-492A-B3E4-0BCE0C0E23E9}"/>
    <cellStyle name="sup2Text 2 2 2 3 2 3" xfId="36023" xr:uid="{AB5F756E-79A9-432A-B127-C80E66797B66}"/>
    <cellStyle name="sup2Text 2 2 2 3 2 3 2" xfId="36024" xr:uid="{047DA6EC-6F65-4EDE-8E72-1FB8BDE4C422}"/>
    <cellStyle name="sup2Text 2 2 2 3 2 4" xfId="36025" xr:uid="{92CAE701-D1E8-44C9-8446-AD8487402C42}"/>
    <cellStyle name="sup2Text 2 2 2 3 2 5" xfId="36026" xr:uid="{DBD7676E-26A1-4D32-AC90-B5B9076AC488}"/>
    <cellStyle name="sup2Text 2 2 2 3 3" xfId="36027" xr:uid="{10986E05-86E8-4A11-8D4C-496E3A9DD6E6}"/>
    <cellStyle name="sup2Text 2 2 2 3 3 2" xfId="36028" xr:uid="{C1D8ABE0-342A-4CA0-B787-9733A3C83B68}"/>
    <cellStyle name="sup2Text 2 2 2 3 3 3" xfId="36029" xr:uid="{F271343E-B8C5-4A3F-87B8-BA278D62A59D}"/>
    <cellStyle name="sup2Text 2 2 2 3 4" xfId="36030" xr:uid="{91818C8B-0C69-42B5-88C5-464236D4D1AB}"/>
    <cellStyle name="sup2Text 2 2 2 3 4 2" xfId="36031" xr:uid="{E1003382-B389-4769-AB8C-A7A196E0545C}"/>
    <cellStyle name="sup2Text 2 2 2 3 5" xfId="36032" xr:uid="{EB2FAE63-AE76-4A96-A12C-4DF9AF216B55}"/>
    <cellStyle name="sup2Text 2 2 2 3 6" xfId="36033" xr:uid="{E3B1AC5D-C06D-471F-A531-D0EE58C82056}"/>
    <cellStyle name="sup2Text 2 2 2 4" xfId="36034" xr:uid="{5BB87413-091D-476C-B12E-578BCAC98D6B}"/>
    <cellStyle name="sup2Text 2 2 2 4 2" xfId="36035" xr:uid="{8CA46FBB-028F-47FC-909E-3403C9C252C6}"/>
    <cellStyle name="sup2Text 2 2 2 4 2 2" xfId="36036" xr:uid="{7B86F0E9-DAE1-4DD8-A0C2-6F9ED0FE10D3}"/>
    <cellStyle name="sup2Text 2 2 2 4 2 3" xfId="36037" xr:uid="{13CC189B-4395-4587-9094-08F74F7E48F7}"/>
    <cellStyle name="sup2Text 2 2 2 4 3" xfId="36038" xr:uid="{E4759607-B71B-4125-B1D2-6BA7037A75B1}"/>
    <cellStyle name="sup2Text 2 2 2 4 3 2" xfId="36039" xr:uid="{A33F06A5-9BBC-4F25-9491-724F88D6D77A}"/>
    <cellStyle name="sup2Text 2 2 2 4 4" xfId="36040" xr:uid="{E41ED352-81B6-4DF3-ADC1-4B7EB1172282}"/>
    <cellStyle name="sup2Text 2 2 2 4 5" xfId="36041" xr:uid="{571AB940-49C0-4753-B397-A5C975F66627}"/>
    <cellStyle name="sup2Text 2 2 2 5" xfId="36042" xr:uid="{FDBC51DC-F357-4315-A93D-B32268292EC1}"/>
    <cellStyle name="sup2Text 2 2 2 5 2" xfId="36043" xr:uid="{6CD43431-834C-4424-9DCB-7452DBA5D01E}"/>
    <cellStyle name="sup2Text 2 2 2 5 3" xfId="36044" xr:uid="{59A09D78-BF75-4AFD-B462-AA37E17779EB}"/>
    <cellStyle name="sup2Text 2 2 2 6" xfId="36045" xr:uid="{3983D431-7EDE-474D-97E5-4C40179B4431}"/>
    <cellStyle name="sup2Text 2 2 2 6 2" xfId="36046" xr:uid="{7B8879DF-795A-49FE-8CF9-7FFFD7DE83C8}"/>
    <cellStyle name="sup2Text 2 2 2 7" xfId="36047" xr:uid="{37956654-22CC-47B4-8191-16A1DA5A5706}"/>
    <cellStyle name="sup2Text 2 2 2 8" xfId="36048" xr:uid="{7DA35877-109D-46C3-8266-047A54162C4E}"/>
    <cellStyle name="sup2Text 2 2 3" xfId="36049" xr:uid="{4D6B5DBA-4612-4F44-A661-2946C540CE0C}"/>
    <cellStyle name="sup2Text 2 2 3 2" xfId="36050" xr:uid="{629E649A-F8BE-4F5E-BCE1-FEA7896924C6}"/>
    <cellStyle name="sup2Text 2 2 3 2 2" xfId="36051" xr:uid="{25A873D4-BA1B-4645-81FE-9991C077F19A}"/>
    <cellStyle name="sup2Text 2 2 3 2 2 2" xfId="36052" xr:uid="{3C150DE4-4929-43DE-A4F8-8ABD65B1E264}"/>
    <cellStyle name="sup2Text 2 2 3 2 2 2 2" xfId="36053" xr:uid="{4536F898-F4F7-4AA4-9265-F985B696814E}"/>
    <cellStyle name="sup2Text 2 2 3 2 2 2 3" xfId="36054" xr:uid="{9D354CCF-E733-443D-98A0-88B539E0FDA4}"/>
    <cellStyle name="sup2Text 2 2 3 2 2 3" xfId="36055" xr:uid="{26024670-A481-4BB3-B98A-175802A10C84}"/>
    <cellStyle name="sup2Text 2 2 3 2 2 3 2" xfId="36056" xr:uid="{9C4AF24D-E7EA-4809-875A-465DC7ED2695}"/>
    <cellStyle name="sup2Text 2 2 3 2 2 4" xfId="36057" xr:uid="{CC854286-CB6D-418A-B06E-DB4B3EA302FE}"/>
    <cellStyle name="sup2Text 2 2 3 2 2 5" xfId="36058" xr:uid="{C668C4DF-A9BC-48BA-AF77-D87897D0F40F}"/>
    <cellStyle name="sup2Text 2 2 3 2 3" xfId="36059" xr:uid="{559BAECD-4AB2-438D-85A0-F6C0CCEA51CF}"/>
    <cellStyle name="sup2Text 2 2 3 2 3 2" xfId="36060" xr:uid="{4F5DBC1F-3D3C-4D4A-B795-8E2A99D27F29}"/>
    <cellStyle name="sup2Text 2 2 3 2 3 3" xfId="36061" xr:uid="{1FF3BA38-9E8E-408F-AE62-1B7986A27F39}"/>
    <cellStyle name="sup2Text 2 2 3 2 4" xfId="36062" xr:uid="{217F764E-FA78-439C-ADDB-4083A419B77B}"/>
    <cellStyle name="sup2Text 2 2 3 2 4 2" xfId="36063" xr:uid="{51593A0B-4779-4B42-910F-5F9DB9210FCA}"/>
    <cellStyle name="sup2Text 2 2 3 2 5" xfId="36064" xr:uid="{465E36F9-C668-4707-A223-E6B250E82D1F}"/>
    <cellStyle name="sup2Text 2 2 3 2 6" xfId="36065" xr:uid="{B15B9AEB-418D-455A-912C-04DBF645CB84}"/>
    <cellStyle name="sup2Text 2 2 3 3" xfId="36066" xr:uid="{6B992D00-1B95-4451-BFD8-A4AC98CA170F}"/>
    <cellStyle name="sup2Text 2 2 3 3 2" xfId="36067" xr:uid="{0102B6BC-CA22-4C2B-9CF4-B363CB93F4E5}"/>
    <cellStyle name="sup2Text 2 2 3 3 2 2" xfId="36068" xr:uid="{AD970913-42E7-4EE4-A306-A35634069977}"/>
    <cellStyle name="sup2Text 2 2 3 3 2 3" xfId="36069" xr:uid="{81F35D01-041C-401E-8ECC-21159BDE47F2}"/>
    <cellStyle name="sup2Text 2 2 3 3 3" xfId="36070" xr:uid="{27591CEF-DACD-412F-B7C2-DE899ED9AB0B}"/>
    <cellStyle name="sup2Text 2 2 3 3 3 2" xfId="36071" xr:uid="{EB85AEEC-3BF7-40E2-A784-D147E06EF965}"/>
    <cellStyle name="sup2Text 2 2 3 3 4" xfId="36072" xr:uid="{B5A92C8C-A8CF-4A5E-A49F-FEEC3338A100}"/>
    <cellStyle name="sup2Text 2 2 3 3 5" xfId="36073" xr:uid="{1B698FEC-D940-4C68-9CF6-29B627308DE2}"/>
    <cellStyle name="sup2Text 2 2 3 4" xfId="36074" xr:uid="{E6B4E69B-94C3-48F8-8D07-6FB203EEF3C8}"/>
    <cellStyle name="sup2Text 2 2 3 4 2" xfId="36075" xr:uid="{173DF8AA-2FD1-465F-9F08-323E4AA67200}"/>
    <cellStyle name="sup2Text 2 2 3 4 3" xfId="36076" xr:uid="{ECECE237-4CAC-4D6D-A1FA-60EDF52BA400}"/>
    <cellStyle name="sup2Text 2 2 3 5" xfId="36077" xr:uid="{321A7BCF-E767-4ABD-AE87-1287118CC8C8}"/>
    <cellStyle name="sup2Text 2 2 3 5 2" xfId="36078" xr:uid="{E6CC29B6-F614-4F12-B8EE-7025080FA806}"/>
    <cellStyle name="sup2Text 2 2 3 6" xfId="36079" xr:uid="{F3E7F1EA-A708-4F37-BE7E-7A850EC81552}"/>
    <cellStyle name="sup2Text 2 2 3 7" xfId="36080" xr:uid="{85C269CB-E703-4EFA-842E-ACF80BF4D8A2}"/>
    <cellStyle name="sup2Text 2 2 4" xfId="36081" xr:uid="{B331934F-5033-469E-8ED3-79489B0E7989}"/>
    <cellStyle name="sup2Text 2 2 4 2" xfId="36082" xr:uid="{4E595A0A-E7CC-48B1-A392-7B506AE0AD08}"/>
    <cellStyle name="sup2Text 2 2 4 2 2" xfId="36083" xr:uid="{D349867B-D1B6-4633-A8D1-34DB41BAB7A4}"/>
    <cellStyle name="sup2Text 2 2 4 2 2 2" xfId="36084" xr:uid="{C9C90D23-4DF6-4301-9E1A-078F0D28BD1E}"/>
    <cellStyle name="sup2Text 2 2 4 2 2 3" xfId="36085" xr:uid="{8C3D87F8-83AD-44E5-BD4F-C832F940F453}"/>
    <cellStyle name="sup2Text 2 2 4 2 3" xfId="36086" xr:uid="{65A8F62A-B529-477C-AA51-29410F812E01}"/>
    <cellStyle name="sup2Text 2 2 4 2 3 2" xfId="36087" xr:uid="{CC7A3968-EF7D-450E-B9BD-00582C158135}"/>
    <cellStyle name="sup2Text 2 2 4 2 4" xfId="36088" xr:uid="{73955FA9-502B-4F25-8C15-FC3F2EB0540F}"/>
    <cellStyle name="sup2Text 2 2 4 2 5" xfId="36089" xr:uid="{312CF9B4-4CC0-4E9E-A381-478CC0BF510F}"/>
    <cellStyle name="sup2Text 2 2 4 3" xfId="36090" xr:uid="{CE959B45-405D-4193-AFBE-246AEDCDF4BE}"/>
    <cellStyle name="sup2Text 2 2 4 3 2" xfId="36091" xr:uid="{AB393C90-E407-41BC-8F70-8AA728490A17}"/>
    <cellStyle name="sup2Text 2 2 4 3 3" xfId="36092" xr:uid="{C4406DE3-7807-49F6-9448-1B084CA76326}"/>
    <cellStyle name="sup2Text 2 2 4 4" xfId="36093" xr:uid="{2AA72C81-B339-4542-95DE-B860DB8083C5}"/>
    <cellStyle name="sup2Text 2 2 4 4 2" xfId="36094" xr:uid="{A85C3B30-DB2E-4B10-8A09-E2684A56580D}"/>
    <cellStyle name="sup2Text 2 2 4 5" xfId="36095" xr:uid="{86694492-D7A8-451B-8966-11796450985F}"/>
    <cellStyle name="sup2Text 2 2 4 6" xfId="36096" xr:uid="{1C32F92D-D776-496C-948E-E596042507CC}"/>
    <cellStyle name="sup2Text 2 2 5" xfId="36097" xr:uid="{67B0B478-9775-4BBB-BA60-5BD684AF2FF2}"/>
    <cellStyle name="sup2Text 2 2 5 2" xfId="36098" xr:uid="{08995582-9616-4E79-91AB-493921306A86}"/>
    <cellStyle name="sup2Text 2 2 5 2 2" xfId="36099" xr:uid="{09813244-B5AA-4F53-B82D-54276CBC5891}"/>
    <cellStyle name="sup2Text 2 2 5 2 2 2" xfId="36100" xr:uid="{A381909F-CED7-4995-A5E2-21F769A5D7D1}"/>
    <cellStyle name="sup2Text 2 2 5 2 2 3" xfId="36101" xr:uid="{F83052A1-62DD-4066-B2C2-317B04A85781}"/>
    <cellStyle name="sup2Text 2 2 5 2 3" xfId="36102" xr:uid="{7FBFC787-5D1A-4C94-870B-ACDACF8D9A4C}"/>
    <cellStyle name="sup2Text 2 2 5 2 3 2" xfId="36103" xr:uid="{ADBEC302-CB29-4DF2-8DE1-D95513CA2DC2}"/>
    <cellStyle name="sup2Text 2 2 5 2 4" xfId="36104" xr:uid="{C4098819-98C4-4E24-A56E-86760050E349}"/>
    <cellStyle name="sup2Text 2 2 5 2 5" xfId="36105" xr:uid="{355EC9FB-3607-4EC1-9E95-9113AB5E5A92}"/>
    <cellStyle name="sup2Text 2 2 5 3" xfId="36106" xr:uid="{A25D8D38-6A33-4A56-A0C1-2B7F8CE2A994}"/>
    <cellStyle name="sup2Text 2 2 5 3 2" xfId="36107" xr:uid="{AD3361FE-F264-4C28-862F-BEF58D893E6A}"/>
    <cellStyle name="sup2Text 2 2 5 3 3" xfId="36108" xr:uid="{022EC65E-A608-4BA9-B29F-600ACB8E37CA}"/>
    <cellStyle name="sup2Text 2 2 5 4" xfId="36109" xr:uid="{A81D4533-B468-434E-A911-4982E28C4085}"/>
    <cellStyle name="sup2Text 2 2 5 4 2" xfId="36110" xr:uid="{E9A8B820-7E4E-4140-9134-B3A89B90551A}"/>
    <cellStyle name="sup2Text 2 2 5 5" xfId="36111" xr:uid="{C60D7A08-BFBB-4607-8D08-D3F5446097C5}"/>
    <cellStyle name="sup2Text 2 2 5 6" xfId="36112" xr:uid="{BF6D1153-109C-4243-A082-735BDAF4635B}"/>
    <cellStyle name="sup2Text 2 2 6" xfId="36113" xr:uid="{D64B6C0C-A1CF-4972-93BD-9BC3F53344B0}"/>
    <cellStyle name="sup2Text 2 2 6 2" xfId="36114" xr:uid="{6E4A96CA-DD91-45D3-8A56-49446F73CC2E}"/>
    <cellStyle name="sup2Text 2 2 6 2 2" xfId="36115" xr:uid="{6891548B-1E3D-404C-A224-B4491C58E4C7}"/>
    <cellStyle name="sup2Text 2 2 6 2 3" xfId="36116" xr:uid="{0C97B3FD-4A9E-4CD4-B819-AFB9D54DDFBC}"/>
    <cellStyle name="sup2Text 2 2 6 3" xfId="36117" xr:uid="{479F9F96-6DB9-4233-80CE-1BF83B226C96}"/>
    <cellStyle name="sup2Text 2 2 6 3 2" xfId="36118" xr:uid="{ED110A49-6E58-4632-8BD2-AF3605A39C97}"/>
    <cellStyle name="sup2Text 2 2 6 4" xfId="36119" xr:uid="{95D79D73-6E74-438F-8538-994FD9010D49}"/>
    <cellStyle name="sup2Text 2 2 6 5" xfId="36120" xr:uid="{F9D0787D-3038-4FC9-AE87-44F53F4445D6}"/>
    <cellStyle name="sup2Text 2 2 7" xfId="36121" xr:uid="{35694E5D-57CF-4466-A2CC-F08756F0C154}"/>
    <cellStyle name="sup2Text 2 2 7 2" xfId="36122" xr:uid="{938401F6-3BC7-4459-8717-48FCD59D662E}"/>
    <cellStyle name="sup2Text 2 2 7 3" xfId="36123" xr:uid="{DE28A1DB-C0A4-4E73-8F15-8F17F25D99A0}"/>
    <cellStyle name="sup2Text 2 2 8" xfId="36124" xr:uid="{FB32A7DD-BCAE-4D7B-837D-618CEC8B5A58}"/>
    <cellStyle name="sup2Text 2 2 8 2" xfId="36125" xr:uid="{A38A3781-2F28-463D-90A4-3D3FBB261CC3}"/>
    <cellStyle name="sup2Text 2 2 9" xfId="36126" xr:uid="{8B2CD9BA-9AF5-410C-9E0A-654987A63FD0}"/>
    <cellStyle name="sup2Text 2 3" xfId="36127" xr:uid="{C0553AF5-9895-4A07-A4A2-0DB44285D4D5}"/>
    <cellStyle name="sup2Text 2 3 2" xfId="36128" xr:uid="{0BE563D9-EBBD-453E-A2FD-B6EF47C379BC}"/>
    <cellStyle name="sup2Text 2 3 2 2" xfId="36129" xr:uid="{8C4B6374-AE46-466A-82CB-AA1738218E31}"/>
    <cellStyle name="sup2Text 2 3 2 2 2" xfId="36130" xr:uid="{768B120B-344B-4725-AEC4-F81A4998AFB4}"/>
    <cellStyle name="sup2Text 2 3 2 2 2 2" xfId="36131" xr:uid="{28F8CD61-81D4-4953-8830-4B1EC08AA64A}"/>
    <cellStyle name="sup2Text 2 3 2 2 2 3" xfId="36132" xr:uid="{2E73D202-3294-458B-8E79-6F745C7D1366}"/>
    <cellStyle name="sup2Text 2 3 2 2 3" xfId="36133" xr:uid="{59BF8149-B0CC-440D-A3E7-B4C258B09E17}"/>
    <cellStyle name="sup2Text 2 3 2 2 3 2" xfId="36134" xr:uid="{9AA34969-7C74-4427-9832-5CC42D2918F1}"/>
    <cellStyle name="sup2Text 2 3 2 2 4" xfId="36135" xr:uid="{BD395F36-4F35-48AF-9129-64950C476523}"/>
    <cellStyle name="sup2Text 2 3 2 2 5" xfId="36136" xr:uid="{40746E8A-CB26-4FE5-9069-2037CF4A44EC}"/>
    <cellStyle name="sup2Text 2 3 2 3" xfId="36137" xr:uid="{50327EC0-4555-436A-9E96-501183B188C2}"/>
    <cellStyle name="sup2Text 2 3 2 3 2" xfId="36138" xr:uid="{C26AF55B-5613-4DFF-AEB3-944088832973}"/>
    <cellStyle name="sup2Text 2 3 2 3 3" xfId="36139" xr:uid="{C7A797F4-425C-4C0A-84C4-2D47F9573B3C}"/>
    <cellStyle name="sup2Text 2 3 2 4" xfId="36140" xr:uid="{D0A48257-5F86-4425-96EE-5FF3473A7918}"/>
    <cellStyle name="sup2Text 2 3 2 4 2" xfId="36141" xr:uid="{D981B504-9AAA-4D54-B0AA-286FDB630CCD}"/>
    <cellStyle name="sup2Text 2 3 2 5" xfId="36142" xr:uid="{B9013640-54D8-4623-B1F1-79B3C49D0CE7}"/>
    <cellStyle name="sup2Text 2 3 2 6" xfId="36143" xr:uid="{76E9B5A8-BDAD-426B-AF93-D6209F90AAF5}"/>
    <cellStyle name="sup2Text 2 3 3" xfId="36144" xr:uid="{BEB5022C-17F9-4F42-8272-E0D8032E993D}"/>
    <cellStyle name="sup2Text 2 3 3 2" xfId="36145" xr:uid="{B2D26C38-F499-436E-B5C2-25239321B581}"/>
    <cellStyle name="sup2Text 2 3 3 2 2" xfId="36146" xr:uid="{50F06C2B-54EF-43BD-AEA9-F30C8615424B}"/>
    <cellStyle name="sup2Text 2 3 3 2 3" xfId="36147" xr:uid="{BD27FC88-A136-462A-9C26-6D8F18D5EFFC}"/>
    <cellStyle name="sup2Text 2 3 3 3" xfId="36148" xr:uid="{4F1223FA-2A5E-4E08-8672-64842A5381A1}"/>
    <cellStyle name="sup2Text 2 3 3 3 2" xfId="36149" xr:uid="{638ECBFA-B2D3-437E-B905-2DF7532C95DC}"/>
    <cellStyle name="sup2Text 2 3 3 4" xfId="36150" xr:uid="{DFB4C057-3AD3-435D-8FAB-EDC0EC931CB3}"/>
    <cellStyle name="sup2Text 2 3 3 5" xfId="36151" xr:uid="{3D9F2D71-003C-45A5-A0D2-B5DE0B86AA7E}"/>
    <cellStyle name="sup2Text 2 3 4" xfId="36152" xr:uid="{22AC9393-1B6C-4650-A36A-A51EBDAC3F4B}"/>
    <cellStyle name="sup2Text 2 3 4 2" xfId="36153" xr:uid="{8DF3BB9E-7388-452B-9374-BE6943953907}"/>
    <cellStyle name="sup2Text 2 3 4 3" xfId="36154" xr:uid="{B14AC7AD-531F-411E-BE99-282F6D44DBD6}"/>
    <cellStyle name="sup2Text 2 3 5" xfId="36155" xr:uid="{07AAEB4B-D0AD-47DC-982E-24F8DCDB82C5}"/>
    <cellStyle name="sup2Text 2 3 5 2" xfId="36156" xr:uid="{7E6FDD94-B7A3-4BD1-9F46-98E630FEA5B5}"/>
    <cellStyle name="sup2Text 2 3 6" xfId="36157" xr:uid="{21926BA8-9665-4CCF-885D-7BFCA9C2C454}"/>
    <cellStyle name="sup2Text 2 3 7" xfId="36158" xr:uid="{AFA7949E-8B98-4A74-8B99-C5AD81237C60}"/>
    <cellStyle name="sup2Text 2 4" xfId="36159" xr:uid="{4EA11BEF-D7B2-4C94-B7E1-086E9A0FEAA9}"/>
    <cellStyle name="sup2Text 2 4 2" xfId="36160" xr:uid="{F89D6CAB-16B0-40F3-8BA1-D242B0F06511}"/>
    <cellStyle name="sup2Text 2 4 2 2" xfId="36161" xr:uid="{C7F5A636-F3A5-4FDB-853C-77438472E3F7}"/>
    <cellStyle name="sup2Text 2 4 2 2 2" xfId="36162" xr:uid="{3D2853CF-377F-4FFD-9B64-F6E22DABB12F}"/>
    <cellStyle name="sup2Text 2 4 2 2 2 2" xfId="36163" xr:uid="{1C7E79D3-A001-4658-89C5-C4BCAC7B39B6}"/>
    <cellStyle name="sup2Text 2 4 2 2 2 3" xfId="36164" xr:uid="{2A660122-62A2-4905-84EA-937961A63972}"/>
    <cellStyle name="sup2Text 2 4 2 2 3" xfId="36165" xr:uid="{FD5CD5B1-F5EE-4972-AD02-2247154D0C77}"/>
    <cellStyle name="sup2Text 2 4 2 2 3 2" xfId="36166" xr:uid="{080CBD59-10E0-43FB-8394-611D51BF6E31}"/>
    <cellStyle name="sup2Text 2 4 2 2 4" xfId="36167" xr:uid="{C9A041E5-904D-4749-8A83-E9058780B970}"/>
    <cellStyle name="sup2Text 2 4 2 2 5" xfId="36168" xr:uid="{7B9B1CC1-5678-4C2B-B986-34A5774F0ADF}"/>
    <cellStyle name="sup2Text 2 4 2 3" xfId="36169" xr:uid="{1234F393-1DC3-49AF-B92D-0DF2C8D5C724}"/>
    <cellStyle name="sup2Text 2 4 2 3 2" xfId="36170" xr:uid="{1DA6BA79-14CC-4B24-A9CF-BFADA69CF2F2}"/>
    <cellStyle name="sup2Text 2 4 2 3 3" xfId="36171" xr:uid="{080CE219-2750-4203-8950-449311D164FE}"/>
    <cellStyle name="sup2Text 2 4 2 4" xfId="36172" xr:uid="{D2B0EF75-18CE-4BB8-8EE6-97127D392182}"/>
    <cellStyle name="sup2Text 2 4 2 4 2" xfId="36173" xr:uid="{CA831456-2F2D-4948-A65E-ED68358F9216}"/>
    <cellStyle name="sup2Text 2 4 2 5" xfId="36174" xr:uid="{4A06E1FC-F3EA-4E3C-98FE-5BE232CA1157}"/>
    <cellStyle name="sup2Text 2 4 2 6" xfId="36175" xr:uid="{0AFEF14A-78BB-45C8-937C-A37AF0ED121E}"/>
    <cellStyle name="sup2Text 2 4 3" xfId="36176" xr:uid="{011127A4-F984-47C5-891F-828AAD219EBE}"/>
    <cellStyle name="sup2Text 2 4 3 2" xfId="36177" xr:uid="{74499BAD-D594-4F34-B1B4-A218FF78DE42}"/>
    <cellStyle name="sup2Text 2 4 3 2 2" xfId="36178" xr:uid="{7764EB1D-616C-45E9-A1FF-05BACA6BB000}"/>
    <cellStyle name="sup2Text 2 4 3 2 3" xfId="36179" xr:uid="{063B72BA-F523-4619-8EB6-49E8AB16C7D1}"/>
    <cellStyle name="sup2Text 2 4 3 3" xfId="36180" xr:uid="{367D73F5-4188-4104-8D09-24D19AAD66B6}"/>
    <cellStyle name="sup2Text 2 4 3 3 2" xfId="36181" xr:uid="{85CDE8CE-D2EB-4E49-B2C2-772A7D305532}"/>
    <cellStyle name="sup2Text 2 4 3 4" xfId="36182" xr:uid="{061D9C97-0EB5-40E9-BB19-5481FBC8F02E}"/>
    <cellStyle name="sup2Text 2 4 3 5" xfId="36183" xr:uid="{EF0E21C4-8AC1-4CB9-8AD4-4B8EEF986CDF}"/>
    <cellStyle name="sup2Text 2 4 4" xfId="36184" xr:uid="{4DF905BE-2502-44BF-A3F1-D3342C64B1AE}"/>
    <cellStyle name="sup2Text 2 4 4 2" xfId="36185" xr:uid="{4B8280CD-0796-4269-A042-5D02F2BFDF93}"/>
    <cellStyle name="sup2Text 2 4 4 3" xfId="36186" xr:uid="{070E03C2-00DF-4286-B85C-02675B459DC0}"/>
    <cellStyle name="sup2Text 2 4 5" xfId="36187" xr:uid="{BC6F4EB3-48BC-45EA-86B2-9544E4D358B9}"/>
    <cellStyle name="sup2Text 2 4 5 2" xfId="36188" xr:uid="{B9B88DC2-C38C-4610-BE17-4CFC0FDAC408}"/>
    <cellStyle name="sup2Text 2 4 6" xfId="36189" xr:uid="{4B1DF08F-97EC-45D0-AAE5-FE6422F66CD1}"/>
    <cellStyle name="sup2Text 2 4 7" xfId="36190" xr:uid="{8A8D41DB-95F2-41BE-BE25-F6EF17EFECD3}"/>
    <cellStyle name="sup2Text 2 5" xfId="36191" xr:uid="{CDFFA48A-9F66-4847-AF3E-DA5D1F5BA483}"/>
    <cellStyle name="sup2Text 2 5 2" xfId="36192" xr:uid="{F9156FAA-58B1-48AA-A08E-5263D7BFBD3E}"/>
    <cellStyle name="sup2Text 2 5 3" xfId="36193" xr:uid="{E0AB4821-AA0B-46CE-B3BC-1A33B785A137}"/>
    <cellStyle name="sup2Text 2 6" xfId="36194" xr:uid="{E8A276B7-B9A9-4335-8AA1-7577DA999727}"/>
    <cellStyle name="sup2Text 2 6 2" xfId="36195" xr:uid="{E7E8BE47-F59C-4946-9FDF-91D5F49E08C7}"/>
    <cellStyle name="sup2Text 2 7" xfId="36196" xr:uid="{CF0B34CD-51FB-46DC-A94E-8E6556656791}"/>
    <cellStyle name="sup2Text 2 8" xfId="36197" xr:uid="{72CEABAD-6E7D-40D8-B2B9-CBF3F674D130}"/>
    <cellStyle name="sup2Text 3" xfId="36198" xr:uid="{7474D417-1598-4F03-B435-6222B1D40B30}"/>
    <cellStyle name="sup2Text 3 10" xfId="36199" xr:uid="{3015F1A5-9C18-4538-B663-94D2B015CEC0}"/>
    <cellStyle name="sup2Text 3 2" xfId="36200" xr:uid="{D143DE2A-39F8-4D4F-9D6C-B404C9883A8A}"/>
    <cellStyle name="sup2Text 3 2 2" xfId="36201" xr:uid="{2F6D2DD9-4601-44E8-99B6-3E79C4526827}"/>
    <cellStyle name="sup2Text 3 2 2 2" xfId="36202" xr:uid="{7DF25BC6-5259-4679-933F-C8ADB7D340D2}"/>
    <cellStyle name="sup2Text 3 2 2 2 2" xfId="36203" xr:uid="{E54AEB2C-E32C-4EC9-BF21-A4E2F7F74804}"/>
    <cellStyle name="sup2Text 3 2 2 2 2 2" xfId="36204" xr:uid="{A476A72D-A4B1-480D-9A76-C61708A9C4BD}"/>
    <cellStyle name="sup2Text 3 2 2 2 2 2 2" xfId="36205" xr:uid="{BC4EB274-D49B-4CDC-8BE1-43AB4AB2025E}"/>
    <cellStyle name="sup2Text 3 2 2 2 2 2 3" xfId="36206" xr:uid="{794136DB-0BC5-47E3-9225-058FCDD983E9}"/>
    <cellStyle name="sup2Text 3 2 2 2 2 3" xfId="36207" xr:uid="{8219681F-4BA1-4D70-A750-C0D7B9BE3B65}"/>
    <cellStyle name="sup2Text 3 2 2 2 2 3 2" xfId="36208" xr:uid="{EBC51FA2-B4C7-448B-888B-66D1B62C5FF4}"/>
    <cellStyle name="sup2Text 3 2 2 2 2 4" xfId="36209" xr:uid="{9BA275A2-6A5C-41CE-9FBB-C317FC60BD5B}"/>
    <cellStyle name="sup2Text 3 2 2 2 2 5" xfId="36210" xr:uid="{553561F1-413C-4FE9-9204-D2A1E9D3BA5A}"/>
    <cellStyle name="sup2Text 3 2 2 2 3" xfId="36211" xr:uid="{24ED8706-F06C-48A2-9654-09260744B0AF}"/>
    <cellStyle name="sup2Text 3 2 2 2 3 2" xfId="36212" xr:uid="{07A95169-E507-4B10-A91C-6D0D80A8B780}"/>
    <cellStyle name="sup2Text 3 2 2 2 3 3" xfId="36213" xr:uid="{DE3336C8-52F2-48FC-A8F9-BCF5CE4E3112}"/>
    <cellStyle name="sup2Text 3 2 2 2 4" xfId="36214" xr:uid="{AAC94F91-40BE-4C68-86A8-CB209D8707B5}"/>
    <cellStyle name="sup2Text 3 2 2 2 4 2" xfId="36215" xr:uid="{3949B5BE-3C5C-4A19-84CF-D7B74DA2C57C}"/>
    <cellStyle name="sup2Text 3 2 2 2 5" xfId="36216" xr:uid="{3EFB5B43-393C-4BBB-8BB0-5204805EB3C2}"/>
    <cellStyle name="sup2Text 3 2 2 2 6" xfId="36217" xr:uid="{11BC2D95-236A-43C8-9E2B-514CFF18324F}"/>
    <cellStyle name="sup2Text 3 2 2 3" xfId="36218" xr:uid="{795F033B-9897-469C-9B0B-EE58BD566011}"/>
    <cellStyle name="sup2Text 3 2 2 3 2" xfId="36219" xr:uid="{F288C445-820F-42E9-8C2E-915465778DBB}"/>
    <cellStyle name="sup2Text 3 2 2 3 2 2" xfId="36220" xr:uid="{FCF4DE79-EA8A-4CC6-B31F-3E0A620342A1}"/>
    <cellStyle name="sup2Text 3 2 2 3 2 3" xfId="36221" xr:uid="{D106FBFB-2F27-46C6-8F0D-472A6EAA5FB4}"/>
    <cellStyle name="sup2Text 3 2 2 3 3" xfId="36222" xr:uid="{6A58F3D2-1C1A-4FBB-ADB3-A50141C69D6D}"/>
    <cellStyle name="sup2Text 3 2 2 3 3 2" xfId="36223" xr:uid="{EE7CF053-7D97-4111-A67F-49491ED2E58A}"/>
    <cellStyle name="sup2Text 3 2 2 3 4" xfId="36224" xr:uid="{61F53175-71E8-44BB-A1FE-B3B0057DE13E}"/>
    <cellStyle name="sup2Text 3 2 2 3 5" xfId="36225" xr:uid="{F6B57BBC-629D-40DA-8B71-F6C4FF58B167}"/>
    <cellStyle name="sup2Text 3 2 2 4" xfId="36226" xr:uid="{12926821-67F7-4115-8DF4-16B9AAF95392}"/>
    <cellStyle name="sup2Text 3 2 2 4 2" xfId="36227" xr:uid="{BD22B614-18E2-4FEE-B7A1-0D9979F4D2FB}"/>
    <cellStyle name="sup2Text 3 2 2 4 3" xfId="36228" xr:uid="{0A19E5CA-EA6E-40A5-BDC5-F4752FA63FDD}"/>
    <cellStyle name="sup2Text 3 2 2 5" xfId="36229" xr:uid="{1DB15A66-63A3-4C49-A0C9-4442F2E0B22B}"/>
    <cellStyle name="sup2Text 3 2 2 5 2" xfId="36230" xr:uid="{ACAA3686-91F7-4878-95E0-AE90D8BE1394}"/>
    <cellStyle name="sup2Text 3 2 2 6" xfId="36231" xr:uid="{32FB316C-F7E2-47F9-8960-177F35E6D32A}"/>
    <cellStyle name="sup2Text 3 2 2 7" xfId="36232" xr:uid="{E6C57DFE-2475-4EF1-BF39-6EC70026E9E2}"/>
    <cellStyle name="sup2Text 3 2 3" xfId="36233" xr:uid="{75DA8D8E-D420-4C07-8926-077208E4BF9A}"/>
    <cellStyle name="sup2Text 3 2 3 2" xfId="36234" xr:uid="{9C11A4B3-E257-444C-AD5E-9E0F0E0B790E}"/>
    <cellStyle name="sup2Text 3 2 3 2 2" xfId="36235" xr:uid="{7CC5B64A-D78D-4C5C-9D97-6EAD9DBCA99D}"/>
    <cellStyle name="sup2Text 3 2 3 2 2 2" xfId="36236" xr:uid="{C80DC674-303D-4AA2-9CCC-8E2D88C4954B}"/>
    <cellStyle name="sup2Text 3 2 3 2 2 3" xfId="36237" xr:uid="{1BD83045-E7FB-4FB2-B38C-8B6EC1AAF4E5}"/>
    <cellStyle name="sup2Text 3 2 3 2 3" xfId="36238" xr:uid="{93C58A3A-AA16-42B9-A133-9762A5183A3F}"/>
    <cellStyle name="sup2Text 3 2 3 2 3 2" xfId="36239" xr:uid="{75C5F54D-689E-444B-9A21-886F0A24BFF3}"/>
    <cellStyle name="sup2Text 3 2 3 2 4" xfId="36240" xr:uid="{B29C107C-B04D-4CEB-90D2-1F43C5945EAF}"/>
    <cellStyle name="sup2Text 3 2 3 2 5" xfId="36241" xr:uid="{7CC0167B-3EC3-4BAE-ABCA-4AE7CD437C9D}"/>
    <cellStyle name="sup2Text 3 2 3 3" xfId="36242" xr:uid="{1B4C313F-4604-43F3-AC7A-938C8B7B76F2}"/>
    <cellStyle name="sup2Text 3 2 3 3 2" xfId="36243" xr:uid="{2BA6B6F6-D416-4C99-B5F6-60E933182CAC}"/>
    <cellStyle name="sup2Text 3 2 3 3 3" xfId="36244" xr:uid="{52846297-EA96-4B1C-B71B-574F825954D2}"/>
    <cellStyle name="sup2Text 3 2 3 4" xfId="36245" xr:uid="{232174A0-6CDA-415F-BE74-E97C32FE653D}"/>
    <cellStyle name="sup2Text 3 2 3 4 2" xfId="36246" xr:uid="{EA36CE92-29F5-4F7D-AFB1-FA03FD03D335}"/>
    <cellStyle name="sup2Text 3 2 3 5" xfId="36247" xr:uid="{EE22D253-D342-4266-8C95-41D5FEC9725B}"/>
    <cellStyle name="sup2Text 3 2 3 6" xfId="36248" xr:uid="{4B4C7131-8737-4231-9D58-92AE1A8D408E}"/>
    <cellStyle name="sup2Text 3 2 4" xfId="36249" xr:uid="{D0D766A7-A15B-457A-86F5-EF45B7B8D9FC}"/>
    <cellStyle name="sup2Text 3 2 4 2" xfId="36250" xr:uid="{2986733E-A9E8-4F67-9BD4-6F6C99B2243C}"/>
    <cellStyle name="sup2Text 3 2 4 2 2" xfId="36251" xr:uid="{6AAD2745-6F16-4A37-B7B1-84AD672756E1}"/>
    <cellStyle name="sup2Text 3 2 4 2 3" xfId="36252" xr:uid="{6D21074E-4D77-400D-BC8D-1D7BF45DF857}"/>
    <cellStyle name="sup2Text 3 2 4 3" xfId="36253" xr:uid="{465951F4-33B8-4724-A94E-1C75390A724A}"/>
    <cellStyle name="sup2Text 3 2 4 3 2" xfId="36254" xr:uid="{A8AF6CCB-2CA0-4A53-9AE7-57E7F20149F2}"/>
    <cellStyle name="sup2Text 3 2 4 4" xfId="36255" xr:uid="{C8F7C2B0-2E2C-4194-B7BC-86D86A985F59}"/>
    <cellStyle name="sup2Text 3 2 4 5" xfId="36256" xr:uid="{A50F3B70-4278-46C2-A742-735C376DC1E9}"/>
    <cellStyle name="sup2Text 3 2 5" xfId="36257" xr:uid="{2FD7563D-ECC6-4FAC-A67A-0D42EF4168ED}"/>
    <cellStyle name="sup2Text 3 2 5 2" xfId="36258" xr:uid="{212ED452-453D-4EDE-8B1C-7449BA4F361E}"/>
    <cellStyle name="sup2Text 3 2 5 3" xfId="36259" xr:uid="{CC7D1884-42FE-47C7-8AE7-236A550F8646}"/>
    <cellStyle name="sup2Text 3 2 6" xfId="36260" xr:uid="{BD2A5184-E897-48C5-AF9D-75A56C87C435}"/>
    <cellStyle name="sup2Text 3 2 6 2" xfId="36261" xr:uid="{3B083102-3B72-4F17-A871-CF61FCFF4C4C}"/>
    <cellStyle name="sup2Text 3 2 7" xfId="36262" xr:uid="{5470D362-5330-4001-A4BD-A0EBFBB5C4F4}"/>
    <cellStyle name="sup2Text 3 2 8" xfId="36263" xr:uid="{69E05397-49E5-4893-A832-C22AC7DA24C2}"/>
    <cellStyle name="sup2Text 3 3" xfId="36264" xr:uid="{ADE452CF-5A63-4605-BC16-70CBCBCCB3AB}"/>
    <cellStyle name="sup2Text 3 3 2" xfId="36265" xr:uid="{C70B25CF-D990-4E63-9307-E66D5F79444A}"/>
    <cellStyle name="sup2Text 3 3 2 2" xfId="36266" xr:uid="{E98CF59E-B049-4E54-B3FE-F3873C4792D3}"/>
    <cellStyle name="sup2Text 3 3 2 2 2" xfId="36267" xr:uid="{5C6AF110-7167-4999-B455-AE63DBA20D2A}"/>
    <cellStyle name="sup2Text 3 3 2 2 2 2" xfId="36268" xr:uid="{D3AE9A2C-71FF-48E3-9F12-27F2694640A1}"/>
    <cellStyle name="sup2Text 3 3 2 2 2 3" xfId="36269" xr:uid="{78C16F07-7E57-4594-9C5E-7E93E07AD2FF}"/>
    <cellStyle name="sup2Text 3 3 2 2 3" xfId="36270" xr:uid="{A739C99C-08DC-483D-BC76-E2A21201ECCA}"/>
    <cellStyle name="sup2Text 3 3 2 2 3 2" xfId="36271" xr:uid="{628FEFC6-51CF-4D86-B2A6-B3A3100EF560}"/>
    <cellStyle name="sup2Text 3 3 2 2 4" xfId="36272" xr:uid="{9249C88E-58B5-42A7-A79D-A1ADE449310E}"/>
    <cellStyle name="sup2Text 3 3 2 2 5" xfId="36273" xr:uid="{D48789FA-2D78-4B51-927E-3B22591BDC71}"/>
    <cellStyle name="sup2Text 3 3 2 3" xfId="36274" xr:uid="{CC99F2DF-1125-4B7D-B5F4-63208B43D820}"/>
    <cellStyle name="sup2Text 3 3 2 3 2" xfId="36275" xr:uid="{7B4E2FF9-2214-4E08-9F3C-59D90180764B}"/>
    <cellStyle name="sup2Text 3 3 2 3 3" xfId="36276" xr:uid="{C1BAA126-9D3F-4B0C-9392-595C8A8625A1}"/>
    <cellStyle name="sup2Text 3 3 2 4" xfId="36277" xr:uid="{C0AC3245-20BF-46F2-A447-E0DAE9350335}"/>
    <cellStyle name="sup2Text 3 3 2 4 2" xfId="36278" xr:uid="{20A11767-482B-43E4-8FFA-7CE4A7318B63}"/>
    <cellStyle name="sup2Text 3 3 2 5" xfId="36279" xr:uid="{15096CE1-5756-460F-AF32-9F8824F7AFC8}"/>
    <cellStyle name="sup2Text 3 3 2 6" xfId="36280" xr:uid="{77543FAC-B4E4-4E1B-8213-2995F51733B0}"/>
    <cellStyle name="sup2Text 3 3 3" xfId="36281" xr:uid="{5EC0E8B2-E302-4009-A13E-C2A07B81EB19}"/>
    <cellStyle name="sup2Text 3 3 3 2" xfId="36282" xr:uid="{DC5166AB-D821-4E15-B34F-439F45D66A0F}"/>
    <cellStyle name="sup2Text 3 3 3 2 2" xfId="36283" xr:uid="{C6F2EE99-27FE-4D33-A6B0-32EE43185E0A}"/>
    <cellStyle name="sup2Text 3 3 3 2 3" xfId="36284" xr:uid="{13DE47A5-90CF-4AE1-8551-A6B718173CBA}"/>
    <cellStyle name="sup2Text 3 3 3 3" xfId="36285" xr:uid="{DD355BDD-A667-4CBA-A393-16764998256A}"/>
    <cellStyle name="sup2Text 3 3 3 3 2" xfId="36286" xr:uid="{AF79DC2C-ECC5-41F7-832E-306EE1A9E050}"/>
    <cellStyle name="sup2Text 3 3 3 4" xfId="36287" xr:uid="{07A2C004-E4F4-4CDB-A588-E6C7D404F651}"/>
    <cellStyle name="sup2Text 3 3 3 5" xfId="36288" xr:uid="{704E7ECF-BB24-4F13-9AA7-821F0F04692D}"/>
    <cellStyle name="sup2Text 3 3 4" xfId="36289" xr:uid="{670C9106-A916-432B-9C4A-37598A8DB805}"/>
    <cellStyle name="sup2Text 3 3 4 2" xfId="36290" xr:uid="{C5D8B47A-57D4-4694-9D5F-CC3DBD893BA9}"/>
    <cellStyle name="sup2Text 3 3 4 3" xfId="36291" xr:uid="{2A628A66-1D98-4D2C-880F-E69CD4E9CD1B}"/>
    <cellStyle name="sup2Text 3 3 5" xfId="36292" xr:uid="{FE9A3293-9CEA-4F4B-B9E9-A8F5CF9FE6E9}"/>
    <cellStyle name="sup2Text 3 3 5 2" xfId="36293" xr:uid="{0BF7684A-616A-4F87-924B-E6B9A1E3BA76}"/>
    <cellStyle name="sup2Text 3 3 6" xfId="36294" xr:uid="{5B26679C-7DC0-4E8F-BE8D-4E88D1D08CAD}"/>
    <cellStyle name="sup2Text 3 3 7" xfId="36295" xr:uid="{EFD7D2D8-22DB-4C06-923A-253927DA3731}"/>
    <cellStyle name="sup2Text 3 4" xfId="36296" xr:uid="{46D1FA50-B9D6-4921-BED8-93520590CD79}"/>
    <cellStyle name="sup2Text 3 4 2" xfId="36297" xr:uid="{0A9A5D3F-E9F8-4B67-A562-CA8BED0D417E}"/>
    <cellStyle name="sup2Text 3 4 2 2" xfId="36298" xr:uid="{830BFE87-7F92-4D96-8293-C837C9E58FB4}"/>
    <cellStyle name="sup2Text 3 4 2 2 2" xfId="36299" xr:uid="{D818804E-8729-4C8E-8125-4EAA55B2208B}"/>
    <cellStyle name="sup2Text 3 4 2 2 3" xfId="36300" xr:uid="{D4384BC7-FB14-40FB-9B16-1653141C191E}"/>
    <cellStyle name="sup2Text 3 4 2 3" xfId="36301" xr:uid="{D4D5AAF1-A0C1-4045-A57B-7FBD88604A63}"/>
    <cellStyle name="sup2Text 3 4 2 3 2" xfId="36302" xr:uid="{97533FC5-3BA2-4725-8834-0C0D797F4114}"/>
    <cellStyle name="sup2Text 3 4 2 4" xfId="36303" xr:uid="{6A08FD60-6EED-431A-8649-E7FF8B73EBD9}"/>
    <cellStyle name="sup2Text 3 4 2 5" xfId="36304" xr:uid="{521A7197-43C9-4207-AE4E-EA2EA1060BD3}"/>
    <cellStyle name="sup2Text 3 4 3" xfId="36305" xr:uid="{B3B3295A-9F1E-4740-B0D8-FE44A80104B6}"/>
    <cellStyle name="sup2Text 3 4 3 2" xfId="36306" xr:uid="{36A61A02-A495-4EDA-9AE6-EA614D402B63}"/>
    <cellStyle name="sup2Text 3 4 3 3" xfId="36307" xr:uid="{DBFCA6C6-786E-4F82-9AAC-72926527030E}"/>
    <cellStyle name="sup2Text 3 4 4" xfId="36308" xr:uid="{6B208B3E-7C1A-4046-8F8A-58958BEA981C}"/>
    <cellStyle name="sup2Text 3 4 4 2" xfId="36309" xr:uid="{44A21843-BE22-4C4A-9B3D-A36C4CE167B9}"/>
    <cellStyle name="sup2Text 3 4 5" xfId="36310" xr:uid="{154F7F45-7688-4C60-BD6F-B534A1772670}"/>
    <cellStyle name="sup2Text 3 4 6" xfId="36311" xr:uid="{A0ECB03C-DCEE-456D-BAA5-2C9331EBBD5E}"/>
    <cellStyle name="sup2Text 3 5" xfId="36312" xr:uid="{85FC36A3-22E2-47D3-94F4-104F6717F819}"/>
    <cellStyle name="sup2Text 3 5 2" xfId="36313" xr:uid="{4BB973CE-69AF-4C33-9479-CA83F4725A87}"/>
    <cellStyle name="sup2Text 3 5 2 2" xfId="36314" xr:uid="{033B6BB8-AD26-484E-A7E8-53AE17571616}"/>
    <cellStyle name="sup2Text 3 5 2 2 2" xfId="36315" xr:uid="{E3278BB8-C24A-4B65-AA85-877C5CCA47C4}"/>
    <cellStyle name="sup2Text 3 5 2 2 3" xfId="36316" xr:uid="{00D68E28-1369-47EE-94B2-8CF45D4E30FE}"/>
    <cellStyle name="sup2Text 3 5 2 3" xfId="36317" xr:uid="{3F0B1D87-A692-495B-92A1-7AE0C2F7C790}"/>
    <cellStyle name="sup2Text 3 5 2 3 2" xfId="36318" xr:uid="{97A53152-258D-43F2-BFC5-BE660FF85A54}"/>
    <cellStyle name="sup2Text 3 5 2 4" xfId="36319" xr:uid="{24F8481D-3296-43C7-A2CF-1808E7FC94B2}"/>
    <cellStyle name="sup2Text 3 5 2 5" xfId="36320" xr:uid="{E8AF4F6A-37B1-48F4-B36D-33B581BA18F2}"/>
    <cellStyle name="sup2Text 3 5 3" xfId="36321" xr:uid="{79A31806-C385-4DC9-B81A-A421D946D24F}"/>
    <cellStyle name="sup2Text 3 5 3 2" xfId="36322" xr:uid="{C4017DB4-C483-4226-AABD-5CB646791A00}"/>
    <cellStyle name="sup2Text 3 5 3 3" xfId="36323" xr:uid="{D12625A3-D547-4E90-93B4-9B0A636AA650}"/>
    <cellStyle name="sup2Text 3 5 4" xfId="36324" xr:uid="{76715302-CA89-4ABD-A02A-DE66DD336FD2}"/>
    <cellStyle name="sup2Text 3 5 4 2" xfId="36325" xr:uid="{1E126516-525E-41A3-B007-E4B0571AA931}"/>
    <cellStyle name="sup2Text 3 5 5" xfId="36326" xr:uid="{C70C38E6-AFE5-42AD-B8FE-07DE9CC4A286}"/>
    <cellStyle name="sup2Text 3 5 6" xfId="36327" xr:uid="{3D0E3751-7EC1-4314-A79F-DB79C2D0FD34}"/>
    <cellStyle name="sup2Text 3 6" xfId="36328" xr:uid="{EC259D5D-6473-4E74-923F-2BCB083A5AB4}"/>
    <cellStyle name="sup2Text 3 6 2" xfId="36329" xr:uid="{1696E7A7-875B-42E1-A6D3-9D59A77DA373}"/>
    <cellStyle name="sup2Text 3 6 2 2" xfId="36330" xr:uid="{15E98D76-95D4-481C-BACD-B7CB84AD1554}"/>
    <cellStyle name="sup2Text 3 6 2 3" xfId="36331" xr:uid="{39CFEBCA-E5B5-4960-BE5E-E7771B7F9D0B}"/>
    <cellStyle name="sup2Text 3 6 3" xfId="36332" xr:uid="{460A0217-14E3-41E0-ACD4-AA3D3339EA11}"/>
    <cellStyle name="sup2Text 3 6 3 2" xfId="36333" xr:uid="{F979DF79-BCFB-432A-9ADD-42C3295515F7}"/>
    <cellStyle name="sup2Text 3 6 4" xfId="36334" xr:uid="{E0B33213-5F6C-44C7-B2A3-1E1ADCCA28E0}"/>
    <cellStyle name="sup2Text 3 6 5" xfId="36335" xr:uid="{F0A7190C-3210-4202-A6EE-A5F337F8D5BF}"/>
    <cellStyle name="sup2Text 3 7" xfId="36336" xr:uid="{0CD0325F-3CDC-43FA-B2B3-FE95BE2A787D}"/>
    <cellStyle name="sup2Text 3 7 2" xfId="36337" xr:uid="{69AD4F90-2A89-4AE4-A647-B061E3C405FB}"/>
    <cellStyle name="sup2Text 3 7 3" xfId="36338" xr:uid="{716EBD2F-C268-48DD-8FA2-90A66C9D018B}"/>
    <cellStyle name="sup2Text 3 8" xfId="36339" xr:uid="{1AEE5379-FAF7-415A-9068-E0B811DAF0D2}"/>
    <cellStyle name="sup2Text 3 8 2" xfId="36340" xr:uid="{4E08649A-F53E-43A3-BA99-01E3A87BE804}"/>
    <cellStyle name="sup2Text 3 9" xfId="36341" xr:uid="{61F6BE66-B851-4EDE-A4D9-2C1CC319A7C9}"/>
    <cellStyle name="sup2Text 4" xfId="36342" xr:uid="{3DB4415B-066C-43F2-8D68-5365D2954800}"/>
    <cellStyle name="sup2Text 4 2" xfId="36343" xr:uid="{0ADB90B0-E60C-42D5-B800-BE71670E65B9}"/>
    <cellStyle name="sup2Text 4 2 2" xfId="36344" xr:uid="{1FA84BBE-651E-4FC6-B8F1-ADC15700586F}"/>
    <cellStyle name="sup2Text 4 2 2 2" xfId="36345" xr:uid="{AEF3258B-6FD2-4C8A-B98D-5E56F2DE8746}"/>
    <cellStyle name="sup2Text 4 2 2 2 2" xfId="36346" xr:uid="{D68511E7-7E34-46C0-95BA-74FD6A571D85}"/>
    <cellStyle name="sup2Text 4 2 2 2 3" xfId="36347" xr:uid="{D82F50C5-C75F-41C8-AB80-41E1FB759F2C}"/>
    <cellStyle name="sup2Text 4 2 2 3" xfId="36348" xr:uid="{B55651AF-724E-425B-A427-90AD82C93F67}"/>
    <cellStyle name="sup2Text 4 2 2 3 2" xfId="36349" xr:uid="{5656BDA3-7E26-4F36-B653-3E3C5DB102F0}"/>
    <cellStyle name="sup2Text 4 2 2 4" xfId="36350" xr:uid="{688E67A2-ECB7-4B8A-A960-10207DC539BD}"/>
    <cellStyle name="sup2Text 4 2 2 5" xfId="36351" xr:uid="{B506A7CD-D007-47F9-880A-24966D0971E7}"/>
    <cellStyle name="sup2Text 4 2 3" xfId="36352" xr:uid="{177C4265-1726-49F5-B150-E56E3B69C743}"/>
    <cellStyle name="sup2Text 4 2 3 2" xfId="36353" xr:uid="{14407C50-BF4B-4C7A-A5EA-5C32EF67AF35}"/>
    <cellStyle name="sup2Text 4 2 3 3" xfId="36354" xr:uid="{FA1DB396-E69B-4909-BE60-3A5BD4512B95}"/>
    <cellStyle name="sup2Text 4 2 4" xfId="36355" xr:uid="{8DD2A180-6EF5-47BA-92CF-FCB64D7E0E9F}"/>
    <cellStyle name="sup2Text 4 2 4 2" xfId="36356" xr:uid="{E747AC95-137A-4650-A8F6-450287FB7335}"/>
    <cellStyle name="sup2Text 4 2 5" xfId="36357" xr:uid="{3D4FBBEC-09B6-4BCA-A4CD-0206E45C1215}"/>
    <cellStyle name="sup2Text 4 2 6" xfId="36358" xr:uid="{985F1BC0-7A73-4891-A8E7-3F2C411AD162}"/>
    <cellStyle name="sup2Text 4 3" xfId="36359" xr:uid="{F19FB3B8-1A71-40C7-9C43-4CCD9C599513}"/>
    <cellStyle name="sup2Text 4 3 2" xfId="36360" xr:uid="{8BB7AC1D-9768-4111-B167-0B65FF5363FA}"/>
    <cellStyle name="sup2Text 4 3 2 2" xfId="36361" xr:uid="{8B324595-5ED7-43B3-B792-1DE68F387C05}"/>
    <cellStyle name="sup2Text 4 3 2 3" xfId="36362" xr:uid="{6482AF30-BA0A-44B6-86C0-B1A67D1638B1}"/>
    <cellStyle name="sup2Text 4 3 3" xfId="36363" xr:uid="{8AA4883E-9437-45B9-A2CE-E9CE470408D6}"/>
    <cellStyle name="sup2Text 4 3 3 2" xfId="36364" xr:uid="{D639106A-080E-4346-B8C4-43DBEF7A4D94}"/>
    <cellStyle name="sup2Text 4 3 4" xfId="36365" xr:uid="{98309BD6-1EB8-4424-B832-04D33EB333F5}"/>
    <cellStyle name="sup2Text 4 3 5" xfId="36366" xr:uid="{7EE97A76-E7FB-40EA-87E5-828F4FCF0BA3}"/>
    <cellStyle name="sup2Text 4 4" xfId="36367" xr:uid="{C7698869-8F00-49CD-AFE6-DA3C375FEE3B}"/>
    <cellStyle name="sup2Text 4 4 2" xfId="36368" xr:uid="{E5216FC3-9E56-4B99-BF85-0D21BD3A41D8}"/>
    <cellStyle name="sup2Text 4 4 3" xfId="36369" xr:uid="{4C62783C-2887-427B-9FC6-5F103F1D6A72}"/>
    <cellStyle name="sup2Text 4 5" xfId="36370" xr:uid="{3777133F-200D-4073-9BC8-3E0EE3B66471}"/>
    <cellStyle name="sup2Text 4 5 2" xfId="36371" xr:uid="{5CD33CEA-4F1B-4A4B-87FF-540E56D6A1A1}"/>
    <cellStyle name="sup2Text 4 6" xfId="36372" xr:uid="{EFC1F8E5-4133-4E73-A457-49A8BA6CDA32}"/>
    <cellStyle name="sup2Text 4 7" xfId="36373" xr:uid="{A8DA7102-F1A8-4EFA-AD39-8112E656FA34}"/>
    <cellStyle name="sup2Text 5" xfId="36374" xr:uid="{D563AB73-ECB5-4543-B198-0D366331EDE4}"/>
    <cellStyle name="sup2Text 5 2" xfId="36375" xr:uid="{74249656-1215-4274-B342-7F0693BB4B77}"/>
    <cellStyle name="sup2Text 5 2 2" xfId="36376" xr:uid="{6ADE9D1A-77FC-49B7-A294-B939668BC6BA}"/>
    <cellStyle name="sup2Text 5 2 2 2" xfId="36377" xr:uid="{E5862370-FF45-4282-A427-EB83FC05A788}"/>
    <cellStyle name="sup2Text 5 2 2 2 2" xfId="36378" xr:uid="{054BD328-1DF1-465B-8AF0-FB064245E6E9}"/>
    <cellStyle name="sup2Text 5 2 2 2 3" xfId="36379" xr:uid="{CA02AF51-7EF3-4BA0-891D-F2422743F914}"/>
    <cellStyle name="sup2Text 5 2 2 3" xfId="36380" xr:uid="{B2E03EF3-D1C3-415D-8F13-A76A754E59A1}"/>
    <cellStyle name="sup2Text 5 2 2 3 2" xfId="36381" xr:uid="{3B00BAFA-12F0-4498-B1D5-38FA3A8B6BE7}"/>
    <cellStyle name="sup2Text 5 2 2 4" xfId="36382" xr:uid="{9F89589E-A8B7-434C-A79F-32E8AD4B59EC}"/>
    <cellStyle name="sup2Text 5 2 2 5" xfId="36383" xr:uid="{3048EA9E-DC5D-4AC4-BCF0-97F50AF7F9E6}"/>
    <cellStyle name="sup2Text 5 2 3" xfId="36384" xr:uid="{F897E7A4-9FDF-45E8-86A1-97FE9E3D77AC}"/>
    <cellStyle name="sup2Text 5 2 3 2" xfId="36385" xr:uid="{C7FEE89E-E448-4DD1-A080-CC4292F805B3}"/>
    <cellStyle name="sup2Text 5 2 3 3" xfId="36386" xr:uid="{6AE4D388-9008-48BB-8CD6-D0E673456107}"/>
    <cellStyle name="sup2Text 5 2 4" xfId="36387" xr:uid="{2D61C7FF-C450-43D8-BB4C-94202145B097}"/>
    <cellStyle name="sup2Text 5 2 4 2" xfId="36388" xr:uid="{946DA239-7696-4D56-8B69-69341599CD64}"/>
    <cellStyle name="sup2Text 5 2 5" xfId="36389" xr:uid="{234DD844-E91C-4140-AF43-BDD7554A8EC7}"/>
    <cellStyle name="sup2Text 5 2 6" xfId="36390" xr:uid="{B2301B1F-414A-48BE-8EA4-18422DFA511B}"/>
    <cellStyle name="sup2Text 5 3" xfId="36391" xr:uid="{ADE53EE2-CE62-4726-B445-603AAE202E55}"/>
    <cellStyle name="sup2Text 5 3 2" xfId="36392" xr:uid="{B33211F6-FC86-413F-9923-3AF529DE8EE9}"/>
    <cellStyle name="sup2Text 5 3 2 2" xfId="36393" xr:uid="{18821CA4-BEEE-44A2-BD08-7D2FE1439007}"/>
    <cellStyle name="sup2Text 5 3 2 3" xfId="36394" xr:uid="{9B8F9AB5-FB29-46C3-A1CF-C1D0D62EB465}"/>
    <cellStyle name="sup2Text 5 3 3" xfId="36395" xr:uid="{34B1BC18-819E-4B16-86B5-BB22998C7613}"/>
    <cellStyle name="sup2Text 5 3 3 2" xfId="36396" xr:uid="{64DA2405-F472-4EE1-86A1-C9A8BAE2655A}"/>
    <cellStyle name="sup2Text 5 3 4" xfId="36397" xr:uid="{EFC396A4-E902-443E-997A-C06BD5E44FCF}"/>
    <cellStyle name="sup2Text 5 3 5" xfId="36398" xr:uid="{67FC4CD1-080F-4284-B286-37C29F155C14}"/>
    <cellStyle name="sup2Text 5 4" xfId="36399" xr:uid="{A24B05A9-595E-42BA-A5D8-1FF06DD739D5}"/>
    <cellStyle name="sup2Text 5 4 2" xfId="36400" xr:uid="{20F87C67-1291-4813-B9F2-5CA242B17D6E}"/>
    <cellStyle name="sup2Text 5 4 3" xfId="36401" xr:uid="{5E831600-73C2-4744-B64D-4CD4D7BA2745}"/>
    <cellStyle name="sup2Text 5 5" xfId="36402" xr:uid="{5886E5F6-947A-4F7B-8836-3781FCC7D61F}"/>
    <cellStyle name="sup2Text 5 5 2" xfId="36403" xr:uid="{2A15B687-9092-409B-A9DF-C57600F5BCFC}"/>
    <cellStyle name="sup2Text 5 6" xfId="36404" xr:uid="{5423DF60-893F-424D-BC5D-722E6B397ED6}"/>
    <cellStyle name="sup2Text 5 7" xfId="36405" xr:uid="{206A0D37-FA3F-4BBE-AF88-CD373DBB7F76}"/>
    <cellStyle name="sup2Text 6" xfId="36406" xr:uid="{9D09B991-8F5A-44A3-AE18-F8C9C21A9530}"/>
    <cellStyle name="sup2Text 6 2" xfId="36407" xr:uid="{ECC415C6-A15E-43C6-BE57-6E55EA873658}"/>
    <cellStyle name="sup2Text 6 3" xfId="36408" xr:uid="{A2E81134-894E-40A9-B738-3F26F6818E99}"/>
    <cellStyle name="sup2Text 7" xfId="36409" xr:uid="{10AD9E0F-22A7-404E-9A9D-A947CC844DF4}"/>
    <cellStyle name="sup2Text 7 2" xfId="36410" xr:uid="{43940175-5CB4-4A6D-8D7E-801684D20B2A}"/>
    <cellStyle name="sup2Text 8" xfId="36411" xr:uid="{17A4883C-48A2-4626-94E2-B7BF98B56036}"/>
    <cellStyle name="sup2Text 9" xfId="36412" xr:uid="{CC54DF7B-9D9F-4918-885E-CB1679912BF0}"/>
    <cellStyle name="sup3ParameterE" xfId="36413" xr:uid="{9B49170B-761E-4F13-B145-CC4CD5ED5D47}"/>
    <cellStyle name="sup3ParameterE 2" xfId="36414" xr:uid="{F6A1A80F-B9A8-4C80-AA05-2A83ED533D69}"/>
    <cellStyle name="sup3ParameterE 2 2" xfId="36415" xr:uid="{3E1BEC1E-B168-430F-AF0E-C30AC01453E9}"/>
    <cellStyle name="sup3ParameterE 2 2 10" xfId="36416" xr:uid="{43661F10-17D3-4DBB-A849-165588A570E2}"/>
    <cellStyle name="sup3ParameterE 2 2 2" xfId="36417" xr:uid="{FF03F84E-7668-4CAF-AC5E-98497A1E21FC}"/>
    <cellStyle name="sup3ParameterE 2 2 2 2" xfId="36418" xr:uid="{2C69EA69-F290-4C04-9950-72A41EEC9EE7}"/>
    <cellStyle name="sup3ParameterE 2 2 2 2 2" xfId="36419" xr:uid="{1A1E98A0-2E77-4BC1-ACFC-20E6ADF7526E}"/>
    <cellStyle name="sup3ParameterE 2 2 2 2 2 2" xfId="36420" xr:uid="{6C633021-2868-41C6-98D3-9865F7508E52}"/>
    <cellStyle name="sup3ParameterE 2 2 2 2 2 2 2" xfId="36421" xr:uid="{99A7E418-6593-49FE-982D-7A893BE351B9}"/>
    <cellStyle name="sup3ParameterE 2 2 2 2 2 2 2 2" xfId="36422" xr:uid="{3466B556-5C74-4936-93D3-D97BEE559EE7}"/>
    <cellStyle name="sup3ParameterE 2 2 2 2 2 2 2 3" xfId="36423" xr:uid="{9376A49E-12C8-4365-9B16-4740F4E508D1}"/>
    <cellStyle name="sup3ParameterE 2 2 2 2 2 2 3" xfId="36424" xr:uid="{C49FB606-F9C3-49C1-B065-8188C4B0800D}"/>
    <cellStyle name="sup3ParameterE 2 2 2 2 2 2 3 2" xfId="36425" xr:uid="{8A898F26-62FD-4FBA-8775-6049A307FB28}"/>
    <cellStyle name="sup3ParameterE 2 2 2 2 2 2 4" xfId="36426" xr:uid="{78C222A3-E364-4B13-9344-07E0971CBC50}"/>
    <cellStyle name="sup3ParameterE 2 2 2 2 2 2 5" xfId="36427" xr:uid="{2BDC972B-D3D5-4EE9-9F27-7B9A05812C30}"/>
    <cellStyle name="sup3ParameterE 2 2 2 2 2 3" xfId="36428" xr:uid="{86860B60-DD4F-4E7D-8EBF-DBD50C32EB7A}"/>
    <cellStyle name="sup3ParameterE 2 2 2 2 2 3 2" xfId="36429" xr:uid="{74CCF3AF-B558-429F-8204-933CB6AB2271}"/>
    <cellStyle name="sup3ParameterE 2 2 2 2 2 3 3" xfId="36430" xr:uid="{3970FF67-362C-40B5-AF73-677C486CB201}"/>
    <cellStyle name="sup3ParameterE 2 2 2 2 2 4" xfId="36431" xr:uid="{3DF89FBC-8497-45AB-A715-878B69B10012}"/>
    <cellStyle name="sup3ParameterE 2 2 2 2 2 4 2" xfId="36432" xr:uid="{B70EBE61-6619-40C9-9D81-DEFA8303C7FB}"/>
    <cellStyle name="sup3ParameterE 2 2 2 2 2 5" xfId="36433" xr:uid="{9DF44E86-676B-4A19-A5BA-C76E0A2202B4}"/>
    <cellStyle name="sup3ParameterE 2 2 2 2 2 6" xfId="36434" xr:uid="{D72CBF3E-B64D-469F-92C2-C144CF7A38FC}"/>
    <cellStyle name="sup3ParameterE 2 2 2 2 3" xfId="36435" xr:uid="{04D7C73D-90EE-4780-A257-37C0F24E75D5}"/>
    <cellStyle name="sup3ParameterE 2 2 2 2 3 2" xfId="36436" xr:uid="{6C9050DE-2098-4A70-BB78-A2A16F83DD76}"/>
    <cellStyle name="sup3ParameterE 2 2 2 2 3 2 2" xfId="36437" xr:uid="{EA4B81C6-7BC6-4863-BD17-0A5450980431}"/>
    <cellStyle name="sup3ParameterE 2 2 2 2 3 2 3" xfId="36438" xr:uid="{D47A670C-32A7-4C00-9121-5DAE1A900DD6}"/>
    <cellStyle name="sup3ParameterE 2 2 2 2 3 3" xfId="36439" xr:uid="{E3502293-2A32-43D8-8A74-07ECDE6B91F8}"/>
    <cellStyle name="sup3ParameterE 2 2 2 2 3 3 2" xfId="36440" xr:uid="{9395BB6D-51A1-4949-A1E9-752E7382C72D}"/>
    <cellStyle name="sup3ParameterE 2 2 2 2 3 4" xfId="36441" xr:uid="{7410DAF3-9090-46D4-8B2D-3E35CCC010EA}"/>
    <cellStyle name="sup3ParameterE 2 2 2 2 3 5" xfId="36442" xr:uid="{FC75ADF8-10AE-4DCF-850C-76B1A71668B5}"/>
    <cellStyle name="sup3ParameterE 2 2 2 2 4" xfId="36443" xr:uid="{31304658-6070-436F-B491-25B9A576557E}"/>
    <cellStyle name="sup3ParameterE 2 2 2 2 4 2" xfId="36444" xr:uid="{63C1F641-3726-46CB-A5AD-6665449254BC}"/>
    <cellStyle name="sup3ParameterE 2 2 2 2 4 3" xfId="36445" xr:uid="{2EDBC2ED-FDB9-470D-BEE7-9E0330DE0C53}"/>
    <cellStyle name="sup3ParameterE 2 2 2 2 5" xfId="36446" xr:uid="{E32499AA-0550-45CF-8074-54F4F1DDA5C1}"/>
    <cellStyle name="sup3ParameterE 2 2 2 2 5 2" xfId="36447" xr:uid="{78F22F81-50B3-49DD-8778-1DEEAF8E37C8}"/>
    <cellStyle name="sup3ParameterE 2 2 2 2 6" xfId="36448" xr:uid="{212C16BE-B0F5-4DC3-A1F4-FF2D74C5453F}"/>
    <cellStyle name="sup3ParameterE 2 2 2 2 7" xfId="36449" xr:uid="{27112C77-7305-4CD6-B197-7767A7844325}"/>
    <cellStyle name="sup3ParameterE 2 2 2 3" xfId="36450" xr:uid="{21A37251-78F6-4285-B8B0-EA941C051C1B}"/>
    <cellStyle name="sup3ParameterE 2 2 2 3 2" xfId="36451" xr:uid="{103990E7-312B-47B3-8D3D-4E14A83F8F97}"/>
    <cellStyle name="sup3ParameterE 2 2 2 3 2 2" xfId="36452" xr:uid="{6E95B5CD-B325-43D2-898F-F2F7D761D8B8}"/>
    <cellStyle name="sup3ParameterE 2 2 2 3 2 2 2" xfId="36453" xr:uid="{B79DAC0B-6125-46E4-B8C8-22337FA6C3B2}"/>
    <cellStyle name="sup3ParameterE 2 2 2 3 2 2 3" xfId="36454" xr:uid="{A1213AA9-6C74-4C91-BD98-4763D54FAB9D}"/>
    <cellStyle name="sup3ParameterE 2 2 2 3 2 3" xfId="36455" xr:uid="{7689A3D6-2011-4586-97A7-AA3BC3B6C432}"/>
    <cellStyle name="sup3ParameterE 2 2 2 3 2 3 2" xfId="36456" xr:uid="{2F92AF13-749D-417A-9DD3-BCCFC02D5452}"/>
    <cellStyle name="sup3ParameterE 2 2 2 3 2 4" xfId="36457" xr:uid="{007F34E5-E246-4E60-AD41-74298541505F}"/>
    <cellStyle name="sup3ParameterE 2 2 2 3 2 5" xfId="36458" xr:uid="{73C9339C-08EB-4D42-96C0-DB8D654FECBA}"/>
    <cellStyle name="sup3ParameterE 2 2 2 3 3" xfId="36459" xr:uid="{C982F7C5-4899-4B09-9BD4-5A3BAA06003C}"/>
    <cellStyle name="sup3ParameterE 2 2 2 3 3 2" xfId="36460" xr:uid="{276C16F6-A846-4BA3-AEF1-3ABDFEE2185F}"/>
    <cellStyle name="sup3ParameterE 2 2 2 3 3 3" xfId="36461" xr:uid="{61A570EE-352C-4DA6-95AC-6E482B6C5E85}"/>
    <cellStyle name="sup3ParameterE 2 2 2 3 4" xfId="36462" xr:uid="{619F8B9B-BCAD-41EB-9A95-8D60235EAF2B}"/>
    <cellStyle name="sup3ParameterE 2 2 2 3 4 2" xfId="36463" xr:uid="{573B8D09-C825-4FA5-8641-DB7F3F8FCA61}"/>
    <cellStyle name="sup3ParameterE 2 2 2 3 5" xfId="36464" xr:uid="{EE72E1DB-F63F-41C6-92D7-F5E97D6FC73B}"/>
    <cellStyle name="sup3ParameterE 2 2 2 3 6" xfId="36465" xr:uid="{BB162010-EB13-44DF-A717-FAE3BFB141CF}"/>
    <cellStyle name="sup3ParameterE 2 2 2 4" xfId="36466" xr:uid="{7B38C5A3-D251-49D2-A3B5-5AD8C234BD46}"/>
    <cellStyle name="sup3ParameterE 2 2 2 4 2" xfId="36467" xr:uid="{61FB8C0F-EA70-492F-82EA-33B812C97867}"/>
    <cellStyle name="sup3ParameterE 2 2 2 4 2 2" xfId="36468" xr:uid="{0D940447-A7A8-41B9-8C06-EBE869B62711}"/>
    <cellStyle name="sup3ParameterE 2 2 2 4 2 3" xfId="36469" xr:uid="{D84E22D8-2B1B-4153-9A2A-1F990143FE46}"/>
    <cellStyle name="sup3ParameterE 2 2 2 4 3" xfId="36470" xr:uid="{A2023962-7BBD-419C-9D0D-186DCA1C58BF}"/>
    <cellStyle name="sup3ParameterE 2 2 2 4 3 2" xfId="36471" xr:uid="{1FC1D17B-B699-43F1-AFF9-B033AC23FBDC}"/>
    <cellStyle name="sup3ParameterE 2 2 2 4 4" xfId="36472" xr:uid="{1E9C5B97-9630-4CEA-945F-C1B000F7EEB3}"/>
    <cellStyle name="sup3ParameterE 2 2 2 4 5" xfId="36473" xr:uid="{F34E52B5-25E1-4DA6-934E-7DC924782173}"/>
    <cellStyle name="sup3ParameterE 2 2 2 5" xfId="36474" xr:uid="{E58E2F97-EA6E-4D01-A837-307A4CDE695E}"/>
    <cellStyle name="sup3ParameterE 2 2 2 5 2" xfId="36475" xr:uid="{FAB15C63-B47B-4F76-AA9E-43B6B82D5EE9}"/>
    <cellStyle name="sup3ParameterE 2 2 2 5 3" xfId="36476" xr:uid="{2BA71D85-867B-496D-8A6D-6C03C88EA08E}"/>
    <cellStyle name="sup3ParameterE 2 2 2 6" xfId="36477" xr:uid="{80D3748B-6E6B-433B-B05A-AC1AD014F383}"/>
    <cellStyle name="sup3ParameterE 2 2 2 6 2" xfId="36478" xr:uid="{62E0E2B9-61FC-4364-98B9-B857C8FCFDBD}"/>
    <cellStyle name="sup3ParameterE 2 2 2 7" xfId="36479" xr:uid="{CCCB5174-33D8-4D63-9A56-3E447895F1A9}"/>
    <cellStyle name="sup3ParameterE 2 2 2 8" xfId="36480" xr:uid="{096423A6-5898-409A-993B-AD8EC6903FED}"/>
    <cellStyle name="sup3ParameterE 2 2 3" xfId="36481" xr:uid="{A04A9FE4-97BD-4D50-A331-D7555CB30801}"/>
    <cellStyle name="sup3ParameterE 2 2 3 2" xfId="36482" xr:uid="{1EB1FEFC-1550-41B1-A02F-5D614E427948}"/>
    <cellStyle name="sup3ParameterE 2 2 3 2 2" xfId="36483" xr:uid="{66C69A05-7589-4FBB-8E83-C60B7B93C5B5}"/>
    <cellStyle name="sup3ParameterE 2 2 3 2 2 2" xfId="36484" xr:uid="{AF985037-87C0-4AC9-9E64-6FDAC4A87B55}"/>
    <cellStyle name="sup3ParameterE 2 2 3 2 2 2 2" xfId="36485" xr:uid="{D5777124-3C81-4446-9212-5D0B45568B0C}"/>
    <cellStyle name="sup3ParameterE 2 2 3 2 2 2 3" xfId="36486" xr:uid="{92BFDBD9-C7E3-477C-BD13-CDB69FE7580D}"/>
    <cellStyle name="sup3ParameterE 2 2 3 2 2 3" xfId="36487" xr:uid="{51190F61-5F92-4863-AA92-64F8444411F5}"/>
    <cellStyle name="sup3ParameterE 2 2 3 2 2 3 2" xfId="36488" xr:uid="{8D35E665-39D6-4B36-B930-E68F0F9FC93D}"/>
    <cellStyle name="sup3ParameterE 2 2 3 2 2 4" xfId="36489" xr:uid="{B93D769E-E1A6-4D9C-BAE0-12DF2A515113}"/>
    <cellStyle name="sup3ParameterE 2 2 3 2 2 5" xfId="36490" xr:uid="{5B5E00F9-E1D6-4D5C-9209-4C79F9A01382}"/>
    <cellStyle name="sup3ParameterE 2 2 3 2 3" xfId="36491" xr:uid="{E7E4F6A5-69D9-4050-A825-82762D8173F4}"/>
    <cellStyle name="sup3ParameterE 2 2 3 2 3 2" xfId="36492" xr:uid="{EF71A0CD-9D46-455C-B4B9-DAD8C79B2346}"/>
    <cellStyle name="sup3ParameterE 2 2 3 2 3 3" xfId="36493" xr:uid="{01DEA219-A3E5-4689-98A2-7EA475930B1D}"/>
    <cellStyle name="sup3ParameterE 2 2 3 2 4" xfId="36494" xr:uid="{201E22AA-477C-4B76-8577-F12028F58B57}"/>
    <cellStyle name="sup3ParameterE 2 2 3 2 4 2" xfId="36495" xr:uid="{5856ED08-4B13-4FD0-AB3D-98C33AC0E21D}"/>
    <cellStyle name="sup3ParameterE 2 2 3 2 5" xfId="36496" xr:uid="{3FCF262C-23C2-4AAD-9528-1D874BB520CE}"/>
    <cellStyle name="sup3ParameterE 2 2 3 2 6" xfId="36497" xr:uid="{B3F9F43F-CE15-48BA-B24F-4537152D3D6C}"/>
    <cellStyle name="sup3ParameterE 2 2 3 3" xfId="36498" xr:uid="{012F62E6-4CD7-451D-AFB3-6326E0B9571A}"/>
    <cellStyle name="sup3ParameterE 2 2 3 3 2" xfId="36499" xr:uid="{EC9FFDE0-5C1F-49D9-9558-E4F0DB77B341}"/>
    <cellStyle name="sup3ParameterE 2 2 3 3 2 2" xfId="36500" xr:uid="{742C5AC5-B434-48B1-9811-4210F09CF5EF}"/>
    <cellStyle name="sup3ParameterE 2 2 3 3 2 3" xfId="36501" xr:uid="{46589B3A-FBE8-40AB-BCFD-6A68F3D76E81}"/>
    <cellStyle name="sup3ParameterE 2 2 3 3 3" xfId="36502" xr:uid="{6B6CD774-6A50-40A2-BA21-2166DB9655DE}"/>
    <cellStyle name="sup3ParameterE 2 2 3 3 3 2" xfId="36503" xr:uid="{F87364BC-A6AA-44F8-99DC-36F775BA37E9}"/>
    <cellStyle name="sup3ParameterE 2 2 3 3 4" xfId="36504" xr:uid="{8A630D22-FA52-4864-971E-0BDE1903380C}"/>
    <cellStyle name="sup3ParameterE 2 2 3 3 5" xfId="36505" xr:uid="{F72581DA-6420-4388-AB28-87E4FA8CEA05}"/>
    <cellStyle name="sup3ParameterE 2 2 3 4" xfId="36506" xr:uid="{85CD3AFC-5777-4AB0-9B50-1AAAB71487FA}"/>
    <cellStyle name="sup3ParameterE 2 2 3 4 2" xfId="36507" xr:uid="{24A27BD9-B5E4-4C4D-85FD-DA69EB7CB7C3}"/>
    <cellStyle name="sup3ParameterE 2 2 3 4 3" xfId="36508" xr:uid="{F0C200FD-CFF0-4665-9151-1BE0E66397BC}"/>
    <cellStyle name="sup3ParameterE 2 2 3 5" xfId="36509" xr:uid="{99F19A7A-B812-4ABC-A418-5D9E8B554228}"/>
    <cellStyle name="sup3ParameterE 2 2 3 5 2" xfId="36510" xr:uid="{32D98986-40FA-46B4-AC1F-785564093E9A}"/>
    <cellStyle name="sup3ParameterE 2 2 3 6" xfId="36511" xr:uid="{4EE1D0C0-93ED-4AF1-B6ED-44CF329E2515}"/>
    <cellStyle name="sup3ParameterE 2 2 3 7" xfId="36512" xr:uid="{976222B8-E3AF-46B1-8FF6-FAAE32BD2FC6}"/>
    <cellStyle name="sup3ParameterE 2 2 4" xfId="36513" xr:uid="{EEB61E8B-03DB-422D-93B8-1A5F071EBCEA}"/>
    <cellStyle name="sup3ParameterE 2 2 4 2" xfId="36514" xr:uid="{6E3F0E03-1CE1-4891-961A-06E46A3CA0FE}"/>
    <cellStyle name="sup3ParameterE 2 2 4 2 2" xfId="36515" xr:uid="{74B1EDA5-A8B1-4F2F-848F-8A1C535B0ACA}"/>
    <cellStyle name="sup3ParameterE 2 2 4 2 2 2" xfId="36516" xr:uid="{F8C16849-D482-4E5F-A8F2-BB4630225F3E}"/>
    <cellStyle name="sup3ParameterE 2 2 4 2 2 3" xfId="36517" xr:uid="{78CFCE5E-6073-44D1-B4E1-740203E9E792}"/>
    <cellStyle name="sup3ParameterE 2 2 4 2 3" xfId="36518" xr:uid="{3C4043F4-27EC-42DE-A40D-0E1DB7492720}"/>
    <cellStyle name="sup3ParameterE 2 2 4 2 3 2" xfId="36519" xr:uid="{9EA49602-5786-4AFE-B4EC-A6A6F3D0D1A6}"/>
    <cellStyle name="sup3ParameterE 2 2 4 2 4" xfId="36520" xr:uid="{2D177048-1547-4AC5-85CC-15AC192B18F4}"/>
    <cellStyle name="sup3ParameterE 2 2 4 2 5" xfId="36521" xr:uid="{BABAA929-6727-455A-8074-9C1BAE58ACEC}"/>
    <cellStyle name="sup3ParameterE 2 2 4 3" xfId="36522" xr:uid="{F0E8F363-39DC-4CD9-8E48-0ABBBD4FA3C5}"/>
    <cellStyle name="sup3ParameterE 2 2 4 3 2" xfId="36523" xr:uid="{5EC57053-845C-4F7F-9806-EE4A5E97FCD3}"/>
    <cellStyle name="sup3ParameterE 2 2 4 3 3" xfId="36524" xr:uid="{869E22D0-C04A-42EA-87E1-1701DE8D2D6D}"/>
    <cellStyle name="sup3ParameterE 2 2 4 4" xfId="36525" xr:uid="{32DAF1FA-3486-4CE2-954A-F0B5CE22DFD3}"/>
    <cellStyle name="sup3ParameterE 2 2 4 4 2" xfId="36526" xr:uid="{8ED10AA0-B44E-44B7-9EB8-3B35C5C566B7}"/>
    <cellStyle name="sup3ParameterE 2 2 4 5" xfId="36527" xr:uid="{619DCC6A-C89A-4D76-BE29-8053A49D96A5}"/>
    <cellStyle name="sup3ParameterE 2 2 4 6" xfId="36528" xr:uid="{5CAD429A-67E8-4B00-B0BF-317229D0C28F}"/>
    <cellStyle name="sup3ParameterE 2 2 5" xfId="36529" xr:uid="{06EDBF95-534A-454B-AB5E-4FBDF9948D9A}"/>
    <cellStyle name="sup3ParameterE 2 2 5 2" xfId="36530" xr:uid="{30F3BCA6-400E-4342-9D1B-E95346E1BEC6}"/>
    <cellStyle name="sup3ParameterE 2 2 5 2 2" xfId="36531" xr:uid="{519ABEAE-9DB0-46E3-9852-09ED427E2AD6}"/>
    <cellStyle name="sup3ParameterE 2 2 5 2 2 2" xfId="36532" xr:uid="{5D83DDAF-0A62-4A96-A3DD-B074BD7552BD}"/>
    <cellStyle name="sup3ParameterE 2 2 5 2 2 3" xfId="36533" xr:uid="{176B790B-A745-419B-A393-ED188376BCF1}"/>
    <cellStyle name="sup3ParameterE 2 2 5 2 3" xfId="36534" xr:uid="{8512BA5C-D703-48D3-B34B-FBB99625A372}"/>
    <cellStyle name="sup3ParameterE 2 2 5 2 3 2" xfId="36535" xr:uid="{472E253F-2001-46D1-866F-23BA94B20C8D}"/>
    <cellStyle name="sup3ParameterE 2 2 5 2 4" xfId="36536" xr:uid="{82A4BFB4-92CD-486A-ADBD-C657552ADE22}"/>
    <cellStyle name="sup3ParameterE 2 2 5 2 5" xfId="36537" xr:uid="{92A62FB8-B7ED-4933-91F7-6749D3CEB8B9}"/>
    <cellStyle name="sup3ParameterE 2 2 5 3" xfId="36538" xr:uid="{1D594D8F-374E-4E24-8AB0-30DD6D14CCB2}"/>
    <cellStyle name="sup3ParameterE 2 2 5 3 2" xfId="36539" xr:uid="{9302DC13-0238-4F43-856F-7F4594C29C78}"/>
    <cellStyle name="sup3ParameterE 2 2 5 3 3" xfId="36540" xr:uid="{166EDFAC-6C56-477C-9E36-6A85387CC3E1}"/>
    <cellStyle name="sup3ParameterE 2 2 5 4" xfId="36541" xr:uid="{5F3483F9-9584-46E2-8C62-A1A3E6145E6D}"/>
    <cellStyle name="sup3ParameterE 2 2 5 4 2" xfId="36542" xr:uid="{29E6AEC8-CD59-465F-913D-81A92C2F86F7}"/>
    <cellStyle name="sup3ParameterE 2 2 5 5" xfId="36543" xr:uid="{8CEA6E49-A5A3-449D-89FD-0AFFA2A16C88}"/>
    <cellStyle name="sup3ParameterE 2 2 5 6" xfId="36544" xr:uid="{E74CA992-72EE-41AA-9DFD-3FCA3B400A73}"/>
    <cellStyle name="sup3ParameterE 2 2 6" xfId="36545" xr:uid="{D0B39FD5-0FB0-476F-9DB0-C683BE7AB427}"/>
    <cellStyle name="sup3ParameterE 2 2 6 2" xfId="36546" xr:uid="{537ACB4C-4ADC-4576-AFD2-6ACAB6256535}"/>
    <cellStyle name="sup3ParameterE 2 2 6 2 2" xfId="36547" xr:uid="{B77278DD-EAC9-4242-A5F0-CB6406C42A5B}"/>
    <cellStyle name="sup3ParameterE 2 2 6 2 3" xfId="36548" xr:uid="{D1B2B8FF-8924-4199-9B33-3F8810F822DA}"/>
    <cellStyle name="sup3ParameterE 2 2 6 3" xfId="36549" xr:uid="{58A5FFB4-7FAC-4D20-AD74-6636CA9AED39}"/>
    <cellStyle name="sup3ParameterE 2 2 6 3 2" xfId="36550" xr:uid="{1C0C76D3-6370-4F4B-82FC-DF04A23DBAA3}"/>
    <cellStyle name="sup3ParameterE 2 2 6 4" xfId="36551" xr:uid="{16CB8009-7F11-4E19-9E40-E1369445EC62}"/>
    <cellStyle name="sup3ParameterE 2 2 6 5" xfId="36552" xr:uid="{8B15F6A3-D557-416B-AE8E-63AD44F42B4D}"/>
    <cellStyle name="sup3ParameterE 2 2 7" xfId="36553" xr:uid="{5240BBB5-E6D3-4866-A5BE-7F08FDA2005B}"/>
    <cellStyle name="sup3ParameterE 2 2 7 2" xfId="36554" xr:uid="{FD5D0146-28D4-4D8C-8E3D-233CDA367B9B}"/>
    <cellStyle name="sup3ParameterE 2 2 7 3" xfId="36555" xr:uid="{E4DDF756-9FDF-4245-88F1-F14161777CE7}"/>
    <cellStyle name="sup3ParameterE 2 2 8" xfId="36556" xr:uid="{969E408D-44D3-46A0-96DE-07AA30A2240E}"/>
    <cellStyle name="sup3ParameterE 2 2 8 2" xfId="36557" xr:uid="{BFA1E53D-A38E-4078-9424-213DB68BD419}"/>
    <cellStyle name="sup3ParameterE 2 2 9" xfId="36558" xr:uid="{6BE10604-F21B-41E7-9212-D6112C9ACD18}"/>
    <cellStyle name="sup3ParameterE 2 3" xfId="36559" xr:uid="{7AC169C9-5E71-43B3-9784-55DF8797C8C9}"/>
    <cellStyle name="sup3ParameterE 2 3 2" xfId="36560" xr:uid="{93F4DD9F-0794-4211-AC00-5CF40D3EEEFE}"/>
    <cellStyle name="sup3ParameterE 2 3 2 2" xfId="36561" xr:uid="{DCDE3CD3-27B6-4DFB-A236-86D902DC0B5A}"/>
    <cellStyle name="sup3ParameterE 2 3 2 2 2" xfId="36562" xr:uid="{E3871CD9-346C-4C74-A060-B9E59B376F07}"/>
    <cellStyle name="sup3ParameterE 2 3 2 2 2 2" xfId="36563" xr:uid="{6822FCD5-7535-47FA-A3DB-9A01D0E91264}"/>
    <cellStyle name="sup3ParameterE 2 3 2 2 2 3" xfId="36564" xr:uid="{E6383377-CDA0-484D-B15F-23CF6F80DD97}"/>
    <cellStyle name="sup3ParameterE 2 3 2 2 3" xfId="36565" xr:uid="{BC2DFD1B-B824-4848-9C74-3BD2AA8E3D52}"/>
    <cellStyle name="sup3ParameterE 2 3 2 2 3 2" xfId="36566" xr:uid="{A917E824-F6DF-44C8-94D0-A3DDE05D3A41}"/>
    <cellStyle name="sup3ParameterE 2 3 2 2 4" xfId="36567" xr:uid="{284067BD-CDB0-41D7-8706-83B8D6DA6F3A}"/>
    <cellStyle name="sup3ParameterE 2 3 2 2 5" xfId="36568" xr:uid="{56A47D75-FF93-485D-940E-5FC1DD0A5EFA}"/>
    <cellStyle name="sup3ParameterE 2 3 2 3" xfId="36569" xr:uid="{020B5305-DCDB-432B-8E16-9D8DC76121E4}"/>
    <cellStyle name="sup3ParameterE 2 3 2 3 2" xfId="36570" xr:uid="{7DA2B657-3D83-44A2-9010-9B40AB1C3A34}"/>
    <cellStyle name="sup3ParameterE 2 3 2 3 3" xfId="36571" xr:uid="{85A33903-0CA9-4735-8492-2ECF147BFE86}"/>
    <cellStyle name="sup3ParameterE 2 3 2 4" xfId="36572" xr:uid="{43E5BFFD-D3E0-4E9F-B930-08573B279CEA}"/>
    <cellStyle name="sup3ParameterE 2 3 2 4 2" xfId="36573" xr:uid="{37567D30-014D-405C-81FF-226429D870BC}"/>
    <cellStyle name="sup3ParameterE 2 3 2 5" xfId="36574" xr:uid="{EFC3C821-4675-4785-B155-20A676251493}"/>
    <cellStyle name="sup3ParameterE 2 3 2 6" xfId="36575" xr:uid="{76D1C142-F8D6-4794-B4E4-E7B0D37252C9}"/>
    <cellStyle name="sup3ParameterE 2 3 3" xfId="36576" xr:uid="{746682B2-8BC7-4474-B48E-E0EEE3E7424F}"/>
    <cellStyle name="sup3ParameterE 2 3 3 2" xfId="36577" xr:uid="{1F3521F6-F286-44A0-A679-AC947739AEE6}"/>
    <cellStyle name="sup3ParameterE 2 3 3 2 2" xfId="36578" xr:uid="{D5C62496-9058-4770-A1CF-6E7D6E4C257C}"/>
    <cellStyle name="sup3ParameterE 2 3 3 2 3" xfId="36579" xr:uid="{C60BD5B2-3FA5-4761-AFC0-9A18B6D0C17C}"/>
    <cellStyle name="sup3ParameterE 2 3 3 3" xfId="36580" xr:uid="{B4510F43-B830-4C74-81F6-A2316E1B79A7}"/>
    <cellStyle name="sup3ParameterE 2 3 3 3 2" xfId="36581" xr:uid="{69C0D770-79F9-4370-A4EA-12D33CCEB8E4}"/>
    <cellStyle name="sup3ParameterE 2 3 3 4" xfId="36582" xr:uid="{9FB5DD3F-9A67-44A3-AC48-10E033330FAD}"/>
    <cellStyle name="sup3ParameterE 2 3 3 5" xfId="36583" xr:uid="{F8E2FA57-6B21-494A-95D0-E12C4DBA2F92}"/>
    <cellStyle name="sup3ParameterE 2 3 4" xfId="36584" xr:uid="{61EBE6FB-97AA-4F3C-BE32-2C1461B8E3F8}"/>
    <cellStyle name="sup3ParameterE 2 3 4 2" xfId="36585" xr:uid="{171A947D-5922-411A-B23D-F9DC8131E787}"/>
    <cellStyle name="sup3ParameterE 2 3 4 3" xfId="36586" xr:uid="{88A8EC11-BC72-4D01-90E2-D5046150B9E4}"/>
    <cellStyle name="sup3ParameterE 2 3 5" xfId="36587" xr:uid="{0316A762-3001-421D-A393-7213C10201F6}"/>
    <cellStyle name="sup3ParameterE 2 3 5 2" xfId="36588" xr:uid="{C402AF5C-7033-460D-8490-6D79D0F950B3}"/>
    <cellStyle name="sup3ParameterE 2 3 6" xfId="36589" xr:uid="{B6518007-0667-4805-AB2B-FE3CA5EC5099}"/>
    <cellStyle name="sup3ParameterE 2 3 7" xfId="36590" xr:uid="{B8F86083-D746-43DC-B1DF-29025BE22ACA}"/>
    <cellStyle name="sup3ParameterE 2 4" xfId="36591" xr:uid="{F1843999-BB44-4982-95F9-1E9D1C1E05D0}"/>
    <cellStyle name="sup3ParameterE 2 4 2" xfId="36592" xr:uid="{06376C63-D513-4546-A5C7-465A3828FFAE}"/>
    <cellStyle name="sup3ParameterE 2 4 2 2" xfId="36593" xr:uid="{2089B909-190E-412A-B089-D43C8EADB7AF}"/>
    <cellStyle name="sup3ParameterE 2 4 2 2 2" xfId="36594" xr:uid="{BF53069B-A611-4F1A-B18E-9022536C1C36}"/>
    <cellStyle name="sup3ParameterE 2 4 2 2 2 2" xfId="36595" xr:uid="{5CCFA246-559C-4C16-B992-94F118213032}"/>
    <cellStyle name="sup3ParameterE 2 4 2 2 2 3" xfId="36596" xr:uid="{BE51E443-A2C1-48E2-B6B4-420E1786F8F6}"/>
    <cellStyle name="sup3ParameterE 2 4 2 2 3" xfId="36597" xr:uid="{CA84A747-1DB5-472F-9DD5-6D22D5F188FF}"/>
    <cellStyle name="sup3ParameterE 2 4 2 2 3 2" xfId="36598" xr:uid="{465BE118-2B0A-464B-9313-2AC20B2B9A1F}"/>
    <cellStyle name="sup3ParameterE 2 4 2 2 4" xfId="36599" xr:uid="{0AC1BF51-4A47-4CB0-8DBA-86250EA326A2}"/>
    <cellStyle name="sup3ParameterE 2 4 2 2 5" xfId="36600" xr:uid="{8865E8BF-5A30-4913-ADF2-F1D157B15FFC}"/>
    <cellStyle name="sup3ParameterE 2 4 2 3" xfId="36601" xr:uid="{B4E7CAB4-C924-43E3-AEDA-6B0B566248CD}"/>
    <cellStyle name="sup3ParameterE 2 4 2 3 2" xfId="36602" xr:uid="{B9EEBE19-1D90-483F-935E-5BF0CFBBAC7A}"/>
    <cellStyle name="sup3ParameterE 2 4 2 3 3" xfId="36603" xr:uid="{ABA5002F-1CC4-42BB-A955-C4FE7AF5369D}"/>
    <cellStyle name="sup3ParameterE 2 4 2 4" xfId="36604" xr:uid="{2B202DEB-4D07-4F1F-BC3F-32F643AEDF6B}"/>
    <cellStyle name="sup3ParameterE 2 4 2 4 2" xfId="36605" xr:uid="{F1EF96C6-774D-4D2B-B9FD-D74619335507}"/>
    <cellStyle name="sup3ParameterE 2 4 2 5" xfId="36606" xr:uid="{B982C682-F7F1-4D93-927B-9CBB9C5DB692}"/>
    <cellStyle name="sup3ParameterE 2 4 2 6" xfId="36607" xr:uid="{E5F866D0-8732-40D7-B59C-505C17626D6C}"/>
    <cellStyle name="sup3ParameterE 2 4 3" xfId="36608" xr:uid="{AC22F0E9-30F1-47D2-98DC-49634660B874}"/>
    <cellStyle name="sup3ParameterE 2 4 3 2" xfId="36609" xr:uid="{A6632D2A-F784-4A4D-8137-186101B20084}"/>
    <cellStyle name="sup3ParameterE 2 4 3 2 2" xfId="36610" xr:uid="{C152C361-A876-4015-854D-47D6D5DB44EB}"/>
    <cellStyle name="sup3ParameterE 2 4 3 2 3" xfId="36611" xr:uid="{E47F1CB6-5D50-4A99-8EBD-9EB52C61A65E}"/>
    <cellStyle name="sup3ParameterE 2 4 3 3" xfId="36612" xr:uid="{BEFC0235-462E-424D-8C8A-43B5234121F6}"/>
    <cellStyle name="sup3ParameterE 2 4 3 3 2" xfId="36613" xr:uid="{DC86712D-0507-4EAA-8911-47D32EB560A7}"/>
    <cellStyle name="sup3ParameterE 2 4 3 4" xfId="36614" xr:uid="{4B55086D-0195-44C2-8A3B-B26F78C0F2A5}"/>
    <cellStyle name="sup3ParameterE 2 4 3 5" xfId="36615" xr:uid="{D29A0F84-5201-47DA-B105-CDEE33CC1724}"/>
    <cellStyle name="sup3ParameterE 2 4 4" xfId="36616" xr:uid="{904D67D9-F486-42A9-A152-7481BE186218}"/>
    <cellStyle name="sup3ParameterE 2 4 4 2" xfId="36617" xr:uid="{B10BD9AA-5974-4E72-A73C-731EF19FEB24}"/>
    <cellStyle name="sup3ParameterE 2 4 4 3" xfId="36618" xr:uid="{CE30335A-41D1-437E-8B42-68B12D72DE02}"/>
    <cellStyle name="sup3ParameterE 2 4 5" xfId="36619" xr:uid="{091047A2-1D29-4AC5-8CB9-96D83F6216E5}"/>
    <cellStyle name="sup3ParameterE 2 4 5 2" xfId="36620" xr:uid="{379D2331-B4A6-4B88-AAE3-B55D96FF532E}"/>
    <cellStyle name="sup3ParameterE 2 4 6" xfId="36621" xr:uid="{679DC4FA-5564-435A-BB6C-D55EE4DCF97A}"/>
    <cellStyle name="sup3ParameterE 2 4 7" xfId="36622" xr:uid="{371B74C4-7500-4093-8614-9EC62DB06572}"/>
    <cellStyle name="sup3ParameterE 2 5" xfId="36623" xr:uid="{DCF6BAB3-0920-4C0D-9027-F203B66E73BB}"/>
    <cellStyle name="sup3ParameterE 2 5 2" xfId="36624" xr:uid="{1BAAE7AE-2989-434C-8C35-21DFEAE4C50B}"/>
    <cellStyle name="sup3ParameterE 2 5 3" xfId="36625" xr:uid="{4C41DA7E-B468-4834-84EC-2FB111427E3B}"/>
    <cellStyle name="sup3ParameterE 2 6" xfId="36626" xr:uid="{699E618E-EAF4-411E-8FD5-743500D63472}"/>
    <cellStyle name="sup3ParameterE 2 6 2" xfId="36627" xr:uid="{8C0617C6-00EC-4105-A61B-80C007046595}"/>
    <cellStyle name="sup3ParameterE 2 7" xfId="36628" xr:uid="{05272856-7B57-40F6-98D6-F241BF51E165}"/>
    <cellStyle name="sup3ParameterE 2 8" xfId="36629" xr:uid="{A110D6F9-A843-4C0D-B1F6-23DBE598D67E}"/>
    <cellStyle name="sup3ParameterE 3" xfId="36630" xr:uid="{3692D6E2-C8E4-41AD-ADDE-EC368D312A8D}"/>
    <cellStyle name="sup3ParameterE 3 10" xfId="36631" xr:uid="{5A851CDB-97FA-4CFE-B78E-F2DF09803217}"/>
    <cellStyle name="sup3ParameterE 3 2" xfId="36632" xr:uid="{F494FC67-030A-40E7-8FB0-C68470230453}"/>
    <cellStyle name="sup3ParameterE 3 2 2" xfId="36633" xr:uid="{743BE7FA-74DF-4DE2-B185-7D1B36EB1E34}"/>
    <cellStyle name="sup3ParameterE 3 2 2 2" xfId="36634" xr:uid="{ABD4E59D-D0FF-48C5-BAAE-1BB459C294C0}"/>
    <cellStyle name="sup3ParameterE 3 2 2 2 2" xfId="36635" xr:uid="{E4AADB5B-4238-439D-AB58-35523339EFD5}"/>
    <cellStyle name="sup3ParameterE 3 2 2 2 2 2" xfId="36636" xr:uid="{2B4482A1-B66D-4649-8DCB-E10ACDDB4AF0}"/>
    <cellStyle name="sup3ParameterE 3 2 2 2 2 2 2" xfId="36637" xr:uid="{C69C3B4D-1F17-4B39-AB46-83F45B775647}"/>
    <cellStyle name="sup3ParameterE 3 2 2 2 2 2 3" xfId="36638" xr:uid="{3DFE1BBD-FB8B-4EFA-82AE-0F3B1CCCCD8A}"/>
    <cellStyle name="sup3ParameterE 3 2 2 2 2 3" xfId="36639" xr:uid="{40FA02C5-1685-4220-8206-FC1FA7E4A262}"/>
    <cellStyle name="sup3ParameterE 3 2 2 2 2 3 2" xfId="36640" xr:uid="{4E0A64FF-7FF3-4685-BF6D-D4E82573DFB9}"/>
    <cellStyle name="sup3ParameterE 3 2 2 2 2 4" xfId="36641" xr:uid="{4BAD33BC-C4D5-4D39-9109-A01FD20B2AB7}"/>
    <cellStyle name="sup3ParameterE 3 2 2 2 2 5" xfId="36642" xr:uid="{76841807-BE02-4BD8-8AA9-65CC9F09635B}"/>
    <cellStyle name="sup3ParameterE 3 2 2 2 3" xfId="36643" xr:uid="{6DEA23D5-8DBA-4BAB-8928-51CEAFE62556}"/>
    <cellStyle name="sup3ParameterE 3 2 2 2 3 2" xfId="36644" xr:uid="{E471BE69-5B23-4328-A9A2-9BC72D55EE02}"/>
    <cellStyle name="sup3ParameterE 3 2 2 2 3 3" xfId="36645" xr:uid="{BC112CB1-38A4-43B7-B2F6-32DED54246A8}"/>
    <cellStyle name="sup3ParameterE 3 2 2 2 4" xfId="36646" xr:uid="{55E326CF-9413-4BF3-95B6-0AE2C9F3862C}"/>
    <cellStyle name="sup3ParameterE 3 2 2 2 4 2" xfId="36647" xr:uid="{859C8836-1C59-41A5-8746-C094D9B64A9D}"/>
    <cellStyle name="sup3ParameterE 3 2 2 2 5" xfId="36648" xr:uid="{AB72D487-6419-416C-91AE-6875805E4604}"/>
    <cellStyle name="sup3ParameterE 3 2 2 2 6" xfId="36649" xr:uid="{E673BE24-979C-42B5-AF54-4D267AC00CC9}"/>
    <cellStyle name="sup3ParameterE 3 2 2 3" xfId="36650" xr:uid="{3D124237-6292-4223-B4B7-C40615A3DBA8}"/>
    <cellStyle name="sup3ParameterE 3 2 2 3 2" xfId="36651" xr:uid="{472421D5-A791-4B14-A125-923737EDB88E}"/>
    <cellStyle name="sup3ParameterE 3 2 2 3 2 2" xfId="36652" xr:uid="{BC23E940-2FE2-42B8-AF0A-725D0B09877E}"/>
    <cellStyle name="sup3ParameterE 3 2 2 3 2 3" xfId="36653" xr:uid="{1DB4410F-8833-4F61-A328-8C2F68898D11}"/>
    <cellStyle name="sup3ParameterE 3 2 2 3 3" xfId="36654" xr:uid="{4AD59C63-1938-4FC5-9A7F-FAF3553B1806}"/>
    <cellStyle name="sup3ParameterE 3 2 2 3 3 2" xfId="36655" xr:uid="{98BBBA1E-C8F2-47AC-A442-745ABB0E7640}"/>
    <cellStyle name="sup3ParameterE 3 2 2 3 4" xfId="36656" xr:uid="{A56A6579-CB03-4578-ADF0-75AC97275E0F}"/>
    <cellStyle name="sup3ParameterE 3 2 2 3 5" xfId="36657" xr:uid="{A85B6891-A93D-44AC-9BEE-5FBC243E6A92}"/>
    <cellStyle name="sup3ParameterE 3 2 2 4" xfId="36658" xr:uid="{7F964BC2-3823-446F-B88C-AE9D3B53C5D1}"/>
    <cellStyle name="sup3ParameterE 3 2 2 4 2" xfId="36659" xr:uid="{49451DA5-338E-4E21-884A-D6C23DFDD0D6}"/>
    <cellStyle name="sup3ParameterE 3 2 2 4 3" xfId="36660" xr:uid="{260C7C7A-2477-4685-B530-F11BB19E6E20}"/>
    <cellStyle name="sup3ParameterE 3 2 2 5" xfId="36661" xr:uid="{669B65EE-9F0F-4B6A-9385-11D9CF233757}"/>
    <cellStyle name="sup3ParameterE 3 2 2 5 2" xfId="36662" xr:uid="{C0CBF067-98C6-4795-B1C3-1485139CC75C}"/>
    <cellStyle name="sup3ParameterE 3 2 2 6" xfId="36663" xr:uid="{F033ABA1-81B5-424A-BDA2-1216A5CCBC69}"/>
    <cellStyle name="sup3ParameterE 3 2 2 7" xfId="36664" xr:uid="{B8B69C7B-72C9-4EDE-8E28-B4AB1A7AD527}"/>
    <cellStyle name="sup3ParameterE 3 2 3" xfId="36665" xr:uid="{DE2982E9-89FB-4B03-8455-5974E847A1FA}"/>
    <cellStyle name="sup3ParameterE 3 2 3 2" xfId="36666" xr:uid="{B033F272-F1EC-4344-B70F-D1FA556A42C5}"/>
    <cellStyle name="sup3ParameterE 3 2 3 2 2" xfId="36667" xr:uid="{5D861C8D-7666-4C4E-8211-B7FD67C85BA7}"/>
    <cellStyle name="sup3ParameterE 3 2 3 2 2 2" xfId="36668" xr:uid="{3FE87A27-C33A-4987-AB7E-978956A9DCBD}"/>
    <cellStyle name="sup3ParameterE 3 2 3 2 2 3" xfId="36669" xr:uid="{73D9E1FC-CD5C-4B7C-95D9-6329400E6F29}"/>
    <cellStyle name="sup3ParameterE 3 2 3 2 3" xfId="36670" xr:uid="{10DBC7A6-6FBD-43EB-94B3-74C67E4F243B}"/>
    <cellStyle name="sup3ParameterE 3 2 3 2 3 2" xfId="36671" xr:uid="{79D4D37F-2F97-41E8-A5E9-F1F3648A7659}"/>
    <cellStyle name="sup3ParameterE 3 2 3 2 4" xfId="36672" xr:uid="{4E99DCE3-694B-476A-B404-5865EA888520}"/>
    <cellStyle name="sup3ParameterE 3 2 3 2 5" xfId="36673" xr:uid="{381F50D4-D16F-4B95-914A-D372AEB5B377}"/>
    <cellStyle name="sup3ParameterE 3 2 3 3" xfId="36674" xr:uid="{C8E1D83B-501F-4C12-AD0B-2D79B7ACD474}"/>
    <cellStyle name="sup3ParameterE 3 2 3 3 2" xfId="36675" xr:uid="{10A48831-6D9D-4F71-B577-2FB08B26BCE2}"/>
    <cellStyle name="sup3ParameterE 3 2 3 3 3" xfId="36676" xr:uid="{3B5B8BA3-B428-44D4-A041-F275A68B89D5}"/>
    <cellStyle name="sup3ParameterE 3 2 3 4" xfId="36677" xr:uid="{B4CEEAA2-C900-4E21-A3EB-4314260247CA}"/>
    <cellStyle name="sup3ParameterE 3 2 3 4 2" xfId="36678" xr:uid="{6D6A01FA-B9C7-4AF6-AB14-A7E7EB4C7C6C}"/>
    <cellStyle name="sup3ParameterE 3 2 3 5" xfId="36679" xr:uid="{3CE3D3E9-9130-4D8A-9D75-F013FCA60D18}"/>
    <cellStyle name="sup3ParameterE 3 2 3 6" xfId="36680" xr:uid="{F56EFCDD-3B27-4BE5-95BE-FCE0A9D9C061}"/>
    <cellStyle name="sup3ParameterE 3 2 4" xfId="36681" xr:uid="{7A16C700-F841-434C-9D9C-E5E5FCF4247D}"/>
    <cellStyle name="sup3ParameterE 3 2 4 2" xfId="36682" xr:uid="{350FA908-8784-46FD-B055-91F66876C187}"/>
    <cellStyle name="sup3ParameterE 3 2 4 2 2" xfId="36683" xr:uid="{069A3644-AC28-4198-A4E4-8D74BE74AEC6}"/>
    <cellStyle name="sup3ParameterE 3 2 4 2 3" xfId="36684" xr:uid="{91AF1643-E5CB-4882-B762-94BD2CEC09CB}"/>
    <cellStyle name="sup3ParameterE 3 2 4 3" xfId="36685" xr:uid="{87E9585C-3F4E-47BA-B2D7-30D0A3AE689B}"/>
    <cellStyle name="sup3ParameterE 3 2 4 3 2" xfId="36686" xr:uid="{C3D9E428-F5F7-48FF-BDD8-A3C7026C557E}"/>
    <cellStyle name="sup3ParameterE 3 2 4 4" xfId="36687" xr:uid="{10AD9690-1234-4BA8-B8BE-95541B1BE25C}"/>
    <cellStyle name="sup3ParameterE 3 2 4 5" xfId="36688" xr:uid="{CD02B428-96E6-41F2-8CE1-6EF7B0999192}"/>
    <cellStyle name="sup3ParameterE 3 2 5" xfId="36689" xr:uid="{D1CF83AB-25AB-461E-98C9-9839B89050BD}"/>
    <cellStyle name="sup3ParameterE 3 2 5 2" xfId="36690" xr:uid="{E1058E22-B922-4AED-8D91-700AEDB26A80}"/>
    <cellStyle name="sup3ParameterE 3 2 5 3" xfId="36691" xr:uid="{B8CA80E0-8D5A-4C92-BDFD-9B926CCBEC3F}"/>
    <cellStyle name="sup3ParameterE 3 2 6" xfId="36692" xr:uid="{2F794C53-A4BC-4A93-B01C-4525A02D7872}"/>
    <cellStyle name="sup3ParameterE 3 2 6 2" xfId="36693" xr:uid="{8A2BDF72-C469-4A63-83FE-95DF919C9190}"/>
    <cellStyle name="sup3ParameterE 3 2 7" xfId="36694" xr:uid="{FC357658-C946-4DE4-BADB-260172A7BE6A}"/>
    <cellStyle name="sup3ParameterE 3 2 8" xfId="36695" xr:uid="{5828459F-0CD9-415B-8B2D-E4A1981385B0}"/>
    <cellStyle name="sup3ParameterE 3 3" xfId="36696" xr:uid="{D5205FFF-E8E3-43FD-8BAA-A9F078297606}"/>
    <cellStyle name="sup3ParameterE 3 3 2" xfId="36697" xr:uid="{B4B34BFD-A7AA-43AD-8390-66659164682F}"/>
    <cellStyle name="sup3ParameterE 3 3 2 2" xfId="36698" xr:uid="{C1C6C96E-27A0-402E-9AFC-A695BF44FD8C}"/>
    <cellStyle name="sup3ParameterE 3 3 2 2 2" xfId="36699" xr:uid="{BC771EDF-47F6-4492-A0B0-B2CAF9F0427B}"/>
    <cellStyle name="sup3ParameterE 3 3 2 2 2 2" xfId="36700" xr:uid="{942968EC-4812-44ED-B41E-3F5D6A058768}"/>
    <cellStyle name="sup3ParameterE 3 3 2 2 2 3" xfId="36701" xr:uid="{16645331-870B-489C-9B29-571F81CF740E}"/>
    <cellStyle name="sup3ParameterE 3 3 2 2 3" xfId="36702" xr:uid="{27FC63AC-90DF-40E7-8E24-54F33C91AFA1}"/>
    <cellStyle name="sup3ParameterE 3 3 2 2 3 2" xfId="36703" xr:uid="{8ADFCF33-3CBB-4046-BCC0-F735188306ED}"/>
    <cellStyle name="sup3ParameterE 3 3 2 2 4" xfId="36704" xr:uid="{DCC7A5BE-76A1-4F02-8635-0C86E1E26335}"/>
    <cellStyle name="sup3ParameterE 3 3 2 2 5" xfId="36705" xr:uid="{F9DF5481-2A9F-4DE0-9BDD-A9640461260C}"/>
    <cellStyle name="sup3ParameterE 3 3 2 3" xfId="36706" xr:uid="{B9ED25E4-7CC6-4DAE-B940-34116F702238}"/>
    <cellStyle name="sup3ParameterE 3 3 2 3 2" xfId="36707" xr:uid="{FB100D97-1683-4C3C-8EA5-11D9E4C78796}"/>
    <cellStyle name="sup3ParameterE 3 3 2 3 3" xfId="36708" xr:uid="{F894F23B-E1DA-4542-B020-3F171A9842EE}"/>
    <cellStyle name="sup3ParameterE 3 3 2 4" xfId="36709" xr:uid="{7A74DD2C-01ED-4060-A72B-2CB9ABAE6869}"/>
    <cellStyle name="sup3ParameterE 3 3 2 4 2" xfId="36710" xr:uid="{9CD819C8-017E-4B65-B9C5-D45346D05EF8}"/>
    <cellStyle name="sup3ParameterE 3 3 2 5" xfId="36711" xr:uid="{FFA5C67B-6707-4B8E-B9D9-BF835740DE44}"/>
    <cellStyle name="sup3ParameterE 3 3 2 6" xfId="36712" xr:uid="{2D38DDB6-879B-47B7-8305-7467C899677D}"/>
    <cellStyle name="sup3ParameterE 3 3 3" xfId="36713" xr:uid="{ED211461-8B63-46AF-B371-1FDAAA51FFEE}"/>
    <cellStyle name="sup3ParameterE 3 3 3 2" xfId="36714" xr:uid="{2A6FEA8A-0EC1-4FD5-813C-79D37F401B74}"/>
    <cellStyle name="sup3ParameterE 3 3 3 2 2" xfId="36715" xr:uid="{5C59EBB0-3B63-4A3C-B6A0-6601657D679E}"/>
    <cellStyle name="sup3ParameterE 3 3 3 2 3" xfId="36716" xr:uid="{F25FF772-B283-4DB9-BEBD-D7E18C368C02}"/>
    <cellStyle name="sup3ParameterE 3 3 3 3" xfId="36717" xr:uid="{C456BEC7-760C-40F3-AA9F-2006A92C168C}"/>
    <cellStyle name="sup3ParameterE 3 3 3 3 2" xfId="36718" xr:uid="{E11DFBB0-771C-4EAF-995C-2FFA866FF8FA}"/>
    <cellStyle name="sup3ParameterE 3 3 3 4" xfId="36719" xr:uid="{90F64B74-00CE-4352-97C6-558DFB589605}"/>
    <cellStyle name="sup3ParameterE 3 3 3 5" xfId="36720" xr:uid="{AAFC0E72-D260-4FDD-8DFB-60A6BE31964D}"/>
    <cellStyle name="sup3ParameterE 3 3 4" xfId="36721" xr:uid="{86987479-4AD2-4DB1-87B4-B4152B9C8476}"/>
    <cellStyle name="sup3ParameterE 3 3 4 2" xfId="36722" xr:uid="{6E6ECEDC-F543-4006-B4B6-E12F49D2B644}"/>
    <cellStyle name="sup3ParameterE 3 3 4 3" xfId="36723" xr:uid="{A91F25ED-0C7B-4093-9F00-F93E743B1BEB}"/>
    <cellStyle name="sup3ParameterE 3 3 5" xfId="36724" xr:uid="{8062D6F2-BD17-463F-ABC2-3460F33EDFBD}"/>
    <cellStyle name="sup3ParameterE 3 3 5 2" xfId="36725" xr:uid="{A07D4DD7-EF75-4634-9B6F-0884878F946B}"/>
    <cellStyle name="sup3ParameterE 3 3 6" xfId="36726" xr:uid="{9F23C836-C30A-4DC7-A8DC-27F4EB40E1F2}"/>
    <cellStyle name="sup3ParameterE 3 3 7" xfId="36727" xr:uid="{56BA26F2-583B-41DE-A12F-8EF535913D06}"/>
    <cellStyle name="sup3ParameterE 3 4" xfId="36728" xr:uid="{88F0E0F3-BAD2-4186-BF8D-6C8F081DA117}"/>
    <cellStyle name="sup3ParameterE 3 4 2" xfId="36729" xr:uid="{1BA06823-E430-477F-984C-C0431F18C74D}"/>
    <cellStyle name="sup3ParameterE 3 4 2 2" xfId="36730" xr:uid="{93C4BB6B-0B04-42B4-9581-339872A906AB}"/>
    <cellStyle name="sup3ParameterE 3 4 2 2 2" xfId="36731" xr:uid="{8370BCDF-653F-4466-A3DC-C6F8F856080C}"/>
    <cellStyle name="sup3ParameterE 3 4 2 2 3" xfId="36732" xr:uid="{C620A568-673F-4388-9DE7-52CF985D0258}"/>
    <cellStyle name="sup3ParameterE 3 4 2 3" xfId="36733" xr:uid="{1FD6E5DA-45B5-4DC3-8344-A1B1A2691EB3}"/>
    <cellStyle name="sup3ParameterE 3 4 2 3 2" xfId="36734" xr:uid="{1875CC07-6C8D-4A76-8764-06BC632B6F8E}"/>
    <cellStyle name="sup3ParameterE 3 4 2 4" xfId="36735" xr:uid="{2C9F9CE3-6847-4855-9BF4-00AA4F124E45}"/>
    <cellStyle name="sup3ParameterE 3 4 2 5" xfId="36736" xr:uid="{AAEC759E-785D-4AF2-ACA1-6274C8F9587C}"/>
    <cellStyle name="sup3ParameterE 3 4 3" xfId="36737" xr:uid="{3B0F3FC5-D871-4F49-A4EA-8BD96AA2B142}"/>
    <cellStyle name="sup3ParameterE 3 4 3 2" xfId="36738" xr:uid="{3CB809DC-4963-4A9C-8EC9-0446CEB6E74B}"/>
    <cellStyle name="sup3ParameterE 3 4 3 3" xfId="36739" xr:uid="{6990185B-059F-45D7-AE48-114205F9CD49}"/>
    <cellStyle name="sup3ParameterE 3 4 4" xfId="36740" xr:uid="{E24BA129-4B96-44C3-8360-D3A45CBFACE0}"/>
    <cellStyle name="sup3ParameterE 3 4 4 2" xfId="36741" xr:uid="{F023EB88-8569-4699-996F-678E83C2F581}"/>
    <cellStyle name="sup3ParameterE 3 4 5" xfId="36742" xr:uid="{90267F85-7AD5-42D9-A7EB-74413C440ECB}"/>
    <cellStyle name="sup3ParameterE 3 4 6" xfId="36743" xr:uid="{EDE009CA-5397-42FD-BAC1-902AA2E9C9F4}"/>
    <cellStyle name="sup3ParameterE 3 5" xfId="36744" xr:uid="{1B81CED2-9871-478D-A7F1-549B9EFAD8D6}"/>
    <cellStyle name="sup3ParameterE 3 5 2" xfId="36745" xr:uid="{89C7DFF2-28F4-462C-A884-1797D261DBF9}"/>
    <cellStyle name="sup3ParameterE 3 5 2 2" xfId="36746" xr:uid="{43697649-7BCE-43A1-AE30-EC3673E55DF1}"/>
    <cellStyle name="sup3ParameterE 3 5 2 2 2" xfId="36747" xr:uid="{DC1D9BC6-9C1C-454E-8487-0BA48DAB2B6B}"/>
    <cellStyle name="sup3ParameterE 3 5 2 2 3" xfId="36748" xr:uid="{E1535373-C253-455F-90BF-C78112366D98}"/>
    <cellStyle name="sup3ParameterE 3 5 2 3" xfId="36749" xr:uid="{C2B5B1FE-6ED8-4A1F-9453-71D5C0568539}"/>
    <cellStyle name="sup3ParameterE 3 5 2 3 2" xfId="36750" xr:uid="{D9055C11-C6C1-4A63-BF54-43692A78EDF6}"/>
    <cellStyle name="sup3ParameterE 3 5 2 4" xfId="36751" xr:uid="{6DEFC35C-60F9-47A6-A075-C6BA1DB43CC8}"/>
    <cellStyle name="sup3ParameterE 3 5 2 5" xfId="36752" xr:uid="{4F7F30B2-B5CD-432D-9CB9-F876399C4399}"/>
    <cellStyle name="sup3ParameterE 3 5 3" xfId="36753" xr:uid="{F0C18B1A-C214-400E-AB48-0E079F25DDED}"/>
    <cellStyle name="sup3ParameterE 3 5 3 2" xfId="36754" xr:uid="{EC9D6649-C881-4073-8DB2-CFDA755FA6A8}"/>
    <cellStyle name="sup3ParameterE 3 5 3 3" xfId="36755" xr:uid="{E65DE27A-3686-4D68-A4DF-C303CB80DAB2}"/>
    <cellStyle name="sup3ParameterE 3 5 4" xfId="36756" xr:uid="{C8B444D2-BFF7-4A91-B334-7A843E599584}"/>
    <cellStyle name="sup3ParameterE 3 5 4 2" xfId="36757" xr:uid="{74090449-34B2-45B0-82A4-4BB1BAB4FC94}"/>
    <cellStyle name="sup3ParameterE 3 5 5" xfId="36758" xr:uid="{CF15EF2E-E4BF-404D-8283-3B1572B0E409}"/>
    <cellStyle name="sup3ParameterE 3 5 6" xfId="36759" xr:uid="{34FF0D2E-658C-41AF-9A17-79A0D34E1DA4}"/>
    <cellStyle name="sup3ParameterE 3 6" xfId="36760" xr:uid="{EC9F7002-71DA-47E6-8C83-1DA15B14CFA2}"/>
    <cellStyle name="sup3ParameterE 3 6 2" xfId="36761" xr:uid="{28E0D177-CE23-4BCB-BE66-08D647DF3BEA}"/>
    <cellStyle name="sup3ParameterE 3 6 2 2" xfId="36762" xr:uid="{54FB8CA9-A98A-4CA2-AFEE-933FD16BF946}"/>
    <cellStyle name="sup3ParameterE 3 6 2 3" xfId="36763" xr:uid="{41883F42-F51E-4871-A25D-9603201FDD07}"/>
    <cellStyle name="sup3ParameterE 3 6 3" xfId="36764" xr:uid="{38D2CBBA-02E9-4BF0-BAFF-616C6AF0DED3}"/>
    <cellStyle name="sup3ParameterE 3 6 3 2" xfId="36765" xr:uid="{B37A308D-EB3C-48B5-9903-FD191E139311}"/>
    <cellStyle name="sup3ParameterE 3 6 4" xfId="36766" xr:uid="{C50EAB60-78ED-4BB1-B61C-E71885B7CE4E}"/>
    <cellStyle name="sup3ParameterE 3 6 5" xfId="36767" xr:uid="{4A26D9A6-FD51-447D-9FD6-7503454384BF}"/>
    <cellStyle name="sup3ParameterE 3 7" xfId="36768" xr:uid="{260E7908-268C-41DF-B52B-C26C6F37357C}"/>
    <cellStyle name="sup3ParameterE 3 7 2" xfId="36769" xr:uid="{9BAE7233-FA90-4879-BE6D-55A6C3D413EF}"/>
    <cellStyle name="sup3ParameterE 3 7 3" xfId="36770" xr:uid="{8AE3AD7C-5812-4609-BEE3-77D548E428BB}"/>
    <cellStyle name="sup3ParameterE 3 8" xfId="36771" xr:uid="{25CE7EA5-3FC0-4364-B977-CF1257EB55E1}"/>
    <cellStyle name="sup3ParameterE 3 8 2" xfId="36772" xr:uid="{2196C384-8FF5-42A7-986A-8C53954AE17B}"/>
    <cellStyle name="sup3ParameterE 3 9" xfId="36773" xr:uid="{25326B97-69FE-4D3C-AA4F-5A18C79BAB49}"/>
    <cellStyle name="sup3ParameterE 4" xfId="36774" xr:uid="{0C3A4FF3-DFBC-436C-A462-314F1B169A24}"/>
    <cellStyle name="sup3ParameterE 4 2" xfId="36775" xr:uid="{E6B8587A-C90A-47F3-A32D-C33896F7ADCD}"/>
    <cellStyle name="sup3ParameterE 4 2 2" xfId="36776" xr:uid="{7EFCF665-A47E-4910-970A-52F508B183CE}"/>
    <cellStyle name="sup3ParameterE 4 2 2 2" xfId="36777" xr:uid="{15F01822-412A-437C-B60C-80C441296AE9}"/>
    <cellStyle name="sup3ParameterE 4 2 2 2 2" xfId="36778" xr:uid="{796763D1-DC7A-480A-859E-4A97AFF130F7}"/>
    <cellStyle name="sup3ParameterE 4 2 2 2 3" xfId="36779" xr:uid="{15FDCDC6-6F75-43DD-A866-2030F58AD924}"/>
    <cellStyle name="sup3ParameterE 4 2 2 3" xfId="36780" xr:uid="{83D8D444-5022-4701-B73A-E37E62D21FEB}"/>
    <cellStyle name="sup3ParameterE 4 2 2 3 2" xfId="36781" xr:uid="{5C883A78-B701-47B4-ABA5-C6D8BD893037}"/>
    <cellStyle name="sup3ParameterE 4 2 2 4" xfId="36782" xr:uid="{28964A9A-295C-4312-AAB9-FEAE82E02BEC}"/>
    <cellStyle name="sup3ParameterE 4 2 2 5" xfId="36783" xr:uid="{8070293E-74AD-4A62-84E4-1961E84C6B07}"/>
    <cellStyle name="sup3ParameterE 4 2 3" xfId="36784" xr:uid="{25E251A4-47E7-48EE-BD0D-FF6886662401}"/>
    <cellStyle name="sup3ParameterE 4 2 3 2" xfId="36785" xr:uid="{AC3E76B1-FAE5-4650-B0CB-F488D7F6C47F}"/>
    <cellStyle name="sup3ParameterE 4 2 3 3" xfId="36786" xr:uid="{F0AEEEBD-1841-4AFC-AC7E-4C1A8D005922}"/>
    <cellStyle name="sup3ParameterE 4 2 4" xfId="36787" xr:uid="{8758BBF7-D1DA-45C1-9176-6F21D3236193}"/>
    <cellStyle name="sup3ParameterE 4 2 4 2" xfId="36788" xr:uid="{17F738E0-1DDF-4982-A36C-498621FAEC7C}"/>
    <cellStyle name="sup3ParameterE 4 2 5" xfId="36789" xr:uid="{FA705613-A7E3-4262-A7D2-A220BFBC8136}"/>
    <cellStyle name="sup3ParameterE 4 2 6" xfId="36790" xr:uid="{4BF7D96F-669A-4D22-9C21-0286A6F6BA43}"/>
    <cellStyle name="sup3ParameterE 4 3" xfId="36791" xr:uid="{1318D197-F3E9-4BEC-852A-C55FE27F2660}"/>
    <cellStyle name="sup3ParameterE 4 3 2" xfId="36792" xr:uid="{4F83F48D-B905-4EAE-A0CD-F853E307E339}"/>
    <cellStyle name="sup3ParameterE 4 3 2 2" xfId="36793" xr:uid="{59E53EA8-180E-4CD8-BB67-761C6CB9C112}"/>
    <cellStyle name="sup3ParameterE 4 3 2 3" xfId="36794" xr:uid="{AC23A413-27D2-4B99-8D4D-E888C7AA68A0}"/>
    <cellStyle name="sup3ParameterE 4 3 3" xfId="36795" xr:uid="{AA6D2CE2-D70B-4373-A7EA-EEB2B493BAA2}"/>
    <cellStyle name="sup3ParameterE 4 3 3 2" xfId="36796" xr:uid="{D7EAF76A-53B9-4D30-8A79-5CE8B2885EC1}"/>
    <cellStyle name="sup3ParameterE 4 3 4" xfId="36797" xr:uid="{8CDA7C74-A10D-4D46-8428-7EAFD1364BFC}"/>
    <cellStyle name="sup3ParameterE 4 3 5" xfId="36798" xr:uid="{A7B4949F-C558-4591-8B8C-85AA0FD6DA02}"/>
    <cellStyle name="sup3ParameterE 4 4" xfId="36799" xr:uid="{5AF9983A-4C4B-4361-ACED-622566EEF92D}"/>
    <cellStyle name="sup3ParameterE 4 4 2" xfId="36800" xr:uid="{E652A2EC-CEAF-45B9-B497-FF3F4AE2D0FA}"/>
    <cellStyle name="sup3ParameterE 4 4 3" xfId="36801" xr:uid="{0688842C-FB3E-461F-990D-3C8C5AAB0EB8}"/>
    <cellStyle name="sup3ParameterE 4 5" xfId="36802" xr:uid="{E03349AB-7D74-4EDC-B778-A3F836579B9D}"/>
    <cellStyle name="sup3ParameterE 4 5 2" xfId="36803" xr:uid="{5D00A2EE-248B-4D1A-95D9-FA8B880B9A03}"/>
    <cellStyle name="sup3ParameterE 4 6" xfId="36804" xr:uid="{9426C0B2-C8A6-4786-AF74-3175AB452BDB}"/>
    <cellStyle name="sup3ParameterE 4 7" xfId="36805" xr:uid="{1D83A385-6F52-4ACD-B56C-1BDF54EC0E03}"/>
    <cellStyle name="sup3ParameterE 5" xfId="36806" xr:uid="{014E318C-794E-4B54-8D65-DB78E13832F1}"/>
    <cellStyle name="sup3ParameterE 5 2" xfId="36807" xr:uid="{12B23A2D-3E8A-4579-AAD3-70773A26B1D4}"/>
    <cellStyle name="sup3ParameterE 5 2 2" xfId="36808" xr:uid="{835CB155-1864-4C4E-B32F-98C8D2DBD017}"/>
    <cellStyle name="sup3ParameterE 5 2 2 2" xfId="36809" xr:uid="{DD48C4C7-8A74-40DE-9876-E48B1FA2ABE3}"/>
    <cellStyle name="sup3ParameterE 5 2 2 2 2" xfId="36810" xr:uid="{FDE87F5E-0449-4886-90CD-BA71A2F0164F}"/>
    <cellStyle name="sup3ParameterE 5 2 2 2 3" xfId="36811" xr:uid="{333FC706-4FB7-4529-A8E9-850E650762EB}"/>
    <cellStyle name="sup3ParameterE 5 2 2 3" xfId="36812" xr:uid="{3C2FCAD0-A0FB-4999-84C4-36CCCDCA98C0}"/>
    <cellStyle name="sup3ParameterE 5 2 2 3 2" xfId="36813" xr:uid="{20C12C8B-ABA4-4375-8D82-27CBDF975167}"/>
    <cellStyle name="sup3ParameterE 5 2 2 4" xfId="36814" xr:uid="{141D2330-03CD-4988-BD79-7F3E9663A57D}"/>
    <cellStyle name="sup3ParameterE 5 2 2 5" xfId="36815" xr:uid="{2F6F3D59-3DC6-4CDE-990C-87754F1D5B74}"/>
    <cellStyle name="sup3ParameterE 5 2 3" xfId="36816" xr:uid="{AAFE86E5-B5E7-4978-8EA3-B80450D2F93C}"/>
    <cellStyle name="sup3ParameterE 5 2 3 2" xfId="36817" xr:uid="{6D9B46B7-1350-476D-963A-DB18E61419B6}"/>
    <cellStyle name="sup3ParameterE 5 2 3 3" xfId="36818" xr:uid="{741F6BE9-9000-4E5D-A8A4-D75F91A578D3}"/>
    <cellStyle name="sup3ParameterE 5 2 4" xfId="36819" xr:uid="{702EE0C4-5C1E-4CC9-A116-11F29AF0DB6A}"/>
    <cellStyle name="sup3ParameterE 5 2 4 2" xfId="36820" xr:uid="{44002DCD-14A5-4649-A7B7-A51A9F5217DA}"/>
    <cellStyle name="sup3ParameterE 5 2 5" xfId="36821" xr:uid="{0DA91AEF-8941-4AF2-80E0-DE9A1F6D29D8}"/>
    <cellStyle name="sup3ParameterE 5 2 6" xfId="36822" xr:uid="{65A3BBDA-94C5-405B-9EEA-3D1F09DED771}"/>
    <cellStyle name="sup3ParameterE 5 3" xfId="36823" xr:uid="{C7661C68-55E3-4EAF-8492-A1365EE60BDD}"/>
    <cellStyle name="sup3ParameterE 5 3 2" xfId="36824" xr:uid="{1F67EC18-1BF2-441F-B62E-0DA38918D498}"/>
    <cellStyle name="sup3ParameterE 5 3 2 2" xfId="36825" xr:uid="{641A2026-F4EF-4FC6-8CC0-9C65507423AA}"/>
    <cellStyle name="sup3ParameterE 5 3 2 3" xfId="36826" xr:uid="{E9CB5731-C3E6-4FA0-A849-B379C4DEDB3C}"/>
    <cellStyle name="sup3ParameterE 5 3 3" xfId="36827" xr:uid="{8085B56C-BA83-4CD3-9556-04B3B4CCD9AE}"/>
    <cellStyle name="sup3ParameterE 5 3 3 2" xfId="36828" xr:uid="{73A5526D-E1A7-4FBF-8C49-A7950929CABE}"/>
    <cellStyle name="sup3ParameterE 5 3 4" xfId="36829" xr:uid="{A44580E6-B149-49D1-A021-C59A5770AB2B}"/>
    <cellStyle name="sup3ParameterE 5 3 5" xfId="36830" xr:uid="{B1567F4E-A4A0-4B4F-881E-174CCE88EF1B}"/>
    <cellStyle name="sup3ParameterE 5 4" xfId="36831" xr:uid="{00748B46-57BE-4068-86D2-2E6DAE025431}"/>
    <cellStyle name="sup3ParameterE 5 4 2" xfId="36832" xr:uid="{2EB0F6D3-680E-4C71-876C-79F98B0548DF}"/>
    <cellStyle name="sup3ParameterE 5 4 3" xfId="36833" xr:uid="{10F33115-7C36-444E-BBF7-8C716EE8CC27}"/>
    <cellStyle name="sup3ParameterE 5 5" xfId="36834" xr:uid="{7BFB426F-976F-4D81-A8FA-E3F8C17BB669}"/>
    <cellStyle name="sup3ParameterE 5 5 2" xfId="36835" xr:uid="{C4DF0C62-0BB5-4707-BB93-2B4DAA2F7FBA}"/>
    <cellStyle name="sup3ParameterE 5 6" xfId="36836" xr:uid="{0A6492A7-4905-47D8-A0CE-5005B08A118E}"/>
    <cellStyle name="sup3ParameterE 5 7" xfId="36837" xr:uid="{131B5754-C934-4ED9-BBFA-59F64C97166F}"/>
    <cellStyle name="sup3ParameterE 6" xfId="36838" xr:uid="{99A0C63F-BA78-4AF4-9382-6895D47BD022}"/>
    <cellStyle name="sup3ParameterE 6 2" xfId="36839" xr:uid="{83C06DB3-EAC5-4CE3-9077-597ECD38BFBD}"/>
    <cellStyle name="sup3ParameterE 6 3" xfId="36840" xr:uid="{519581DB-927A-4AD8-8F49-0EC513E4A9A0}"/>
    <cellStyle name="sup3ParameterE 7" xfId="36841" xr:uid="{56578AE5-77E5-4D95-B1A9-1802BFA9213A}"/>
    <cellStyle name="sup3ParameterE 7 2" xfId="36842" xr:uid="{DDFC3063-CC66-4B65-9FE5-00A5E68831D7}"/>
    <cellStyle name="sup3ParameterE 8" xfId="36843" xr:uid="{80CF3E33-CF43-4D96-9504-86ECF828E1B5}"/>
    <cellStyle name="sup3ParameterE 9" xfId="36844" xr:uid="{F61AA446-46E0-4546-ACC9-983FD250236C}"/>
    <cellStyle name="sup3Percentage" xfId="36845" xr:uid="{B96EC262-4FC5-4666-B96E-10215CA482C5}"/>
    <cellStyle name="sup3Percentage 2" xfId="36846" xr:uid="{26CD7648-B0AE-428A-B8DF-4FEF85311A3A}"/>
    <cellStyle name="sup3Percentage 2 2" xfId="36847" xr:uid="{74AC4DB1-AED4-4E3C-B16F-A9057D7FBB9A}"/>
    <cellStyle name="sup3Percentage 2 2 10" xfId="36848" xr:uid="{2B937F10-E902-489F-9C53-342B510F8951}"/>
    <cellStyle name="sup3Percentage 2 2 2" xfId="36849" xr:uid="{290736F5-4AD8-45FF-A35C-4780779948D5}"/>
    <cellStyle name="sup3Percentage 2 2 2 2" xfId="36850" xr:uid="{27B25373-9255-42A3-8E70-BF1C86AED43E}"/>
    <cellStyle name="sup3Percentage 2 2 2 2 2" xfId="36851" xr:uid="{7541C4BE-62F5-4D51-90DD-E0858710E8E7}"/>
    <cellStyle name="sup3Percentage 2 2 2 2 2 2" xfId="36852" xr:uid="{8B9405D1-79AE-43E6-9771-9E70C5B56B77}"/>
    <cellStyle name="sup3Percentage 2 2 2 2 2 2 2" xfId="36853" xr:uid="{E6C2DE68-C9D8-4F02-9779-414A71A615F8}"/>
    <cellStyle name="sup3Percentage 2 2 2 2 2 2 2 2" xfId="36854" xr:uid="{441C086B-7815-4916-813C-7CD30E52E4F1}"/>
    <cellStyle name="sup3Percentage 2 2 2 2 2 2 2 3" xfId="36855" xr:uid="{B4115890-79C4-4E52-ADC1-DC67DDFE66D2}"/>
    <cellStyle name="sup3Percentage 2 2 2 2 2 2 3" xfId="36856" xr:uid="{3507D703-AF94-486C-8921-99CF3AE569A5}"/>
    <cellStyle name="sup3Percentage 2 2 2 2 2 2 3 2" xfId="36857" xr:uid="{8D9A1F2F-87DB-4D4B-A0F6-D317AF366CDB}"/>
    <cellStyle name="sup3Percentage 2 2 2 2 2 2 4" xfId="36858" xr:uid="{1C80ED9D-E9B5-4846-8851-D34C14C049EE}"/>
    <cellStyle name="sup3Percentage 2 2 2 2 2 2 5" xfId="36859" xr:uid="{39848F1F-F177-466E-A53A-03780C279163}"/>
    <cellStyle name="sup3Percentage 2 2 2 2 2 3" xfId="36860" xr:uid="{807E4A27-9705-4540-BD8D-271A81969D47}"/>
    <cellStyle name="sup3Percentage 2 2 2 2 2 3 2" xfId="36861" xr:uid="{B0BB661F-38D0-4BC5-BF14-D73788BEF280}"/>
    <cellStyle name="sup3Percentage 2 2 2 2 2 3 3" xfId="36862" xr:uid="{3D426F87-5779-44C8-B47F-28D3ECE8708F}"/>
    <cellStyle name="sup3Percentage 2 2 2 2 2 4" xfId="36863" xr:uid="{2E60EF24-119B-4DC6-8F61-9ECFF3762A21}"/>
    <cellStyle name="sup3Percentage 2 2 2 2 2 4 2" xfId="36864" xr:uid="{00446458-8D00-4BC5-8A7C-1786AA8C8EC8}"/>
    <cellStyle name="sup3Percentage 2 2 2 2 2 5" xfId="36865" xr:uid="{63D5A88F-BC80-410B-B50A-35FA0666D88F}"/>
    <cellStyle name="sup3Percentage 2 2 2 2 2 6" xfId="36866" xr:uid="{01B54260-B7F5-4DE5-BF44-145F828AA232}"/>
    <cellStyle name="sup3Percentage 2 2 2 2 3" xfId="36867" xr:uid="{9C2B136B-9C0F-4C15-B44A-B9C0F39A2AD7}"/>
    <cellStyle name="sup3Percentage 2 2 2 2 3 2" xfId="36868" xr:uid="{44237E4C-7B12-4B51-847C-B03F62D93961}"/>
    <cellStyle name="sup3Percentage 2 2 2 2 3 2 2" xfId="36869" xr:uid="{ACEE85B5-9D89-42F0-B87B-83C43E803989}"/>
    <cellStyle name="sup3Percentage 2 2 2 2 3 2 3" xfId="36870" xr:uid="{3160C24C-40CF-4C3D-B926-BC385066E034}"/>
    <cellStyle name="sup3Percentage 2 2 2 2 3 3" xfId="36871" xr:uid="{52D4132A-7C4A-485F-AB36-84FCEF129859}"/>
    <cellStyle name="sup3Percentage 2 2 2 2 3 3 2" xfId="36872" xr:uid="{26B47FDE-C9ED-4AA9-99AC-99D8871DC9D1}"/>
    <cellStyle name="sup3Percentage 2 2 2 2 3 4" xfId="36873" xr:uid="{EC546349-5CB6-4C9A-8E97-08B5A9182C05}"/>
    <cellStyle name="sup3Percentage 2 2 2 2 3 5" xfId="36874" xr:uid="{C64029BA-4023-4958-B3FA-9B9BA8350886}"/>
    <cellStyle name="sup3Percentage 2 2 2 2 4" xfId="36875" xr:uid="{2B75F9E5-8D94-45B1-A8CB-6C2E468F18B6}"/>
    <cellStyle name="sup3Percentage 2 2 2 2 4 2" xfId="36876" xr:uid="{343E2003-6A5E-4646-BCE7-898445062049}"/>
    <cellStyle name="sup3Percentage 2 2 2 2 4 3" xfId="36877" xr:uid="{C7F98E93-FCE1-4C08-94F4-5C5F4BC5DFA1}"/>
    <cellStyle name="sup3Percentage 2 2 2 2 5" xfId="36878" xr:uid="{81108BA8-D0BD-455C-AFB8-43B58F82EECC}"/>
    <cellStyle name="sup3Percentage 2 2 2 2 5 2" xfId="36879" xr:uid="{0EA5F792-D391-4CE1-93F1-A722F437BEA8}"/>
    <cellStyle name="sup3Percentage 2 2 2 2 6" xfId="36880" xr:uid="{449B3005-C379-4480-8063-CAEF8FD07C08}"/>
    <cellStyle name="sup3Percentage 2 2 2 2 7" xfId="36881" xr:uid="{FA53C3BE-3CCC-418A-B661-D82A1CD09203}"/>
    <cellStyle name="sup3Percentage 2 2 2 3" xfId="36882" xr:uid="{43881A17-7E5F-4B2A-BBB5-6CB3D192705B}"/>
    <cellStyle name="sup3Percentage 2 2 2 3 2" xfId="36883" xr:uid="{60536968-FB6D-4155-9805-433EED0BB72B}"/>
    <cellStyle name="sup3Percentage 2 2 2 3 2 2" xfId="36884" xr:uid="{ADE64D79-4369-4406-98D4-7F2D148C5868}"/>
    <cellStyle name="sup3Percentage 2 2 2 3 2 2 2" xfId="36885" xr:uid="{3B474D6F-D1AD-443C-8A3D-7677FE0E99EF}"/>
    <cellStyle name="sup3Percentage 2 2 2 3 2 2 3" xfId="36886" xr:uid="{E3C644B3-7AC0-4826-8CBB-671F9542E54F}"/>
    <cellStyle name="sup3Percentage 2 2 2 3 2 3" xfId="36887" xr:uid="{3A542076-1A2F-4512-BA63-2C8F15216F0B}"/>
    <cellStyle name="sup3Percentage 2 2 2 3 2 3 2" xfId="36888" xr:uid="{2C0DB80C-B1CC-4BBC-852D-1F87B7FE04FE}"/>
    <cellStyle name="sup3Percentage 2 2 2 3 2 4" xfId="36889" xr:uid="{67D392CD-A3D5-4DDA-BC19-514F6A89534B}"/>
    <cellStyle name="sup3Percentage 2 2 2 3 2 5" xfId="36890" xr:uid="{B091504B-6C58-4F08-BD32-E304E57BAE53}"/>
    <cellStyle name="sup3Percentage 2 2 2 3 3" xfId="36891" xr:uid="{E8ED4C70-0183-48C0-B37E-113E35C88695}"/>
    <cellStyle name="sup3Percentage 2 2 2 3 3 2" xfId="36892" xr:uid="{89500C6D-EDF3-489F-8661-42E79D42875E}"/>
    <cellStyle name="sup3Percentage 2 2 2 3 3 3" xfId="36893" xr:uid="{9CA2F6B7-2B7B-4CBC-9A29-56369C054EB0}"/>
    <cellStyle name="sup3Percentage 2 2 2 3 4" xfId="36894" xr:uid="{4C78F4EC-65B7-4983-9B0E-06C72E1D906C}"/>
    <cellStyle name="sup3Percentage 2 2 2 3 4 2" xfId="36895" xr:uid="{D1405695-FA96-4E68-BBD3-E0018A80F499}"/>
    <cellStyle name="sup3Percentage 2 2 2 3 5" xfId="36896" xr:uid="{7CAB4CA6-5F61-42FC-8300-7032CBF55EE4}"/>
    <cellStyle name="sup3Percentage 2 2 2 3 6" xfId="36897" xr:uid="{70529261-B2E8-4484-97A5-34B53576E1D5}"/>
    <cellStyle name="sup3Percentage 2 2 2 4" xfId="36898" xr:uid="{A223726A-D399-4EDF-A4D5-1CA51F79ECE5}"/>
    <cellStyle name="sup3Percentage 2 2 2 4 2" xfId="36899" xr:uid="{95DEAE95-B716-4F68-A193-FDC9233FE3B0}"/>
    <cellStyle name="sup3Percentage 2 2 2 4 2 2" xfId="36900" xr:uid="{CEDCB0AB-56A3-4D72-816E-542E051C760C}"/>
    <cellStyle name="sup3Percentage 2 2 2 4 2 3" xfId="36901" xr:uid="{4131C4AC-1773-4A81-BD09-D6E01B0E8C96}"/>
    <cellStyle name="sup3Percentage 2 2 2 4 3" xfId="36902" xr:uid="{C9920CCC-3BFB-4E62-BA04-7ED1AA8CC8E0}"/>
    <cellStyle name="sup3Percentage 2 2 2 4 3 2" xfId="36903" xr:uid="{9C836948-4638-44DF-989B-A72619764926}"/>
    <cellStyle name="sup3Percentage 2 2 2 4 4" xfId="36904" xr:uid="{380FC577-6BC1-44A8-9702-A1446FF0588A}"/>
    <cellStyle name="sup3Percentage 2 2 2 4 5" xfId="36905" xr:uid="{9A70D8DF-2E4A-4025-B953-E63F60F0AB03}"/>
    <cellStyle name="sup3Percentage 2 2 2 5" xfId="36906" xr:uid="{5411F436-6568-4C8B-8502-4D8997BC3FDB}"/>
    <cellStyle name="sup3Percentage 2 2 2 5 2" xfId="36907" xr:uid="{C01BB0D2-4E5D-4D9B-BCD3-647C968D24C4}"/>
    <cellStyle name="sup3Percentage 2 2 2 5 3" xfId="36908" xr:uid="{6B2A6BC4-DD0D-4417-8798-2F83B8E64AFA}"/>
    <cellStyle name="sup3Percentage 2 2 2 6" xfId="36909" xr:uid="{D7F9B55E-B80C-438E-8354-EF03D8573B83}"/>
    <cellStyle name="sup3Percentage 2 2 2 6 2" xfId="36910" xr:uid="{C709B141-DC34-46C7-9618-C7636389AD90}"/>
    <cellStyle name="sup3Percentage 2 2 2 7" xfId="36911" xr:uid="{6AB32B02-9CC5-4DD5-82F3-186436D530DC}"/>
    <cellStyle name="sup3Percentage 2 2 2 8" xfId="36912" xr:uid="{C28AE7C1-5AC0-4B8A-8627-32DBDEDF33AF}"/>
    <cellStyle name="sup3Percentage 2 2 3" xfId="36913" xr:uid="{F0E4AE40-6841-407A-94B3-AEE3081C7395}"/>
    <cellStyle name="sup3Percentage 2 2 3 2" xfId="36914" xr:uid="{3377D694-2784-4C52-B3B2-078C855DD4BF}"/>
    <cellStyle name="sup3Percentage 2 2 3 2 2" xfId="36915" xr:uid="{BBBCC0CA-7099-4B33-A47B-792E8FA68206}"/>
    <cellStyle name="sup3Percentage 2 2 3 2 2 2" xfId="36916" xr:uid="{D8B52230-4560-4987-B72F-DCACCB69091E}"/>
    <cellStyle name="sup3Percentage 2 2 3 2 2 2 2" xfId="36917" xr:uid="{7A192D4E-58E1-4B8A-81CB-0C3B5D17BA24}"/>
    <cellStyle name="sup3Percentage 2 2 3 2 2 2 3" xfId="36918" xr:uid="{67F34FBF-C5EE-4FA5-893D-944A951D8222}"/>
    <cellStyle name="sup3Percentage 2 2 3 2 2 3" xfId="36919" xr:uid="{DD163A7B-3529-4C8B-AEC5-B1D63308DDFC}"/>
    <cellStyle name="sup3Percentage 2 2 3 2 2 3 2" xfId="36920" xr:uid="{5678453D-3878-43A1-B76C-51440F8BFE3E}"/>
    <cellStyle name="sup3Percentage 2 2 3 2 2 4" xfId="36921" xr:uid="{DF3130EB-88C6-4254-B704-D6BA2C962F27}"/>
    <cellStyle name="sup3Percentage 2 2 3 2 2 5" xfId="36922" xr:uid="{0B3E5318-1404-415B-B123-E1F9E217F478}"/>
    <cellStyle name="sup3Percentage 2 2 3 2 3" xfId="36923" xr:uid="{0859BD58-EC27-4DE7-9050-8E3D87D4F399}"/>
    <cellStyle name="sup3Percentage 2 2 3 2 3 2" xfId="36924" xr:uid="{86DF5C51-5C6E-426D-BB63-867AC7C1BE9E}"/>
    <cellStyle name="sup3Percentage 2 2 3 2 3 3" xfId="36925" xr:uid="{209AC48A-7BDC-4360-B50F-767BF2A81A00}"/>
    <cellStyle name="sup3Percentage 2 2 3 2 4" xfId="36926" xr:uid="{97EDB391-A2BD-4765-AC5A-1E282A07D115}"/>
    <cellStyle name="sup3Percentage 2 2 3 2 4 2" xfId="36927" xr:uid="{26AAE240-C574-4A8F-B088-CEB49483BA64}"/>
    <cellStyle name="sup3Percentage 2 2 3 2 5" xfId="36928" xr:uid="{BE6E0F68-591A-4257-AA41-A07C924E547F}"/>
    <cellStyle name="sup3Percentage 2 2 3 2 6" xfId="36929" xr:uid="{2102D229-24C4-4F6D-8E61-2BEFF5F25A3C}"/>
    <cellStyle name="sup3Percentage 2 2 3 3" xfId="36930" xr:uid="{B2A3B673-16EB-45DF-8977-C8D69BDAB810}"/>
    <cellStyle name="sup3Percentage 2 2 3 3 2" xfId="36931" xr:uid="{FADD8888-35BF-4E50-B824-0ADF3F2DE767}"/>
    <cellStyle name="sup3Percentage 2 2 3 3 2 2" xfId="36932" xr:uid="{1AA4BC10-D2C9-447F-A152-52693949273E}"/>
    <cellStyle name="sup3Percentage 2 2 3 3 2 3" xfId="36933" xr:uid="{EF36B56F-B497-4B48-949E-90146F9224CC}"/>
    <cellStyle name="sup3Percentage 2 2 3 3 3" xfId="36934" xr:uid="{7C141FC4-2826-4DF3-A02A-3B68060BF128}"/>
    <cellStyle name="sup3Percentage 2 2 3 3 3 2" xfId="36935" xr:uid="{89C755F4-4DF6-4130-8C07-8816F31469F5}"/>
    <cellStyle name="sup3Percentage 2 2 3 3 4" xfId="36936" xr:uid="{E5228FF1-6AF5-405A-BF0C-B3FFD1D454C1}"/>
    <cellStyle name="sup3Percentage 2 2 3 3 5" xfId="36937" xr:uid="{82FDD721-F985-4093-BF05-A67701E13F6B}"/>
    <cellStyle name="sup3Percentage 2 2 3 4" xfId="36938" xr:uid="{9BCA67E9-5451-42D7-95AB-8645BC36BF00}"/>
    <cellStyle name="sup3Percentage 2 2 3 4 2" xfId="36939" xr:uid="{8819CCAB-CDBB-4891-B992-8B4200CD11FC}"/>
    <cellStyle name="sup3Percentage 2 2 3 4 3" xfId="36940" xr:uid="{CC5DEF41-9AEA-4610-8605-5DC8BAC58499}"/>
    <cellStyle name="sup3Percentage 2 2 3 5" xfId="36941" xr:uid="{E08531B6-6513-4D71-8088-683D946BBE01}"/>
    <cellStyle name="sup3Percentage 2 2 3 5 2" xfId="36942" xr:uid="{2CA5A7A7-9B19-44F5-A09B-7691D3A46B7C}"/>
    <cellStyle name="sup3Percentage 2 2 3 6" xfId="36943" xr:uid="{831485B5-23A8-48A2-82DA-8E82432D8211}"/>
    <cellStyle name="sup3Percentage 2 2 3 7" xfId="36944" xr:uid="{2A07BC64-6A24-4954-86CD-381AF96A3D5E}"/>
    <cellStyle name="sup3Percentage 2 2 4" xfId="36945" xr:uid="{C2B6C13D-4AE1-4448-97AD-B0FA0435D3EF}"/>
    <cellStyle name="sup3Percentage 2 2 4 2" xfId="36946" xr:uid="{E700E363-19F7-40B5-8941-3DBA97F97993}"/>
    <cellStyle name="sup3Percentage 2 2 4 2 2" xfId="36947" xr:uid="{717E1305-B64F-4973-B350-9CCA327C5DA8}"/>
    <cellStyle name="sup3Percentage 2 2 4 2 2 2" xfId="36948" xr:uid="{1F0765BD-802B-4E1F-A034-CEFE5B07D441}"/>
    <cellStyle name="sup3Percentage 2 2 4 2 2 3" xfId="36949" xr:uid="{A3B87D16-E1B9-4679-85CA-C39DB7EC08E7}"/>
    <cellStyle name="sup3Percentage 2 2 4 2 3" xfId="36950" xr:uid="{A616F4C5-AFCF-4478-8181-3DDC4A89588E}"/>
    <cellStyle name="sup3Percentage 2 2 4 2 3 2" xfId="36951" xr:uid="{57C25274-1136-4F16-91D8-D6D5211F80EA}"/>
    <cellStyle name="sup3Percentage 2 2 4 2 4" xfId="36952" xr:uid="{EDF84A72-2A5F-4444-917B-B794EA6BEC82}"/>
    <cellStyle name="sup3Percentage 2 2 4 2 5" xfId="36953" xr:uid="{1AAACF06-1346-40E3-ABEB-E073DED6C964}"/>
    <cellStyle name="sup3Percentage 2 2 4 3" xfId="36954" xr:uid="{7A55C7F5-07E4-490D-8984-B45B213F788E}"/>
    <cellStyle name="sup3Percentage 2 2 4 3 2" xfId="36955" xr:uid="{FE3B6BC8-E036-43B7-88F6-4776232AC7CA}"/>
    <cellStyle name="sup3Percentage 2 2 4 3 3" xfId="36956" xr:uid="{12EC79B5-DAEE-4889-8A60-DE5E3D61F0E7}"/>
    <cellStyle name="sup3Percentage 2 2 4 4" xfId="36957" xr:uid="{DBB51198-36C3-4B6A-8077-1104CF1E5BC5}"/>
    <cellStyle name="sup3Percentage 2 2 4 4 2" xfId="36958" xr:uid="{88E6BBCD-40FE-47D8-B6EA-516A1D8FC903}"/>
    <cellStyle name="sup3Percentage 2 2 4 5" xfId="36959" xr:uid="{351FCC9E-C1B3-432F-8A47-D9A2233D0641}"/>
    <cellStyle name="sup3Percentage 2 2 4 6" xfId="36960" xr:uid="{F53A3D1B-FC74-4F5A-8217-6C00DE507728}"/>
    <cellStyle name="sup3Percentage 2 2 5" xfId="36961" xr:uid="{278BBDE7-1D8E-4463-9AA1-C062E6CCBCB0}"/>
    <cellStyle name="sup3Percentage 2 2 5 2" xfId="36962" xr:uid="{4D3C171B-3B27-43FB-BA0C-0DC30C9BD66D}"/>
    <cellStyle name="sup3Percentage 2 2 5 2 2" xfId="36963" xr:uid="{72357E66-1EB5-48DE-9271-5BB036AD2B30}"/>
    <cellStyle name="sup3Percentage 2 2 5 2 2 2" xfId="36964" xr:uid="{87251377-E5B1-4900-B3A4-2599AC28866C}"/>
    <cellStyle name="sup3Percentage 2 2 5 2 2 3" xfId="36965" xr:uid="{D218E71D-6D9C-4285-8B99-06A400B471F9}"/>
    <cellStyle name="sup3Percentage 2 2 5 2 3" xfId="36966" xr:uid="{142B016C-E3EB-44DD-A926-81ACA5EBE292}"/>
    <cellStyle name="sup3Percentage 2 2 5 2 3 2" xfId="36967" xr:uid="{33586A35-4879-4F4C-8A80-0CE3F6E6049B}"/>
    <cellStyle name="sup3Percentage 2 2 5 2 4" xfId="36968" xr:uid="{5EB25221-397F-49D7-8BFA-82AEBB5F75A8}"/>
    <cellStyle name="sup3Percentage 2 2 5 2 5" xfId="36969" xr:uid="{8143C702-620F-4B96-9EBF-570C62A7FFB0}"/>
    <cellStyle name="sup3Percentage 2 2 5 3" xfId="36970" xr:uid="{53FE607B-6819-4F79-A573-1E46ADE134F2}"/>
    <cellStyle name="sup3Percentage 2 2 5 3 2" xfId="36971" xr:uid="{1BE83F1A-9F3C-4625-BC24-50C00795AB5F}"/>
    <cellStyle name="sup3Percentage 2 2 5 3 3" xfId="36972" xr:uid="{A5751324-B717-4D50-A7F5-166057AC452C}"/>
    <cellStyle name="sup3Percentage 2 2 5 4" xfId="36973" xr:uid="{0D6D70A7-B98C-4E82-A494-106976E46880}"/>
    <cellStyle name="sup3Percentage 2 2 5 4 2" xfId="36974" xr:uid="{4BCF96C1-B4BA-4DDC-BC09-79560DABD065}"/>
    <cellStyle name="sup3Percentage 2 2 5 5" xfId="36975" xr:uid="{90AF1EEE-0969-4684-9555-D3742F556AA3}"/>
    <cellStyle name="sup3Percentage 2 2 5 6" xfId="36976" xr:uid="{7F5ED1EA-EF27-447F-98F4-E95B21513455}"/>
    <cellStyle name="sup3Percentage 2 2 6" xfId="36977" xr:uid="{74033DBA-DE48-4B3B-B199-8969FBF6A54E}"/>
    <cellStyle name="sup3Percentage 2 2 6 2" xfId="36978" xr:uid="{2CF2FEA2-5B74-4217-8017-5428B43D2869}"/>
    <cellStyle name="sup3Percentage 2 2 6 2 2" xfId="36979" xr:uid="{F51E07B1-A2CB-4ED5-9DD1-D8A10240265D}"/>
    <cellStyle name="sup3Percentage 2 2 6 2 3" xfId="36980" xr:uid="{4915F39C-565E-4D84-B635-575340895B12}"/>
    <cellStyle name="sup3Percentage 2 2 6 3" xfId="36981" xr:uid="{2A1452A6-DC23-4B3F-9D3A-F6BCA13DEDF1}"/>
    <cellStyle name="sup3Percentage 2 2 6 3 2" xfId="36982" xr:uid="{DF78FE98-630F-4A61-93A9-E341FDF579F0}"/>
    <cellStyle name="sup3Percentage 2 2 6 4" xfId="36983" xr:uid="{C095E5C8-4E6E-462E-ACFE-D840C587F572}"/>
    <cellStyle name="sup3Percentage 2 2 6 5" xfId="36984" xr:uid="{17C9DF95-2FD3-4502-9D37-095CB4345BE6}"/>
    <cellStyle name="sup3Percentage 2 2 7" xfId="36985" xr:uid="{83A5E3F4-4117-4A7A-BFB8-8B77B8C40FDC}"/>
    <cellStyle name="sup3Percentage 2 2 7 2" xfId="36986" xr:uid="{646B94FB-618A-4AC1-8209-C4460FF42066}"/>
    <cellStyle name="sup3Percentage 2 2 7 3" xfId="36987" xr:uid="{D8885F8C-0F0E-4086-B336-F248490ACB05}"/>
    <cellStyle name="sup3Percentage 2 2 8" xfId="36988" xr:uid="{4352588E-AEE7-49EE-95AE-3E1230A6FBE6}"/>
    <cellStyle name="sup3Percentage 2 2 8 2" xfId="36989" xr:uid="{6861A00A-82A1-4E74-85B5-C24D02E4392C}"/>
    <cellStyle name="sup3Percentage 2 2 9" xfId="36990" xr:uid="{7E24FA50-CB16-4F87-85BB-A316F28281EC}"/>
    <cellStyle name="sup3Percentage 2 3" xfId="36991" xr:uid="{066C5E33-F2F9-4AC2-992D-5D7B9C461D3A}"/>
    <cellStyle name="sup3Percentage 2 3 2" xfId="36992" xr:uid="{7CED2F6A-35EC-4A30-AA3A-1CEE2A3AFB19}"/>
    <cellStyle name="sup3Percentage 2 3 2 2" xfId="36993" xr:uid="{46887B8C-92EE-4210-A8CA-61AE94DE3480}"/>
    <cellStyle name="sup3Percentage 2 3 2 2 2" xfId="36994" xr:uid="{D334F5C8-2B66-4629-9CA0-6B74F3362C0E}"/>
    <cellStyle name="sup3Percentage 2 3 2 2 2 2" xfId="36995" xr:uid="{FBAF8246-D5C9-4CC0-B520-95D115953EFD}"/>
    <cellStyle name="sup3Percentage 2 3 2 2 2 3" xfId="36996" xr:uid="{DC6C8460-FE9E-4213-8909-EDD677FC9B39}"/>
    <cellStyle name="sup3Percentage 2 3 2 2 3" xfId="36997" xr:uid="{A5842E77-F1B9-46E6-A7F5-637045122CF7}"/>
    <cellStyle name="sup3Percentage 2 3 2 2 3 2" xfId="36998" xr:uid="{0743DB37-09A2-4847-98F6-ED91E82F0804}"/>
    <cellStyle name="sup3Percentage 2 3 2 2 4" xfId="36999" xr:uid="{15761265-D87B-4BE3-8C4A-13A926EBDF84}"/>
    <cellStyle name="sup3Percentage 2 3 2 2 5" xfId="37000" xr:uid="{EE02E03D-8277-4D50-A570-CF390C61F2C3}"/>
    <cellStyle name="sup3Percentage 2 3 2 3" xfId="37001" xr:uid="{69AB1C3B-9C72-48B5-88C0-9F42115E29BB}"/>
    <cellStyle name="sup3Percentage 2 3 2 3 2" xfId="37002" xr:uid="{BFAD6A1C-D801-4F68-8F7D-F31B9875D3F9}"/>
    <cellStyle name="sup3Percentage 2 3 2 3 3" xfId="37003" xr:uid="{4FEAB6BD-0E2D-4D54-91A5-DC928BD892BA}"/>
    <cellStyle name="sup3Percentage 2 3 2 4" xfId="37004" xr:uid="{6ECCE2F6-D6D4-47AC-BB9B-F2562B428EE1}"/>
    <cellStyle name="sup3Percentage 2 3 2 4 2" xfId="37005" xr:uid="{4342DF5D-4637-4609-BE6F-E2FD2D2FCB07}"/>
    <cellStyle name="sup3Percentage 2 3 2 5" xfId="37006" xr:uid="{B3BCCED5-6DC9-41AB-90B3-6701010E00AB}"/>
    <cellStyle name="sup3Percentage 2 3 2 6" xfId="37007" xr:uid="{C688C724-F4BE-4629-A23C-EC1B87DDA22F}"/>
    <cellStyle name="sup3Percentage 2 3 3" xfId="37008" xr:uid="{C2D3429C-26A6-4422-AD11-DEBFE1B33E44}"/>
    <cellStyle name="sup3Percentage 2 3 3 2" xfId="37009" xr:uid="{2A6B6EF6-3373-4013-A917-3C386FB21758}"/>
    <cellStyle name="sup3Percentage 2 3 3 2 2" xfId="37010" xr:uid="{AEF6EA1F-1456-49D9-ADDC-9730381C927C}"/>
    <cellStyle name="sup3Percentage 2 3 3 2 3" xfId="37011" xr:uid="{6A207AFC-1214-4C93-9904-C6B0BEE392AC}"/>
    <cellStyle name="sup3Percentage 2 3 3 3" xfId="37012" xr:uid="{BC4328DD-8C81-4F20-A713-8D123E7FDDA3}"/>
    <cellStyle name="sup3Percentage 2 3 3 3 2" xfId="37013" xr:uid="{0262EC93-EE6E-401C-9902-E8FF1C0ACA77}"/>
    <cellStyle name="sup3Percentage 2 3 3 4" xfId="37014" xr:uid="{1B16B62C-8193-4961-926D-8533ED539D7C}"/>
    <cellStyle name="sup3Percentage 2 3 3 5" xfId="37015" xr:uid="{4E57DBED-7D28-469A-AAFB-9D2DAAEFA6B9}"/>
    <cellStyle name="sup3Percentage 2 3 4" xfId="37016" xr:uid="{9DD27EF6-DEDA-41E1-812C-E761547873FA}"/>
    <cellStyle name="sup3Percentage 2 3 4 2" xfId="37017" xr:uid="{0BB48442-9BBD-47FB-930B-91E0B51FCA5B}"/>
    <cellStyle name="sup3Percentage 2 3 4 3" xfId="37018" xr:uid="{B7617DB5-80AE-484D-9AA0-7FA3740C3380}"/>
    <cellStyle name="sup3Percentage 2 3 5" xfId="37019" xr:uid="{5F08F10D-6AEB-4ADD-88C1-2301166CA571}"/>
    <cellStyle name="sup3Percentage 2 3 5 2" xfId="37020" xr:uid="{4C29FED5-0039-4FD7-9C42-F254E86668DC}"/>
    <cellStyle name="sup3Percentage 2 3 6" xfId="37021" xr:uid="{335AE8C5-2632-404B-B972-339181F8F3C1}"/>
    <cellStyle name="sup3Percentage 2 3 7" xfId="37022" xr:uid="{92CEC76C-FB7D-46C4-A595-2BCC65CC0885}"/>
    <cellStyle name="sup3Percentage 2 4" xfId="37023" xr:uid="{87130645-B2A5-4F10-B52B-C40BE9451FAD}"/>
    <cellStyle name="sup3Percentage 2 4 2" xfId="37024" xr:uid="{63FEF0F2-D261-416B-99A3-3B23530C2C43}"/>
    <cellStyle name="sup3Percentage 2 4 2 2" xfId="37025" xr:uid="{02772877-C01D-4DCF-A251-C78B36CB54EC}"/>
    <cellStyle name="sup3Percentage 2 4 2 2 2" xfId="37026" xr:uid="{E1986338-699C-4D87-84E8-64C820692D84}"/>
    <cellStyle name="sup3Percentage 2 4 2 2 2 2" xfId="37027" xr:uid="{C613E2F5-E8A6-4109-85EF-A60552E242FE}"/>
    <cellStyle name="sup3Percentage 2 4 2 2 2 3" xfId="37028" xr:uid="{1499D8D8-4C7D-4BF3-B013-DF5A5913B49B}"/>
    <cellStyle name="sup3Percentage 2 4 2 2 3" xfId="37029" xr:uid="{F19C75ED-0F07-4A7C-8FA0-CA08035E68B8}"/>
    <cellStyle name="sup3Percentage 2 4 2 2 3 2" xfId="37030" xr:uid="{819BE066-8998-4199-B882-AF2FB4347F2E}"/>
    <cellStyle name="sup3Percentage 2 4 2 2 4" xfId="37031" xr:uid="{98CA814F-D419-4B33-8E67-610BDF9C8695}"/>
    <cellStyle name="sup3Percentage 2 4 2 2 5" xfId="37032" xr:uid="{D9C98475-5CB5-4EDF-B4A8-7ECDAFD958B3}"/>
    <cellStyle name="sup3Percentage 2 4 2 3" xfId="37033" xr:uid="{FBBB7171-2966-4A1B-B09C-E375CEC2F181}"/>
    <cellStyle name="sup3Percentage 2 4 2 3 2" xfId="37034" xr:uid="{86125FF1-1191-4537-97D6-524A5D0C6A01}"/>
    <cellStyle name="sup3Percentage 2 4 2 3 3" xfId="37035" xr:uid="{5BAC04F5-B8C1-452B-A5EC-DF5EB28D2229}"/>
    <cellStyle name="sup3Percentage 2 4 2 4" xfId="37036" xr:uid="{9DCC6078-D8CC-4914-8C79-24610C027ED9}"/>
    <cellStyle name="sup3Percentage 2 4 2 4 2" xfId="37037" xr:uid="{77A9087C-7E69-47F5-8CF6-CACBD9B18279}"/>
    <cellStyle name="sup3Percentage 2 4 2 5" xfId="37038" xr:uid="{6B8B449E-0FEF-4865-B9B3-89D410A7FBC1}"/>
    <cellStyle name="sup3Percentage 2 4 2 6" xfId="37039" xr:uid="{5568ADBE-D9BE-47F3-8C33-B93634C45E44}"/>
    <cellStyle name="sup3Percentage 2 4 3" xfId="37040" xr:uid="{0FDBE980-3E21-46D5-809E-50AAB091C57D}"/>
    <cellStyle name="sup3Percentage 2 4 3 2" xfId="37041" xr:uid="{120749DA-754E-4B8F-BDF8-08366F8F5960}"/>
    <cellStyle name="sup3Percentage 2 4 3 2 2" xfId="37042" xr:uid="{A5B1E102-73BD-4158-B653-7A8E1E6A0BEB}"/>
    <cellStyle name="sup3Percentage 2 4 3 2 3" xfId="37043" xr:uid="{FE47C70B-2B9C-46D2-B2AF-4AF40705EDD7}"/>
    <cellStyle name="sup3Percentage 2 4 3 3" xfId="37044" xr:uid="{BBCB9CA0-0D23-4B22-8B00-9183947BE0D4}"/>
    <cellStyle name="sup3Percentage 2 4 3 3 2" xfId="37045" xr:uid="{3172B1C0-F9A2-4D5D-A903-FCF646D90508}"/>
    <cellStyle name="sup3Percentage 2 4 3 4" xfId="37046" xr:uid="{B15228CE-153C-4A2E-B972-B3C25F8690CF}"/>
    <cellStyle name="sup3Percentage 2 4 3 5" xfId="37047" xr:uid="{9736AE6A-5D63-46F3-B153-111017D2BEED}"/>
    <cellStyle name="sup3Percentage 2 4 4" xfId="37048" xr:uid="{B137D489-7B71-4291-875A-01892C2B94A0}"/>
    <cellStyle name="sup3Percentage 2 4 4 2" xfId="37049" xr:uid="{39F33E24-9819-47DC-A3D1-43F0CB4B399B}"/>
    <cellStyle name="sup3Percentage 2 4 4 3" xfId="37050" xr:uid="{4A4119BE-07AB-46DF-96EA-B22B8B23A7BC}"/>
    <cellStyle name="sup3Percentage 2 4 5" xfId="37051" xr:uid="{D7873C51-FA3A-44C3-B085-010E35F5A196}"/>
    <cellStyle name="sup3Percentage 2 4 5 2" xfId="37052" xr:uid="{8C3B1607-4F24-4792-B8AA-A12EECE22236}"/>
    <cellStyle name="sup3Percentage 2 4 6" xfId="37053" xr:uid="{3067127F-3F8F-40DE-B182-29B5D0A52567}"/>
    <cellStyle name="sup3Percentage 2 4 7" xfId="37054" xr:uid="{14BD9140-B15D-4ED6-9A2A-6BDF7411D91F}"/>
    <cellStyle name="sup3Percentage 2 5" xfId="37055" xr:uid="{EC9991F1-2D5C-4B6F-8298-B0277F2DB799}"/>
    <cellStyle name="sup3Percentage 2 5 2" xfId="37056" xr:uid="{B35619F5-0968-483C-9E83-FC97FF95FB7D}"/>
    <cellStyle name="sup3Percentage 2 5 3" xfId="37057" xr:uid="{29CA5854-5EBF-4AD9-8FC3-96C3B77F98F8}"/>
    <cellStyle name="sup3Percentage 2 6" xfId="37058" xr:uid="{11A95DF9-5F16-49DC-9D25-6F4CDA903FC4}"/>
    <cellStyle name="sup3Percentage 2 6 2" xfId="37059" xr:uid="{EBD4FB16-5316-4BA4-9209-E0252BE8B757}"/>
    <cellStyle name="sup3Percentage 2 7" xfId="37060" xr:uid="{2C87BE0C-F3F9-4A1A-B3AB-01D48B207CCF}"/>
    <cellStyle name="sup3Percentage 2 8" xfId="37061" xr:uid="{B4996169-C615-4F0C-9358-02A907B5B1FD}"/>
    <cellStyle name="sup3Percentage 3" xfId="37062" xr:uid="{FF120898-DE52-405F-A881-2A30785C7E91}"/>
    <cellStyle name="sup3Percentage 3 10" xfId="37063" xr:uid="{17FAFB5E-6E71-45E4-B4BB-E8DB1F693911}"/>
    <cellStyle name="sup3Percentage 3 2" xfId="37064" xr:uid="{1942006E-C407-4623-A6E2-4E6EB06330DF}"/>
    <cellStyle name="sup3Percentage 3 2 2" xfId="37065" xr:uid="{D9E079B8-4EA2-424D-BE89-03A23D88D33E}"/>
    <cellStyle name="sup3Percentage 3 2 2 2" xfId="37066" xr:uid="{D9D8833E-46A5-4A4F-804E-A59DDE1E5631}"/>
    <cellStyle name="sup3Percentage 3 2 2 2 2" xfId="37067" xr:uid="{28CF6C16-786D-45E5-AE9B-EDECDDE73EDA}"/>
    <cellStyle name="sup3Percentage 3 2 2 2 2 2" xfId="37068" xr:uid="{BBF88EDB-ACB1-412E-8626-E588E4E5395A}"/>
    <cellStyle name="sup3Percentage 3 2 2 2 2 2 2" xfId="37069" xr:uid="{B5AEFEE0-33AB-4423-A3AA-E376B00AB8E2}"/>
    <cellStyle name="sup3Percentage 3 2 2 2 2 2 3" xfId="37070" xr:uid="{0F125429-EC02-4782-8CAF-616F40378694}"/>
    <cellStyle name="sup3Percentage 3 2 2 2 2 3" xfId="37071" xr:uid="{C28DEA4B-4F3D-481E-A6C9-6BE10F7AC2C0}"/>
    <cellStyle name="sup3Percentage 3 2 2 2 2 3 2" xfId="37072" xr:uid="{5F83ADF5-AC39-4C15-BFBB-C09C296790CD}"/>
    <cellStyle name="sup3Percentage 3 2 2 2 2 4" xfId="37073" xr:uid="{5FC6FCE5-DAA7-4A08-BA07-18D2FC9AD0DD}"/>
    <cellStyle name="sup3Percentage 3 2 2 2 2 5" xfId="37074" xr:uid="{2510E7F0-118B-4B4A-81D7-731BE9657C7F}"/>
    <cellStyle name="sup3Percentage 3 2 2 2 3" xfId="37075" xr:uid="{D881E305-E83A-493C-A66A-01C219CE3478}"/>
    <cellStyle name="sup3Percentage 3 2 2 2 3 2" xfId="37076" xr:uid="{8FA2C87E-12DE-4295-BF5B-B70AF7BF6187}"/>
    <cellStyle name="sup3Percentage 3 2 2 2 3 3" xfId="37077" xr:uid="{EFE2E112-A9EC-492D-82A0-5F5E035F9053}"/>
    <cellStyle name="sup3Percentage 3 2 2 2 4" xfId="37078" xr:uid="{D8C86F6A-F612-4DB9-9F2B-0A716F954A70}"/>
    <cellStyle name="sup3Percentage 3 2 2 2 4 2" xfId="37079" xr:uid="{FCB141C4-DEFB-4F42-AFB1-E4944AC1360E}"/>
    <cellStyle name="sup3Percentage 3 2 2 2 5" xfId="37080" xr:uid="{DC69D733-01A7-43B5-A502-7B1EB9F9B80A}"/>
    <cellStyle name="sup3Percentage 3 2 2 2 6" xfId="37081" xr:uid="{F550F2D1-1446-4E5E-81C7-26B88DF69F42}"/>
    <cellStyle name="sup3Percentage 3 2 2 3" xfId="37082" xr:uid="{2A9640A6-EA05-4274-A2EA-14A4588E8EB6}"/>
    <cellStyle name="sup3Percentage 3 2 2 3 2" xfId="37083" xr:uid="{979E2C4B-20B1-4BA6-99B3-52C741D768B5}"/>
    <cellStyle name="sup3Percentage 3 2 2 3 2 2" xfId="37084" xr:uid="{73CD1DCF-494F-4704-A929-2CE1F6639379}"/>
    <cellStyle name="sup3Percentage 3 2 2 3 2 3" xfId="37085" xr:uid="{B3340AF1-AC2C-427D-8511-8B48963D347C}"/>
    <cellStyle name="sup3Percentage 3 2 2 3 3" xfId="37086" xr:uid="{0A6E00A8-CE31-4C94-9F36-C7B2DC9EA77A}"/>
    <cellStyle name="sup3Percentage 3 2 2 3 3 2" xfId="37087" xr:uid="{5BB5B6AE-33B3-4D38-A831-88CACA5C515A}"/>
    <cellStyle name="sup3Percentage 3 2 2 3 4" xfId="37088" xr:uid="{DFAE66C0-DA06-4CFD-9C72-E5077FAEA4E8}"/>
    <cellStyle name="sup3Percentage 3 2 2 3 5" xfId="37089" xr:uid="{8A91707E-7F0E-4648-85A3-F867D3D2426D}"/>
    <cellStyle name="sup3Percentage 3 2 2 4" xfId="37090" xr:uid="{A1EFE96C-D695-43AB-9FCD-547537BECE44}"/>
    <cellStyle name="sup3Percentage 3 2 2 4 2" xfId="37091" xr:uid="{2FF00909-D47D-435C-93EF-8F90ECA95A83}"/>
    <cellStyle name="sup3Percentage 3 2 2 4 3" xfId="37092" xr:uid="{77D71B99-6F98-4F86-9AF3-868BEDB2A4A1}"/>
    <cellStyle name="sup3Percentage 3 2 2 5" xfId="37093" xr:uid="{101CE978-1DA0-4F04-BD43-E5D43C468338}"/>
    <cellStyle name="sup3Percentage 3 2 2 5 2" xfId="37094" xr:uid="{CA75AA12-F085-45E1-A160-80C73444132F}"/>
    <cellStyle name="sup3Percentage 3 2 2 6" xfId="37095" xr:uid="{33EF8EA7-C118-49B2-94C6-D40264119BB9}"/>
    <cellStyle name="sup3Percentage 3 2 2 7" xfId="37096" xr:uid="{291A135C-2638-445B-92D7-4B61C10607F3}"/>
    <cellStyle name="sup3Percentage 3 2 3" xfId="37097" xr:uid="{EA66FD04-C4DB-4DC3-9C63-4AD52C4938F0}"/>
    <cellStyle name="sup3Percentage 3 2 3 2" xfId="37098" xr:uid="{E94F2CE7-DBB3-49B9-9FD0-55851A3011D1}"/>
    <cellStyle name="sup3Percentage 3 2 3 2 2" xfId="37099" xr:uid="{E7AC4D85-0448-41B1-B2D1-561622FC12C3}"/>
    <cellStyle name="sup3Percentage 3 2 3 2 2 2" xfId="37100" xr:uid="{3D38A496-7112-430C-A307-9EA67E969845}"/>
    <cellStyle name="sup3Percentage 3 2 3 2 2 3" xfId="37101" xr:uid="{CA58EF0B-5D4F-46FF-8FC1-2D0FEDC1E9FE}"/>
    <cellStyle name="sup3Percentage 3 2 3 2 3" xfId="37102" xr:uid="{FACCB775-715C-4B2A-B226-9645431D652E}"/>
    <cellStyle name="sup3Percentage 3 2 3 2 3 2" xfId="37103" xr:uid="{B8D89AF0-2DCF-4B12-833E-0D0BD8CDD9F7}"/>
    <cellStyle name="sup3Percentage 3 2 3 2 4" xfId="37104" xr:uid="{77306A91-9D48-4566-AE41-7217FB67D9D5}"/>
    <cellStyle name="sup3Percentage 3 2 3 2 5" xfId="37105" xr:uid="{D4FE5B23-105D-4071-9A80-6E3449A8E098}"/>
    <cellStyle name="sup3Percentage 3 2 3 3" xfId="37106" xr:uid="{17CF7C7F-CB63-4E12-B751-5195FCBF88A2}"/>
    <cellStyle name="sup3Percentage 3 2 3 3 2" xfId="37107" xr:uid="{D53BE167-9EC6-4BD2-A410-2C9596319BB1}"/>
    <cellStyle name="sup3Percentage 3 2 3 3 3" xfId="37108" xr:uid="{390FB989-C725-47BB-B3FA-E3CE7B5A140F}"/>
    <cellStyle name="sup3Percentage 3 2 3 4" xfId="37109" xr:uid="{4BAA91FA-5391-4C04-B349-199AC0A15162}"/>
    <cellStyle name="sup3Percentage 3 2 3 4 2" xfId="37110" xr:uid="{4C7D52A2-939C-4948-A91B-775052D79423}"/>
    <cellStyle name="sup3Percentage 3 2 3 5" xfId="37111" xr:uid="{1B4D5B3F-5C20-4DA1-BA33-C95A5423EDBE}"/>
    <cellStyle name="sup3Percentage 3 2 3 6" xfId="37112" xr:uid="{BE27AD77-5F56-4E45-8DEC-5E26925462A6}"/>
    <cellStyle name="sup3Percentage 3 2 4" xfId="37113" xr:uid="{2E0D28CF-729E-48F9-95C2-CC0D19AB2D60}"/>
    <cellStyle name="sup3Percentage 3 2 4 2" xfId="37114" xr:uid="{5FEB3D00-78B4-4B2C-A0CC-5BD5BDFDD419}"/>
    <cellStyle name="sup3Percentage 3 2 4 2 2" xfId="37115" xr:uid="{9C6DD12E-1C6B-46D6-B4B0-36CEDC30E4E9}"/>
    <cellStyle name="sup3Percentage 3 2 4 2 3" xfId="37116" xr:uid="{486F74C8-E02F-4636-8C01-EDF77054AFC8}"/>
    <cellStyle name="sup3Percentage 3 2 4 3" xfId="37117" xr:uid="{0B6FFD96-CFC3-4D09-8DE4-A7BF72A4571F}"/>
    <cellStyle name="sup3Percentage 3 2 4 3 2" xfId="37118" xr:uid="{7A6134FC-76B6-4C74-84CC-20458B628A01}"/>
    <cellStyle name="sup3Percentage 3 2 4 4" xfId="37119" xr:uid="{2A376516-51F7-4646-9AD9-66EBF8B3F5C0}"/>
    <cellStyle name="sup3Percentage 3 2 4 5" xfId="37120" xr:uid="{AA03F0A8-DB32-48C7-8573-015B4F46C836}"/>
    <cellStyle name="sup3Percentage 3 2 5" xfId="37121" xr:uid="{47F9F0B3-85D5-4B49-BF72-F4EE250434B5}"/>
    <cellStyle name="sup3Percentage 3 2 5 2" xfId="37122" xr:uid="{E7240A93-B856-4DA0-A02C-96196A1932D9}"/>
    <cellStyle name="sup3Percentage 3 2 5 3" xfId="37123" xr:uid="{4BFF1901-D7B1-4DBF-A89E-19B2BC50DE23}"/>
    <cellStyle name="sup3Percentage 3 2 6" xfId="37124" xr:uid="{5DF4ED8E-2E70-47F2-B7AA-D14D6AC2D2F9}"/>
    <cellStyle name="sup3Percentage 3 2 6 2" xfId="37125" xr:uid="{1F56982E-A630-4EF4-BE91-0BD69B7D81EF}"/>
    <cellStyle name="sup3Percentage 3 2 7" xfId="37126" xr:uid="{CE747B8C-A8C7-4035-BACD-D1242671C60A}"/>
    <cellStyle name="sup3Percentage 3 2 8" xfId="37127" xr:uid="{269D5F5E-F665-49FD-941F-9261017C855D}"/>
    <cellStyle name="sup3Percentage 3 3" xfId="37128" xr:uid="{A54CF3B1-9825-4DD6-9842-E7891F4CD55A}"/>
    <cellStyle name="sup3Percentage 3 3 2" xfId="37129" xr:uid="{F380BA5C-6AE8-44A0-9B5E-3E4F259BA544}"/>
    <cellStyle name="sup3Percentage 3 3 2 2" xfId="37130" xr:uid="{8B6F0B35-42BB-4428-B8A5-74359DAF9052}"/>
    <cellStyle name="sup3Percentage 3 3 2 2 2" xfId="37131" xr:uid="{B9B1D200-882F-4FB6-933B-AEB65B154559}"/>
    <cellStyle name="sup3Percentage 3 3 2 2 2 2" xfId="37132" xr:uid="{694B757B-ED9B-4CFE-90B8-4BEBF00E8ED9}"/>
    <cellStyle name="sup3Percentage 3 3 2 2 2 3" xfId="37133" xr:uid="{C425EB25-B5FC-41D8-9A73-89ECCA54D182}"/>
    <cellStyle name="sup3Percentage 3 3 2 2 3" xfId="37134" xr:uid="{42148E8A-A0E7-4200-BDE8-08B2EDEF1AC0}"/>
    <cellStyle name="sup3Percentage 3 3 2 2 3 2" xfId="37135" xr:uid="{BB62DF2A-3CAB-42BA-A3D0-1E0B6E2FC887}"/>
    <cellStyle name="sup3Percentage 3 3 2 2 4" xfId="37136" xr:uid="{D6FAE5ED-8CB7-4B1C-84A2-4C2E35DD3D46}"/>
    <cellStyle name="sup3Percentage 3 3 2 2 5" xfId="37137" xr:uid="{2AFB230E-1F98-40F4-8AA2-C3A58D623930}"/>
    <cellStyle name="sup3Percentage 3 3 2 3" xfId="37138" xr:uid="{AF7D95B0-ED38-4B41-8405-5608FA928E9A}"/>
    <cellStyle name="sup3Percentage 3 3 2 3 2" xfId="37139" xr:uid="{8135EE5F-FED9-4FA0-9EA7-9955058D6AF2}"/>
    <cellStyle name="sup3Percentage 3 3 2 3 3" xfId="37140" xr:uid="{FCC4EDE4-C945-4A11-974A-BFBDA8042EA9}"/>
    <cellStyle name="sup3Percentage 3 3 2 4" xfId="37141" xr:uid="{E38651FE-3FD9-4FCF-BF5D-BE4D17F3A834}"/>
    <cellStyle name="sup3Percentage 3 3 2 4 2" xfId="37142" xr:uid="{9BAAFC7B-FC6D-4719-BB7E-775FBBF40370}"/>
    <cellStyle name="sup3Percentage 3 3 2 5" xfId="37143" xr:uid="{83AFEBA0-6CC8-4016-AA66-3BE69E46A9DE}"/>
    <cellStyle name="sup3Percentage 3 3 2 6" xfId="37144" xr:uid="{16CA78F7-51AC-49BE-A403-53C2B085ABA2}"/>
    <cellStyle name="sup3Percentage 3 3 3" xfId="37145" xr:uid="{57390310-E56F-4BE7-82B2-8438AAC50B89}"/>
    <cellStyle name="sup3Percentage 3 3 3 2" xfId="37146" xr:uid="{ECEB6081-1357-406A-B931-C341528903C9}"/>
    <cellStyle name="sup3Percentage 3 3 3 2 2" xfId="37147" xr:uid="{25FBBB59-F8DA-4256-965E-CC2F29B69931}"/>
    <cellStyle name="sup3Percentage 3 3 3 2 3" xfId="37148" xr:uid="{BEA829CA-D829-42B4-B33F-6F9D2A0C785A}"/>
    <cellStyle name="sup3Percentage 3 3 3 3" xfId="37149" xr:uid="{7A436408-F84D-43AD-B8A4-5220BE512D03}"/>
    <cellStyle name="sup3Percentage 3 3 3 3 2" xfId="37150" xr:uid="{36AD97F5-AF99-4455-A694-293CBADDDE97}"/>
    <cellStyle name="sup3Percentage 3 3 3 4" xfId="37151" xr:uid="{D27969B8-DD54-419D-800D-565DECF79E88}"/>
    <cellStyle name="sup3Percentage 3 3 3 5" xfId="37152" xr:uid="{57510B9B-B1DC-4631-B653-3B2A9BAFA1A2}"/>
    <cellStyle name="sup3Percentage 3 3 4" xfId="37153" xr:uid="{6CF807A0-7B30-48DC-BBAF-1E1E91FB48FD}"/>
    <cellStyle name="sup3Percentage 3 3 4 2" xfId="37154" xr:uid="{6AFB510D-1C37-4E8D-8A8B-957A74114BE1}"/>
    <cellStyle name="sup3Percentage 3 3 4 3" xfId="37155" xr:uid="{2D8DB721-BBBA-4EB8-A888-2DBB0CB5CF15}"/>
    <cellStyle name="sup3Percentage 3 3 5" xfId="37156" xr:uid="{66AEA9FC-C4BE-4E0C-BA06-540310EF69E3}"/>
    <cellStyle name="sup3Percentage 3 3 5 2" xfId="37157" xr:uid="{B70EA8DD-2706-4A52-BCEE-339F6061E026}"/>
    <cellStyle name="sup3Percentage 3 3 6" xfId="37158" xr:uid="{8531B039-6C90-465C-9EAF-8E937C848BE0}"/>
    <cellStyle name="sup3Percentage 3 3 7" xfId="37159" xr:uid="{C5B32653-D173-456B-AF9E-9C2CD1DCD217}"/>
    <cellStyle name="sup3Percentage 3 4" xfId="37160" xr:uid="{79972D2E-87B1-4FB3-B2A1-E615E30483A3}"/>
    <cellStyle name="sup3Percentage 3 4 2" xfId="37161" xr:uid="{9226612B-3CDF-4234-B5A7-D7A8E1523419}"/>
    <cellStyle name="sup3Percentage 3 4 2 2" xfId="37162" xr:uid="{95B270D0-1E88-4D2D-AF59-3A648126D744}"/>
    <cellStyle name="sup3Percentage 3 4 2 2 2" xfId="37163" xr:uid="{24EBE27A-54BF-4211-B211-39152E468C63}"/>
    <cellStyle name="sup3Percentage 3 4 2 2 3" xfId="37164" xr:uid="{5668F9B5-7DF6-45ED-BFD7-822DB7C03501}"/>
    <cellStyle name="sup3Percentage 3 4 2 3" xfId="37165" xr:uid="{31C95662-6708-4FEB-A8D4-8737609EB592}"/>
    <cellStyle name="sup3Percentage 3 4 2 3 2" xfId="37166" xr:uid="{1BA89BCF-6B3C-4403-AC6E-B9EB85DF6A5C}"/>
    <cellStyle name="sup3Percentage 3 4 2 4" xfId="37167" xr:uid="{396277A7-373F-410C-AFEE-C1F5D7764453}"/>
    <cellStyle name="sup3Percentage 3 4 2 5" xfId="37168" xr:uid="{4CB6A717-434B-44B1-96C2-A335A58744CF}"/>
    <cellStyle name="sup3Percentage 3 4 3" xfId="37169" xr:uid="{B08849EC-BB27-4D45-AAF8-A0D95487C61B}"/>
    <cellStyle name="sup3Percentage 3 4 3 2" xfId="37170" xr:uid="{25655268-A6D3-4D71-8721-AA46ED3464CA}"/>
    <cellStyle name="sup3Percentage 3 4 3 3" xfId="37171" xr:uid="{6E56A894-3509-4E06-8B61-37D6C4071FCA}"/>
    <cellStyle name="sup3Percentage 3 4 4" xfId="37172" xr:uid="{201EF072-1263-4E56-9C36-63A47E8EED85}"/>
    <cellStyle name="sup3Percentage 3 4 4 2" xfId="37173" xr:uid="{185AB27F-1119-4C39-8A3E-AFE070411499}"/>
    <cellStyle name="sup3Percentage 3 4 5" xfId="37174" xr:uid="{56547D7B-AB0F-44A8-95F4-B0C6D01401C8}"/>
    <cellStyle name="sup3Percentage 3 4 6" xfId="37175" xr:uid="{DA7D8646-24F9-462C-BE13-FFFDE57346CA}"/>
    <cellStyle name="sup3Percentage 3 5" xfId="37176" xr:uid="{799BA3BC-F812-49E9-B4DB-E98746F1E8E3}"/>
    <cellStyle name="sup3Percentage 3 5 2" xfId="37177" xr:uid="{6B46D1D9-85AC-42C6-AF36-429D37EECC93}"/>
    <cellStyle name="sup3Percentage 3 5 2 2" xfId="37178" xr:uid="{3DFB8D29-5DC6-40DE-B382-265F7B59DED2}"/>
    <cellStyle name="sup3Percentage 3 5 2 2 2" xfId="37179" xr:uid="{197AC03E-F1E5-441E-857F-46F81EBB8410}"/>
    <cellStyle name="sup3Percentage 3 5 2 2 3" xfId="37180" xr:uid="{F4474E17-8D90-463F-AF02-CB61B7903407}"/>
    <cellStyle name="sup3Percentage 3 5 2 3" xfId="37181" xr:uid="{767986A1-3D94-4F51-971D-45ADB14FC335}"/>
    <cellStyle name="sup3Percentage 3 5 2 3 2" xfId="37182" xr:uid="{12D309AE-00F5-4273-87EC-DD3FEBC399C9}"/>
    <cellStyle name="sup3Percentage 3 5 2 4" xfId="37183" xr:uid="{E58430C1-6174-420D-8BE7-A695C1FC8F50}"/>
    <cellStyle name="sup3Percentage 3 5 2 5" xfId="37184" xr:uid="{59718BBC-40B1-4031-8ED2-34BF6BF8CC81}"/>
    <cellStyle name="sup3Percentage 3 5 3" xfId="37185" xr:uid="{27BC9990-7CD2-4D1B-A780-12000F408171}"/>
    <cellStyle name="sup3Percentage 3 5 3 2" xfId="37186" xr:uid="{2A2202B0-06D1-4876-A597-0E09CB2439C0}"/>
    <cellStyle name="sup3Percentage 3 5 3 3" xfId="37187" xr:uid="{8704BFF2-1073-4C05-80EF-15F51D38B6FB}"/>
    <cellStyle name="sup3Percentage 3 5 4" xfId="37188" xr:uid="{C31F7066-7B76-4233-9DB7-C77B0C91DB67}"/>
    <cellStyle name="sup3Percentage 3 5 4 2" xfId="37189" xr:uid="{089F9E41-80FB-4EC7-87B7-72C61A12EA86}"/>
    <cellStyle name="sup3Percentage 3 5 5" xfId="37190" xr:uid="{69516FCC-81DD-4396-A388-6DA09EE0D3A2}"/>
    <cellStyle name="sup3Percentage 3 5 6" xfId="37191" xr:uid="{16C995EA-72F2-48A4-84D5-12E027776E5C}"/>
    <cellStyle name="sup3Percentage 3 6" xfId="37192" xr:uid="{D10F946E-D3FA-4F72-B319-AC37EC0F22C0}"/>
    <cellStyle name="sup3Percentage 3 6 2" xfId="37193" xr:uid="{73D00692-14BC-48E1-B886-8FF2F6882B8B}"/>
    <cellStyle name="sup3Percentage 3 6 2 2" xfId="37194" xr:uid="{C0252F0A-B748-4062-8DFE-832067FA6ECA}"/>
    <cellStyle name="sup3Percentage 3 6 2 3" xfId="37195" xr:uid="{9027FC02-A635-4E06-B83A-320E00A76191}"/>
    <cellStyle name="sup3Percentage 3 6 3" xfId="37196" xr:uid="{2DD33CA6-72E2-42EA-8833-4A2F430F2766}"/>
    <cellStyle name="sup3Percentage 3 6 3 2" xfId="37197" xr:uid="{1388339D-8B59-44A8-9F43-591925946BA6}"/>
    <cellStyle name="sup3Percentage 3 6 4" xfId="37198" xr:uid="{7523EE86-ECFE-499A-8801-4A078FCA70C6}"/>
    <cellStyle name="sup3Percentage 3 6 5" xfId="37199" xr:uid="{A80DE3E3-BAB4-4A09-AB26-E4C1FF238C17}"/>
    <cellStyle name="sup3Percentage 3 7" xfId="37200" xr:uid="{5F47AF07-1830-456F-9989-287A78BD42F1}"/>
    <cellStyle name="sup3Percentage 3 7 2" xfId="37201" xr:uid="{5231B32D-F626-421F-97DD-1C74B1DF75AC}"/>
    <cellStyle name="sup3Percentage 3 7 3" xfId="37202" xr:uid="{5083DEFA-E084-45BA-9394-33A50B83C030}"/>
    <cellStyle name="sup3Percentage 3 8" xfId="37203" xr:uid="{52FA0767-8A84-4AF5-8804-A3F9211AD1B2}"/>
    <cellStyle name="sup3Percentage 3 8 2" xfId="37204" xr:uid="{4BC95013-F929-4D01-9342-8EC6C0DB65BF}"/>
    <cellStyle name="sup3Percentage 3 9" xfId="37205" xr:uid="{4CC2CA53-EC15-495B-A287-E9066B261EDD}"/>
    <cellStyle name="sup3Percentage 4" xfId="37206" xr:uid="{1A345A37-E89A-4CFF-890D-2372D967C194}"/>
    <cellStyle name="sup3Percentage 4 2" xfId="37207" xr:uid="{7B21F0E5-9627-403A-A145-8D5D6E154B30}"/>
    <cellStyle name="sup3Percentage 4 2 2" xfId="37208" xr:uid="{C135E4A9-75B3-485F-9EDC-D731B9F8805D}"/>
    <cellStyle name="sup3Percentage 4 2 2 2" xfId="37209" xr:uid="{17EE7EDE-F05E-4D14-AD9D-070D9A3836FA}"/>
    <cellStyle name="sup3Percentage 4 2 2 2 2" xfId="37210" xr:uid="{1C68CB82-D3CB-4C9A-8EE6-0039B3F21D09}"/>
    <cellStyle name="sup3Percentage 4 2 2 2 3" xfId="37211" xr:uid="{C53FEAF4-FDD5-4C56-BEA4-E883D9E19180}"/>
    <cellStyle name="sup3Percentage 4 2 2 3" xfId="37212" xr:uid="{499976F2-A905-45AD-8E9B-4AC87126D230}"/>
    <cellStyle name="sup3Percentage 4 2 2 3 2" xfId="37213" xr:uid="{8A044DC6-2747-4C8A-B3D7-FAAFE68D0F64}"/>
    <cellStyle name="sup3Percentage 4 2 2 4" xfId="37214" xr:uid="{8515F11E-B258-41D1-B6FA-D07B69E56E54}"/>
    <cellStyle name="sup3Percentage 4 2 2 5" xfId="37215" xr:uid="{65883007-418D-4D4D-9969-5219A50D20A6}"/>
    <cellStyle name="sup3Percentage 4 2 3" xfId="37216" xr:uid="{07B9244D-3A2C-4110-B2BD-D03EB9D8F329}"/>
    <cellStyle name="sup3Percentage 4 2 3 2" xfId="37217" xr:uid="{3D4DC7E7-C6E5-4C2F-B95C-395B5B3D3B1A}"/>
    <cellStyle name="sup3Percentage 4 2 3 3" xfId="37218" xr:uid="{7D6C18DE-69F4-4DFC-87A5-C5871F055EA6}"/>
    <cellStyle name="sup3Percentage 4 2 4" xfId="37219" xr:uid="{4A7C1079-F2DD-4060-AAA2-48524462A992}"/>
    <cellStyle name="sup3Percentage 4 2 4 2" xfId="37220" xr:uid="{E64A9D11-15A6-4028-8428-588759E21D5F}"/>
    <cellStyle name="sup3Percentage 4 2 5" xfId="37221" xr:uid="{CD7BD95F-0929-41DD-AB37-0A724228C239}"/>
    <cellStyle name="sup3Percentage 4 2 6" xfId="37222" xr:uid="{23ABAED4-D7A1-4615-907B-04D1D0FB7DD9}"/>
    <cellStyle name="sup3Percentage 4 3" xfId="37223" xr:uid="{0362BA1C-0A9E-4D42-B753-3A851099B958}"/>
    <cellStyle name="sup3Percentage 4 3 2" xfId="37224" xr:uid="{13A11BF0-DA97-4141-BEA6-28C3BC78F8CE}"/>
    <cellStyle name="sup3Percentage 4 3 2 2" xfId="37225" xr:uid="{E45F304F-3526-4007-B0C9-EB148F3E18F4}"/>
    <cellStyle name="sup3Percentage 4 3 2 3" xfId="37226" xr:uid="{8829FB7F-6AB1-43AE-884A-1FA13BF852E0}"/>
    <cellStyle name="sup3Percentage 4 3 3" xfId="37227" xr:uid="{0EBB30EC-DE59-4DA4-AE7B-2312653A89E7}"/>
    <cellStyle name="sup3Percentage 4 3 3 2" xfId="37228" xr:uid="{57194CC3-9BFC-44C7-8046-D3E46D3564D1}"/>
    <cellStyle name="sup3Percentage 4 3 4" xfId="37229" xr:uid="{9D9DC75A-D1FA-43D1-B6D7-5320260EFB80}"/>
    <cellStyle name="sup3Percentage 4 3 5" xfId="37230" xr:uid="{D0083A81-CAB5-483E-A97B-1CD6144D13E8}"/>
    <cellStyle name="sup3Percentage 4 4" xfId="37231" xr:uid="{F0D701D3-A447-4535-A48B-710B6FACED83}"/>
    <cellStyle name="sup3Percentage 4 4 2" xfId="37232" xr:uid="{540B12F5-E7FA-4BFD-B1AC-690352703806}"/>
    <cellStyle name="sup3Percentage 4 4 3" xfId="37233" xr:uid="{D0A03B87-AD78-48A3-9BEA-594877A71879}"/>
    <cellStyle name="sup3Percentage 4 5" xfId="37234" xr:uid="{6F7B455C-2E49-4F6E-A362-E0E2E13B0459}"/>
    <cellStyle name="sup3Percentage 4 5 2" xfId="37235" xr:uid="{F86BD103-53B9-4F5B-AB88-B77573CA1F16}"/>
    <cellStyle name="sup3Percentage 4 6" xfId="37236" xr:uid="{8B3D075E-3C7E-4643-B1B8-4219E36BCDFA}"/>
    <cellStyle name="sup3Percentage 4 7" xfId="37237" xr:uid="{29AE8A2F-5B0A-450A-BBC8-9B0EB7BA13C9}"/>
    <cellStyle name="sup3Percentage 5" xfId="37238" xr:uid="{CF289FB8-2037-494E-84AD-627C90072251}"/>
    <cellStyle name="sup3Percentage 5 2" xfId="37239" xr:uid="{B7AAC0CF-229A-40CE-9221-5E1CE70A15F1}"/>
    <cellStyle name="sup3Percentage 5 2 2" xfId="37240" xr:uid="{EC09D37A-3F05-4FA9-BF6F-82004908B430}"/>
    <cellStyle name="sup3Percentage 5 2 2 2" xfId="37241" xr:uid="{A6BEDF0F-CFD9-43D1-BE22-DD670E7E5D93}"/>
    <cellStyle name="sup3Percentage 5 2 2 2 2" xfId="37242" xr:uid="{456D5DF9-D7FA-4B4C-B704-0012E7689648}"/>
    <cellStyle name="sup3Percentage 5 2 2 2 3" xfId="37243" xr:uid="{1CC63DD4-21CB-45B9-9C36-4C5425BBF87F}"/>
    <cellStyle name="sup3Percentage 5 2 2 3" xfId="37244" xr:uid="{E55B47E6-FF2E-455B-8CE7-78E00073A4F2}"/>
    <cellStyle name="sup3Percentage 5 2 2 3 2" xfId="37245" xr:uid="{A08DDD34-1FC2-4886-B3DB-A707A1EEF845}"/>
    <cellStyle name="sup3Percentage 5 2 2 4" xfId="37246" xr:uid="{6BA5ED49-D398-4F9F-BD53-54153BDB3620}"/>
    <cellStyle name="sup3Percentage 5 2 2 5" xfId="37247" xr:uid="{4A84E4F5-D7CF-4546-96A0-1B6963CFF582}"/>
    <cellStyle name="sup3Percentage 5 2 3" xfId="37248" xr:uid="{5F85B1CF-CB47-4ED1-BF1C-45167C37DCAA}"/>
    <cellStyle name="sup3Percentage 5 2 3 2" xfId="37249" xr:uid="{EB73AEA8-60D3-4195-94A5-34F9292B7EED}"/>
    <cellStyle name="sup3Percentage 5 2 3 3" xfId="37250" xr:uid="{8FA0DD28-B592-45A9-A21A-8F2BE88844E6}"/>
    <cellStyle name="sup3Percentage 5 2 4" xfId="37251" xr:uid="{6998D997-7952-439A-A2AD-E682F975DDF4}"/>
    <cellStyle name="sup3Percentage 5 2 4 2" xfId="37252" xr:uid="{34D061A5-F107-422A-8786-5C4DCA08E6B8}"/>
    <cellStyle name="sup3Percentage 5 2 5" xfId="37253" xr:uid="{3189E73A-9FFF-43E9-BD73-60425477644E}"/>
    <cellStyle name="sup3Percentage 5 2 6" xfId="37254" xr:uid="{44F17740-D293-46DF-8CBA-00E8327A228D}"/>
    <cellStyle name="sup3Percentage 5 3" xfId="37255" xr:uid="{F934A238-90AB-449E-AA2C-A8A407A83D7D}"/>
    <cellStyle name="sup3Percentage 5 3 2" xfId="37256" xr:uid="{63AE06A3-8E62-4359-82B6-A1BC8CBA32FF}"/>
    <cellStyle name="sup3Percentage 5 3 2 2" xfId="37257" xr:uid="{3748BBD7-E267-4327-9F3F-E751CB3F4AAE}"/>
    <cellStyle name="sup3Percentage 5 3 2 3" xfId="37258" xr:uid="{B3F6B426-6CE8-47A2-96B6-BDF87288D3C5}"/>
    <cellStyle name="sup3Percentage 5 3 3" xfId="37259" xr:uid="{B77BE88E-9906-4CA1-AC5C-57D012EAE660}"/>
    <cellStyle name="sup3Percentage 5 3 3 2" xfId="37260" xr:uid="{BC28BBB7-7E94-4C8E-ACC5-E503CE91DB1F}"/>
    <cellStyle name="sup3Percentage 5 3 4" xfId="37261" xr:uid="{97448B6C-3941-485B-AF7B-2A02F60704FC}"/>
    <cellStyle name="sup3Percentage 5 3 5" xfId="37262" xr:uid="{F2038250-F08B-41C6-B648-63A8A9306AE0}"/>
    <cellStyle name="sup3Percentage 5 4" xfId="37263" xr:uid="{B1FF3F97-DF8A-488B-ACD5-F7D9C30002C0}"/>
    <cellStyle name="sup3Percentage 5 4 2" xfId="37264" xr:uid="{88525555-1E3A-497B-9DE3-21612465FB4A}"/>
    <cellStyle name="sup3Percentage 5 4 3" xfId="37265" xr:uid="{A79474E9-2677-4A0A-A999-210982461E41}"/>
    <cellStyle name="sup3Percentage 5 5" xfId="37266" xr:uid="{2F71F1D7-8CE0-4DF5-B4AE-BD4D2C98D341}"/>
    <cellStyle name="sup3Percentage 5 5 2" xfId="37267" xr:uid="{F6C8082C-222F-426A-A5A7-376716A848C1}"/>
    <cellStyle name="sup3Percentage 5 6" xfId="37268" xr:uid="{EB027C41-7A3C-44C2-A509-581AA41B861C}"/>
    <cellStyle name="sup3Percentage 5 7" xfId="37269" xr:uid="{E815BA6B-5F2A-440E-BCD2-061F0078A24D}"/>
    <cellStyle name="sup3Percentage 6" xfId="37270" xr:uid="{B185B13C-206C-41AB-A5BA-C60C471757F4}"/>
    <cellStyle name="sup3Percentage 6 2" xfId="37271" xr:uid="{93CCEE4A-C091-4ABE-9883-1B8B9CA1EE5C}"/>
    <cellStyle name="sup3Percentage 6 3" xfId="37272" xr:uid="{991BB574-BA97-4EB4-8421-2C65DF381E8A}"/>
    <cellStyle name="sup3Percentage 7" xfId="37273" xr:uid="{A3772C75-0162-4BAA-8433-8C9D3FD9B078}"/>
    <cellStyle name="sup3Percentage 7 2" xfId="37274" xr:uid="{8A52102E-F772-4340-B8AF-E170B8565E69}"/>
    <cellStyle name="sup3Percentage 8" xfId="37275" xr:uid="{ECB8D91F-14A1-4076-A8A4-A4AC89ADAAB4}"/>
    <cellStyle name="sup3Percentage 9" xfId="37276" xr:uid="{B1B62F53-24E7-4A7B-9B41-83122B8BDEF6}"/>
    <cellStyle name="supDate" xfId="37277" xr:uid="{E854264F-C8B3-40AC-A1F3-69A36B078E6E}"/>
    <cellStyle name="supDate 2" xfId="37278" xr:uid="{CA0AD1E7-B340-46B2-95C6-D4994FDFE277}"/>
    <cellStyle name="supDate 2 2" xfId="37279" xr:uid="{1154C8E7-22B9-4327-B79B-111B81E9C54B}"/>
    <cellStyle name="supDate 2 2 10" xfId="37280" xr:uid="{A32328FA-A734-4EA6-8FBB-9AF12BFB2ABF}"/>
    <cellStyle name="supDate 2 2 2" xfId="37281" xr:uid="{6E35E3FE-5AAD-4814-97DF-70E72460AB9E}"/>
    <cellStyle name="supDate 2 2 2 2" xfId="37282" xr:uid="{A844D4B0-25A6-4EBA-9949-3FCDA2F55C21}"/>
    <cellStyle name="supDate 2 2 2 2 2" xfId="37283" xr:uid="{C3A725AB-2DBC-4C59-B31D-F50EEE50BD64}"/>
    <cellStyle name="supDate 2 2 2 2 2 2" xfId="37284" xr:uid="{CE5C4491-4055-4EA9-AF47-B4C692C41BF8}"/>
    <cellStyle name="supDate 2 2 2 2 2 2 2" xfId="37285" xr:uid="{393D2EB2-82A7-4B0D-90C7-86F11BA8A474}"/>
    <cellStyle name="supDate 2 2 2 2 2 2 2 2" xfId="37286" xr:uid="{ED328252-1DAE-4CBE-8082-07974C350FB2}"/>
    <cellStyle name="supDate 2 2 2 2 2 2 2 3" xfId="37287" xr:uid="{BE126AD6-67DD-4E06-8290-FC79913FB69B}"/>
    <cellStyle name="supDate 2 2 2 2 2 2 3" xfId="37288" xr:uid="{F6CA83EE-2DFF-4C09-916A-EFA7C321D0D7}"/>
    <cellStyle name="supDate 2 2 2 2 2 2 3 2" xfId="37289" xr:uid="{CEB9F1AA-2A19-460D-AE7B-C91D07539DD1}"/>
    <cellStyle name="supDate 2 2 2 2 2 2 4" xfId="37290" xr:uid="{D82ADE0B-1057-46BC-AA04-D905E0D4ACBC}"/>
    <cellStyle name="supDate 2 2 2 2 2 2 5" xfId="37291" xr:uid="{7DD5B18B-F6F7-4726-BA60-71E74A086D65}"/>
    <cellStyle name="supDate 2 2 2 2 2 3" xfId="37292" xr:uid="{5C7C3186-F19E-42DE-9BD1-B1918230C0C8}"/>
    <cellStyle name="supDate 2 2 2 2 2 3 2" xfId="37293" xr:uid="{41D8DE0A-6F4B-49C0-87D9-A54A31E2FA19}"/>
    <cellStyle name="supDate 2 2 2 2 2 3 3" xfId="37294" xr:uid="{5D277369-E577-4E2B-B135-CEE0C66B2539}"/>
    <cellStyle name="supDate 2 2 2 2 2 4" xfId="37295" xr:uid="{1C9C11D4-B2C5-4C0C-A8A4-586D3CEEE8A3}"/>
    <cellStyle name="supDate 2 2 2 2 2 4 2" xfId="37296" xr:uid="{4A488536-B231-47BA-BC04-37D97D0879FF}"/>
    <cellStyle name="supDate 2 2 2 2 2 5" xfId="37297" xr:uid="{10E78BB6-4788-4928-92B1-D9CCC362E9C5}"/>
    <cellStyle name="supDate 2 2 2 2 2 6" xfId="37298" xr:uid="{B787D1A1-E562-4757-A98E-29891D7FAFED}"/>
    <cellStyle name="supDate 2 2 2 2 3" xfId="37299" xr:uid="{ADDA153C-8E27-4F44-86A1-F85C1B439705}"/>
    <cellStyle name="supDate 2 2 2 2 3 2" xfId="37300" xr:uid="{DEC6C812-1D84-4472-A77E-8D356CA2D1BD}"/>
    <cellStyle name="supDate 2 2 2 2 3 2 2" xfId="37301" xr:uid="{43EAA073-98E8-4271-BCF8-E23AA01CEE13}"/>
    <cellStyle name="supDate 2 2 2 2 3 2 3" xfId="37302" xr:uid="{B6874173-B736-4566-BFD5-060A41B2DE4E}"/>
    <cellStyle name="supDate 2 2 2 2 3 3" xfId="37303" xr:uid="{F68CB0D8-9109-4498-8322-49F0795AA5AE}"/>
    <cellStyle name="supDate 2 2 2 2 3 3 2" xfId="37304" xr:uid="{120DC99F-4E53-4EDD-BC33-7A93A700ED07}"/>
    <cellStyle name="supDate 2 2 2 2 3 4" xfId="37305" xr:uid="{1ABBF630-7B2F-424D-938F-56D6F7FBF80D}"/>
    <cellStyle name="supDate 2 2 2 2 3 5" xfId="37306" xr:uid="{6D24F8B7-C5CB-44E8-8F54-F47D023C16F5}"/>
    <cellStyle name="supDate 2 2 2 2 4" xfId="37307" xr:uid="{69FCCEC4-EF41-4E11-8299-E80798CC42FE}"/>
    <cellStyle name="supDate 2 2 2 2 4 2" xfId="37308" xr:uid="{50630550-5DD0-442E-968D-C318FC78FF71}"/>
    <cellStyle name="supDate 2 2 2 2 4 3" xfId="37309" xr:uid="{706B9BBF-D876-4E7A-AB01-6E1C61FF47A1}"/>
    <cellStyle name="supDate 2 2 2 2 5" xfId="37310" xr:uid="{76EDFC42-8974-428A-BAD5-B0C7885CCE77}"/>
    <cellStyle name="supDate 2 2 2 2 5 2" xfId="37311" xr:uid="{8CA3A78B-2811-4CC3-8416-D5B9F6E6F1D6}"/>
    <cellStyle name="supDate 2 2 2 2 6" xfId="37312" xr:uid="{BE78477A-3603-44C9-A393-21370D59B3BD}"/>
    <cellStyle name="supDate 2 2 2 2 7" xfId="37313" xr:uid="{DD7F174E-2A88-4498-A45A-609B78593EA7}"/>
    <cellStyle name="supDate 2 2 2 3" xfId="37314" xr:uid="{A90E2B1B-E2D8-4A5B-AAAD-A1B4E7B18D65}"/>
    <cellStyle name="supDate 2 2 2 3 2" xfId="37315" xr:uid="{E2E7C629-FD47-4FDF-8B87-78705E4270F9}"/>
    <cellStyle name="supDate 2 2 2 3 2 2" xfId="37316" xr:uid="{CA25A520-CBE6-46C7-9470-48A31C8757E9}"/>
    <cellStyle name="supDate 2 2 2 3 2 2 2" xfId="37317" xr:uid="{2175960F-6512-48BF-B7C6-3343F2B1D47F}"/>
    <cellStyle name="supDate 2 2 2 3 2 2 3" xfId="37318" xr:uid="{0431DF3F-0782-424C-9B8D-9216DB1EEB11}"/>
    <cellStyle name="supDate 2 2 2 3 2 3" xfId="37319" xr:uid="{0DD14373-D527-4EC9-9EDF-E40BCFE50220}"/>
    <cellStyle name="supDate 2 2 2 3 2 3 2" xfId="37320" xr:uid="{8A1E53DF-9DF7-4CBF-A934-0159BCD61FC9}"/>
    <cellStyle name="supDate 2 2 2 3 2 4" xfId="37321" xr:uid="{9DD581FE-ACE8-4BBA-9BB9-BE46F93948AD}"/>
    <cellStyle name="supDate 2 2 2 3 2 5" xfId="37322" xr:uid="{979A2520-10D5-4C1B-808B-7E96E2295715}"/>
    <cellStyle name="supDate 2 2 2 3 3" xfId="37323" xr:uid="{36F1AC8D-0045-40E7-9650-108481C95189}"/>
    <cellStyle name="supDate 2 2 2 3 3 2" xfId="37324" xr:uid="{3BAC2F82-E83A-4AA2-B5D8-2927F14BD254}"/>
    <cellStyle name="supDate 2 2 2 3 3 3" xfId="37325" xr:uid="{5F699666-5292-4626-A7BB-C5D6577029BF}"/>
    <cellStyle name="supDate 2 2 2 3 4" xfId="37326" xr:uid="{6FEF350F-7EA4-4000-A4D1-3B92A9CDF019}"/>
    <cellStyle name="supDate 2 2 2 3 4 2" xfId="37327" xr:uid="{C3F04BAB-B20B-4CC3-B29F-39501AC4DF6C}"/>
    <cellStyle name="supDate 2 2 2 3 5" xfId="37328" xr:uid="{14D4289C-1000-45B4-A563-7AAD9BA68774}"/>
    <cellStyle name="supDate 2 2 2 3 6" xfId="37329" xr:uid="{E2FA2D20-A60E-4174-9D08-D0C951D30E65}"/>
    <cellStyle name="supDate 2 2 2 4" xfId="37330" xr:uid="{09F0194A-65BF-49AC-8BE5-23C319AC730B}"/>
    <cellStyle name="supDate 2 2 2 4 2" xfId="37331" xr:uid="{95E0683A-F249-42DD-BB53-73CB942F0FFE}"/>
    <cellStyle name="supDate 2 2 2 4 2 2" xfId="37332" xr:uid="{6050CC1C-716D-4597-A09B-6ED1DDC9425A}"/>
    <cellStyle name="supDate 2 2 2 4 2 3" xfId="37333" xr:uid="{F36E9820-3350-409C-9445-E53C228DA7B8}"/>
    <cellStyle name="supDate 2 2 2 4 3" xfId="37334" xr:uid="{7469EA64-6786-4E71-B88C-609BD15F5C62}"/>
    <cellStyle name="supDate 2 2 2 4 3 2" xfId="37335" xr:uid="{B47BC853-8D72-413E-8A33-F9FA9EFFFDEB}"/>
    <cellStyle name="supDate 2 2 2 4 4" xfId="37336" xr:uid="{4DD0475F-E263-4000-9D47-A144FA7B73FB}"/>
    <cellStyle name="supDate 2 2 2 4 5" xfId="37337" xr:uid="{77747334-3DF6-4C06-9A17-4586EBCCD14E}"/>
    <cellStyle name="supDate 2 2 2 5" xfId="37338" xr:uid="{AB6023AE-762F-4B6E-B571-2528735C498C}"/>
    <cellStyle name="supDate 2 2 2 5 2" xfId="37339" xr:uid="{B75C98F5-49C6-43A9-BC7E-A38325BE070F}"/>
    <cellStyle name="supDate 2 2 2 5 3" xfId="37340" xr:uid="{4B0584CE-366D-45DA-98F4-B74BDBF7B2F9}"/>
    <cellStyle name="supDate 2 2 2 6" xfId="37341" xr:uid="{8A1AE37E-7DED-4739-9F32-DA4CFA7D6EAC}"/>
    <cellStyle name="supDate 2 2 2 6 2" xfId="37342" xr:uid="{FBE8C67F-AB66-4722-B83C-631C06A2DC3E}"/>
    <cellStyle name="supDate 2 2 2 7" xfId="37343" xr:uid="{3EC973A2-9DD7-47CC-B138-C145597835D0}"/>
    <cellStyle name="supDate 2 2 2 8" xfId="37344" xr:uid="{892EB41F-9717-4330-A51E-B288F421C277}"/>
    <cellStyle name="supDate 2 2 3" xfId="37345" xr:uid="{AC9C6DB8-5AB9-454E-812A-B000B329BC66}"/>
    <cellStyle name="supDate 2 2 3 2" xfId="37346" xr:uid="{B982014A-81C3-40A5-BB30-03A75B7A7D5D}"/>
    <cellStyle name="supDate 2 2 3 2 2" xfId="37347" xr:uid="{7860E467-9124-4C87-A104-DDA371ED86D5}"/>
    <cellStyle name="supDate 2 2 3 2 2 2" xfId="37348" xr:uid="{A06E05AA-F3C4-4976-848F-3A179120435B}"/>
    <cellStyle name="supDate 2 2 3 2 2 2 2" xfId="37349" xr:uid="{7D7AD337-977B-4CEF-A459-393E36903053}"/>
    <cellStyle name="supDate 2 2 3 2 2 2 3" xfId="37350" xr:uid="{0DFDC453-2C91-42B5-A236-77D153859A90}"/>
    <cellStyle name="supDate 2 2 3 2 2 3" xfId="37351" xr:uid="{98F8F06B-E0FA-490A-8D18-FCB941C8CC28}"/>
    <cellStyle name="supDate 2 2 3 2 2 3 2" xfId="37352" xr:uid="{9D856CF5-E084-42E3-A7D7-934CD9A6C085}"/>
    <cellStyle name="supDate 2 2 3 2 2 4" xfId="37353" xr:uid="{F12ACEE9-5D4C-4F5B-9DE2-43C92317B694}"/>
    <cellStyle name="supDate 2 2 3 2 2 5" xfId="37354" xr:uid="{EBCAB99D-ACB4-4B1C-A1BB-88DD318F9BB9}"/>
    <cellStyle name="supDate 2 2 3 2 3" xfId="37355" xr:uid="{7637BF81-39A7-447F-9B92-35197E3DECC4}"/>
    <cellStyle name="supDate 2 2 3 2 3 2" xfId="37356" xr:uid="{C0070E82-8080-4E5C-99EC-56203D7CEBFD}"/>
    <cellStyle name="supDate 2 2 3 2 3 3" xfId="37357" xr:uid="{0FCE9B08-714C-4AEC-B650-571B38C8FE0A}"/>
    <cellStyle name="supDate 2 2 3 2 4" xfId="37358" xr:uid="{018C3748-E2C7-4690-B924-B2B10F761F40}"/>
    <cellStyle name="supDate 2 2 3 2 4 2" xfId="37359" xr:uid="{0A076666-00B5-4B8F-A7AA-C60F85F684BE}"/>
    <cellStyle name="supDate 2 2 3 2 5" xfId="37360" xr:uid="{3440AB64-0AD8-4AA6-8788-A6916BAC2EEF}"/>
    <cellStyle name="supDate 2 2 3 2 6" xfId="37361" xr:uid="{02616D98-A849-40E3-A212-356C424C1D3B}"/>
    <cellStyle name="supDate 2 2 3 3" xfId="37362" xr:uid="{23DA53FE-5110-4E8F-97C4-32E30EE42DD4}"/>
    <cellStyle name="supDate 2 2 3 3 2" xfId="37363" xr:uid="{F22A0911-E0C9-4049-B378-DAD11C5C6142}"/>
    <cellStyle name="supDate 2 2 3 3 2 2" xfId="37364" xr:uid="{1DA149E2-8EF1-4761-8E4E-5A7BF980F802}"/>
    <cellStyle name="supDate 2 2 3 3 2 3" xfId="37365" xr:uid="{09F1BECC-59D1-43D8-938E-7DB9AA37010A}"/>
    <cellStyle name="supDate 2 2 3 3 3" xfId="37366" xr:uid="{F60AFB87-F1A2-43B7-8E03-057DD36E8380}"/>
    <cellStyle name="supDate 2 2 3 3 3 2" xfId="37367" xr:uid="{4C683BB6-EF31-45F9-9C99-5645B3FC8440}"/>
    <cellStyle name="supDate 2 2 3 3 4" xfId="37368" xr:uid="{7C16E030-5F74-4E9C-AF62-8F19A775A030}"/>
    <cellStyle name="supDate 2 2 3 3 5" xfId="37369" xr:uid="{B8DF0699-B20B-45AC-B567-DA524EE168D1}"/>
    <cellStyle name="supDate 2 2 3 4" xfId="37370" xr:uid="{74980F78-31D3-4FD9-A6CA-A223BE3982B9}"/>
    <cellStyle name="supDate 2 2 3 4 2" xfId="37371" xr:uid="{4C51F0E2-7089-4EC8-891D-837E4E023A32}"/>
    <cellStyle name="supDate 2 2 3 4 3" xfId="37372" xr:uid="{E4B79571-D4A8-463D-B7D8-D0D2611F3FDD}"/>
    <cellStyle name="supDate 2 2 3 5" xfId="37373" xr:uid="{67C839F6-A9DB-41F4-8FA7-BC4710F675DE}"/>
    <cellStyle name="supDate 2 2 3 5 2" xfId="37374" xr:uid="{C44D307D-7EAF-481F-9C03-39EB4296A8D2}"/>
    <cellStyle name="supDate 2 2 3 6" xfId="37375" xr:uid="{6A421AA6-B6A1-43FA-AEFE-D4A75116CE61}"/>
    <cellStyle name="supDate 2 2 3 7" xfId="37376" xr:uid="{5573A25D-FA71-4EB6-985F-8C33E80E5E4C}"/>
    <cellStyle name="supDate 2 2 4" xfId="37377" xr:uid="{EBCF8994-3E10-4808-A031-FC6ED1717889}"/>
    <cellStyle name="supDate 2 2 4 2" xfId="37378" xr:uid="{791A0956-6632-424B-BFBF-CBB71D20286E}"/>
    <cellStyle name="supDate 2 2 4 2 2" xfId="37379" xr:uid="{33D52ACB-9DDD-400D-B878-1B0585735162}"/>
    <cellStyle name="supDate 2 2 4 2 2 2" xfId="37380" xr:uid="{34FEC3A4-B94A-4BB6-AEE6-97699422BF6A}"/>
    <cellStyle name="supDate 2 2 4 2 2 3" xfId="37381" xr:uid="{31CB67E3-02E0-404F-A3F5-09C5BC05F599}"/>
    <cellStyle name="supDate 2 2 4 2 3" xfId="37382" xr:uid="{647B9C6F-FD75-4074-9598-643D87E7500A}"/>
    <cellStyle name="supDate 2 2 4 2 3 2" xfId="37383" xr:uid="{AC1148B6-918D-4DDE-A57D-91EB602C5F61}"/>
    <cellStyle name="supDate 2 2 4 2 4" xfId="37384" xr:uid="{76C79E14-89E9-4714-A58C-EC482B70E173}"/>
    <cellStyle name="supDate 2 2 4 2 5" xfId="37385" xr:uid="{441F10C5-8B78-4B67-B3F9-138EBB352C91}"/>
    <cellStyle name="supDate 2 2 4 3" xfId="37386" xr:uid="{D30C002A-1458-42F8-A19B-1FC0A70B66A5}"/>
    <cellStyle name="supDate 2 2 4 3 2" xfId="37387" xr:uid="{94582E50-D957-4AB8-BC70-30F7773A4B3F}"/>
    <cellStyle name="supDate 2 2 4 3 3" xfId="37388" xr:uid="{4651973D-1878-4963-8D82-6A4B9C7B3492}"/>
    <cellStyle name="supDate 2 2 4 4" xfId="37389" xr:uid="{A2F9582D-09DB-4392-9287-952FEA540EC8}"/>
    <cellStyle name="supDate 2 2 4 4 2" xfId="37390" xr:uid="{8BC4EC26-B47E-40CD-97CD-757A1B8BD3D4}"/>
    <cellStyle name="supDate 2 2 4 5" xfId="37391" xr:uid="{5276C6B4-E879-47F2-9476-F391D91F0A55}"/>
    <cellStyle name="supDate 2 2 4 6" xfId="37392" xr:uid="{C9AC921A-BE3D-4ED7-910C-9BC63B56A81F}"/>
    <cellStyle name="supDate 2 2 5" xfId="37393" xr:uid="{D413AD52-E7A0-4BFA-9F48-B8688E199F3C}"/>
    <cellStyle name="supDate 2 2 5 2" xfId="37394" xr:uid="{F66099C8-D334-4BD3-AC2D-6BF0EDD71CFD}"/>
    <cellStyle name="supDate 2 2 5 2 2" xfId="37395" xr:uid="{83F95C8E-B12E-41CA-B400-1B310122C9F6}"/>
    <cellStyle name="supDate 2 2 5 2 2 2" xfId="37396" xr:uid="{7C4A48EA-AF24-4A9D-B4FC-0D2E64B9BBBF}"/>
    <cellStyle name="supDate 2 2 5 2 2 3" xfId="37397" xr:uid="{75F63F81-61C3-4763-A649-9A7E7A74DCE6}"/>
    <cellStyle name="supDate 2 2 5 2 3" xfId="37398" xr:uid="{DC4E94C3-FC32-4A13-85DC-06AFF3FAF5CC}"/>
    <cellStyle name="supDate 2 2 5 2 3 2" xfId="37399" xr:uid="{0FBE5E41-ADA4-4EE3-ACEB-54A25A116F79}"/>
    <cellStyle name="supDate 2 2 5 2 4" xfId="37400" xr:uid="{E19EC1DF-5FFA-4F03-A950-6A6AE2AA5069}"/>
    <cellStyle name="supDate 2 2 5 2 5" xfId="37401" xr:uid="{8277486A-9673-46BD-BB11-0DA3148FF95E}"/>
    <cellStyle name="supDate 2 2 5 3" xfId="37402" xr:uid="{4FD7B190-E2E9-4249-9398-A5834816EC25}"/>
    <cellStyle name="supDate 2 2 5 3 2" xfId="37403" xr:uid="{A2CA2298-88B5-4676-8A53-EE76AD5AA4D9}"/>
    <cellStyle name="supDate 2 2 5 3 3" xfId="37404" xr:uid="{F5BDF7CF-DDF9-4A0D-86CD-84C333A226E8}"/>
    <cellStyle name="supDate 2 2 5 4" xfId="37405" xr:uid="{6706B641-EF4C-4B46-850A-4D1F9258C5AC}"/>
    <cellStyle name="supDate 2 2 5 4 2" xfId="37406" xr:uid="{B1B4CF8F-A9EE-461C-91E9-D5D9B0F66621}"/>
    <cellStyle name="supDate 2 2 5 5" xfId="37407" xr:uid="{8E3AA450-9A6E-4647-9233-B8D92668CA98}"/>
    <cellStyle name="supDate 2 2 5 6" xfId="37408" xr:uid="{9CDD79F6-64DE-4C4C-AA92-74C48E35DB62}"/>
    <cellStyle name="supDate 2 2 6" xfId="37409" xr:uid="{193E3C05-D5A9-45F2-8AD4-EDCE4269F518}"/>
    <cellStyle name="supDate 2 2 6 2" xfId="37410" xr:uid="{EE9758D8-208A-4D67-9DAB-708830D1A47C}"/>
    <cellStyle name="supDate 2 2 6 2 2" xfId="37411" xr:uid="{5BB2FBA4-3A97-4498-B7A2-AA41A67413ED}"/>
    <cellStyle name="supDate 2 2 6 2 3" xfId="37412" xr:uid="{0060F7D7-7605-4C92-AC1D-B3D2FA7A3334}"/>
    <cellStyle name="supDate 2 2 6 3" xfId="37413" xr:uid="{3DDB33AA-C650-460C-91C4-49DAE302DF3C}"/>
    <cellStyle name="supDate 2 2 6 3 2" xfId="37414" xr:uid="{A5DD8EEA-F91A-4907-B0FA-A96B2DF27EF2}"/>
    <cellStyle name="supDate 2 2 6 4" xfId="37415" xr:uid="{149551A9-9786-477F-B13B-FE6CB6B69BAA}"/>
    <cellStyle name="supDate 2 2 6 5" xfId="37416" xr:uid="{AF7F5A4D-B2A3-465C-8489-4E89944CF299}"/>
    <cellStyle name="supDate 2 2 7" xfId="37417" xr:uid="{BF207C44-3A47-4C33-95AB-9A7C921BD464}"/>
    <cellStyle name="supDate 2 2 7 2" xfId="37418" xr:uid="{B226D829-EF75-4EB3-BEBC-47B3B2AF4671}"/>
    <cellStyle name="supDate 2 2 7 3" xfId="37419" xr:uid="{7387365F-86BD-47F0-AA83-98B13F885502}"/>
    <cellStyle name="supDate 2 2 8" xfId="37420" xr:uid="{8D05BC9D-19A0-43C0-AAF5-216A4F38259F}"/>
    <cellStyle name="supDate 2 2 8 2" xfId="37421" xr:uid="{654CC53B-99EF-4273-8EF9-CE332B259947}"/>
    <cellStyle name="supDate 2 2 9" xfId="37422" xr:uid="{0EFE235C-B990-4BE6-AF86-517C812EF231}"/>
    <cellStyle name="supDate 2 3" xfId="37423" xr:uid="{78B2A3F0-E647-45DB-91DE-69D64744DDB4}"/>
    <cellStyle name="supDate 2 3 2" xfId="37424" xr:uid="{C270785A-0408-4FBE-BD1F-91DBB7CCA7EB}"/>
    <cellStyle name="supDate 2 3 2 2" xfId="37425" xr:uid="{6BEE85F1-3E78-492A-824E-7D6FBEF4C066}"/>
    <cellStyle name="supDate 2 3 2 2 2" xfId="37426" xr:uid="{D83C162F-9E3F-4B75-B557-AE8432567C78}"/>
    <cellStyle name="supDate 2 3 2 2 2 2" xfId="37427" xr:uid="{0C7B6ED8-2307-49BE-9578-5EE9AC1DC864}"/>
    <cellStyle name="supDate 2 3 2 2 2 3" xfId="37428" xr:uid="{D3C41CDD-59C4-4563-8EB7-19D3CE0F98E5}"/>
    <cellStyle name="supDate 2 3 2 2 3" xfId="37429" xr:uid="{8E6E4CAD-D609-45BD-AB9D-AC0103D4606D}"/>
    <cellStyle name="supDate 2 3 2 2 3 2" xfId="37430" xr:uid="{91A21C3F-1294-40DF-B6F1-0A93DF05643F}"/>
    <cellStyle name="supDate 2 3 2 2 4" xfId="37431" xr:uid="{E0842455-857C-4A11-B428-F1238EFD1934}"/>
    <cellStyle name="supDate 2 3 2 2 5" xfId="37432" xr:uid="{0656E0FD-0050-4A4B-8EE6-ECE10F5F0B8E}"/>
    <cellStyle name="supDate 2 3 2 3" xfId="37433" xr:uid="{4D02D6DB-7190-4F9E-B7C3-6C4633AC2A94}"/>
    <cellStyle name="supDate 2 3 2 3 2" xfId="37434" xr:uid="{46956328-9588-43DA-A18C-A78D6A3FE3B3}"/>
    <cellStyle name="supDate 2 3 2 3 3" xfId="37435" xr:uid="{4260D8A3-9729-4955-85D5-52463B5DFEB0}"/>
    <cellStyle name="supDate 2 3 2 4" xfId="37436" xr:uid="{0CAC502E-99D4-48C0-B255-ED28C3980D42}"/>
    <cellStyle name="supDate 2 3 2 4 2" xfId="37437" xr:uid="{49E07F97-9943-4363-A188-CB20AF9FBC28}"/>
    <cellStyle name="supDate 2 3 2 5" xfId="37438" xr:uid="{FB31E502-2787-48F8-B0D6-6C178BA4AF3B}"/>
    <cellStyle name="supDate 2 3 2 6" xfId="37439" xr:uid="{CE592AB6-4C36-4C08-9715-BC0342EFA91C}"/>
    <cellStyle name="supDate 2 3 3" xfId="37440" xr:uid="{E988C46E-3617-4572-8C60-909C32D21681}"/>
    <cellStyle name="supDate 2 3 3 2" xfId="37441" xr:uid="{3161EFEC-00EB-4F41-AF8D-C11DFBA3250B}"/>
    <cellStyle name="supDate 2 3 3 2 2" xfId="37442" xr:uid="{A2B25562-FB7D-410B-99A8-D2430ADF9D6D}"/>
    <cellStyle name="supDate 2 3 3 2 3" xfId="37443" xr:uid="{F6D3C3D7-4CE9-4DCB-8154-DFC2165CD620}"/>
    <cellStyle name="supDate 2 3 3 3" xfId="37444" xr:uid="{0DE0C25A-C059-42CC-9636-64823BB8F897}"/>
    <cellStyle name="supDate 2 3 3 3 2" xfId="37445" xr:uid="{F937513A-AB35-43E7-BE9E-78F0CE1A181D}"/>
    <cellStyle name="supDate 2 3 3 4" xfId="37446" xr:uid="{B0D2564C-CF09-4A5A-A912-1381FE33D2BB}"/>
    <cellStyle name="supDate 2 3 3 5" xfId="37447" xr:uid="{6E738093-E9AD-4812-B37C-4A5C81537CD7}"/>
    <cellStyle name="supDate 2 3 4" xfId="37448" xr:uid="{8DD7A700-7632-4391-B480-04F297524590}"/>
    <cellStyle name="supDate 2 3 4 2" xfId="37449" xr:uid="{8525FCCA-F8C4-4587-B05F-CE1CBD334DAD}"/>
    <cellStyle name="supDate 2 3 4 3" xfId="37450" xr:uid="{37DB8E3D-64DB-4562-AF80-082001FD1E46}"/>
    <cellStyle name="supDate 2 3 5" xfId="37451" xr:uid="{CAC93C72-12E7-4FA4-ACBA-44D2BF22F602}"/>
    <cellStyle name="supDate 2 3 5 2" xfId="37452" xr:uid="{51DB8115-6A52-41D0-8485-EB0A2C267366}"/>
    <cellStyle name="supDate 2 3 6" xfId="37453" xr:uid="{01B1E7C4-8944-4F69-AFDD-5EBA7A81A590}"/>
    <cellStyle name="supDate 2 3 7" xfId="37454" xr:uid="{C035B5CA-1871-4188-8189-F9CD6CD7377B}"/>
    <cellStyle name="supDate 2 4" xfId="37455" xr:uid="{0C356719-DFF3-447E-8CEB-F93A87AC3769}"/>
    <cellStyle name="supDate 2 4 2" xfId="37456" xr:uid="{83160E82-0153-4123-979B-6327F96F2822}"/>
    <cellStyle name="supDate 2 4 2 2" xfId="37457" xr:uid="{6C4CAE9E-A365-41EC-A38D-1D4A5131426A}"/>
    <cellStyle name="supDate 2 4 2 2 2" xfId="37458" xr:uid="{F745D26A-B811-4C43-858A-F6A0CA2159A4}"/>
    <cellStyle name="supDate 2 4 2 2 2 2" xfId="37459" xr:uid="{EE43F0B4-3329-4E5A-804C-4BD29601430A}"/>
    <cellStyle name="supDate 2 4 2 2 2 3" xfId="37460" xr:uid="{9A05D8FF-6C38-4420-97E7-FECBC125B4B4}"/>
    <cellStyle name="supDate 2 4 2 2 3" xfId="37461" xr:uid="{9C75AEFA-35B0-469A-900F-933A1F9EF60D}"/>
    <cellStyle name="supDate 2 4 2 2 3 2" xfId="37462" xr:uid="{4651EF29-9FBE-438C-AA57-86C42C21C5C5}"/>
    <cellStyle name="supDate 2 4 2 2 4" xfId="37463" xr:uid="{10B4F8DC-D0FB-42E2-A260-88116116A6DE}"/>
    <cellStyle name="supDate 2 4 2 2 5" xfId="37464" xr:uid="{B3ABC1F9-DC1D-4704-9AA8-D8E367479763}"/>
    <cellStyle name="supDate 2 4 2 3" xfId="37465" xr:uid="{B34AABBD-BDA8-4D98-8E34-2F1189589C09}"/>
    <cellStyle name="supDate 2 4 2 3 2" xfId="37466" xr:uid="{E850F0FA-3CD7-40BE-90B7-82E4C2C9D084}"/>
    <cellStyle name="supDate 2 4 2 3 3" xfId="37467" xr:uid="{1FA49B6D-E5C8-45AF-B343-E9A33D9DC369}"/>
    <cellStyle name="supDate 2 4 2 4" xfId="37468" xr:uid="{F7A0648F-3675-445B-898E-08E26905E79A}"/>
    <cellStyle name="supDate 2 4 2 4 2" xfId="37469" xr:uid="{AC104126-C595-4BC2-85F5-14D382AEA575}"/>
    <cellStyle name="supDate 2 4 2 5" xfId="37470" xr:uid="{77AF3CAF-B530-4D3E-AA65-07B966A354DE}"/>
    <cellStyle name="supDate 2 4 2 6" xfId="37471" xr:uid="{2E4BDAEA-0C5F-4547-8F88-389408C46FAC}"/>
    <cellStyle name="supDate 2 4 3" xfId="37472" xr:uid="{8506C5E1-C23A-4068-8D56-3FFD047278CF}"/>
    <cellStyle name="supDate 2 4 3 2" xfId="37473" xr:uid="{40193F53-95B8-49FB-82C3-D9351A4E434C}"/>
    <cellStyle name="supDate 2 4 3 2 2" xfId="37474" xr:uid="{03F91F6A-E784-4C77-BDF7-C1C0AED11203}"/>
    <cellStyle name="supDate 2 4 3 2 3" xfId="37475" xr:uid="{15808D97-FC78-4464-B4E5-F58A63C065EA}"/>
    <cellStyle name="supDate 2 4 3 3" xfId="37476" xr:uid="{FA6D898F-45BC-4B14-A253-F8A2F91CC7DD}"/>
    <cellStyle name="supDate 2 4 3 3 2" xfId="37477" xr:uid="{0C3C4CFD-EE4C-45A6-A1EE-B60813A4B5C7}"/>
    <cellStyle name="supDate 2 4 3 4" xfId="37478" xr:uid="{C2D4828F-E8AF-4C1B-8E66-33F327F4E8B2}"/>
    <cellStyle name="supDate 2 4 3 5" xfId="37479" xr:uid="{448903A4-C1B2-4821-8982-64F8AF15D885}"/>
    <cellStyle name="supDate 2 4 4" xfId="37480" xr:uid="{D35901C7-34F1-4EF4-B870-252DD0A7DC25}"/>
    <cellStyle name="supDate 2 4 4 2" xfId="37481" xr:uid="{C09ED94E-99FC-4FBD-AD04-527AFF75DBB2}"/>
    <cellStyle name="supDate 2 4 4 3" xfId="37482" xr:uid="{3038BD31-05A0-443D-85E8-4A029E57B4A4}"/>
    <cellStyle name="supDate 2 4 5" xfId="37483" xr:uid="{C54569F5-D9F8-46AC-BB9C-090F1469D20D}"/>
    <cellStyle name="supDate 2 4 5 2" xfId="37484" xr:uid="{D45A59B7-259A-41B0-B756-943BF6909129}"/>
    <cellStyle name="supDate 2 4 6" xfId="37485" xr:uid="{870D6900-D454-44F8-8537-165513FA92B4}"/>
    <cellStyle name="supDate 2 4 7" xfId="37486" xr:uid="{8CCF8465-2D2E-457F-AB60-09BC20BDA88A}"/>
    <cellStyle name="supDate 2 5" xfId="37487" xr:uid="{EA6F7E63-4CA5-46FD-9845-6D369DEC1DEF}"/>
    <cellStyle name="supDate 2 5 2" xfId="37488" xr:uid="{2D5AE393-1CDD-4595-BD3B-31E4DE6434D8}"/>
    <cellStyle name="supDate 2 5 3" xfId="37489" xr:uid="{0537D3EC-2E4D-4AA0-93B0-9A109DC34B1D}"/>
    <cellStyle name="supDate 2 6" xfId="37490" xr:uid="{AFF0A30A-E00D-4E07-B598-8ED873AF4F15}"/>
    <cellStyle name="supDate 2 6 2" xfId="37491" xr:uid="{976F732C-A633-4A3A-9C44-8DA30F05A6FF}"/>
    <cellStyle name="supDate 2 7" xfId="37492" xr:uid="{09800846-7C2F-49D3-84A7-55AD9B690A2D}"/>
    <cellStyle name="supDate 2 8" xfId="37493" xr:uid="{D4B8446E-FA3E-4AED-8BB7-CC789AA76BB2}"/>
    <cellStyle name="supDate 3" xfId="37494" xr:uid="{C2262D0E-163C-4FBB-8D2D-6AD341C88FD4}"/>
    <cellStyle name="supDate 3 10" xfId="37495" xr:uid="{D907393F-589D-4110-8CFA-C2F79CAF710A}"/>
    <cellStyle name="supDate 3 2" xfId="37496" xr:uid="{57C1AE65-5F2F-4E3A-9C35-5BEABDC120E6}"/>
    <cellStyle name="supDate 3 2 2" xfId="37497" xr:uid="{EFB3CD90-52DC-4E01-9A8E-F58B09A9FDDE}"/>
    <cellStyle name="supDate 3 2 2 2" xfId="37498" xr:uid="{2BE048A2-F8C5-42B0-8788-A3C68A322D9B}"/>
    <cellStyle name="supDate 3 2 2 2 2" xfId="37499" xr:uid="{A1C97A12-37A2-446A-ADA6-7FA160B51838}"/>
    <cellStyle name="supDate 3 2 2 2 2 2" xfId="37500" xr:uid="{72775787-DBAA-49BA-BAE0-40DB1E118BC3}"/>
    <cellStyle name="supDate 3 2 2 2 2 2 2" xfId="37501" xr:uid="{A9F0B899-FFAB-41FD-93B4-A4A04DA4B882}"/>
    <cellStyle name="supDate 3 2 2 2 2 2 3" xfId="37502" xr:uid="{BE7F829E-7B0E-46BF-8CA8-863C490AA149}"/>
    <cellStyle name="supDate 3 2 2 2 2 3" xfId="37503" xr:uid="{B029ED04-BA13-4658-AADC-F325A093142D}"/>
    <cellStyle name="supDate 3 2 2 2 2 3 2" xfId="37504" xr:uid="{B37B4594-A577-477B-815D-39FBD46994FC}"/>
    <cellStyle name="supDate 3 2 2 2 2 4" xfId="37505" xr:uid="{857DEC7D-C050-449D-BC68-8CE2C8A8D8D9}"/>
    <cellStyle name="supDate 3 2 2 2 2 5" xfId="37506" xr:uid="{8E6D1A40-CEA9-4002-9BDB-F8CA05A75B68}"/>
    <cellStyle name="supDate 3 2 2 2 3" xfId="37507" xr:uid="{5F191629-2B81-4A36-ACC4-452AD18402D4}"/>
    <cellStyle name="supDate 3 2 2 2 3 2" xfId="37508" xr:uid="{1223BBB6-41AD-476B-8F0F-A0698AADA282}"/>
    <cellStyle name="supDate 3 2 2 2 3 3" xfId="37509" xr:uid="{5F793E82-6F70-4800-B1EB-953C38CE8B9E}"/>
    <cellStyle name="supDate 3 2 2 2 4" xfId="37510" xr:uid="{B0DC5985-95D2-4FE6-A604-4AE8A4C7A1A6}"/>
    <cellStyle name="supDate 3 2 2 2 4 2" xfId="37511" xr:uid="{AA11A96F-E160-4533-806F-13A8543965A4}"/>
    <cellStyle name="supDate 3 2 2 2 5" xfId="37512" xr:uid="{DECEB502-15B7-4763-8603-EF9840C05463}"/>
    <cellStyle name="supDate 3 2 2 2 6" xfId="37513" xr:uid="{37811BA4-734E-4551-9889-AB0D9DCB8F44}"/>
    <cellStyle name="supDate 3 2 2 3" xfId="37514" xr:uid="{F064BE69-F5BB-4CB9-9E61-DF002F321580}"/>
    <cellStyle name="supDate 3 2 2 3 2" xfId="37515" xr:uid="{9C0D0F76-C2E2-4308-9EA7-97C1D686C117}"/>
    <cellStyle name="supDate 3 2 2 3 2 2" xfId="37516" xr:uid="{C5F59974-0CE6-4187-9D95-632720E7DE17}"/>
    <cellStyle name="supDate 3 2 2 3 2 3" xfId="37517" xr:uid="{9FA3662D-26FA-4E8B-9DFA-5FD525A65113}"/>
    <cellStyle name="supDate 3 2 2 3 3" xfId="37518" xr:uid="{230C7AD1-58D8-4B73-9331-E767F1348637}"/>
    <cellStyle name="supDate 3 2 2 3 3 2" xfId="37519" xr:uid="{B94DC90E-3C3F-442B-8FAB-7E6A262629AF}"/>
    <cellStyle name="supDate 3 2 2 3 4" xfId="37520" xr:uid="{E954223A-F8E2-4EB9-9F9D-C6F2DF04CA6E}"/>
    <cellStyle name="supDate 3 2 2 3 5" xfId="37521" xr:uid="{49E0FD50-A3F2-4BED-B0FD-54A2EB28CC79}"/>
    <cellStyle name="supDate 3 2 2 4" xfId="37522" xr:uid="{7C07DE87-F8B3-4CB3-888E-05A89B55CD04}"/>
    <cellStyle name="supDate 3 2 2 4 2" xfId="37523" xr:uid="{472636D2-6B0A-46AD-A09B-11E7034E0A8C}"/>
    <cellStyle name="supDate 3 2 2 4 3" xfId="37524" xr:uid="{5C833F3C-E9A4-4BA9-9E7B-3EEF31240BF6}"/>
    <cellStyle name="supDate 3 2 2 5" xfId="37525" xr:uid="{50D4232D-C62D-4EEE-947C-4A5EB62F8F6D}"/>
    <cellStyle name="supDate 3 2 2 5 2" xfId="37526" xr:uid="{79DC6878-BCA9-41D1-8FB7-9CB5AEB605E1}"/>
    <cellStyle name="supDate 3 2 2 6" xfId="37527" xr:uid="{5458F94C-FB10-494F-B0FA-560F7EA7035F}"/>
    <cellStyle name="supDate 3 2 2 7" xfId="37528" xr:uid="{0AED983C-DF71-4231-B729-7781F646FCCD}"/>
    <cellStyle name="supDate 3 2 3" xfId="37529" xr:uid="{D47444C1-7131-467B-9001-2D3D23DF7D7F}"/>
    <cellStyle name="supDate 3 2 3 2" xfId="37530" xr:uid="{7616F707-F034-4451-9D98-568E07F84167}"/>
    <cellStyle name="supDate 3 2 3 2 2" xfId="37531" xr:uid="{21B81EB2-A957-4627-BC44-81C1A1442686}"/>
    <cellStyle name="supDate 3 2 3 2 2 2" xfId="37532" xr:uid="{ABFF6E9C-2170-4D01-BFCB-08A5F465F30F}"/>
    <cellStyle name="supDate 3 2 3 2 2 3" xfId="37533" xr:uid="{0289B18D-D081-459A-9BAD-9428E438946E}"/>
    <cellStyle name="supDate 3 2 3 2 3" xfId="37534" xr:uid="{79BC7AD6-8622-4A32-BE9D-F86C75620407}"/>
    <cellStyle name="supDate 3 2 3 2 3 2" xfId="37535" xr:uid="{B0182AD6-2E49-437C-BEA6-9EC16E82B2D8}"/>
    <cellStyle name="supDate 3 2 3 2 4" xfId="37536" xr:uid="{09D70776-D17A-477A-8A3A-4220C30B8251}"/>
    <cellStyle name="supDate 3 2 3 2 5" xfId="37537" xr:uid="{C3CD14D0-CB7E-4DDE-9AF3-5B7D1F6928B4}"/>
    <cellStyle name="supDate 3 2 3 3" xfId="37538" xr:uid="{DE7062A5-F55E-4986-A839-E82CB1DD4B90}"/>
    <cellStyle name="supDate 3 2 3 3 2" xfId="37539" xr:uid="{1FC7EA08-8D95-4D44-8418-77640A98878F}"/>
    <cellStyle name="supDate 3 2 3 3 3" xfId="37540" xr:uid="{AEAF3B5B-BF32-4271-B2E9-BFDF89D1B1E0}"/>
    <cellStyle name="supDate 3 2 3 4" xfId="37541" xr:uid="{C94B88F4-1B3D-48FF-B2E4-A3736B689027}"/>
    <cellStyle name="supDate 3 2 3 4 2" xfId="37542" xr:uid="{F565877B-3C8A-41C4-8D33-002B0A7E2A02}"/>
    <cellStyle name="supDate 3 2 3 5" xfId="37543" xr:uid="{E6D95325-FA3C-421F-A9A5-2C6F4225BB23}"/>
    <cellStyle name="supDate 3 2 3 6" xfId="37544" xr:uid="{E9922F34-9D28-4309-9F45-73FD88466A1C}"/>
    <cellStyle name="supDate 3 2 4" xfId="37545" xr:uid="{C8924A2A-213C-42A9-8762-A4533C5B7786}"/>
    <cellStyle name="supDate 3 2 4 2" xfId="37546" xr:uid="{0EB1A4DB-D086-4E4A-B6C2-014E5DC6F6C8}"/>
    <cellStyle name="supDate 3 2 4 2 2" xfId="37547" xr:uid="{80B0AD99-47AB-4CB6-B70E-97EF53FF7804}"/>
    <cellStyle name="supDate 3 2 4 2 3" xfId="37548" xr:uid="{957A627A-7865-40E3-9816-96995387478A}"/>
    <cellStyle name="supDate 3 2 4 3" xfId="37549" xr:uid="{4AAF0E25-EE5A-48F2-99DD-ED65529ADC4F}"/>
    <cellStyle name="supDate 3 2 4 3 2" xfId="37550" xr:uid="{8B56BBB8-A7E1-4502-88D4-A26CBE941922}"/>
    <cellStyle name="supDate 3 2 4 4" xfId="37551" xr:uid="{DBE42B20-EE93-4CAC-AFC1-2F1961EE7532}"/>
    <cellStyle name="supDate 3 2 4 5" xfId="37552" xr:uid="{EEE21756-1809-4297-A387-177B92D96603}"/>
    <cellStyle name="supDate 3 2 5" xfId="37553" xr:uid="{B4D9E760-3434-4BD8-BEBF-3A57507F29C8}"/>
    <cellStyle name="supDate 3 2 5 2" xfId="37554" xr:uid="{E3190E82-FB52-4545-AE14-9FC2B1CDDF7E}"/>
    <cellStyle name="supDate 3 2 5 3" xfId="37555" xr:uid="{67E446A0-4CC5-493B-A005-0AE54EB85F76}"/>
    <cellStyle name="supDate 3 2 6" xfId="37556" xr:uid="{5F5138D1-E959-41BA-A54C-B5F3AEF995F9}"/>
    <cellStyle name="supDate 3 2 6 2" xfId="37557" xr:uid="{05934417-6D85-4AEE-BED8-457D5EF7F02A}"/>
    <cellStyle name="supDate 3 2 7" xfId="37558" xr:uid="{0D0A32FF-53A2-4886-A0A9-E22B0E41F5A3}"/>
    <cellStyle name="supDate 3 2 8" xfId="37559" xr:uid="{269F1CE4-2FC8-4407-8012-C62FC5747920}"/>
    <cellStyle name="supDate 3 3" xfId="37560" xr:uid="{87D5BB1A-4EC6-486A-8B9C-2F9BE02D4EE8}"/>
    <cellStyle name="supDate 3 3 2" xfId="37561" xr:uid="{B5152300-52AA-4D8C-83D6-A6557ED2029E}"/>
    <cellStyle name="supDate 3 3 2 2" xfId="37562" xr:uid="{83D61DB6-9572-4654-90EB-36A8635864F3}"/>
    <cellStyle name="supDate 3 3 2 2 2" xfId="37563" xr:uid="{AE53E1B0-6FD8-4936-8B16-712ED876B58F}"/>
    <cellStyle name="supDate 3 3 2 2 2 2" xfId="37564" xr:uid="{D01FCFB9-968C-4E80-BC28-EF800D41D00A}"/>
    <cellStyle name="supDate 3 3 2 2 2 3" xfId="37565" xr:uid="{905B76F8-850F-4C4D-B623-B5C1C2DA4C50}"/>
    <cellStyle name="supDate 3 3 2 2 3" xfId="37566" xr:uid="{C7E63AB5-AFF0-42E4-86F1-4110AAB18C3D}"/>
    <cellStyle name="supDate 3 3 2 2 3 2" xfId="37567" xr:uid="{4C4A0CB2-B95F-4340-AF48-004EA8F533CE}"/>
    <cellStyle name="supDate 3 3 2 2 4" xfId="37568" xr:uid="{42E7AD88-7DAD-45F2-B401-0C41F436F9A8}"/>
    <cellStyle name="supDate 3 3 2 2 5" xfId="37569" xr:uid="{961058C6-FAFE-4750-8B03-DF64D36C0D76}"/>
    <cellStyle name="supDate 3 3 2 3" xfId="37570" xr:uid="{5A0CE818-7A9C-46CE-B7B6-33DB6E3E112E}"/>
    <cellStyle name="supDate 3 3 2 3 2" xfId="37571" xr:uid="{573BFBCD-68F0-42BD-8995-C48BB1A543A6}"/>
    <cellStyle name="supDate 3 3 2 3 3" xfId="37572" xr:uid="{BCB884A5-66A3-4392-A39B-8CA10CF62A1D}"/>
    <cellStyle name="supDate 3 3 2 4" xfId="37573" xr:uid="{1BC75A12-A8E4-4ACE-A120-8B2C9F87AEE0}"/>
    <cellStyle name="supDate 3 3 2 4 2" xfId="37574" xr:uid="{2CC1F030-0F2E-4A19-AD33-3A23E1B8AAC8}"/>
    <cellStyle name="supDate 3 3 2 5" xfId="37575" xr:uid="{B1CF73A9-C0E5-4CE3-AB6C-9160DFC4C5CC}"/>
    <cellStyle name="supDate 3 3 2 6" xfId="37576" xr:uid="{ED2FF75A-3478-4AB4-9787-EBA921477A53}"/>
    <cellStyle name="supDate 3 3 3" xfId="37577" xr:uid="{341BD7A0-E7D2-426E-B3C1-7A80A1BC64A2}"/>
    <cellStyle name="supDate 3 3 3 2" xfId="37578" xr:uid="{11C6E9BC-F54D-43C3-8B8C-0881C3580B77}"/>
    <cellStyle name="supDate 3 3 3 2 2" xfId="37579" xr:uid="{C3CF69EF-10D9-4381-B056-562FD6DC7464}"/>
    <cellStyle name="supDate 3 3 3 2 3" xfId="37580" xr:uid="{8C3956AF-3B5F-4B28-85EF-1A623FB2E73E}"/>
    <cellStyle name="supDate 3 3 3 3" xfId="37581" xr:uid="{58547163-699E-4405-8B57-C29F43FA1C36}"/>
    <cellStyle name="supDate 3 3 3 3 2" xfId="37582" xr:uid="{24C945CB-A40A-470B-B6B1-AC82AA261095}"/>
    <cellStyle name="supDate 3 3 3 4" xfId="37583" xr:uid="{A6F40A23-CE18-45B3-8807-32D517991376}"/>
    <cellStyle name="supDate 3 3 3 5" xfId="37584" xr:uid="{F7D5BAA1-58B2-4E28-BBFD-4EC4FD6E386E}"/>
    <cellStyle name="supDate 3 3 4" xfId="37585" xr:uid="{99D54C37-A2A7-4DDD-8979-10A738B920C2}"/>
    <cellStyle name="supDate 3 3 4 2" xfId="37586" xr:uid="{80F94D2F-616F-4261-934C-2F0F376C6318}"/>
    <cellStyle name="supDate 3 3 4 3" xfId="37587" xr:uid="{C17D6C52-1920-4479-B340-E995A8AA5E1A}"/>
    <cellStyle name="supDate 3 3 5" xfId="37588" xr:uid="{7308CCA1-D634-4A0C-985C-648EB4209295}"/>
    <cellStyle name="supDate 3 3 5 2" xfId="37589" xr:uid="{ADFD3F8A-AC8B-4C82-9C50-002CFFEF1088}"/>
    <cellStyle name="supDate 3 3 6" xfId="37590" xr:uid="{59E1DA03-CD91-48BD-9076-2D9A4A5E485E}"/>
    <cellStyle name="supDate 3 3 7" xfId="37591" xr:uid="{E0FC97A2-6AD1-4BF8-B294-B139A671EB70}"/>
    <cellStyle name="supDate 3 4" xfId="37592" xr:uid="{C77D5388-16D6-4868-B97B-AF5FABD7FBF1}"/>
    <cellStyle name="supDate 3 4 2" xfId="37593" xr:uid="{9CF4B985-D93A-4C40-A314-8998D51CB835}"/>
    <cellStyle name="supDate 3 4 2 2" xfId="37594" xr:uid="{983859F4-16D5-4901-A007-87BAF01C91AC}"/>
    <cellStyle name="supDate 3 4 2 2 2" xfId="37595" xr:uid="{5A793C38-BCC5-4C0C-B59D-CD1D736EDFA8}"/>
    <cellStyle name="supDate 3 4 2 2 3" xfId="37596" xr:uid="{5D244636-59BA-431A-BCA4-BA05B0D0C264}"/>
    <cellStyle name="supDate 3 4 2 3" xfId="37597" xr:uid="{BD716255-1682-4881-9793-E5891B0BC72A}"/>
    <cellStyle name="supDate 3 4 2 3 2" xfId="37598" xr:uid="{E31644FB-D801-47CF-9973-B12902D15606}"/>
    <cellStyle name="supDate 3 4 2 4" xfId="37599" xr:uid="{4C8372CD-E6C9-4EA1-ADA1-1C3F2C134D9A}"/>
    <cellStyle name="supDate 3 4 2 5" xfId="37600" xr:uid="{49465E6C-778C-4419-B471-C4B6789B782F}"/>
    <cellStyle name="supDate 3 4 3" xfId="37601" xr:uid="{C952C2A9-33D2-420F-BA96-55304BA142DF}"/>
    <cellStyle name="supDate 3 4 3 2" xfId="37602" xr:uid="{A29F3B7A-0E66-42D4-8DE3-70F576742A3D}"/>
    <cellStyle name="supDate 3 4 3 3" xfId="37603" xr:uid="{E6CAD06B-EB25-418C-9524-828B977FA5D8}"/>
    <cellStyle name="supDate 3 4 4" xfId="37604" xr:uid="{0BEEFD07-7652-4F5B-9658-313A12637CD6}"/>
    <cellStyle name="supDate 3 4 4 2" xfId="37605" xr:uid="{EC1F0DCA-B4FC-45F5-AD9A-4BE75DF55C6E}"/>
    <cellStyle name="supDate 3 4 5" xfId="37606" xr:uid="{EC12221B-0E5D-4008-9371-8DC4A5F0EBE9}"/>
    <cellStyle name="supDate 3 4 6" xfId="37607" xr:uid="{E551DFD0-E558-45D6-8A7E-9C406BA196BF}"/>
    <cellStyle name="supDate 3 5" xfId="37608" xr:uid="{AD231C69-7455-4B31-93DF-86386E7D0BD9}"/>
    <cellStyle name="supDate 3 5 2" xfId="37609" xr:uid="{5D57F7E3-A616-413F-88A8-3762DC22EE64}"/>
    <cellStyle name="supDate 3 5 2 2" xfId="37610" xr:uid="{3E494A11-C0F4-4E74-B73C-A136551787A4}"/>
    <cellStyle name="supDate 3 5 2 2 2" xfId="37611" xr:uid="{22CF53B3-5EF9-457A-9F09-857901B35735}"/>
    <cellStyle name="supDate 3 5 2 2 3" xfId="37612" xr:uid="{169DA24F-50F2-484C-8584-EF0E9DDF305F}"/>
    <cellStyle name="supDate 3 5 2 3" xfId="37613" xr:uid="{3B7F73FD-C4BE-48B6-97EA-C214F7F0BAF6}"/>
    <cellStyle name="supDate 3 5 2 3 2" xfId="37614" xr:uid="{C190159A-2279-4B5D-A568-0D56CA860B7E}"/>
    <cellStyle name="supDate 3 5 2 4" xfId="37615" xr:uid="{F85A7C2F-6AB4-4B94-93E1-16C835D2B5F5}"/>
    <cellStyle name="supDate 3 5 2 5" xfId="37616" xr:uid="{EE6D2E5D-42CD-4AF2-B9F5-8AFF74087632}"/>
    <cellStyle name="supDate 3 5 3" xfId="37617" xr:uid="{A5C8B43F-28BC-43BB-B04D-36497126C173}"/>
    <cellStyle name="supDate 3 5 3 2" xfId="37618" xr:uid="{3FA94A5F-752C-444C-BCE5-740CDF618072}"/>
    <cellStyle name="supDate 3 5 3 3" xfId="37619" xr:uid="{D3939669-1E2A-4D1D-AFB2-1C9EA76EA9F9}"/>
    <cellStyle name="supDate 3 5 4" xfId="37620" xr:uid="{67E1E046-8C96-4D31-8A96-B61D9733B9FD}"/>
    <cellStyle name="supDate 3 5 4 2" xfId="37621" xr:uid="{F5FFD0BA-78A5-4866-BE40-AA0FA695388B}"/>
    <cellStyle name="supDate 3 5 5" xfId="37622" xr:uid="{E33262B1-E9C7-4FEE-B5F8-9703DB7C5674}"/>
    <cellStyle name="supDate 3 5 6" xfId="37623" xr:uid="{AC021FC8-FBD9-422A-8AC2-889FAF9BB062}"/>
    <cellStyle name="supDate 3 6" xfId="37624" xr:uid="{6748F546-8F5E-4435-93C5-1519051B8D7D}"/>
    <cellStyle name="supDate 3 6 2" xfId="37625" xr:uid="{C1142D3F-70C7-4E02-AFCC-61F9FC917C7E}"/>
    <cellStyle name="supDate 3 6 2 2" xfId="37626" xr:uid="{53D8371B-F8DF-47E1-859D-3AC33FCB1DCF}"/>
    <cellStyle name="supDate 3 6 2 3" xfId="37627" xr:uid="{C4E26E12-475D-46EF-82EA-151965C6D9D9}"/>
    <cellStyle name="supDate 3 6 3" xfId="37628" xr:uid="{3559D70D-4245-4E17-8B8C-FD6023726855}"/>
    <cellStyle name="supDate 3 6 3 2" xfId="37629" xr:uid="{F5138AD4-D9B7-4AA7-9FE2-AB5203784687}"/>
    <cellStyle name="supDate 3 6 4" xfId="37630" xr:uid="{EBE66C4E-A6DE-49AD-B8AF-C2B67C1329B2}"/>
    <cellStyle name="supDate 3 6 5" xfId="37631" xr:uid="{1D03EE84-9200-4626-9E9B-29F222911626}"/>
    <cellStyle name="supDate 3 7" xfId="37632" xr:uid="{1863F732-037B-41E7-B84D-CA8D07984974}"/>
    <cellStyle name="supDate 3 7 2" xfId="37633" xr:uid="{95C32C0C-AB52-4092-88CD-05471C5117A3}"/>
    <cellStyle name="supDate 3 7 3" xfId="37634" xr:uid="{2F28A057-3A2B-46DA-917F-845F77A6B22F}"/>
    <cellStyle name="supDate 3 8" xfId="37635" xr:uid="{2124B4DA-BF23-400A-BC54-40C127A6E611}"/>
    <cellStyle name="supDate 3 8 2" xfId="37636" xr:uid="{E0385C7A-637D-4EC6-86B9-B1DC58A7DBD6}"/>
    <cellStyle name="supDate 3 9" xfId="37637" xr:uid="{111654FC-34B4-4F26-8BAE-8A9D0F659CE4}"/>
    <cellStyle name="supDate 4" xfId="37638" xr:uid="{034C8DA5-0998-4E17-B92B-9A639D37433E}"/>
    <cellStyle name="supDate 4 2" xfId="37639" xr:uid="{F6523B00-379E-49E7-990C-CCA16FDBED49}"/>
    <cellStyle name="supDate 4 2 2" xfId="37640" xr:uid="{F37645DD-069D-460C-AE90-85F04BD142EC}"/>
    <cellStyle name="supDate 4 2 2 2" xfId="37641" xr:uid="{12C9A3F2-6DB6-4A6B-B3AF-962EBE593FFD}"/>
    <cellStyle name="supDate 4 2 2 2 2" xfId="37642" xr:uid="{05019769-469C-45FA-A31E-78E4F1C6F52C}"/>
    <cellStyle name="supDate 4 2 2 2 3" xfId="37643" xr:uid="{6360325A-9FA5-4AC4-BD26-4B90D3EED834}"/>
    <cellStyle name="supDate 4 2 2 3" xfId="37644" xr:uid="{79C79722-4BE7-4120-BB31-468CA6A402AC}"/>
    <cellStyle name="supDate 4 2 2 3 2" xfId="37645" xr:uid="{26911190-4010-44A2-A9EB-0176E178DEE9}"/>
    <cellStyle name="supDate 4 2 2 4" xfId="37646" xr:uid="{7EBF3D71-7399-42F4-9FD1-F053701A682E}"/>
    <cellStyle name="supDate 4 2 2 5" xfId="37647" xr:uid="{CA756C74-4902-4B55-9F36-D3FB268A9F7E}"/>
    <cellStyle name="supDate 4 2 3" xfId="37648" xr:uid="{3F61BF3C-DB17-413C-8983-0A8CFD2C8126}"/>
    <cellStyle name="supDate 4 2 3 2" xfId="37649" xr:uid="{1B64CAA4-AAA3-413E-B486-97CFCB6A9DBB}"/>
    <cellStyle name="supDate 4 2 3 3" xfId="37650" xr:uid="{A2112C68-2BF4-4D54-8B62-8E431669F75F}"/>
    <cellStyle name="supDate 4 2 4" xfId="37651" xr:uid="{C40E9168-2810-4893-A4A1-50883AD6ED46}"/>
    <cellStyle name="supDate 4 2 4 2" xfId="37652" xr:uid="{86A536F9-586C-43E2-B677-5933DBB673CD}"/>
    <cellStyle name="supDate 4 2 5" xfId="37653" xr:uid="{00641A85-95A6-41D4-9ABF-9A2669FA7C18}"/>
    <cellStyle name="supDate 4 2 6" xfId="37654" xr:uid="{6E78B461-23D4-45A9-A946-E02DC70BBECA}"/>
    <cellStyle name="supDate 4 3" xfId="37655" xr:uid="{0A86F67D-56AD-4D8F-B495-70BAB5B2271B}"/>
    <cellStyle name="supDate 4 3 2" xfId="37656" xr:uid="{01CB965B-510C-40D5-9A52-C610B5E94076}"/>
    <cellStyle name="supDate 4 3 2 2" xfId="37657" xr:uid="{1C607BED-5C0E-433C-955E-46C0942A1D27}"/>
    <cellStyle name="supDate 4 3 2 3" xfId="37658" xr:uid="{F8DE75C5-5B43-47F4-BDEE-89B92A35B4ED}"/>
    <cellStyle name="supDate 4 3 3" xfId="37659" xr:uid="{D16C701D-75DC-45DA-9C96-B337C21148FF}"/>
    <cellStyle name="supDate 4 3 3 2" xfId="37660" xr:uid="{586524EA-1F75-4B8D-A0E0-5E649686ECA7}"/>
    <cellStyle name="supDate 4 3 4" xfId="37661" xr:uid="{ED5E7D5D-F93D-4573-8220-81AEECDFF8FA}"/>
    <cellStyle name="supDate 4 3 5" xfId="37662" xr:uid="{70373155-BEEA-459F-81CF-3661A276A01F}"/>
    <cellStyle name="supDate 4 4" xfId="37663" xr:uid="{BDF14761-A2AE-4ADF-AFBA-BD677EEFAAB9}"/>
    <cellStyle name="supDate 4 4 2" xfId="37664" xr:uid="{9B2C9AF7-167D-40B2-8024-730EC80708F9}"/>
    <cellStyle name="supDate 4 4 3" xfId="37665" xr:uid="{7F579E53-F009-46CE-9BE8-07DF966DDD3B}"/>
    <cellStyle name="supDate 4 5" xfId="37666" xr:uid="{D38C5C94-7B05-4FD0-A54B-145A8C15E740}"/>
    <cellStyle name="supDate 4 5 2" xfId="37667" xr:uid="{323B5906-573D-4A45-A691-33727923D330}"/>
    <cellStyle name="supDate 4 6" xfId="37668" xr:uid="{357F70C1-834C-406F-B965-779851B7E3AB}"/>
    <cellStyle name="supDate 4 7" xfId="37669" xr:uid="{7B4793AA-A4BA-41B1-B9FC-BE9DB65166B7}"/>
    <cellStyle name="supDate 5" xfId="37670" xr:uid="{6B3B3AB0-041B-4675-90FF-F622F15ED9E2}"/>
    <cellStyle name="supDate 5 2" xfId="37671" xr:uid="{C47F44E7-3C3E-465B-8722-2B74928176ED}"/>
    <cellStyle name="supDate 5 2 2" xfId="37672" xr:uid="{5263662F-8054-408E-AD72-9F3895022CD9}"/>
    <cellStyle name="supDate 5 2 2 2" xfId="37673" xr:uid="{C4C98CD3-EE47-4F28-84F4-08E06F984997}"/>
    <cellStyle name="supDate 5 2 2 2 2" xfId="37674" xr:uid="{C168E794-2081-45CE-A61D-7FE3F65A0FA3}"/>
    <cellStyle name="supDate 5 2 2 2 3" xfId="37675" xr:uid="{1CFF98FE-1F4D-43B7-B2A3-785E23FEE1CF}"/>
    <cellStyle name="supDate 5 2 2 3" xfId="37676" xr:uid="{1F3B1ABC-1D88-4E7B-B3D8-DB075F952A6B}"/>
    <cellStyle name="supDate 5 2 2 3 2" xfId="37677" xr:uid="{3E33F740-7D62-43E3-92F3-937A7FCCEB91}"/>
    <cellStyle name="supDate 5 2 2 4" xfId="37678" xr:uid="{C6F7F543-57AF-4DB6-A41B-DF4DC97A4B2D}"/>
    <cellStyle name="supDate 5 2 2 5" xfId="37679" xr:uid="{33BA0DB0-F832-4FDC-B600-A826D7A3FD11}"/>
    <cellStyle name="supDate 5 2 3" xfId="37680" xr:uid="{2183537D-075A-473C-AF98-F0C851F1538D}"/>
    <cellStyle name="supDate 5 2 3 2" xfId="37681" xr:uid="{3B01994E-E5B5-4B55-8B59-48198FF7534F}"/>
    <cellStyle name="supDate 5 2 3 3" xfId="37682" xr:uid="{E8848F15-FDA1-4063-A0F0-A6921E16F216}"/>
    <cellStyle name="supDate 5 2 4" xfId="37683" xr:uid="{10F64759-4FB2-4681-BC5B-586CBDB84DA4}"/>
    <cellStyle name="supDate 5 2 4 2" xfId="37684" xr:uid="{1C0ABD59-3BB6-4186-BAF1-D896B618E3BA}"/>
    <cellStyle name="supDate 5 2 5" xfId="37685" xr:uid="{87BA198A-8C08-403F-BE34-6718E8855282}"/>
    <cellStyle name="supDate 5 2 6" xfId="37686" xr:uid="{0177C6F4-A8E2-41D9-B7E2-18EDDADC6BA9}"/>
    <cellStyle name="supDate 5 3" xfId="37687" xr:uid="{B5E0DB36-1803-4935-8657-995CB9F6B378}"/>
    <cellStyle name="supDate 5 3 2" xfId="37688" xr:uid="{E069381A-323E-4EB6-B8BE-474B05EAB272}"/>
    <cellStyle name="supDate 5 3 2 2" xfId="37689" xr:uid="{F7AE270C-19E3-4A1A-9FF6-D312627AB5F2}"/>
    <cellStyle name="supDate 5 3 2 3" xfId="37690" xr:uid="{BC1ADABC-656F-4B98-9189-6E1514364371}"/>
    <cellStyle name="supDate 5 3 3" xfId="37691" xr:uid="{E9EC10D5-8D2F-44F9-8B93-56D5B972E60F}"/>
    <cellStyle name="supDate 5 3 3 2" xfId="37692" xr:uid="{9EA75C8D-9FCF-4292-AE09-E061D4E46E6C}"/>
    <cellStyle name="supDate 5 3 4" xfId="37693" xr:uid="{3445DE0D-0655-4183-B3AA-C1A09E34DEF4}"/>
    <cellStyle name="supDate 5 3 5" xfId="37694" xr:uid="{4922476A-F954-4EC9-8DC0-027D76FF3294}"/>
    <cellStyle name="supDate 5 4" xfId="37695" xr:uid="{DF5724F7-9BD0-4343-B1D5-06FFB9A84FF4}"/>
    <cellStyle name="supDate 5 4 2" xfId="37696" xr:uid="{A9A0C5B5-427C-44DC-9E19-BF9B0091221E}"/>
    <cellStyle name="supDate 5 4 3" xfId="37697" xr:uid="{A13B3CA3-B63E-4A58-84FB-4CB057DFC484}"/>
    <cellStyle name="supDate 5 5" xfId="37698" xr:uid="{16851DC9-D950-4466-840D-283CEFF80953}"/>
    <cellStyle name="supDate 5 5 2" xfId="37699" xr:uid="{B82782B9-7884-438E-9C51-1A6F19750954}"/>
    <cellStyle name="supDate 5 6" xfId="37700" xr:uid="{B297C535-1F0F-4399-B46D-37BBF788B4D2}"/>
    <cellStyle name="supDate 5 7" xfId="37701" xr:uid="{9F0EE05F-7610-4C56-93AD-AA6E4BD658CF}"/>
    <cellStyle name="supDate 6" xfId="37702" xr:uid="{C9202D9C-463A-4EC2-93A0-418D1FBF7754}"/>
    <cellStyle name="supDate 6 2" xfId="37703" xr:uid="{18FE037E-D138-49BE-B896-4699C571C40E}"/>
    <cellStyle name="supDate 6 3" xfId="37704" xr:uid="{1D81DE3F-2687-4B45-BD92-EB324188B4A8}"/>
    <cellStyle name="supDate 7" xfId="37705" xr:uid="{FB248F1E-87B1-4D37-92A3-12C6041F4C12}"/>
    <cellStyle name="supDate 7 2" xfId="37706" xr:uid="{C217651D-E313-4947-83B7-859C5F446D50}"/>
    <cellStyle name="supDate 8" xfId="37707" xr:uid="{F3E522D8-6C3E-4835-B9C9-159EEE7C434F}"/>
    <cellStyle name="supDate 9" xfId="37708" xr:uid="{1EC3CA72-FEA1-43C0-A652-B05D56FA27C4}"/>
    <cellStyle name="SuperScript" xfId="37709" xr:uid="{06D62754-5C9C-4B99-B9CE-96FEB7BAF1AA}"/>
    <cellStyle name="supFloat" xfId="37710" xr:uid="{08385D13-9E19-409D-A83A-5BE026A0F0BC}"/>
    <cellStyle name="supFloat 2" xfId="37711" xr:uid="{BB4B622B-C30F-4DBA-B9FE-06A348366CB5}"/>
    <cellStyle name="supFloat 2 2" xfId="37712" xr:uid="{7985EAD8-FDDF-4CC4-9B64-845CABC42C2D}"/>
    <cellStyle name="supFloat 2 2 10" xfId="37713" xr:uid="{4FCC1800-0952-44C7-937D-098A7AFEE972}"/>
    <cellStyle name="supFloat 2 2 2" xfId="37714" xr:uid="{D2CAB639-02E4-4D52-A78B-2F23FDA16566}"/>
    <cellStyle name="supFloat 2 2 2 2" xfId="37715" xr:uid="{64129A8F-ACC9-404C-9C11-D22AB58B89FD}"/>
    <cellStyle name="supFloat 2 2 2 2 2" xfId="37716" xr:uid="{DC7EA22A-63A8-4B49-AA96-F313F3CECBFA}"/>
    <cellStyle name="supFloat 2 2 2 2 2 2" xfId="37717" xr:uid="{5E6AE0A7-A324-4BD7-960F-20B5AA58C80E}"/>
    <cellStyle name="supFloat 2 2 2 2 2 2 2" xfId="37718" xr:uid="{10A4E8C0-9E64-4A4B-B49F-5D4474668805}"/>
    <cellStyle name="supFloat 2 2 2 2 2 2 2 2" xfId="37719" xr:uid="{4A722064-0835-49B4-B558-52FFADA29C40}"/>
    <cellStyle name="supFloat 2 2 2 2 2 2 2 3" xfId="37720" xr:uid="{20DEFE24-D4E3-4FD3-B0BF-B7F511735A24}"/>
    <cellStyle name="supFloat 2 2 2 2 2 2 3" xfId="37721" xr:uid="{46294677-C608-404A-A4B3-742E2907B81A}"/>
    <cellStyle name="supFloat 2 2 2 2 2 2 3 2" xfId="37722" xr:uid="{5DE1A76A-63D2-45AA-A4A6-C81682F8057A}"/>
    <cellStyle name="supFloat 2 2 2 2 2 2 4" xfId="37723" xr:uid="{9595D006-53B2-440B-B8B9-CF7A30682AE0}"/>
    <cellStyle name="supFloat 2 2 2 2 2 2 5" xfId="37724" xr:uid="{30F87E93-0173-455E-8C52-C4304821AE02}"/>
    <cellStyle name="supFloat 2 2 2 2 2 3" xfId="37725" xr:uid="{2E19DEF8-00D0-4DDA-AE39-C2525AF31F04}"/>
    <cellStyle name="supFloat 2 2 2 2 2 3 2" xfId="37726" xr:uid="{E82A014E-3E6B-41F3-89BD-0009E5FBF386}"/>
    <cellStyle name="supFloat 2 2 2 2 2 3 3" xfId="37727" xr:uid="{94406EAC-F94F-489A-8344-798F0A5B3DBD}"/>
    <cellStyle name="supFloat 2 2 2 2 2 4" xfId="37728" xr:uid="{45E1595F-7211-4AEA-8BC0-856836B48FD5}"/>
    <cellStyle name="supFloat 2 2 2 2 2 4 2" xfId="37729" xr:uid="{C522CD04-BF69-41A5-8E04-3C9AE3A0C6DA}"/>
    <cellStyle name="supFloat 2 2 2 2 2 5" xfId="37730" xr:uid="{3D7ABA44-F818-4B48-8756-4DB38D40744E}"/>
    <cellStyle name="supFloat 2 2 2 2 2 6" xfId="37731" xr:uid="{8B4FFC46-939F-426D-BDA1-192B39AAF5F8}"/>
    <cellStyle name="supFloat 2 2 2 2 3" xfId="37732" xr:uid="{F2765A18-6379-49AE-BF9E-9DACE0E7B8C1}"/>
    <cellStyle name="supFloat 2 2 2 2 3 2" xfId="37733" xr:uid="{D52EE2FB-6248-4E51-9D2A-B5214966AE7A}"/>
    <cellStyle name="supFloat 2 2 2 2 3 2 2" xfId="37734" xr:uid="{F1D9DC4B-B58B-46DF-A768-6FD58CA13667}"/>
    <cellStyle name="supFloat 2 2 2 2 3 2 3" xfId="37735" xr:uid="{6F05AE9E-D816-449C-B18A-8AD27AF3F01A}"/>
    <cellStyle name="supFloat 2 2 2 2 3 3" xfId="37736" xr:uid="{57434367-605B-488C-941F-8AB81DB170E8}"/>
    <cellStyle name="supFloat 2 2 2 2 3 3 2" xfId="37737" xr:uid="{FE81AFDE-E8BB-4D33-9B64-32DC56FB18CB}"/>
    <cellStyle name="supFloat 2 2 2 2 3 4" xfId="37738" xr:uid="{9B67B4D2-793E-455D-888C-24B52255FDE1}"/>
    <cellStyle name="supFloat 2 2 2 2 3 5" xfId="37739" xr:uid="{EF0C9FC6-AF0C-4959-A24B-020F66DE4785}"/>
    <cellStyle name="supFloat 2 2 2 2 4" xfId="37740" xr:uid="{DE7774A1-E261-4071-A491-731BFC385C52}"/>
    <cellStyle name="supFloat 2 2 2 2 4 2" xfId="37741" xr:uid="{816A97A9-9A0F-41A2-B31A-DC0AB1074DBA}"/>
    <cellStyle name="supFloat 2 2 2 2 4 3" xfId="37742" xr:uid="{43F6F2B3-4785-4202-9330-AD5233DC727E}"/>
    <cellStyle name="supFloat 2 2 2 2 5" xfId="37743" xr:uid="{3B7CB028-F4B7-44F2-A0A8-69C4E63E6611}"/>
    <cellStyle name="supFloat 2 2 2 2 5 2" xfId="37744" xr:uid="{6483C57C-C215-41AB-AE21-971C67F4A8E7}"/>
    <cellStyle name="supFloat 2 2 2 2 6" xfId="37745" xr:uid="{403E5088-6543-42A7-972F-9A5DB04C17AB}"/>
    <cellStyle name="supFloat 2 2 2 2 7" xfId="37746" xr:uid="{ECC1F093-895E-4A9D-BD3A-892E9957316C}"/>
    <cellStyle name="supFloat 2 2 2 3" xfId="37747" xr:uid="{63E1EEB9-69A3-4682-AF0D-620E813337D6}"/>
    <cellStyle name="supFloat 2 2 2 3 2" xfId="37748" xr:uid="{FEE873FD-D381-448A-AC52-7C28B3E4506F}"/>
    <cellStyle name="supFloat 2 2 2 3 2 2" xfId="37749" xr:uid="{C94D1FA6-649A-4969-8E64-A90F8A0AF0D6}"/>
    <cellStyle name="supFloat 2 2 2 3 2 2 2" xfId="37750" xr:uid="{A61F8151-4D1C-486D-A6DC-96CA7D5BA17D}"/>
    <cellStyle name="supFloat 2 2 2 3 2 2 3" xfId="37751" xr:uid="{0B173A4B-B18D-4C27-BCB3-193B78968FC9}"/>
    <cellStyle name="supFloat 2 2 2 3 2 3" xfId="37752" xr:uid="{E143322A-2CF0-4AAB-9E42-40DBD87ABDA6}"/>
    <cellStyle name="supFloat 2 2 2 3 2 3 2" xfId="37753" xr:uid="{54396FCF-F3B8-491E-AE5E-18812D45EB16}"/>
    <cellStyle name="supFloat 2 2 2 3 2 4" xfId="37754" xr:uid="{9B67437C-8E4F-429A-94C6-57ABB8557272}"/>
    <cellStyle name="supFloat 2 2 2 3 2 5" xfId="37755" xr:uid="{9270EBA2-B483-4BB3-989F-499AD07F906A}"/>
    <cellStyle name="supFloat 2 2 2 3 3" xfId="37756" xr:uid="{8C4CE88A-27ED-45F6-8741-B42FD51B87D6}"/>
    <cellStyle name="supFloat 2 2 2 3 3 2" xfId="37757" xr:uid="{2F583B3E-BFA7-4E68-B6AA-69A06DAE531E}"/>
    <cellStyle name="supFloat 2 2 2 3 3 3" xfId="37758" xr:uid="{C47084A1-B7B1-4C93-B773-E08A8ED5A592}"/>
    <cellStyle name="supFloat 2 2 2 3 4" xfId="37759" xr:uid="{459B072E-AFF8-41C8-B01B-3A80F7B6D1FA}"/>
    <cellStyle name="supFloat 2 2 2 3 4 2" xfId="37760" xr:uid="{A1DF7FB4-D78D-4B5A-BE71-F51C4A1F35EC}"/>
    <cellStyle name="supFloat 2 2 2 3 5" xfId="37761" xr:uid="{7A8E15F9-7EF2-48FB-8F39-ECD08E0ADB90}"/>
    <cellStyle name="supFloat 2 2 2 3 6" xfId="37762" xr:uid="{175C3B98-2299-4731-B32B-77996C9324D4}"/>
    <cellStyle name="supFloat 2 2 2 4" xfId="37763" xr:uid="{25D8B86C-BD5F-4A5A-AAE8-BF0F545C866B}"/>
    <cellStyle name="supFloat 2 2 2 4 2" xfId="37764" xr:uid="{645BB276-A975-4C6A-B49F-920A6EA266EF}"/>
    <cellStyle name="supFloat 2 2 2 4 2 2" xfId="37765" xr:uid="{A480B84A-7AC6-4BB2-B465-FD4CD521855C}"/>
    <cellStyle name="supFloat 2 2 2 4 2 3" xfId="37766" xr:uid="{31CE7628-B9E9-4105-9D86-8696C1ACD220}"/>
    <cellStyle name="supFloat 2 2 2 4 3" xfId="37767" xr:uid="{9D055ECC-B2B7-4DFF-A98C-7BCD1D3659F6}"/>
    <cellStyle name="supFloat 2 2 2 4 3 2" xfId="37768" xr:uid="{1A1543C0-E7AD-40D3-8174-A7CB91C98C23}"/>
    <cellStyle name="supFloat 2 2 2 4 4" xfId="37769" xr:uid="{D2736D29-A1B8-4053-A720-BC99F98CCE91}"/>
    <cellStyle name="supFloat 2 2 2 4 5" xfId="37770" xr:uid="{F8550128-A2DC-4D2F-97A0-F112F1DE7602}"/>
    <cellStyle name="supFloat 2 2 2 5" xfId="37771" xr:uid="{306E40F0-7E36-4A7C-9709-D2969BDF7A0C}"/>
    <cellStyle name="supFloat 2 2 2 5 2" xfId="37772" xr:uid="{8700F33D-F949-4783-9595-1D7945F72B0B}"/>
    <cellStyle name="supFloat 2 2 2 5 3" xfId="37773" xr:uid="{732379DF-FAFA-4855-82C4-0ACB9C4E1A1D}"/>
    <cellStyle name="supFloat 2 2 2 6" xfId="37774" xr:uid="{B03534C7-16FC-4CC3-AEDA-381B664B4DA0}"/>
    <cellStyle name="supFloat 2 2 2 6 2" xfId="37775" xr:uid="{2EFD5C07-93B2-46C5-ABFD-990DA3CFE615}"/>
    <cellStyle name="supFloat 2 2 2 7" xfId="37776" xr:uid="{4D27C6F7-BA34-4278-A2EA-47807F99C910}"/>
    <cellStyle name="supFloat 2 2 2 8" xfId="37777" xr:uid="{1D58AC70-1035-4773-B4EF-876759E130B1}"/>
    <cellStyle name="supFloat 2 2 3" xfId="37778" xr:uid="{585C7DD0-2A67-40C6-A840-50648A6D0BE2}"/>
    <cellStyle name="supFloat 2 2 3 2" xfId="37779" xr:uid="{2FEF92AD-4402-4804-9EF5-649D7E11747D}"/>
    <cellStyle name="supFloat 2 2 3 2 2" xfId="37780" xr:uid="{5C35FC4A-9A75-425B-AB9F-634AFB3EBEB0}"/>
    <cellStyle name="supFloat 2 2 3 2 2 2" xfId="37781" xr:uid="{A5539ED7-B352-4270-923F-E3473A5F3AFD}"/>
    <cellStyle name="supFloat 2 2 3 2 2 2 2" xfId="37782" xr:uid="{DE9C2A9B-7E75-4DB3-942D-84170294224C}"/>
    <cellStyle name="supFloat 2 2 3 2 2 2 3" xfId="37783" xr:uid="{B053DE69-4F37-4340-B950-28285D86EABA}"/>
    <cellStyle name="supFloat 2 2 3 2 2 3" xfId="37784" xr:uid="{ED5AF650-DD88-475B-87D9-D4A3F8C1A3B2}"/>
    <cellStyle name="supFloat 2 2 3 2 2 3 2" xfId="37785" xr:uid="{C201CC13-60EC-47B0-945B-DB46DFB3B92C}"/>
    <cellStyle name="supFloat 2 2 3 2 2 4" xfId="37786" xr:uid="{A65AD2C5-CC3E-4A2B-A1A8-37C5303F358C}"/>
    <cellStyle name="supFloat 2 2 3 2 2 5" xfId="37787" xr:uid="{C77A6532-5F3F-4418-99B2-9C49D493A2F9}"/>
    <cellStyle name="supFloat 2 2 3 2 3" xfId="37788" xr:uid="{D84AB34D-E1EF-45A2-836B-C02C8E4D3754}"/>
    <cellStyle name="supFloat 2 2 3 2 3 2" xfId="37789" xr:uid="{03E79851-26FE-41F6-9039-AEFB1917D166}"/>
    <cellStyle name="supFloat 2 2 3 2 3 3" xfId="37790" xr:uid="{3BBA3E09-C2C5-4C78-8110-4DC9FE6CA9E9}"/>
    <cellStyle name="supFloat 2 2 3 2 4" xfId="37791" xr:uid="{4786FECA-6B62-4686-9D85-9DB6E748EE52}"/>
    <cellStyle name="supFloat 2 2 3 2 4 2" xfId="37792" xr:uid="{F79EA136-46D9-4EB1-B8D1-9DEF4FC72647}"/>
    <cellStyle name="supFloat 2 2 3 2 5" xfId="37793" xr:uid="{4F932BD2-714A-494A-A1FE-AB83E7A60D5C}"/>
    <cellStyle name="supFloat 2 2 3 2 6" xfId="37794" xr:uid="{65CD04EE-6E02-4FDF-8C1C-B67C00E83918}"/>
    <cellStyle name="supFloat 2 2 3 3" xfId="37795" xr:uid="{2AD9E885-FFE4-4CDF-A7D7-D420DFB418C7}"/>
    <cellStyle name="supFloat 2 2 3 3 2" xfId="37796" xr:uid="{2FC18EAF-DBFA-40B0-B809-D5F9A595C7D4}"/>
    <cellStyle name="supFloat 2 2 3 3 2 2" xfId="37797" xr:uid="{D4345807-AC94-43B4-AC65-E5F335176F4C}"/>
    <cellStyle name="supFloat 2 2 3 3 2 3" xfId="37798" xr:uid="{B93A0CDD-DEFF-4574-AEFD-CF807AF7FC84}"/>
    <cellStyle name="supFloat 2 2 3 3 3" xfId="37799" xr:uid="{732F3E61-2067-4FDE-8FC6-16B108A491D1}"/>
    <cellStyle name="supFloat 2 2 3 3 3 2" xfId="37800" xr:uid="{BE7E7C50-BEFC-407B-8114-7AB36675F639}"/>
    <cellStyle name="supFloat 2 2 3 3 4" xfId="37801" xr:uid="{5BB7B928-AFD7-4119-9D04-57E41B041105}"/>
    <cellStyle name="supFloat 2 2 3 3 5" xfId="37802" xr:uid="{BA8A5446-AB49-4231-BB14-74A0782CB8FF}"/>
    <cellStyle name="supFloat 2 2 3 4" xfId="37803" xr:uid="{0406DAA2-DE76-46C8-842A-67C41C7640BD}"/>
    <cellStyle name="supFloat 2 2 3 4 2" xfId="37804" xr:uid="{D43074A6-03E1-4785-83DD-937B06EF6785}"/>
    <cellStyle name="supFloat 2 2 3 4 3" xfId="37805" xr:uid="{F8C47EE5-9568-4731-8137-58E55DBB2F48}"/>
    <cellStyle name="supFloat 2 2 3 5" xfId="37806" xr:uid="{316A02D6-7397-4986-8D31-51CDDE0F38C5}"/>
    <cellStyle name="supFloat 2 2 3 5 2" xfId="37807" xr:uid="{5852CFBD-997B-4BE0-BC28-EA1C40B874CC}"/>
    <cellStyle name="supFloat 2 2 3 6" xfId="37808" xr:uid="{D3ADCDA2-2698-4570-A00A-CBBD1A029A11}"/>
    <cellStyle name="supFloat 2 2 3 7" xfId="37809" xr:uid="{D57D28FA-0D2D-4D5D-B500-5235ECE640E7}"/>
    <cellStyle name="supFloat 2 2 4" xfId="37810" xr:uid="{542813E9-27F2-42CF-B264-65A6ABD21E26}"/>
    <cellStyle name="supFloat 2 2 4 2" xfId="37811" xr:uid="{771AB847-A693-46A1-9518-E55DD6C66322}"/>
    <cellStyle name="supFloat 2 2 4 2 2" xfId="37812" xr:uid="{67E2829A-3AED-4A3B-94AE-32CC61549181}"/>
    <cellStyle name="supFloat 2 2 4 2 2 2" xfId="37813" xr:uid="{94098561-878F-4569-BCFC-5E8CA60C94F5}"/>
    <cellStyle name="supFloat 2 2 4 2 2 3" xfId="37814" xr:uid="{90F40B42-2DBC-4AFE-BF5F-EA95C7F9CE10}"/>
    <cellStyle name="supFloat 2 2 4 2 3" xfId="37815" xr:uid="{955CCD2C-13B1-4BB1-BB18-0682F9D77A57}"/>
    <cellStyle name="supFloat 2 2 4 2 3 2" xfId="37816" xr:uid="{83E6F269-5F29-4989-8201-E4D1B599B285}"/>
    <cellStyle name="supFloat 2 2 4 2 4" xfId="37817" xr:uid="{D7BAF920-C210-49BD-A80D-89345D437E6C}"/>
    <cellStyle name="supFloat 2 2 4 2 5" xfId="37818" xr:uid="{6673F937-D024-4A6A-B2CB-D0AFA091A954}"/>
    <cellStyle name="supFloat 2 2 4 3" xfId="37819" xr:uid="{96FFE66B-27B0-4AAB-90BE-34B48531AE41}"/>
    <cellStyle name="supFloat 2 2 4 3 2" xfId="37820" xr:uid="{77EA259E-4224-4077-B291-6CEA45249141}"/>
    <cellStyle name="supFloat 2 2 4 3 3" xfId="37821" xr:uid="{D7058CE6-7EF9-43F8-8DEA-67E12A66D221}"/>
    <cellStyle name="supFloat 2 2 4 4" xfId="37822" xr:uid="{5EFFF452-47F0-427C-93A9-59957FFA60D3}"/>
    <cellStyle name="supFloat 2 2 4 4 2" xfId="37823" xr:uid="{0AED159C-467A-4298-82E4-ECEA3D5F5C5E}"/>
    <cellStyle name="supFloat 2 2 4 5" xfId="37824" xr:uid="{C50DE9BD-3004-4424-AFCA-3475039510BE}"/>
    <cellStyle name="supFloat 2 2 4 6" xfId="37825" xr:uid="{D2C428F1-D8CE-4B08-A9E7-2F3D56BBB9CE}"/>
    <cellStyle name="supFloat 2 2 5" xfId="37826" xr:uid="{C66C1234-F39C-4F20-B94E-DBFDDFCBE992}"/>
    <cellStyle name="supFloat 2 2 5 2" xfId="37827" xr:uid="{DDC2BA5D-CC03-4713-BB5B-7C3A3C8FBF69}"/>
    <cellStyle name="supFloat 2 2 5 2 2" xfId="37828" xr:uid="{EEABAA80-2A65-4936-A603-09A0A5410278}"/>
    <cellStyle name="supFloat 2 2 5 2 2 2" xfId="37829" xr:uid="{10830F46-5DF8-42B5-A121-F812ACD7DCEA}"/>
    <cellStyle name="supFloat 2 2 5 2 2 3" xfId="37830" xr:uid="{D86FAD29-FA09-4FED-A033-0D51680B71F9}"/>
    <cellStyle name="supFloat 2 2 5 2 3" xfId="37831" xr:uid="{BDB178E9-AD73-49B2-8819-28AE90318D48}"/>
    <cellStyle name="supFloat 2 2 5 2 3 2" xfId="37832" xr:uid="{EB2BECA2-7DDF-4A3A-A777-6766ECEFACAD}"/>
    <cellStyle name="supFloat 2 2 5 2 4" xfId="37833" xr:uid="{54593EAF-BF98-48F4-B969-A71B2DDF4B7F}"/>
    <cellStyle name="supFloat 2 2 5 2 5" xfId="37834" xr:uid="{0F863DB1-DE06-449F-9C8B-AB4148B2A74E}"/>
    <cellStyle name="supFloat 2 2 5 3" xfId="37835" xr:uid="{7F45485E-E126-4CC2-8AA4-41CC3FC5841A}"/>
    <cellStyle name="supFloat 2 2 5 3 2" xfId="37836" xr:uid="{8F776731-CB15-41E8-BF74-60561C3C81F0}"/>
    <cellStyle name="supFloat 2 2 5 3 3" xfId="37837" xr:uid="{7FF1CE31-465E-460B-9F8B-F0DB8786A581}"/>
    <cellStyle name="supFloat 2 2 5 4" xfId="37838" xr:uid="{6D1C8192-72BB-4E3E-9184-82296A9F616E}"/>
    <cellStyle name="supFloat 2 2 5 4 2" xfId="37839" xr:uid="{5C22667D-C2BF-451C-8239-C8886136468D}"/>
    <cellStyle name="supFloat 2 2 5 5" xfId="37840" xr:uid="{4F2AA881-E42E-400D-9D9F-C54F0F5F9FB2}"/>
    <cellStyle name="supFloat 2 2 5 6" xfId="37841" xr:uid="{CEE84F7B-29FF-4241-B98A-BB3A7131EBFF}"/>
    <cellStyle name="supFloat 2 2 6" xfId="37842" xr:uid="{04363D06-B4DB-44DD-98B4-46A2154EA330}"/>
    <cellStyle name="supFloat 2 2 6 2" xfId="37843" xr:uid="{FB0630D5-9C27-44EA-9783-5F9EEE1C6104}"/>
    <cellStyle name="supFloat 2 2 6 2 2" xfId="37844" xr:uid="{56B3B437-75DB-4FB8-9B40-0C35E454333E}"/>
    <cellStyle name="supFloat 2 2 6 2 3" xfId="37845" xr:uid="{E2CBDE55-C90D-4377-85F0-F5BD3088706C}"/>
    <cellStyle name="supFloat 2 2 6 3" xfId="37846" xr:uid="{EE4640DC-F14D-400F-9E6C-D576D44E8ADA}"/>
    <cellStyle name="supFloat 2 2 6 3 2" xfId="37847" xr:uid="{E6A88FC2-34B0-42A8-BFFC-EC4D5FBA89CC}"/>
    <cellStyle name="supFloat 2 2 6 4" xfId="37848" xr:uid="{3FB334DC-7654-454F-807C-40C0A1A7CD86}"/>
    <cellStyle name="supFloat 2 2 6 5" xfId="37849" xr:uid="{60AD05E0-304E-4DBE-8D86-39136FE4A91C}"/>
    <cellStyle name="supFloat 2 2 7" xfId="37850" xr:uid="{01F9E1F1-553B-4A08-9741-B0D8361E9FE8}"/>
    <cellStyle name="supFloat 2 2 7 2" xfId="37851" xr:uid="{B8DE72D4-4580-44A4-A33B-69FE1B3612C4}"/>
    <cellStyle name="supFloat 2 2 7 3" xfId="37852" xr:uid="{CE59CA67-45A4-4D9B-BA1B-7F5BC3602B68}"/>
    <cellStyle name="supFloat 2 2 8" xfId="37853" xr:uid="{1FF3CF0D-A77B-4ED7-8BDF-6810D4E1C955}"/>
    <cellStyle name="supFloat 2 2 8 2" xfId="37854" xr:uid="{78A0B7F9-7D0D-4A9C-8E12-CB441088EAF9}"/>
    <cellStyle name="supFloat 2 2 9" xfId="37855" xr:uid="{18794A32-2DC5-47B2-9F7D-87908D8739E7}"/>
    <cellStyle name="supFloat 2 3" xfId="37856" xr:uid="{15660DC3-50FB-485E-9650-A6E490DBC475}"/>
    <cellStyle name="supFloat 2 3 2" xfId="37857" xr:uid="{F5910A9B-8AB9-4219-A7F9-0ED31F9E5E65}"/>
    <cellStyle name="supFloat 2 3 2 2" xfId="37858" xr:uid="{3208EDC4-2913-4530-85D6-A52B5432FE2F}"/>
    <cellStyle name="supFloat 2 3 2 2 2" xfId="37859" xr:uid="{E317B2F3-A502-44CF-9D04-1B492CF1C298}"/>
    <cellStyle name="supFloat 2 3 2 2 2 2" xfId="37860" xr:uid="{3D0999E3-B4EE-4A79-84B2-BCF5D7A170CD}"/>
    <cellStyle name="supFloat 2 3 2 2 2 3" xfId="37861" xr:uid="{17F14B8A-B2D6-411E-9D72-EF486BB5F5CA}"/>
    <cellStyle name="supFloat 2 3 2 2 3" xfId="37862" xr:uid="{81124578-4B71-4B35-8212-86DE4E8B75D6}"/>
    <cellStyle name="supFloat 2 3 2 2 3 2" xfId="37863" xr:uid="{C6BA983D-9CEB-4C60-A0F6-E14A07CAD62D}"/>
    <cellStyle name="supFloat 2 3 2 2 4" xfId="37864" xr:uid="{ECB3FD99-6DD6-4EF3-A211-E3800BE8666B}"/>
    <cellStyle name="supFloat 2 3 2 2 5" xfId="37865" xr:uid="{08A44170-67F8-48C0-81A1-08F9E185B0E3}"/>
    <cellStyle name="supFloat 2 3 2 3" xfId="37866" xr:uid="{B2A7465C-82F2-4EB3-B74D-DCC8B1CD68EE}"/>
    <cellStyle name="supFloat 2 3 2 3 2" xfId="37867" xr:uid="{6F0940DE-9E1A-4A48-9F58-C6BCA8E45245}"/>
    <cellStyle name="supFloat 2 3 2 3 3" xfId="37868" xr:uid="{6036B4CC-74CD-4BAA-959C-AF1D3324CB9B}"/>
    <cellStyle name="supFloat 2 3 2 4" xfId="37869" xr:uid="{A9B7291B-7A5B-4F68-AABA-162651E0E086}"/>
    <cellStyle name="supFloat 2 3 2 4 2" xfId="37870" xr:uid="{6835AF77-B46E-4F51-A0E5-B6E8945EC376}"/>
    <cellStyle name="supFloat 2 3 2 5" xfId="37871" xr:uid="{A1453218-E4F0-4668-92C3-5B72B477D364}"/>
    <cellStyle name="supFloat 2 3 2 6" xfId="37872" xr:uid="{EF510646-EDAD-4FE9-93F1-97C24851CD78}"/>
    <cellStyle name="supFloat 2 3 3" xfId="37873" xr:uid="{BC58036B-1092-4AA4-9CFE-B9C82AE8FE8D}"/>
    <cellStyle name="supFloat 2 3 3 2" xfId="37874" xr:uid="{6D62C2BA-1BE7-46FD-B65D-5EF99A612177}"/>
    <cellStyle name="supFloat 2 3 3 2 2" xfId="37875" xr:uid="{51829041-1386-420C-BD25-DB2196F2F572}"/>
    <cellStyle name="supFloat 2 3 3 2 3" xfId="37876" xr:uid="{51E53529-673E-450D-B841-2252B1282E9C}"/>
    <cellStyle name="supFloat 2 3 3 3" xfId="37877" xr:uid="{71278087-6EF9-4FAB-A563-AF0181FB831F}"/>
    <cellStyle name="supFloat 2 3 3 3 2" xfId="37878" xr:uid="{BE83A0CC-F94A-4A10-8B54-34EAC10F5AB2}"/>
    <cellStyle name="supFloat 2 3 3 4" xfId="37879" xr:uid="{5A6B135C-C78C-482F-A1F5-2D4FE614ABDE}"/>
    <cellStyle name="supFloat 2 3 3 5" xfId="37880" xr:uid="{CE70F69C-7F87-4449-BF9E-6A7A319014DD}"/>
    <cellStyle name="supFloat 2 3 4" xfId="37881" xr:uid="{B7B1C251-0FA8-49D9-A80E-14D020574A09}"/>
    <cellStyle name="supFloat 2 3 4 2" xfId="37882" xr:uid="{903233B0-E66E-4CCF-BE0B-AF79CA5A6B0B}"/>
    <cellStyle name="supFloat 2 3 4 3" xfId="37883" xr:uid="{D4CA9C89-34E8-4F49-A3F8-08311C2AF130}"/>
    <cellStyle name="supFloat 2 3 5" xfId="37884" xr:uid="{4B9427D8-17F0-4E91-AEC9-C161E5A35005}"/>
    <cellStyle name="supFloat 2 3 5 2" xfId="37885" xr:uid="{D507E73D-5691-4D65-9E1C-9B11A3D8476E}"/>
    <cellStyle name="supFloat 2 3 6" xfId="37886" xr:uid="{B2446323-FE3D-4F3C-AFAF-69AD954482F6}"/>
    <cellStyle name="supFloat 2 3 7" xfId="37887" xr:uid="{F80AA7EF-CB85-45C7-89A7-137BD25C5F5E}"/>
    <cellStyle name="supFloat 2 4" xfId="37888" xr:uid="{96E74FAF-FD8E-4043-AA8C-746FE488E91D}"/>
    <cellStyle name="supFloat 2 4 2" xfId="37889" xr:uid="{DFC096CF-9414-4101-B024-036E9598AE8D}"/>
    <cellStyle name="supFloat 2 4 2 2" xfId="37890" xr:uid="{1AF9374A-C582-4FBF-8DDF-47063751AC55}"/>
    <cellStyle name="supFloat 2 4 2 2 2" xfId="37891" xr:uid="{4031373E-B3AE-41F9-B6F3-DD17CA2A0B3F}"/>
    <cellStyle name="supFloat 2 4 2 2 2 2" xfId="37892" xr:uid="{60EEDFBC-FD76-4649-AF60-B0DDCA6DE1B5}"/>
    <cellStyle name="supFloat 2 4 2 2 2 3" xfId="37893" xr:uid="{B227F965-C9BB-46A2-90C9-21DB07CBBE07}"/>
    <cellStyle name="supFloat 2 4 2 2 3" xfId="37894" xr:uid="{C5DFA67D-CF7D-4D3A-9FB8-37799D8CDF2F}"/>
    <cellStyle name="supFloat 2 4 2 2 3 2" xfId="37895" xr:uid="{2ABE9148-E0EF-4ADF-921D-819C296F8CCF}"/>
    <cellStyle name="supFloat 2 4 2 2 4" xfId="37896" xr:uid="{3EEB8F02-261A-481F-8EC5-47BA2B8894A7}"/>
    <cellStyle name="supFloat 2 4 2 2 5" xfId="37897" xr:uid="{2BA7A764-BEEA-4812-BB5A-B02F6D8F27D8}"/>
    <cellStyle name="supFloat 2 4 2 3" xfId="37898" xr:uid="{5E3BDF0C-F31B-40E8-B94F-AE193953FBA7}"/>
    <cellStyle name="supFloat 2 4 2 3 2" xfId="37899" xr:uid="{5257EE3C-C69E-47BD-8332-AD371E9072EA}"/>
    <cellStyle name="supFloat 2 4 2 3 3" xfId="37900" xr:uid="{E308394F-5C5F-417A-B155-039486BB6A64}"/>
    <cellStyle name="supFloat 2 4 2 4" xfId="37901" xr:uid="{7895FAFA-9D0C-4EB9-BCE6-FC98CFD0D992}"/>
    <cellStyle name="supFloat 2 4 2 4 2" xfId="37902" xr:uid="{2156ADB9-4925-492F-B706-59AA278DD92B}"/>
    <cellStyle name="supFloat 2 4 2 5" xfId="37903" xr:uid="{6F037406-2B1C-423E-B442-ECCD83FBCFAB}"/>
    <cellStyle name="supFloat 2 4 2 6" xfId="37904" xr:uid="{2EC1B3CF-737A-4062-BFA9-AABBF4972A40}"/>
    <cellStyle name="supFloat 2 4 3" xfId="37905" xr:uid="{37D52C32-CC3D-4236-BF7D-A1F6A65069B8}"/>
    <cellStyle name="supFloat 2 4 3 2" xfId="37906" xr:uid="{75EA4F45-3E7F-48EF-9F28-829174627DE8}"/>
    <cellStyle name="supFloat 2 4 3 2 2" xfId="37907" xr:uid="{83CC82A9-8026-48D9-8768-907B1EC035A7}"/>
    <cellStyle name="supFloat 2 4 3 2 3" xfId="37908" xr:uid="{40C1D49A-C0DD-48AB-88DC-A383244D7380}"/>
    <cellStyle name="supFloat 2 4 3 3" xfId="37909" xr:uid="{23DE2EB6-0AE4-4454-A253-FAF64331F357}"/>
    <cellStyle name="supFloat 2 4 3 3 2" xfId="37910" xr:uid="{20A8E478-FFDA-4EFC-AF8A-F51DF552D433}"/>
    <cellStyle name="supFloat 2 4 3 4" xfId="37911" xr:uid="{E3B7F08D-1E5F-48C1-85E8-104C43A7EE31}"/>
    <cellStyle name="supFloat 2 4 3 5" xfId="37912" xr:uid="{3BB67D01-D57A-4146-8045-F9BB675AB786}"/>
    <cellStyle name="supFloat 2 4 4" xfId="37913" xr:uid="{546F7F50-6B1C-4C98-85BF-B6448E40C966}"/>
    <cellStyle name="supFloat 2 4 4 2" xfId="37914" xr:uid="{EDB59A66-A40A-478F-B96C-2F1E63C0C1AC}"/>
    <cellStyle name="supFloat 2 4 4 3" xfId="37915" xr:uid="{CC7C4BFD-9332-4D07-AF44-A504D22F8790}"/>
    <cellStyle name="supFloat 2 4 5" xfId="37916" xr:uid="{987945E3-A100-4360-A6D3-4F57505A9C56}"/>
    <cellStyle name="supFloat 2 4 5 2" xfId="37917" xr:uid="{B21670C7-3CA8-4120-A287-AFC18918EB67}"/>
    <cellStyle name="supFloat 2 4 6" xfId="37918" xr:uid="{BD68E135-557D-44DC-A093-0C32A3305046}"/>
    <cellStyle name="supFloat 2 4 7" xfId="37919" xr:uid="{A51764E7-4EB0-4575-91CF-D17D55C7F891}"/>
    <cellStyle name="supFloat 2 5" xfId="37920" xr:uid="{615B84C7-6EAA-41E3-ADB7-456BE6027748}"/>
    <cellStyle name="supFloat 2 5 2" xfId="37921" xr:uid="{F17D5E6C-B814-4C3A-8315-189D8BC99948}"/>
    <cellStyle name="supFloat 2 5 3" xfId="37922" xr:uid="{229ADE5F-4AFC-46E7-AA25-D0035762680D}"/>
    <cellStyle name="supFloat 2 6" xfId="37923" xr:uid="{63B3C6FE-DB9D-4FF9-A3A0-2D0886FB0832}"/>
    <cellStyle name="supFloat 2 6 2" xfId="37924" xr:uid="{EFBE56A4-F96F-49AA-B23A-8BBFD5C2C518}"/>
    <cellStyle name="supFloat 2 7" xfId="37925" xr:uid="{7D04F231-BB26-40B2-AAEF-A25DE3AE14F9}"/>
    <cellStyle name="supFloat 2 8" xfId="37926" xr:uid="{F2CDD628-1954-4C68-9B63-446A4F272F90}"/>
    <cellStyle name="supFloat 3" xfId="37927" xr:uid="{B2B8C7FC-55EB-4B76-A28E-32B957817425}"/>
    <cellStyle name="supFloat 3 10" xfId="37928" xr:uid="{C50055F6-05B1-48E7-9387-FB48E0CEC5E2}"/>
    <cellStyle name="supFloat 3 2" xfId="37929" xr:uid="{49212BBF-5974-43DB-A8CF-E67137DC0256}"/>
    <cellStyle name="supFloat 3 2 2" xfId="37930" xr:uid="{713FC5D6-7495-4C6F-B2AD-4A5F76E5003B}"/>
    <cellStyle name="supFloat 3 2 2 2" xfId="37931" xr:uid="{6E95F5DB-7DB6-4124-BD64-22CA96255E00}"/>
    <cellStyle name="supFloat 3 2 2 2 2" xfId="37932" xr:uid="{BF9A21AF-CAC8-494D-9505-4837C335BA48}"/>
    <cellStyle name="supFloat 3 2 2 2 2 2" xfId="37933" xr:uid="{9B32B59A-C070-49C6-B6BC-D5D0E98F300F}"/>
    <cellStyle name="supFloat 3 2 2 2 2 2 2" xfId="37934" xr:uid="{206894C7-D8AB-417E-8C77-158448D3F197}"/>
    <cellStyle name="supFloat 3 2 2 2 2 2 3" xfId="37935" xr:uid="{6F4BE771-E921-4A35-81F2-603588CFFF44}"/>
    <cellStyle name="supFloat 3 2 2 2 2 3" xfId="37936" xr:uid="{6E3559D7-68B4-491D-8936-654B5F89B0BD}"/>
    <cellStyle name="supFloat 3 2 2 2 2 3 2" xfId="37937" xr:uid="{4AA122AE-17CF-4EBA-8CCD-501AE2D05209}"/>
    <cellStyle name="supFloat 3 2 2 2 2 4" xfId="37938" xr:uid="{F8C2413D-9C6A-4E8C-B8A7-1C73FF75400E}"/>
    <cellStyle name="supFloat 3 2 2 2 2 5" xfId="37939" xr:uid="{07ADBA16-3E06-4849-AB07-9896F6262322}"/>
    <cellStyle name="supFloat 3 2 2 2 3" xfId="37940" xr:uid="{A0CC9206-0F2E-4165-A8CC-64666C9F71F9}"/>
    <cellStyle name="supFloat 3 2 2 2 3 2" xfId="37941" xr:uid="{3FCFFE25-8E4E-4004-A974-594E5982FB67}"/>
    <cellStyle name="supFloat 3 2 2 2 3 3" xfId="37942" xr:uid="{8A5133C8-65BA-43D6-85F5-9C37170C530B}"/>
    <cellStyle name="supFloat 3 2 2 2 4" xfId="37943" xr:uid="{170A0970-DEB4-427B-9BDD-1ED2D931C7C1}"/>
    <cellStyle name="supFloat 3 2 2 2 4 2" xfId="37944" xr:uid="{3853761B-23D5-4523-969F-A6E2562A0883}"/>
    <cellStyle name="supFloat 3 2 2 2 5" xfId="37945" xr:uid="{2EE90871-148C-4F95-94D0-06A02CEC4989}"/>
    <cellStyle name="supFloat 3 2 2 2 6" xfId="37946" xr:uid="{85D026FC-DBD2-4558-80EF-73407A55905E}"/>
    <cellStyle name="supFloat 3 2 2 3" xfId="37947" xr:uid="{AE60682A-3FAB-416A-9E4A-ADD3223728FB}"/>
    <cellStyle name="supFloat 3 2 2 3 2" xfId="37948" xr:uid="{02C83518-12BB-4335-B524-64C545A18483}"/>
    <cellStyle name="supFloat 3 2 2 3 2 2" xfId="37949" xr:uid="{9417C7E6-6468-4561-B1E0-00034ADFBA5C}"/>
    <cellStyle name="supFloat 3 2 2 3 2 3" xfId="37950" xr:uid="{DF6C7526-D628-4B87-A3A2-A3B969C6EA3F}"/>
    <cellStyle name="supFloat 3 2 2 3 3" xfId="37951" xr:uid="{30AF7268-279F-473A-88BA-67E8022813DF}"/>
    <cellStyle name="supFloat 3 2 2 3 3 2" xfId="37952" xr:uid="{B8C63307-F483-4A6C-AEAA-E5AA00204314}"/>
    <cellStyle name="supFloat 3 2 2 3 4" xfId="37953" xr:uid="{3EC52006-F840-4BB7-AB12-B6E1131F5D15}"/>
    <cellStyle name="supFloat 3 2 2 3 5" xfId="37954" xr:uid="{0B626704-C1D0-4DD3-B436-CECFDBFD3930}"/>
    <cellStyle name="supFloat 3 2 2 4" xfId="37955" xr:uid="{451092EE-A906-4F60-9651-EE9543B8F087}"/>
    <cellStyle name="supFloat 3 2 2 4 2" xfId="37956" xr:uid="{0FE062D5-A981-488F-82B1-74B4F10842BF}"/>
    <cellStyle name="supFloat 3 2 2 4 3" xfId="37957" xr:uid="{23F0F75E-A314-4766-BC6C-8F2EFC70F5B0}"/>
    <cellStyle name="supFloat 3 2 2 5" xfId="37958" xr:uid="{2FCCB982-0C8C-4346-B0F9-73F9B49A5E7F}"/>
    <cellStyle name="supFloat 3 2 2 5 2" xfId="37959" xr:uid="{4F563C21-FA19-4BFE-A4F4-1E0EE08C4A87}"/>
    <cellStyle name="supFloat 3 2 2 6" xfId="37960" xr:uid="{9005FEBF-9C2F-417D-A6AB-907081FC84CE}"/>
    <cellStyle name="supFloat 3 2 2 7" xfId="37961" xr:uid="{34CE931F-8363-4DE6-AC14-60C4D5461AA9}"/>
    <cellStyle name="supFloat 3 2 3" xfId="37962" xr:uid="{FE377FB5-76E8-4D92-87F9-D6CF3C97EC31}"/>
    <cellStyle name="supFloat 3 2 3 2" xfId="37963" xr:uid="{6D4445E0-3BCD-4EF1-850E-CCD3075497DE}"/>
    <cellStyle name="supFloat 3 2 3 2 2" xfId="37964" xr:uid="{1B6F4E36-B620-4FD2-8B75-21F5449FAD3D}"/>
    <cellStyle name="supFloat 3 2 3 2 2 2" xfId="37965" xr:uid="{5F5690CD-C278-4AC8-A0D3-89E3D78CF18D}"/>
    <cellStyle name="supFloat 3 2 3 2 2 3" xfId="37966" xr:uid="{745FFABB-3115-4111-ACA9-4886E5793A62}"/>
    <cellStyle name="supFloat 3 2 3 2 3" xfId="37967" xr:uid="{A66E5B3A-18F4-4CB6-A365-DEDF1084133D}"/>
    <cellStyle name="supFloat 3 2 3 2 3 2" xfId="37968" xr:uid="{0C073E80-4541-4E82-B4D3-53D49B51CD28}"/>
    <cellStyle name="supFloat 3 2 3 2 4" xfId="37969" xr:uid="{D5B08508-5727-4B18-8A23-7E8C68A754E5}"/>
    <cellStyle name="supFloat 3 2 3 2 5" xfId="37970" xr:uid="{9E935B53-73FA-4959-BA32-49BED13AF7E1}"/>
    <cellStyle name="supFloat 3 2 3 3" xfId="37971" xr:uid="{CB0ACA90-DC12-49A5-BB5A-8810D5242E7B}"/>
    <cellStyle name="supFloat 3 2 3 3 2" xfId="37972" xr:uid="{247AC480-43B4-499D-8CF5-B0D49D8D94E1}"/>
    <cellStyle name="supFloat 3 2 3 3 3" xfId="37973" xr:uid="{1ACE6AA3-4788-44B0-93DE-A97149FBEE35}"/>
    <cellStyle name="supFloat 3 2 3 4" xfId="37974" xr:uid="{3CADF68F-A6C1-491D-952B-3B275602CB02}"/>
    <cellStyle name="supFloat 3 2 3 4 2" xfId="37975" xr:uid="{73359990-EF6D-4AB8-8A45-7BF63FA46A80}"/>
    <cellStyle name="supFloat 3 2 3 5" xfId="37976" xr:uid="{36869711-2A7F-4BCE-9667-01B4AB4FDAE7}"/>
    <cellStyle name="supFloat 3 2 3 6" xfId="37977" xr:uid="{DF178A1A-EEFF-4061-BC64-1411E43A35A6}"/>
    <cellStyle name="supFloat 3 2 4" xfId="37978" xr:uid="{B426851E-96D4-4AC6-AFDA-A5B799F6393B}"/>
    <cellStyle name="supFloat 3 2 4 2" xfId="37979" xr:uid="{2FB5C2AA-145E-4D6D-81D5-A81B51F08052}"/>
    <cellStyle name="supFloat 3 2 4 2 2" xfId="37980" xr:uid="{A34324A6-10EE-40E6-BA77-B01A21F6D413}"/>
    <cellStyle name="supFloat 3 2 4 2 3" xfId="37981" xr:uid="{7D1E1CDC-4724-49D2-AC11-CDD44EF85815}"/>
    <cellStyle name="supFloat 3 2 4 3" xfId="37982" xr:uid="{2225CD82-5117-45FC-9961-4EB2DC4CAD40}"/>
    <cellStyle name="supFloat 3 2 4 3 2" xfId="37983" xr:uid="{0964D0CC-D9C4-41D1-B8C0-51A706A5E265}"/>
    <cellStyle name="supFloat 3 2 4 4" xfId="37984" xr:uid="{7CC805FB-E62A-4795-AFAA-B8F058285EC5}"/>
    <cellStyle name="supFloat 3 2 4 5" xfId="37985" xr:uid="{B5C317B7-21B3-4E27-936A-102D213BCBEB}"/>
    <cellStyle name="supFloat 3 2 5" xfId="37986" xr:uid="{51F657C3-6B33-4831-91C2-35A0BB199AB1}"/>
    <cellStyle name="supFloat 3 2 5 2" xfId="37987" xr:uid="{EC367906-E826-45E2-A6CA-E9B68EE8F534}"/>
    <cellStyle name="supFloat 3 2 5 3" xfId="37988" xr:uid="{2D59F162-9970-407B-9110-E45A3F6716BA}"/>
    <cellStyle name="supFloat 3 2 6" xfId="37989" xr:uid="{E6F8B118-D6E3-46AE-9977-6DB3C208D788}"/>
    <cellStyle name="supFloat 3 2 6 2" xfId="37990" xr:uid="{29B2728E-A7B5-477B-8A6E-BE3AB32C77E4}"/>
    <cellStyle name="supFloat 3 2 7" xfId="37991" xr:uid="{7982D6AD-AC8B-409A-B3F6-77BFD319D5FC}"/>
    <cellStyle name="supFloat 3 2 8" xfId="37992" xr:uid="{FD0F7F62-2EFD-4A54-BF0D-B50D5E17913E}"/>
    <cellStyle name="supFloat 3 3" xfId="37993" xr:uid="{B6E8C891-BED4-45C9-8883-3134440E7A6C}"/>
    <cellStyle name="supFloat 3 3 2" xfId="37994" xr:uid="{9FFFE6D2-D69A-49F8-A7D4-D6C7C856BF66}"/>
    <cellStyle name="supFloat 3 3 2 2" xfId="37995" xr:uid="{608F58E0-A46D-4E4C-8E94-BADA77ACC8AF}"/>
    <cellStyle name="supFloat 3 3 2 2 2" xfId="37996" xr:uid="{49E09A57-92F3-4F75-A01D-57F2AB5B0B56}"/>
    <cellStyle name="supFloat 3 3 2 2 2 2" xfId="37997" xr:uid="{B2562D56-7582-4474-8960-3765F914F9D1}"/>
    <cellStyle name="supFloat 3 3 2 2 2 3" xfId="37998" xr:uid="{6AA8384B-0CF7-4FB9-93B3-ED83720C1444}"/>
    <cellStyle name="supFloat 3 3 2 2 3" xfId="37999" xr:uid="{DE86DA52-0476-462F-9E59-801C194204D2}"/>
    <cellStyle name="supFloat 3 3 2 2 3 2" xfId="38000" xr:uid="{F5B19184-A9BC-492C-95F5-7E3BCA77464D}"/>
    <cellStyle name="supFloat 3 3 2 2 4" xfId="38001" xr:uid="{FBC0F148-1DE8-40A5-97B9-5DBA29DCD48D}"/>
    <cellStyle name="supFloat 3 3 2 2 5" xfId="38002" xr:uid="{5609ED8F-CCF8-41BE-8249-BBDC8BD85289}"/>
    <cellStyle name="supFloat 3 3 2 3" xfId="38003" xr:uid="{F586D886-7046-406D-8157-14EC518E254C}"/>
    <cellStyle name="supFloat 3 3 2 3 2" xfId="38004" xr:uid="{C7CA4090-C65F-4DD6-9CDF-E55303672BB6}"/>
    <cellStyle name="supFloat 3 3 2 3 3" xfId="38005" xr:uid="{E3289C86-8774-433F-A987-C637C43AEB4D}"/>
    <cellStyle name="supFloat 3 3 2 4" xfId="38006" xr:uid="{5BFE227C-4487-46F5-86BD-2223EA7D21DA}"/>
    <cellStyle name="supFloat 3 3 2 4 2" xfId="38007" xr:uid="{118F42A7-D0C2-40A9-8CA0-311B40517146}"/>
    <cellStyle name="supFloat 3 3 2 5" xfId="38008" xr:uid="{4E26B0BA-FA53-4F59-B33D-AFF7A08FD619}"/>
    <cellStyle name="supFloat 3 3 2 6" xfId="38009" xr:uid="{B8435639-4EC1-4640-B1CB-4D9F2196B016}"/>
    <cellStyle name="supFloat 3 3 3" xfId="38010" xr:uid="{5AE543FC-43C8-4C5D-BCAD-83A152054538}"/>
    <cellStyle name="supFloat 3 3 3 2" xfId="38011" xr:uid="{4424F4FD-DA0E-43B7-A929-A3F24B200AA6}"/>
    <cellStyle name="supFloat 3 3 3 2 2" xfId="38012" xr:uid="{563E4A6A-7D3F-41E2-A4EF-55A57E139CAF}"/>
    <cellStyle name="supFloat 3 3 3 2 3" xfId="38013" xr:uid="{2615718D-855E-4E6C-BA32-8A4A9B61BB19}"/>
    <cellStyle name="supFloat 3 3 3 3" xfId="38014" xr:uid="{4CB135B3-6312-4FA4-99E2-B15E75493C33}"/>
    <cellStyle name="supFloat 3 3 3 3 2" xfId="38015" xr:uid="{5377BD1D-8E39-423B-94CD-9857175F783C}"/>
    <cellStyle name="supFloat 3 3 3 4" xfId="38016" xr:uid="{97A758D8-2D8E-464F-A1CA-4E2DA2E28CA7}"/>
    <cellStyle name="supFloat 3 3 3 5" xfId="38017" xr:uid="{26C417D2-A782-485F-AD3A-6074D1413BD2}"/>
    <cellStyle name="supFloat 3 3 4" xfId="38018" xr:uid="{41D45410-035C-45F8-A647-A4E5EE5C5057}"/>
    <cellStyle name="supFloat 3 3 4 2" xfId="38019" xr:uid="{953F6A32-A22C-4B8A-84AB-390231A2AD6F}"/>
    <cellStyle name="supFloat 3 3 4 3" xfId="38020" xr:uid="{E8D8933E-7106-4036-8B29-0153BDF274ED}"/>
    <cellStyle name="supFloat 3 3 5" xfId="38021" xr:uid="{9A7C56B9-6E08-4BDA-BA67-858D2B09064D}"/>
    <cellStyle name="supFloat 3 3 5 2" xfId="38022" xr:uid="{C0BA2E52-7C62-434C-97C0-08424D89F94B}"/>
    <cellStyle name="supFloat 3 3 6" xfId="38023" xr:uid="{1B70E73C-2037-4CAA-8D12-6BCD4ECB0C4A}"/>
    <cellStyle name="supFloat 3 3 7" xfId="38024" xr:uid="{05334E0B-F299-43F7-BA12-FA577309EC44}"/>
    <cellStyle name="supFloat 3 4" xfId="38025" xr:uid="{CCB1F358-3B0D-4FA9-8B48-D30B29A56B77}"/>
    <cellStyle name="supFloat 3 4 2" xfId="38026" xr:uid="{33B263D8-854C-46BA-BC6F-3840D48F911F}"/>
    <cellStyle name="supFloat 3 4 2 2" xfId="38027" xr:uid="{59B56774-543D-4F48-94DD-6B701DEF1272}"/>
    <cellStyle name="supFloat 3 4 2 2 2" xfId="38028" xr:uid="{6651AE6C-ABDE-41BD-A0FA-9F47BCF5B36E}"/>
    <cellStyle name="supFloat 3 4 2 2 3" xfId="38029" xr:uid="{6179BFE7-915D-4297-AA18-E3FF8E5E94AE}"/>
    <cellStyle name="supFloat 3 4 2 3" xfId="38030" xr:uid="{67E764C5-8372-4EDB-A7C1-FA067DE15F91}"/>
    <cellStyle name="supFloat 3 4 2 3 2" xfId="38031" xr:uid="{33EA3FD0-7411-4890-AD39-DE70A6753289}"/>
    <cellStyle name="supFloat 3 4 2 4" xfId="38032" xr:uid="{7CA4CCBB-2FE2-4880-A72A-C8B244909C42}"/>
    <cellStyle name="supFloat 3 4 2 5" xfId="38033" xr:uid="{53C58B19-8FC7-4B41-B746-DDAAE781EDCE}"/>
    <cellStyle name="supFloat 3 4 3" xfId="38034" xr:uid="{AC999C18-E90E-4F47-BB7C-3A941D511086}"/>
    <cellStyle name="supFloat 3 4 3 2" xfId="38035" xr:uid="{62BF6A73-9E80-4399-AD72-77DE06737C85}"/>
    <cellStyle name="supFloat 3 4 3 3" xfId="38036" xr:uid="{500A573F-C070-4728-803C-4197E4AB7DEC}"/>
    <cellStyle name="supFloat 3 4 4" xfId="38037" xr:uid="{5AE8FCC3-88BF-4CC8-94AB-6D2A0B503E2B}"/>
    <cellStyle name="supFloat 3 4 4 2" xfId="38038" xr:uid="{0A65F77D-C363-4655-9289-9A89965EF4B3}"/>
    <cellStyle name="supFloat 3 4 5" xfId="38039" xr:uid="{CB6D7D77-EE50-4C59-8136-4C2152581AC8}"/>
    <cellStyle name="supFloat 3 4 6" xfId="38040" xr:uid="{A21B7236-5888-407D-A00C-8F9AC69176C9}"/>
    <cellStyle name="supFloat 3 5" xfId="38041" xr:uid="{EB8B9866-BAD9-4609-A899-EFCC9313D9BD}"/>
    <cellStyle name="supFloat 3 5 2" xfId="38042" xr:uid="{18E89CEF-AD95-4536-B3ED-23AE9A585DD8}"/>
    <cellStyle name="supFloat 3 5 2 2" xfId="38043" xr:uid="{A39D33FD-8535-4666-AE76-406DAB517D75}"/>
    <cellStyle name="supFloat 3 5 2 2 2" xfId="38044" xr:uid="{6057DFE2-9240-4B8E-90F1-C77B5CA5115B}"/>
    <cellStyle name="supFloat 3 5 2 2 3" xfId="38045" xr:uid="{4CCF8AEA-1A51-4F63-AFFB-74A7346C8133}"/>
    <cellStyle name="supFloat 3 5 2 3" xfId="38046" xr:uid="{4805409E-AF15-43E6-BAF9-DF79261E9A42}"/>
    <cellStyle name="supFloat 3 5 2 3 2" xfId="38047" xr:uid="{F8C3C221-FD71-4C11-A39E-A0D5430EFFB2}"/>
    <cellStyle name="supFloat 3 5 2 4" xfId="38048" xr:uid="{E7A6937B-55DB-4723-9D56-293D089CF780}"/>
    <cellStyle name="supFloat 3 5 2 5" xfId="38049" xr:uid="{15B734CD-C7B5-4E4E-B75C-15E35354B20B}"/>
    <cellStyle name="supFloat 3 5 3" xfId="38050" xr:uid="{EA708013-316F-4217-9429-1506FCFBE367}"/>
    <cellStyle name="supFloat 3 5 3 2" xfId="38051" xr:uid="{93656075-61C0-4A14-AC9B-8790E7F973D3}"/>
    <cellStyle name="supFloat 3 5 3 3" xfId="38052" xr:uid="{03C0A47D-FBCD-4BC0-AF51-5B3ADB512480}"/>
    <cellStyle name="supFloat 3 5 4" xfId="38053" xr:uid="{9A58975F-0B62-4B46-AEC3-E3B0AA76114F}"/>
    <cellStyle name="supFloat 3 5 4 2" xfId="38054" xr:uid="{355A3AB2-0AA6-4E29-BC74-5674AE45B40C}"/>
    <cellStyle name="supFloat 3 5 5" xfId="38055" xr:uid="{1056E2E1-E190-4219-AEEA-E76911CED394}"/>
    <cellStyle name="supFloat 3 5 6" xfId="38056" xr:uid="{DC17DAF4-9975-4D60-A9B4-012D1B28956F}"/>
    <cellStyle name="supFloat 3 6" xfId="38057" xr:uid="{DB0EAD87-8771-40E6-BD8E-C7E489740DAC}"/>
    <cellStyle name="supFloat 3 6 2" xfId="38058" xr:uid="{B24CDDD0-1C39-4C1A-BA69-471B9EF8C9AB}"/>
    <cellStyle name="supFloat 3 6 2 2" xfId="38059" xr:uid="{63AEF426-4CF6-45CC-A5C7-426E90F85AE9}"/>
    <cellStyle name="supFloat 3 6 2 3" xfId="38060" xr:uid="{4F1B2C84-EA3A-4824-B210-B171FC071DF0}"/>
    <cellStyle name="supFloat 3 6 3" xfId="38061" xr:uid="{FD92451F-882C-4B7F-9A73-725876596A46}"/>
    <cellStyle name="supFloat 3 6 3 2" xfId="38062" xr:uid="{0DCA35BE-8CDD-4E32-BC1C-0DE9169CE221}"/>
    <cellStyle name="supFloat 3 6 4" xfId="38063" xr:uid="{E93C6A0B-6122-4C15-BF5D-21D779B6AD31}"/>
    <cellStyle name="supFloat 3 6 5" xfId="38064" xr:uid="{9D152729-B4CC-4591-BF33-C57636C5B102}"/>
    <cellStyle name="supFloat 3 7" xfId="38065" xr:uid="{CFBB1396-B43E-4EF9-9D35-720401B388CC}"/>
    <cellStyle name="supFloat 3 7 2" xfId="38066" xr:uid="{C7709B70-F717-4268-A4EA-DDD23786236E}"/>
    <cellStyle name="supFloat 3 7 3" xfId="38067" xr:uid="{4C3A33EA-148E-4E8B-B225-73AB1D80E9B1}"/>
    <cellStyle name="supFloat 3 8" xfId="38068" xr:uid="{D5B7DCD9-5825-4BD0-A641-EE12EC0B3D90}"/>
    <cellStyle name="supFloat 3 8 2" xfId="38069" xr:uid="{EFE40A85-8F75-46EC-A16C-6B25448C168C}"/>
    <cellStyle name="supFloat 3 9" xfId="38070" xr:uid="{778FD473-064A-4A84-9400-9470525CC2DB}"/>
    <cellStyle name="supFloat 4" xfId="38071" xr:uid="{0D772A7A-E7B9-4F11-BFED-DD61507E5618}"/>
    <cellStyle name="supFloat 4 2" xfId="38072" xr:uid="{1B266C4D-261F-4C22-81D9-BE37FC0934CC}"/>
    <cellStyle name="supFloat 4 2 2" xfId="38073" xr:uid="{D57DF718-AFA2-40F2-92CE-FD063ACFB24F}"/>
    <cellStyle name="supFloat 4 2 2 2" xfId="38074" xr:uid="{363939A7-66F2-4275-939A-C7A50042FDEF}"/>
    <cellStyle name="supFloat 4 2 2 2 2" xfId="38075" xr:uid="{1DF82C9B-7B01-498D-8161-E8703E333AF7}"/>
    <cellStyle name="supFloat 4 2 2 2 3" xfId="38076" xr:uid="{F997E42C-F820-4D2D-BE9B-40486EA48303}"/>
    <cellStyle name="supFloat 4 2 2 3" xfId="38077" xr:uid="{4859FF21-35DD-48AF-9223-5EE304F81A46}"/>
    <cellStyle name="supFloat 4 2 2 3 2" xfId="38078" xr:uid="{923CC6B5-D3C9-432D-B85B-82E32DB1F307}"/>
    <cellStyle name="supFloat 4 2 2 4" xfId="38079" xr:uid="{9E6B8D0C-5909-4153-B4F2-D645A69C696C}"/>
    <cellStyle name="supFloat 4 2 2 5" xfId="38080" xr:uid="{4963E6D1-56B4-41ED-9BF5-95CBB693D77D}"/>
    <cellStyle name="supFloat 4 2 3" xfId="38081" xr:uid="{F76BC941-462A-4B8B-AE21-62F08C42FA4D}"/>
    <cellStyle name="supFloat 4 2 3 2" xfId="38082" xr:uid="{CD262A54-A5C7-42CE-B437-2AECFCFE1CC0}"/>
    <cellStyle name="supFloat 4 2 3 3" xfId="38083" xr:uid="{FBE3D411-FFDF-4200-B86B-E7521701F972}"/>
    <cellStyle name="supFloat 4 2 4" xfId="38084" xr:uid="{58773E80-2F0E-45F6-AD68-C3E9EBD515B8}"/>
    <cellStyle name="supFloat 4 2 4 2" xfId="38085" xr:uid="{2FE65F6E-3CFC-4F31-883A-76B6DD2B9A13}"/>
    <cellStyle name="supFloat 4 2 5" xfId="38086" xr:uid="{53BCDE8F-D9DB-47F3-92FF-71441B7FDB10}"/>
    <cellStyle name="supFloat 4 2 6" xfId="38087" xr:uid="{E69BAE50-196B-4F78-8B2D-A64F454517BB}"/>
    <cellStyle name="supFloat 4 3" xfId="38088" xr:uid="{644CAD04-EFF7-45B4-85E6-8EF96186A6F6}"/>
    <cellStyle name="supFloat 4 3 2" xfId="38089" xr:uid="{37E8F66C-72D8-49EE-9AB3-3E6127F0FAE8}"/>
    <cellStyle name="supFloat 4 3 2 2" xfId="38090" xr:uid="{51C6F1E2-CF59-4687-AC0A-5B1ED73C1F29}"/>
    <cellStyle name="supFloat 4 3 2 3" xfId="38091" xr:uid="{FE4E6FD2-E928-43F0-8E0F-6F3314DAA343}"/>
    <cellStyle name="supFloat 4 3 3" xfId="38092" xr:uid="{E061D8B2-F2C3-4850-8DA8-1648169DAA12}"/>
    <cellStyle name="supFloat 4 3 3 2" xfId="38093" xr:uid="{F4FA82AF-084A-44E3-90A5-74FDE0B19115}"/>
    <cellStyle name="supFloat 4 3 4" xfId="38094" xr:uid="{83B38DA6-8C87-46BF-AD30-575F5AD57BB1}"/>
    <cellStyle name="supFloat 4 3 5" xfId="38095" xr:uid="{3EA1CB73-500F-4DF4-9B46-7EA0F884AA44}"/>
    <cellStyle name="supFloat 4 4" xfId="38096" xr:uid="{E329D006-348C-4AB1-8688-F47812232A72}"/>
    <cellStyle name="supFloat 4 4 2" xfId="38097" xr:uid="{33451081-2256-4746-83AF-339E3C223994}"/>
    <cellStyle name="supFloat 4 4 3" xfId="38098" xr:uid="{2D10AEB2-B3DE-4C77-B252-3327DF73EB33}"/>
    <cellStyle name="supFloat 4 5" xfId="38099" xr:uid="{FA2FBDBA-AFF1-4238-A59C-AEB9C6B3C0BF}"/>
    <cellStyle name="supFloat 4 5 2" xfId="38100" xr:uid="{B1DAECDE-7832-486C-A175-6C2A64A74689}"/>
    <cellStyle name="supFloat 4 6" xfId="38101" xr:uid="{989E90BE-D6B6-4735-9EDD-88EEC7686FEF}"/>
    <cellStyle name="supFloat 4 7" xfId="38102" xr:uid="{E3A3D656-047D-42E7-8B39-4B557D3E9CAA}"/>
    <cellStyle name="supFloat 5" xfId="38103" xr:uid="{17F8600D-8483-44E4-B424-A3756CD0335E}"/>
    <cellStyle name="supFloat 5 2" xfId="38104" xr:uid="{B395DE14-330E-41E4-914C-DAE1984D3835}"/>
    <cellStyle name="supFloat 5 2 2" xfId="38105" xr:uid="{8017057F-B182-4325-ADE7-02A9381638CC}"/>
    <cellStyle name="supFloat 5 2 2 2" xfId="38106" xr:uid="{11866F48-4FEB-4B7F-930F-5C10AC9D1D96}"/>
    <cellStyle name="supFloat 5 2 2 2 2" xfId="38107" xr:uid="{82BFF0B3-98E7-4215-ADFD-97794327B457}"/>
    <cellStyle name="supFloat 5 2 2 2 3" xfId="38108" xr:uid="{0D6A7881-22E8-4B9D-9095-2C160A43E86B}"/>
    <cellStyle name="supFloat 5 2 2 3" xfId="38109" xr:uid="{CE1F9140-938D-4F62-9A7E-12F44506FF4A}"/>
    <cellStyle name="supFloat 5 2 2 3 2" xfId="38110" xr:uid="{D5012229-86F0-4C88-9015-4DBE543ABCC7}"/>
    <cellStyle name="supFloat 5 2 2 4" xfId="38111" xr:uid="{EA99C139-B9C4-4A5B-9819-9ACA6BB48EF6}"/>
    <cellStyle name="supFloat 5 2 2 5" xfId="38112" xr:uid="{C9E54EDA-E003-4524-A5B7-8C7E4AA9707D}"/>
    <cellStyle name="supFloat 5 2 3" xfId="38113" xr:uid="{DD784AF0-B2E7-4DFC-A2D3-D43F36E99F2A}"/>
    <cellStyle name="supFloat 5 2 3 2" xfId="38114" xr:uid="{2790F308-1EAF-41EC-86C2-54BD7AA45F08}"/>
    <cellStyle name="supFloat 5 2 3 3" xfId="38115" xr:uid="{7E893555-C9DB-4A1B-AFB5-E0CA3082FA2D}"/>
    <cellStyle name="supFloat 5 2 4" xfId="38116" xr:uid="{DC9D5E90-8D01-4723-BF54-2DEA1831AA35}"/>
    <cellStyle name="supFloat 5 2 4 2" xfId="38117" xr:uid="{3A2F30CD-EEDB-4D92-85E4-C2603B514E21}"/>
    <cellStyle name="supFloat 5 2 5" xfId="38118" xr:uid="{B3A1D6F8-526C-425B-A7FD-B30E3536C3BA}"/>
    <cellStyle name="supFloat 5 2 6" xfId="38119" xr:uid="{EE72AB48-F9EA-478D-91AD-CFB0503DD43F}"/>
    <cellStyle name="supFloat 5 3" xfId="38120" xr:uid="{DA964E68-0A74-4481-A55D-9CAC9B5B7065}"/>
    <cellStyle name="supFloat 5 3 2" xfId="38121" xr:uid="{6FAE0D10-4C22-43D0-B668-10F852D2F9ED}"/>
    <cellStyle name="supFloat 5 3 2 2" xfId="38122" xr:uid="{6053B835-BC3A-42DD-95E4-4A0A420A6125}"/>
    <cellStyle name="supFloat 5 3 2 3" xfId="38123" xr:uid="{66EE764F-3BD7-4940-B3D4-0115BD107B57}"/>
    <cellStyle name="supFloat 5 3 3" xfId="38124" xr:uid="{0099AB19-AC80-4758-BF9A-948945339A0C}"/>
    <cellStyle name="supFloat 5 3 3 2" xfId="38125" xr:uid="{50E2B8CC-8391-4BE8-ABB6-04FD3BB20DA1}"/>
    <cellStyle name="supFloat 5 3 4" xfId="38126" xr:uid="{B757064E-1683-4311-907B-F2C09B99018E}"/>
    <cellStyle name="supFloat 5 3 5" xfId="38127" xr:uid="{A53F1144-1D86-4535-B228-34A66B1FE64C}"/>
    <cellStyle name="supFloat 5 4" xfId="38128" xr:uid="{AD487CD5-6062-41F8-994D-FA0E955EEC69}"/>
    <cellStyle name="supFloat 5 4 2" xfId="38129" xr:uid="{B65F1F41-A502-4ED7-9FBE-499F280ADD4B}"/>
    <cellStyle name="supFloat 5 4 3" xfId="38130" xr:uid="{3CCBCE1C-70ED-4B99-93BF-7BFE8541757D}"/>
    <cellStyle name="supFloat 5 5" xfId="38131" xr:uid="{474B2295-D108-4802-A33A-CE388706936F}"/>
    <cellStyle name="supFloat 5 5 2" xfId="38132" xr:uid="{5347CB9D-6B8C-473D-AF9B-ACB0FEB15132}"/>
    <cellStyle name="supFloat 5 6" xfId="38133" xr:uid="{0FB09E7E-15BB-4D59-B5E6-E3F38C51E929}"/>
    <cellStyle name="supFloat 5 7" xfId="38134" xr:uid="{651587D6-FAD5-43CC-A2DD-8692732F494D}"/>
    <cellStyle name="supFloat 6" xfId="38135" xr:uid="{364AC5CD-CCD5-4C87-ADFF-D2BF9F82D0DD}"/>
    <cellStyle name="supFloat 6 2" xfId="38136" xr:uid="{3C61434D-3B52-4E89-9BDB-906F7E8C17CD}"/>
    <cellStyle name="supFloat 6 3" xfId="38137" xr:uid="{28579BB3-238F-4CB7-95A6-D3E907C18B02}"/>
    <cellStyle name="supFloat 7" xfId="38138" xr:uid="{54BC1208-66D3-48B0-9E10-A98DCFB01545}"/>
    <cellStyle name="supFloat 7 2" xfId="38139" xr:uid="{2EB3125A-B88A-4A03-BEBD-AD442584DA8E}"/>
    <cellStyle name="supFloat 8" xfId="38140" xr:uid="{6E60605C-1CA2-401B-BAFC-3BF3DBD470E2}"/>
    <cellStyle name="supFloat 9" xfId="38141" xr:uid="{AF8A506D-05E7-4AAD-BA24-DC4F7ED9167F}"/>
    <cellStyle name="supInt" xfId="38142" xr:uid="{D81D4B91-CD82-49E3-A07E-5DEBC74D518B}"/>
    <cellStyle name="supInt 2" xfId="38143" xr:uid="{B74511A3-C396-4ABD-8C18-758AFA7C89C6}"/>
    <cellStyle name="supInt 2 2" xfId="38144" xr:uid="{BE79D876-CF17-4B75-96B0-8B3EAECA3BF6}"/>
    <cellStyle name="supInt 2 2 10" xfId="38145" xr:uid="{91A2496C-A9EE-47ED-9386-9DB702DEA4F3}"/>
    <cellStyle name="supInt 2 2 2" xfId="38146" xr:uid="{4AE329E4-DC0B-4EF5-B43A-516C561B07B5}"/>
    <cellStyle name="supInt 2 2 2 2" xfId="38147" xr:uid="{D545002E-C388-4EE3-B3AC-F7221694C68B}"/>
    <cellStyle name="supInt 2 2 2 2 2" xfId="38148" xr:uid="{7AF1513C-6BAC-49E0-8A2A-B0C00E0C1D00}"/>
    <cellStyle name="supInt 2 2 2 2 2 2" xfId="38149" xr:uid="{FCDE1802-E0FB-4FC2-950F-423BB24CA0CB}"/>
    <cellStyle name="supInt 2 2 2 2 2 2 2" xfId="38150" xr:uid="{5814C9AA-DBAC-4165-A05E-A68164D0B995}"/>
    <cellStyle name="supInt 2 2 2 2 2 2 2 2" xfId="38151" xr:uid="{58A22208-E5BD-4F21-B219-F0FB381E271C}"/>
    <cellStyle name="supInt 2 2 2 2 2 2 2 3" xfId="38152" xr:uid="{3564A169-A4D1-4D82-AFB9-8F8E7720F5C0}"/>
    <cellStyle name="supInt 2 2 2 2 2 2 3" xfId="38153" xr:uid="{C5A9A017-0A7E-4B73-9C06-AD1B50CC2C2B}"/>
    <cellStyle name="supInt 2 2 2 2 2 2 3 2" xfId="38154" xr:uid="{28466097-4C15-4416-A38A-4A5DB5EA5D35}"/>
    <cellStyle name="supInt 2 2 2 2 2 2 4" xfId="38155" xr:uid="{A7803EFA-6A02-47A2-9D8C-A83D4AC04497}"/>
    <cellStyle name="supInt 2 2 2 2 2 2 5" xfId="38156" xr:uid="{ABAFFB8F-BE80-4B7C-801B-24D6B67F09A2}"/>
    <cellStyle name="supInt 2 2 2 2 2 3" xfId="38157" xr:uid="{E63F187A-B2E5-4214-BD7E-3F44D4AD00BE}"/>
    <cellStyle name="supInt 2 2 2 2 2 3 2" xfId="38158" xr:uid="{0B73214D-9D7C-4D65-B255-4DA09EB75E85}"/>
    <cellStyle name="supInt 2 2 2 2 2 3 3" xfId="38159" xr:uid="{FD04905B-C62F-42E7-BD61-F3BB7EB49DAD}"/>
    <cellStyle name="supInt 2 2 2 2 2 4" xfId="38160" xr:uid="{9AF7C6DE-5228-4C8F-89FF-1D4FFEED1AEE}"/>
    <cellStyle name="supInt 2 2 2 2 2 4 2" xfId="38161" xr:uid="{7D2B921B-045B-404A-8558-76ECD97515FE}"/>
    <cellStyle name="supInt 2 2 2 2 2 5" xfId="38162" xr:uid="{C57CD21A-E751-477C-A8A7-0A9133BBDCA5}"/>
    <cellStyle name="supInt 2 2 2 2 2 6" xfId="38163" xr:uid="{BA008D80-4831-4169-A63D-EE38AED35196}"/>
    <cellStyle name="supInt 2 2 2 2 3" xfId="38164" xr:uid="{38E54CCE-EFA4-4C42-B47B-2DA6D188BA08}"/>
    <cellStyle name="supInt 2 2 2 2 3 2" xfId="38165" xr:uid="{A1368C1D-26D6-4E7D-8C98-2759733B9BE9}"/>
    <cellStyle name="supInt 2 2 2 2 3 2 2" xfId="38166" xr:uid="{99B45107-95C2-4181-8DBB-D3F7E956E897}"/>
    <cellStyle name="supInt 2 2 2 2 3 2 3" xfId="38167" xr:uid="{0577018E-2673-4D33-9855-DB74A9A287C5}"/>
    <cellStyle name="supInt 2 2 2 2 3 3" xfId="38168" xr:uid="{85B1C8B5-6DC6-4917-A797-50B8AC273B95}"/>
    <cellStyle name="supInt 2 2 2 2 3 3 2" xfId="38169" xr:uid="{FAFD8580-5202-4DE4-A261-299B01381CE9}"/>
    <cellStyle name="supInt 2 2 2 2 3 4" xfId="38170" xr:uid="{46B30978-00DC-4165-A6DD-C8F2C6EAFCCB}"/>
    <cellStyle name="supInt 2 2 2 2 3 5" xfId="38171" xr:uid="{75D3B8B4-A587-4E18-AECB-7EB7EB272DDB}"/>
    <cellStyle name="supInt 2 2 2 2 4" xfId="38172" xr:uid="{50477A3A-9876-499C-BCA7-2E706E5A3C58}"/>
    <cellStyle name="supInt 2 2 2 2 4 2" xfId="38173" xr:uid="{3E17D065-E1BC-4CC2-BE2A-D54D3CE93AB1}"/>
    <cellStyle name="supInt 2 2 2 2 4 3" xfId="38174" xr:uid="{D62DC5E7-86F4-4BC3-A9D1-E1917F2273FE}"/>
    <cellStyle name="supInt 2 2 2 2 5" xfId="38175" xr:uid="{D9E01D41-ECBB-4983-BDF0-04A26CFBFB6C}"/>
    <cellStyle name="supInt 2 2 2 2 5 2" xfId="38176" xr:uid="{D7B695C7-103A-4A02-8756-3D004F114043}"/>
    <cellStyle name="supInt 2 2 2 2 6" xfId="38177" xr:uid="{15DCF469-4A31-4693-A0F2-A6A5117825E3}"/>
    <cellStyle name="supInt 2 2 2 2 7" xfId="38178" xr:uid="{524CA794-43C4-44B9-BBB8-349F1AEFF21A}"/>
    <cellStyle name="supInt 2 2 2 3" xfId="38179" xr:uid="{E1DCA55A-7925-4AA7-A278-E8C286276DE9}"/>
    <cellStyle name="supInt 2 2 2 3 2" xfId="38180" xr:uid="{904AD0BC-1F10-469E-BFC4-0A0B7E4B28D2}"/>
    <cellStyle name="supInt 2 2 2 3 2 2" xfId="38181" xr:uid="{93331E73-9D2A-4D80-AE54-D44311A6A206}"/>
    <cellStyle name="supInt 2 2 2 3 2 2 2" xfId="38182" xr:uid="{9DD76240-924F-4FB9-B3FC-C606504BD0D4}"/>
    <cellStyle name="supInt 2 2 2 3 2 2 3" xfId="38183" xr:uid="{6DCBA2BB-B8E4-4629-A651-7283FD5A0FB7}"/>
    <cellStyle name="supInt 2 2 2 3 2 3" xfId="38184" xr:uid="{DEF95180-637C-46DC-ACD3-1106161FAAF0}"/>
    <cellStyle name="supInt 2 2 2 3 2 3 2" xfId="38185" xr:uid="{26E826DE-E4D7-4427-A1E9-DD4B7CC95107}"/>
    <cellStyle name="supInt 2 2 2 3 2 4" xfId="38186" xr:uid="{54414A26-C76E-4AF9-9B74-7CF0D680E40F}"/>
    <cellStyle name="supInt 2 2 2 3 2 5" xfId="38187" xr:uid="{5165AF39-7B2B-4B68-A1DB-D273BB98BBCD}"/>
    <cellStyle name="supInt 2 2 2 3 3" xfId="38188" xr:uid="{76A5E889-ECC1-45DC-A744-BC9EF83A680B}"/>
    <cellStyle name="supInt 2 2 2 3 3 2" xfId="38189" xr:uid="{7480A9F3-B34C-41F6-920B-6712FF088B8B}"/>
    <cellStyle name="supInt 2 2 2 3 3 3" xfId="38190" xr:uid="{85532720-0F4D-4684-AB97-186EF5BE18DD}"/>
    <cellStyle name="supInt 2 2 2 3 4" xfId="38191" xr:uid="{B0CB1093-2203-4D30-8F07-69D8F16BD243}"/>
    <cellStyle name="supInt 2 2 2 3 4 2" xfId="38192" xr:uid="{66522BD6-1C5A-4D15-AEC0-5186A1DE5D89}"/>
    <cellStyle name="supInt 2 2 2 3 5" xfId="38193" xr:uid="{8DDE08F0-575E-4CD7-A2DD-0725AAAD90CB}"/>
    <cellStyle name="supInt 2 2 2 3 6" xfId="38194" xr:uid="{A528B85E-AB5A-4D6F-96F5-95B5F5DD1B46}"/>
    <cellStyle name="supInt 2 2 2 4" xfId="38195" xr:uid="{EB593001-2B72-4476-84C3-C0BBB1687643}"/>
    <cellStyle name="supInt 2 2 2 4 2" xfId="38196" xr:uid="{44733ECB-1BE6-49BB-8815-066E1A6711A3}"/>
    <cellStyle name="supInt 2 2 2 4 2 2" xfId="38197" xr:uid="{F1217C7A-8207-4EBA-85ED-6ED3686EEEBD}"/>
    <cellStyle name="supInt 2 2 2 4 2 3" xfId="38198" xr:uid="{03827FE9-FE44-406D-8AF4-FAE3CC76DFA2}"/>
    <cellStyle name="supInt 2 2 2 4 3" xfId="38199" xr:uid="{9FFD8906-7C3F-4AF7-AD1B-1CF14760F06F}"/>
    <cellStyle name="supInt 2 2 2 4 3 2" xfId="38200" xr:uid="{9E79748C-373C-43A8-B305-A838DA6305D1}"/>
    <cellStyle name="supInt 2 2 2 4 4" xfId="38201" xr:uid="{E382894E-E559-4A2F-856B-089D6CD706D1}"/>
    <cellStyle name="supInt 2 2 2 4 5" xfId="38202" xr:uid="{B5112C67-8CDE-4026-AA22-312EE04B83AD}"/>
    <cellStyle name="supInt 2 2 2 5" xfId="38203" xr:uid="{ECE0BAC0-6FFB-42B0-BD47-0F0B0CE3DC0E}"/>
    <cellStyle name="supInt 2 2 2 5 2" xfId="38204" xr:uid="{0800287B-D167-4369-857B-21BD05841A44}"/>
    <cellStyle name="supInt 2 2 2 5 3" xfId="38205" xr:uid="{AE4BC005-0D2B-4EA0-B431-B6F2759342F4}"/>
    <cellStyle name="supInt 2 2 2 6" xfId="38206" xr:uid="{4979DAE0-2F56-4C74-B2EE-4C3FFA4A38E8}"/>
    <cellStyle name="supInt 2 2 2 6 2" xfId="38207" xr:uid="{9CD9020C-D655-485E-ADE6-6BDAC22835A5}"/>
    <cellStyle name="supInt 2 2 2 7" xfId="38208" xr:uid="{6F2DCC05-E2FA-42AC-A50E-07CF08966AC4}"/>
    <cellStyle name="supInt 2 2 2 8" xfId="38209" xr:uid="{EF67FB17-42F4-459D-8B60-75F1A5664DAE}"/>
    <cellStyle name="supInt 2 2 3" xfId="38210" xr:uid="{6C83A08D-D9F2-431B-8472-177BED6342EE}"/>
    <cellStyle name="supInt 2 2 3 2" xfId="38211" xr:uid="{9EDCFA80-7FE1-4C69-8CDA-B61494D91858}"/>
    <cellStyle name="supInt 2 2 3 2 2" xfId="38212" xr:uid="{6CE6071C-D490-44DA-B7D4-E324A9FE9299}"/>
    <cellStyle name="supInt 2 2 3 2 2 2" xfId="38213" xr:uid="{E585B1B3-2493-4760-A309-532E00D138AB}"/>
    <cellStyle name="supInt 2 2 3 2 2 2 2" xfId="38214" xr:uid="{1724D5F7-8FFB-49A3-A733-1A9B3C86B298}"/>
    <cellStyle name="supInt 2 2 3 2 2 2 3" xfId="38215" xr:uid="{99B89047-EFE4-410E-9B4B-1A8D9003B4BD}"/>
    <cellStyle name="supInt 2 2 3 2 2 3" xfId="38216" xr:uid="{7220ED82-028E-4058-A632-BA5837770D4F}"/>
    <cellStyle name="supInt 2 2 3 2 2 3 2" xfId="38217" xr:uid="{B70FED64-B122-40BA-9DB7-39D740743BB3}"/>
    <cellStyle name="supInt 2 2 3 2 2 4" xfId="38218" xr:uid="{A31B3D8B-BA66-42AD-9804-2F89EEB10E26}"/>
    <cellStyle name="supInt 2 2 3 2 2 5" xfId="38219" xr:uid="{ECDC274A-57FF-425E-A2B5-7908F5C8DE98}"/>
    <cellStyle name="supInt 2 2 3 2 3" xfId="38220" xr:uid="{89EFE4A5-4131-42B4-AA1A-DA445D1A19E2}"/>
    <cellStyle name="supInt 2 2 3 2 3 2" xfId="38221" xr:uid="{3A844F0A-D9F3-4E12-B9E8-4207436AA911}"/>
    <cellStyle name="supInt 2 2 3 2 3 3" xfId="38222" xr:uid="{BA7898B7-1D77-4698-B85A-D26C11AC497C}"/>
    <cellStyle name="supInt 2 2 3 2 4" xfId="38223" xr:uid="{88E7C0C5-8D64-4FE0-8CCC-F751381E3B15}"/>
    <cellStyle name="supInt 2 2 3 2 4 2" xfId="38224" xr:uid="{99EE3C9B-ED40-4EE7-9CB8-B8C77980D695}"/>
    <cellStyle name="supInt 2 2 3 2 5" xfId="38225" xr:uid="{CE41B4EB-FC1B-4F3E-9D95-FBA622253749}"/>
    <cellStyle name="supInt 2 2 3 2 6" xfId="38226" xr:uid="{58C57409-0B0B-49B5-95B6-752E60CD33E3}"/>
    <cellStyle name="supInt 2 2 3 3" xfId="38227" xr:uid="{E128BCC1-0BF0-4B5F-9A3B-E1F606B7A0ED}"/>
    <cellStyle name="supInt 2 2 3 3 2" xfId="38228" xr:uid="{AA5D49ED-E3CB-4A01-8806-7913A69EAA90}"/>
    <cellStyle name="supInt 2 2 3 3 2 2" xfId="38229" xr:uid="{C64C0B2E-05BA-4AFF-9A24-FB3040659040}"/>
    <cellStyle name="supInt 2 2 3 3 2 3" xfId="38230" xr:uid="{DCB01E92-412F-4A36-AF3A-824668A3ABFF}"/>
    <cellStyle name="supInt 2 2 3 3 3" xfId="38231" xr:uid="{7213A6D9-8FD3-4F0A-93D3-6D2B31E3E7EA}"/>
    <cellStyle name="supInt 2 2 3 3 3 2" xfId="38232" xr:uid="{B19DDC3D-2F32-41F3-A6B0-5719C0BA9DD6}"/>
    <cellStyle name="supInt 2 2 3 3 4" xfId="38233" xr:uid="{91E77986-FC7D-477A-8F1D-343C8788B22B}"/>
    <cellStyle name="supInt 2 2 3 3 5" xfId="38234" xr:uid="{9078CF7D-CAD1-4656-8550-10233F727FB4}"/>
    <cellStyle name="supInt 2 2 3 4" xfId="38235" xr:uid="{8BCF90A0-64C4-48F4-8D0E-3EA269B95163}"/>
    <cellStyle name="supInt 2 2 3 4 2" xfId="38236" xr:uid="{1E13BD48-08F6-40ED-AB20-5FE7A2D8FCF0}"/>
    <cellStyle name="supInt 2 2 3 4 3" xfId="38237" xr:uid="{788427A5-7F96-44B0-95D9-387B9E590040}"/>
    <cellStyle name="supInt 2 2 3 5" xfId="38238" xr:uid="{A48F686C-DAF6-4EB1-B3E0-BA698DA6CBE1}"/>
    <cellStyle name="supInt 2 2 3 5 2" xfId="38239" xr:uid="{8CBBE1F0-AC2C-4156-B5CD-1B54A17DB16E}"/>
    <cellStyle name="supInt 2 2 3 6" xfId="38240" xr:uid="{81BB32F2-923F-4E70-996D-9EFA3AAD66DC}"/>
    <cellStyle name="supInt 2 2 3 7" xfId="38241" xr:uid="{0A4AD9C3-B64C-47CA-BB6C-2902EF7463F2}"/>
    <cellStyle name="supInt 2 2 4" xfId="38242" xr:uid="{CE8192EE-BD64-4876-B75D-5FD6FA69D3E9}"/>
    <cellStyle name="supInt 2 2 4 2" xfId="38243" xr:uid="{1690B920-8071-436F-B057-D19E4466ECFE}"/>
    <cellStyle name="supInt 2 2 4 2 2" xfId="38244" xr:uid="{5597F39A-449E-4447-8704-AC1354FB8F9E}"/>
    <cellStyle name="supInt 2 2 4 2 2 2" xfId="38245" xr:uid="{A9064D5E-3790-4E18-B070-F7F868559004}"/>
    <cellStyle name="supInt 2 2 4 2 2 3" xfId="38246" xr:uid="{73F8CC67-B551-40C9-93AB-F6F013EC3EA6}"/>
    <cellStyle name="supInt 2 2 4 2 3" xfId="38247" xr:uid="{A77B5AA7-E5C3-495B-8BDB-5915306C8FE4}"/>
    <cellStyle name="supInt 2 2 4 2 3 2" xfId="38248" xr:uid="{A44CC3A0-17EF-49E3-A3EA-D8EDFC1D24D0}"/>
    <cellStyle name="supInt 2 2 4 2 4" xfId="38249" xr:uid="{D284AD11-74BD-4AF3-A0F8-70B8FE182CEF}"/>
    <cellStyle name="supInt 2 2 4 2 5" xfId="38250" xr:uid="{5ADB0F52-C447-41A6-9D56-F7B7BF548D98}"/>
    <cellStyle name="supInt 2 2 4 3" xfId="38251" xr:uid="{7000B5BC-F9EC-4FA6-85A7-0FB78FE409B3}"/>
    <cellStyle name="supInt 2 2 4 3 2" xfId="38252" xr:uid="{4F2EA150-0C4F-463C-9795-9054935EC5EA}"/>
    <cellStyle name="supInt 2 2 4 3 3" xfId="38253" xr:uid="{4A3535A3-887E-4A50-B31A-F8016342EA38}"/>
    <cellStyle name="supInt 2 2 4 4" xfId="38254" xr:uid="{B2DF512E-1BE8-4969-8263-FDFFFF8B038B}"/>
    <cellStyle name="supInt 2 2 4 4 2" xfId="38255" xr:uid="{FBFC822E-1BD2-41EA-9C7E-7436B16B41DB}"/>
    <cellStyle name="supInt 2 2 4 5" xfId="38256" xr:uid="{5089E523-6FC0-4F7B-ACF1-A404C236B8AB}"/>
    <cellStyle name="supInt 2 2 4 6" xfId="38257" xr:uid="{2599868D-1043-488E-BF2E-03232105D615}"/>
    <cellStyle name="supInt 2 2 5" xfId="38258" xr:uid="{56A974DA-8233-46ED-8C3B-DCF773AE102F}"/>
    <cellStyle name="supInt 2 2 5 2" xfId="38259" xr:uid="{1A028BEE-52FF-4758-A830-70646575E30E}"/>
    <cellStyle name="supInt 2 2 5 2 2" xfId="38260" xr:uid="{EF8A609B-A55B-4193-95E0-249CAB3A56AA}"/>
    <cellStyle name="supInt 2 2 5 2 2 2" xfId="38261" xr:uid="{28057DE3-1EA7-4994-91C5-AE66264FA452}"/>
    <cellStyle name="supInt 2 2 5 2 2 3" xfId="38262" xr:uid="{E5EA3E2F-B762-4884-AA3D-DEFE91A876AB}"/>
    <cellStyle name="supInt 2 2 5 2 3" xfId="38263" xr:uid="{2ECECEFB-7B6E-4D24-A6BF-8DDAE8706AAF}"/>
    <cellStyle name="supInt 2 2 5 2 3 2" xfId="38264" xr:uid="{BC70EF2B-1079-49A4-AA61-E174361D8EFF}"/>
    <cellStyle name="supInt 2 2 5 2 4" xfId="38265" xr:uid="{6D00F125-419D-4CB2-948C-AB6B35B36413}"/>
    <cellStyle name="supInt 2 2 5 2 5" xfId="38266" xr:uid="{DF0B00AC-0382-4A40-80F9-1CCD0E467AF3}"/>
    <cellStyle name="supInt 2 2 5 3" xfId="38267" xr:uid="{A42C2ED1-36FC-426F-BB1D-3839CB29858C}"/>
    <cellStyle name="supInt 2 2 5 3 2" xfId="38268" xr:uid="{E098E499-51E3-4E6F-B1A1-E55429422308}"/>
    <cellStyle name="supInt 2 2 5 3 3" xfId="38269" xr:uid="{BCB59BD0-D5BD-4FB7-9AA8-7A6EBEF66703}"/>
    <cellStyle name="supInt 2 2 5 4" xfId="38270" xr:uid="{FB85D1DC-991D-4DD9-AC31-F0B11BF7CD1B}"/>
    <cellStyle name="supInt 2 2 5 4 2" xfId="38271" xr:uid="{A8597386-8CF8-41CD-83A8-2A192AA3D4F5}"/>
    <cellStyle name="supInt 2 2 5 5" xfId="38272" xr:uid="{ACA7E063-697F-458F-AB9F-750F5B0AE0AE}"/>
    <cellStyle name="supInt 2 2 5 6" xfId="38273" xr:uid="{0C65A3FC-2671-4C17-85C3-846A282F2CDF}"/>
    <cellStyle name="supInt 2 2 6" xfId="38274" xr:uid="{D227E813-DF18-49C9-BEE3-31C7AFDC0C66}"/>
    <cellStyle name="supInt 2 2 6 2" xfId="38275" xr:uid="{83EA1A16-CD39-4FBA-BE12-3D2375A396CD}"/>
    <cellStyle name="supInt 2 2 6 2 2" xfId="38276" xr:uid="{4A99A0D3-929E-49A5-A213-AE17755F4743}"/>
    <cellStyle name="supInt 2 2 6 2 3" xfId="38277" xr:uid="{49EA7B89-C5CE-46AE-AC6F-05F57EBAA723}"/>
    <cellStyle name="supInt 2 2 6 3" xfId="38278" xr:uid="{58E38B48-68B0-45F1-8022-EA2C2FA5FC19}"/>
    <cellStyle name="supInt 2 2 6 3 2" xfId="38279" xr:uid="{B80DEC27-9400-4A64-BDFB-E6F9CC6469E5}"/>
    <cellStyle name="supInt 2 2 6 4" xfId="38280" xr:uid="{3960882B-54D9-487F-8DBC-BF8750CC4E5B}"/>
    <cellStyle name="supInt 2 2 6 5" xfId="38281" xr:uid="{CC07A048-A088-4352-BF23-A6289CFA71DF}"/>
    <cellStyle name="supInt 2 2 7" xfId="38282" xr:uid="{6C70EB8E-FA36-4AEB-95CC-E382B17CAE91}"/>
    <cellStyle name="supInt 2 2 7 2" xfId="38283" xr:uid="{3F937472-6E13-453C-B478-5D4ABCD78ABB}"/>
    <cellStyle name="supInt 2 2 7 3" xfId="38284" xr:uid="{80EDFB9C-CD79-49D9-A392-6D81DE383884}"/>
    <cellStyle name="supInt 2 2 8" xfId="38285" xr:uid="{B1493BAF-307B-44E8-BE8C-95113B06222F}"/>
    <cellStyle name="supInt 2 2 8 2" xfId="38286" xr:uid="{5BCFE644-E7DD-493D-91F9-F9313AD8BB9B}"/>
    <cellStyle name="supInt 2 2 9" xfId="38287" xr:uid="{CCEE5556-99B3-48E9-B299-16BEBDFAD09A}"/>
    <cellStyle name="supInt 2 3" xfId="38288" xr:uid="{9914AA3C-9B65-491F-B14B-483941923102}"/>
    <cellStyle name="supInt 2 3 2" xfId="38289" xr:uid="{6EE2886A-4042-4141-A627-F49B8151479B}"/>
    <cellStyle name="supInt 2 3 2 2" xfId="38290" xr:uid="{CD386867-CCAB-4C33-911E-6C1D4DE3EDE0}"/>
    <cellStyle name="supInt 2 3 2 2 2" xfId="38291" xr:uid="{BAB3E4F2-7782-466A-9219-D5F7E3CFECD9}"/>
    <cellStyle name="supInt 2 3 2 2 2 2" xfId="38292" xr:uid="{D6B19AE1-2029-4850-BBC6-2DA3C8788BA9}"/>
    <cellStyle name="supInt 2 3 2 2 2 3" xfId="38293" xr:uid="{C6707DC7-DEF3-4FD4-9DA5-9423B012BEEF}"/>
    <cellStyle name="supInt 2 3 2 2 3" xfId="38294" xr:uid="{11746E83-9E5D-4449-B295-5BCD4712401C}"/>
    <cellStyle name="supInt 2 3 2 2 3 2" xfId="38295" xr:uid="{0959B6C1-7079-41E7-B889-63CCC9008303}"/>
    <cellStyle name="supInt 2 3 2 2 4" xfId="38296" xr:uid="{9206D53F-6C71-4817-999A-F75248F49415}"/>
    <cellStyle name="supInt 2 3 2 2 5" xfId="38297" xr:uid="{930C0B79-89C1-4B1E-915B-A135B003C47E}"/>
    <cellStyle name="supInt 2 3 2 3" xfId="38298" xr:uid="{4496E963-EA3B-4276-A32A-32E7A8127036}"/>
    <cellStyle name="supInt 2 3 2 3 2" xfId="38299" xr:uid="{67216DCE-B97F-4897-A99E-4DB8BBD166BC}"/>
    <cellStyle name="supInt 2 3 2 3 3" xfId="38300" xr:uid="{02913DEE-A6CD-441C-85BA-E9A92F9D5709}"/>
    <cellStyle name="supInt 2 3 2 4" xfId="38301" xr:uid="{0ED13EA4-C71D-42E4-9C49-772DAF3962E2}"/>
    <cellStyle name="supInt 2 3 2 4 2" xfId="38302" xr:uid="{FEE9FB11-AB54-4F79-877F-6DD3583BD633}"/>
    <cellStyle name="supInt 2 3 2 5" xfId="38303" xr:uid="{82D6418C-3776-4856-856B-8EA5D81E8085}"/>
    <cellStyle name="supInt 2 3 2 6" xfId="38304" xr:uid="{E03E234A-63F5-43F0-9327-171983B9DE52}"/>
    <cellStyle name="supInt 2 3 3" xfId="38305" xr:uid="{27ED90C1-1646-4AB1-8C25-C3B88D915491}"/>
    <cellStyle name="supInt 2 3 3 2" xfId="38306" xr:uid="{8E339AA2-F840-4732-825A-10623BCEA075}"/>
    <cellStyle name="supInt 2 3 3 2 2" xfId="38307" xr:uid="{B38D4B4C-F1CF-4406-B54D-62B4700F1643}"/>
    <cellStyle name="supInt 2 3 3 2 3" xfId="38308" xr:uid="{8E492EA8-2DC0-4CB8-B8E1-90327951961C}"/>
    <cellStyle name="supInt 2 3 3 3" xfId="38309" xr:uid="{C51518B3-41F0-43A4-B68E-A03C21894584}"/>
    <cellStyle name="supInt 2 3 3 3 2" xfId="38310" xr:uid="{F454C9B9-1FCC-4962-A1C5-1882FA1EE3F1}"/>
    <cellStyle name="supInt 2 3 3 4" xfId="38311" xr:uid="{D1C68519-5746-4909-97BD-F551EC2D2690}"/>
    <cellStyle name="supInt 2 3 3 5" xfId="38312" xr:uid="{69D79DEA-EEA1-4C0E-A874-652D550A7C2E}"/>
    <cellStyle name="supInt 2 3 4" xfId="38313" xr:uid="{E984CE0F-B65E-4606-AE16-5755F6E5F68D}"/>
    <cellStyle name="supInt 2 3 4 2" xfId="38314" xr:uid="{8EC059DA-FD2A-4835-B7B9-A332079A935C}"/>
    <cellStyle name="supInt 2 3 4 3" xfId="38315" xr:uid="{8C67FF55-383A-4583-9BB3-51E7E00E633D}"/>
    <cellStyle name="supInt 2 3 5" xfId="38316" xr:uid="{B14E9C22-3D9D-41A4-96C6-700D79284D74}"/>
    <cellStyle name="supInt 2 3 5 2" xfId="38317" xr:uid="{F4E7CD3A-57CD-4F65-8F6A-43C3C03D17B6}"/>
    <cellStyle name="supInt 2 3 6" xfId="38318" xr:uid="{F447B803-6661-497E-9D98-E1DAF0013CED}"/>
    <cellStyle name="supInt 2 3 7" xfId="38319" xr:uid="{057E1130-D54A-498E-A92F-DDA691C04EDC}"/>
    <cellStyle name="supInt 2 4" xfId="38320" xr:uid="{BC426165-F7C6-41CE-B018-B398C6E47BEA}"/>
    <cellStyle name="supInt 2 4 2" xfId="38321" xr:uid="{0D5AB131-F970-43D0-A970-5E48BAD1AB66}"/>
    <cellStyle name="supInt 2 4 2 2" xfId="38322" xr:uid="{88ABB54E-BDE6-4C3C-973B-E77A0A100F6C}"/>
    <cellStyle name="supInt 2 4 2 2 2" xfId="38323" xr:uid="{4D8BC80A-98F7-4A6E-8F58-A6BFD28A5C33}"/>
    <cellStyle name="supInt 2 4 2 2 2 2" xfId="38324" xr:uid="{4A12C05C-7E98-49D5-B938-C76158C6EDFC}"/>
    <cellStyle name="supInt 2 4 2 2 2 3" xfId="38325" xr:uid="{60721214-F375-40A2-B74F-1F16180124EA}"/>
    <cellStyle name="supInt 2 4 2 2 3" xfId="38326" xr:uid="{6A32A557-DEBF-42AC-B335-8BF66ED4C9C3}"/>
    <cellStyle name="supInt 2 4 2 2 3 2" xfId="38327" xr:uid="{8DCA766C-9AB2-40C9-8440-0312292915B2}"/>
    <cellStyle name="supInt 2 4 2 2 4" xfId="38328" xr:uid="{51D82A09-A63B-4CA1-AB36-A7718DC83141}"/>
    <cellStyle name="supInt 2 4 2 2 5" xfId="38329" xr:uid="{4269BE1F-498E-431F-B305-8A7173CA7642}"/>
    <cellStyle name="supInt 2 4 2 3" xfId="38330" xr:uid="{5CF0BBC4-EDF1-4302-B345-1611711CC99A}"/>
    <cellStyle name="supInt 2 4 2 3 2" xfId="38331" xr:uid="{3C0A839A-6AE9-4FC9-A64C-A8B77F4D6402}"/>
    <cellStyle name="supInt 2 4 2 3 3" xfId="38332" xr:uid="{890A7805-74C2-47B0-9869-C10F3C9A2495}"/>
    <cellStyle name="supInt 2 4 2 4" xfId="38333" xr:uid="{BCB29BED-A9E8-4E0A-8C97-E165A5ED0C29}"/>
    <cellStyle name="supInt 2 4 2 4 2" xfId="38334" xr:uid="{21D2C489-A9C8-4878-8FC4-07C436C30861}"/>
    <cellStyle name="supInt 2 4 2 5" xfId="38335" xr:uid="{8F5976C6-AB0F-47F2-B4EC-BD1AF012C869}"/>
    <cellStyle name="supInt 2 4 2 6" xfId="38336" xr:uid="{26AF6139-2785-4111-932F-37503BD3DC5E}"/>
    <cellStyle name="supInt 2 4 3" xfId="38337" xr:uid="{CCD54AD9-0112-4150-B29E-00013E847E40}"/>
    <cellStyle name="supInt 2 4 3 2" xfId="38338" xr:uid="{6B716D96-6E93-435E-AF92-737EFDF1AD84}"/>
    <cellStyle name="supInt 2 4 3 2 2" xfId="38339" xr:uid="{EED04617-AF63-477C-B73A-A77B5C7C7893}"/>
    <cellStyle name="supInt 2 4 3 2 3" xfId="38340" xr:uid="{4096785E-8481-4B04-B56C-1A3484B8122C}"/>
    <cellStyle name="supInt 2 4 3 3" xfId="38341" xr:uid="{5C54A5AD-3BFC-49A8-9839-9B007FF01C3E}"/>
    <cellStyle name="supInt 2 4 3 3 2" xfId="38342" xr:uid="{140F36F9-4D94-463B-908C-9F6048B054FC}"/>
    <cellStyle name="supInt 2 4 3 4" xfId="38343" xr:uid="{5F2F3B54-334B-4119-A36E-C5873E77E385}"/>
    <cellStyle name="supInt 2 4 3 5" xfId="38344" xr:uid="{E8567145-646B-4058-B680-429D71697AA4}"/>
    <cellStyle name="supInt 2 4 4" xfId="38345" xr:uid="{31CA2E38-C793-4987-94EB-BA365C733149}"/>
    <cellStyle name="supInt 2 4 4 2" xfId="38346" xr:uid="{549744D6-7B26-4CBF-857F-951A14EAF68E}"/>
    <cellStyle name="supInt 2 4 4 3" xfId="38347" xr:uid="{A0A88653-BF81-4DCB-A1A9-5FD40283AC97}"/>
    <cellStyle name="supInt 2 4 5" xfId="38348" xr:uid="{3666EFD0-D4F5-4E96-9246-A48673E1B38B}"/>
    <cellStyle name="supInt 2 4 5 2" xfId="38349" xr:uid="{9CFCBCBB-F0E3-48F5-84AF-08B5B810C645}"/>
    <cellStyle name="supInt 2 4 6" xfId="38350" xr:uid="{E959D939-6644-44B5-B23A-8B547E6020E8}"/>
    <cellStyle name="supInt 2 4 7" xfId="38351" xr:uid="{02839B3E-6C54-4DA2-BD2F-5D279E35ACB9}"/>
    <cellStyle name="supInt 2 5" xfId="38352" xr:uid="{F4C963F1-1EA3-4B56-8648-7DD7AE526AE5}"/>
    <cellStyle name="supInt 2 5 2" xfId="38353" xr:uid="{DD5089A6-ECF4-43F9-9CAE-385424ECA55F}"/>
    <cellStyle name="supInt 2 5 3" xfId="38354" xr:uid="{050789C1-29A6-44EB-A3E1-B65E69E3DC83}"/>
    <cellStyle name="supInt 2 6" xfId="38355" xr:uid="{28874272-817E-4F2E-9685-2BFC142FD1B6}"/>
    <cellStyle name="supInt 2 6 2" xfId="38356" xr:uid="{03065794-C262-49D2-B5D5-DA749B31395B}"/>
    <cellStyle name="supInt 2 7" xfId="38357" xr:uid="{504FE56D-0249-40A6-9DC7-576FB56BF0D7}"/>
    <cellStyle name="supInt 2 8" xfId="38358" xr:uid="{FF7C38F9-AD97-457E-8F73-6301CB899CF8}"/>
    <cellStyle name="supInt 3" xfId="38359" xr:uid="{02F282A9-48CB-4805-ACB1-BC9A2C7A5AAB}"/>
    <cellStyle name="supInt 3 10" xfId="38360" xr:uid="{219CF6C5-9200-458A-A0DF-D94BD7710023}"/>
    <cellStyle name="supInt 3 2" xfId="38361" xr:uid="{04376538-94F1-4053-9FD9-5C840DDFD070}"/>
    <cellStyle name="supInt 3 2 2" xfId="38362" xr:uid="{F720F149-77D3-43D6-9D1E-57B3F476D323}"/>
    <cellStyle name="supInt 3 2 2 2" xfId="38363" xr:uid="{86EB84CF-853C-4D7D-B4FF-ED80FBDD3A88}"/>
    <cellStyle name="supInt 3 2 2 2 2" xfId="38364" xr:uid="{AC954559-1916-4024-93ED-23510ABACDB1}"/>
    <cellStyle name="supInt 3 2 2 2 2 2" xfId="38365" xr:uid="{F1E084EB-A729-4AC9-A7E1-B6832CC6F2A6}"/>
    <cellStyle name="supInt 3 2 2 2 2 2 2" xfId="38366" xr:uid="{1667ABA2-80A4-4980-8715-CC0189F7DF1A}"/>
    <cellStyle name="supInt 3 2 2 2 2 2 3" xfId="38367" xr:uid="{617FC51C-351A-4B0A-8C69-7859EAF5912C}"/>
    <cellStyle name="supInt 3 2 2 2 2 3" xfId="38368" xr:uid="{4CD1005B-AF92-41EE-8175-824622B0BB08}"/>
    <cellStyle name="supInt 3 2 2 2 2 3 2" xfId="38369" xr:uid="{BE172973-F773-4FFA-B882-EF0409F81BD2}"/>
    <cellStyle name="supInt 3 2 2 2 2 4" xfId="38370" xr:uid="{0838D577-B050-4CE3-8BC3-8CB93E4D682C}"/>
    <cellStyle name="supInt 3 2 2 2 2 5" xfId="38371" xr:uid="{FB4BC135-C5CD-407A-9190-A07C645CC3DB}"/>
    <cellStyle name="supInt 3 2 2 2 3" xfId="38372" xr:uid="{367168F8-C9F7-4D9B-B1F2-29107F6B5666}"/>
    <cellStyle name="supInt 3 2 2 2 3 2" xfId="38373" xr:uid="{E79DBEDB-FE02-49F0-AA09-A8EA47FAD464}"/>
    <cellStyle name="supInt 3 2 2 2 3 3" xfId="38374" xr:uid="{93B5E17B-ECE3-4B5A-924E-2A80846FCC48}"/>
    <cellStyle name="supInt 3 2 2 2 4" xfId="38375" xr:uid="{F9CE91E4-394C-43DC-A7EA-666B6A6D578B}"/>
    <cellStyle name="supInt 3 2 2 2 4 2" xfId="38376" xr:uid="{7E98CD33-7029-459C-B5C5-3A943D0540F3}"/>
    <cellStyle name="supInt 3 2 2 2 5" xfId="38377" xr:uid="{A2E6B96D-9D8C-496C-AC53-ECA0DCE8C4CC}"/>
    <cellStyle name="supInt 3 2 2 2 6" xfId="38378" xr:uid="{525FCFFD-B364-446E-8051-20ECDCB627E0}"/>
    <cellStyle name="supInt 3 2 2 3" xfId="38379" xr:uid="{713F2102-720F-4F0F-8107-F7EDF310E6C0}"/>
    <cellStyle name="supInt 3 2 2 3 2" xfId="38380" xr:uid="{E52FF9C4-F524-4178-BDA5-3D5FD6311D13}"/>
    <cellStyle name="supInt 3 2 2 3 2 2" xfId="38381" xr:uid="{25336D23-90D9-4065-8B9D-B4AD6F5E42EA}"/>
    <cellStyle name="supInt 3 2 2 3 2 3" xfId="38382" xr:uid="{3E47A68C-CE05-4639-B775-4C6977AACCCA}"/>
    <cellStyle name="supInt 3 2 2 3 3" xfId="38383" xr:uid="{B9223C40-EF53-4770-8703-2EE389F3D7A0}"/>
    <cellStyle name="supInt 3 2 2 3 3 2" xfId="38384" xr:uid="{8C1EFDE3-53E8-49D0-BAE9-86E2551D6E5C}"/>
    <cellStyle name="supInt 3 2 2 3 4" xfId="38385" xr:uid="{BEDA8F2F-F4C7-43D3-A25B-A901EE31B83F}"/>
    <cellStyle name="supInt 3 2 2 3 5" xfId="38386" xr:uid="{5CB83B25-2A9C-4421-A8BD-6A886B9CAA6D}"/>
    <cellStyle name="supInt 3 2 2 4" xfId="38387" xr:uid="{11102C53-A5B9-4FCE-9506-5C854E22536B}"/>
    <cellStyle name="supInt 3 2 2 4 2" xfId="38388" xr:uid="{39810918-D1F5-4FF6-8754-6D92EF776CAC}"/>
    <cellStyle name="supInt 3 2 2 4 3" xfId="38389" xr:uid="{BAE01331-3842-45FE-8E5B-31D709BFCC47}"/>
    <cellStyle name="supInt 3 2 2 5" xfId="38390" xr:uid="{2147CA18-9EF8-49F1-B745-A400CB15F698}"/>
    <cellStyle name="supInt 3 2 2 5 2" xfId="38391" xr:uid="{7CC1B72D-E23F-4800-8F68-C646A3C42383}"/>
    <cellStyle name="supInt 3 2 2 6" xfId="38392" xr:uid="{CADF7CB1-9E94-4F7A-990B-FDF9AA5103AC}"/>
    <cellStyle name="supInt 3 2 2 7" xfId="38393" xr:uid="{5E18FD0D-F40D-4BD3-8805-CAF513524365}"/>
    <cellStyle name="supInt 3 2 3" xfId="38394" xr:uid="{29423858-D34C-467B-AF18-F59330C16D98}"/>
    <cellStyle name="supInt 3 2 3 2" xfId="38395" xr:uid="{ACA15685-5F07-46A3-9250-E5BFA25B9EB3}"/>
    <cellStyle name="supInt 3 2 3 2 2" xfId="38396" xr:uid="{CF7A1CB8-07CB-4A61-A805-A93D3E13D975}"/>
    <cellStyle name="supInt 3 2 3 2 2 2" xfId="38397" xr:uid="{2779583A-336C-4809-B734-3C166F493473}"/>
    <cellStyle name="supInt 3 2 3 2 2 3" xfId="38398" xr:uid="{BC2840D6-42C3-4211-939F-9593BEC83B46}"/>
    <cellStyle name="supInt 3 2 3 2 3" xfId="38399" xr:uid="{03B577C3-64BD-4436-84B1-F2180DA307E0}"/>
    <cellStyle name="supInt 3 2 3 2 3 2" xfId="38400" xr:uid="{D2794178-31A8-477C-B3F3-7ACB9D98D0D5}"/>
    <cellStyle name="supInt 3 2 3 2 4" xfId="38401" xr:uid="{6AE5EDA6-6BDC-4B72-B6AB-0367E83BE094}"/>
    <cellStyle name="supInt 3 2 3 2 5" xfId="38402" xr:uid="{8FC2759A-621B-4695-84D4-A60D0285A6A0}"/>
    <cellStyle name="supInt 3 2 3 3" xfId="38403" xr:uid="{14C6118A-328E-4C73-90DA-8816C9FE3B87}"/>
    <cellStyle name="supInt 3 2 3 3 2" xfId="38404" xr:uid="{0A38629E-F4D1-41EE-804E-51D5C51A8C83}"/>
    <cellStyle name="supInt 3 2 3 3 3" xfId="38405" xr:uid="{948ACA33-16F5-400D-BDD9-E8405E6B6A03}"/>
    <cellStyle name="supInt 3 2 3 4" xfId="38406" xr:uid="{9671E69B-F26B-4E5C-9226-18B862581B69}"/>
    <cellStyle name="supInt 3 2 3 4 2" xfId="38407" xr:uid="{D9F8AF9B-B7F5-4CD5-872F-C8DCCE261493}"/>
    <cellStyle name="supInt 3 2 3 5" xfId="38408" xr:uid="{8634D03A-CF78-4C92-ADAB-76B3D155D301}"/>
    <cellStyle name="supInt 3 2 3 6" xfId="38409" xr:uid="{00E6B4E6-F858-4386-8C6B-315D0109AD3F}"/>
    <cellStyle name="supInt 3 2 4" xfId="38410" xr:uid="{46CBF17E-5107-4FA2-B81B-FF90F6500BDA}"/>
    <cellStyle name="supInt 3 2 4 2" xfId="38411" xr:uid="{2DBC8A6D-063E-4C5D-A69E-1ED85BF61C61}"/>
    <cellStyle name="supInt 3 2 4 2 2" xfId="38412" xr:uid="{FBCB4687-8B50-4A0F-AA3A-1FFBC3F693E5}"/>
    <cellStyle name="supInt 3 2 4 2 3" xfId="38413" xr:uid="{AB66EFB5-52C1-44A1-B773-2814336D4DFC}"/>
    <cellStyle name="supInt 3 2 4 3" xfId="38414" xr:uid="{0FFFD547-83C7-4A1A-A432-AFBFCEBBD3FD}"/>
    <cellStyle name="supInt 3 2 4 3 2" xfId="38415" xr:uid="{8F5CCE75-94DA-4A33-9C56-EFC7C13578EE}"/>
    <cellStyle name="supInt 3 2 4 4" xfId="38416" xr:uid="{82177D94-B43B-45FE-BFFA-2D36697E68B8}"/>
    <cellStyle name="supInt 3 2 4 5" xfId="38417" xr:uid="{E85CDE31-C6B9-4E76-9B72-36594E798828}"/>
    <cellStyle name="supInt 3 2 5" xfId="38418" xr:uid="{61509227-3823-4DAA-92BD-4E429318CD36}"/>
    <cellStyle name="supInt 3 2 5 2" xfId="38419" xr:uid="{14BF0DE6-5BBD-499D-B79C-BE13DD15B4C7}"/>
    <cellStyle name="supInt 3 2 5 3" xfId="38420" xr:uid="{97251291-8626-4199-8DEF-4C6E6795D519}"/>
    <cellStyle name="supInt 3 2 6" xfId="38421" xr:uid="{CEEACFAD-9B47-4833-9433-FC4AD61B4C97}"/>
    <cellStyle name="supInt 3 2 6 2" xfId="38422" xr:uid="{E6133545-9F20-4B1C-96BB-3AD41A5EA73B}"/>
    <cellStyle name="supInt 3 2 7" xfId="38423" xr:uid="{9A5E93FF-A022-47F9-8FEE-1C3E07E6ABA1}"/>
    <cellStyle name="supInt 3 2 8" xfId="38424" xr:uid="{A62C265E-9BF4-4975-817A-BF7BF529D135}"/>
    <cellStyle name="supInt 3 3" xfId="38425" xr:uid="{C6A514DB-4DE5-423A-A1BB-D05A0183A847}"/>
    <cellStyle name="supInt 3 3 2" xfId="38426" xr:uid="{B07694D2-BDC6-42B4-8C8B-F06AF151E330}"/>
    <cellStyle name="supInt 3 3 2 2" xfId="38427" xr:uid="{339636A9-EC33-4382-B941-D84B05213369}"/>
    <cellStyle name="supInt 3 3 2 2 2" xfId="38428" xr:uid="{4986EB11-1A18-40BF-8B80-1E87BC22A57E}"/>
    <cellStyle name="supInt 3 3 2 2 2 2" xfId="38429" xr:uid="{F51A89DC-9B3B-4C82-BBE1-479BE8524BF3}"/>
    <cellStyle name="supInt 3 3 2 2 2 3" xfId="38430" xr:uid="{C8B207DB-D18A-4BCB-B7F0-6A9BFDD3F597}"/>
    <cellStyle name="supInt 3 3 2 2 3" xfId="38431" xr:uid="{25D7DC99-5064-4595-A09B-E860F237B869}"/>
    <cellStyle name="supInt 3 3 2 2 3 2" xfId="38432" xr:uid="{A986FE45-D08C-4A99-9060-D82FC1690580}"/>
    <cellStyle name="supInt 3 3 2 2 4" xfId="38433" xr:uid="{22DB680D-00A5-4D36-9AD1-410EBEB769A1}"/>
    <cellStyle name="supInt 3 3 2 2 5" xfId="38434" xr:uid="{58FD190D-7DB6-43DD-A43C-EF1A7B7AC5A3}"/>
    <cellStyle name="supInt 3 3 2 3" xfId="38435" xr:uid="{6F3654FB-857C-47AD-B222-6170EEF34E36}"/>
    <cellStyle name="supInt 3 3 2 3 2" xfId="38436" xr:uid="{78D0B9EC-C436-4D6F-B7F3-6B54DC49CF11}"/>
    <cellStyle name="supInt 3 3 2 3 3" xfId="38437" xr:uid="{F280E57F-8845-4402-ABC1-5C4BD0D34B15}"/>
    <cellStyle name="supInt 3 3 2 4" xfId="38438" xr:uid="{E668893E-58DE-4318-9D16-CF0718DCDEDB}"/>
    <cellStyle name="supInt 3 3 2 4 2" xfId="38439" xr:uid="{1B16DFA3-D9B7-43BC-B572-1DEE4E6BE719}"/>
    <cellStyle name="supInt 3 3 2 5" xfId="38440" xr:uid="{6F5EDB16-95A2-499A-9A0E-29BA2877E77D}"/>
    <cellStyle name="supInt 3 3 2 6" xfId="38441" xr:uid="{954E28BE-CCC5-43B9-98E5-6F208CF6A495}"/>
    <cellStyle name="supInt 3 3 3" xfId="38442" xr:uid="{D21DD38A-CD54-464D-B819-C046C6B4814B}"/>
    <cellStyle name="supInt 3 3 3 2" xfId="38443" xr:uid="{0CFB34DC-EEF1-4742-8588-3C806E053C85}"/>
    <cellStyle name="supInt 3 3 3 2 2" xfId="38444" xr:uid="{A766FB13-23FD-4028-9EE3-0FB2A9BDAD2D}"/>
    <cellStyle name="supInt 3 3 3 2 3" xfId="38445" xr:uid="{FDC5E653-3871-46DD-B1A7-EB147782C9C4}"/>
    <cellStyle name="supInt 3 3 3 3" xfId="38446" xr:uid="{20FFC399-BADE-48DC-B50F-3C09B89B2DDE}"/>
    <cellStyle name="supInt 3 3 3 3 2" xfId="38447" xr:uid="{B46F6F0E-CC4B-499E-873E-F0207C8C4E0F}"/>
    <cellStyle name="supInt 3 3 3 4" xfId="38448" xr:uid="{10EBBAAA-E78F-416C-9FE5-401375E20435}"/>
    <cellStyle name="supInt 3 3 3 5" xfId="38449" xr:uid="{F12B20F9-91FA-4CB5-B06E-A8231D6FEBCF}"/>
    <cellStyle name="supInt 3 3 4" xfId="38450" xr:uid="{08AA8AAC-001C-477D-885D-619222860684}"/>
    <cellStyle name="supInt 3 3 4 2" xfId="38451" xr:uid="{773AE655-7AF1-4B7A-B21E-F4F3545478E8}"/>
    <cellStyle name="supInt 3 3 4 3" xfId="38452" xr:uid="{CD8C4E65-518B-4543-A0AE-92C6396D775B}"/>
    <cellStyle name="supInt 3 3 5" xfId="38453" xr:uid="{94842D05-CC23-4E96-B8E2-5668B7AD7F0B}"/>
    <cellStyle name="supInt 3 3 5 2" xfId="38454" xr:uid="{91B114CE-74FC-4A5F-A622-97B4CC668E40}"/>
    <cellStyle name="supInt 3 3 6" xfId="38455" xr:uid="{C07E71EC-4C0C-4C44-A7C5-A408E929B17A}"/>
    <cellStyle name="supInt 3 3 7" xfId="38456" xr:uid="{7015D14E-8C54-479D-9130-61B04E9BF50C}"/>
    <cellStyle name="supInt 3 4" xfId="38457" xr:uid="{53673B94-55C7-481B-8E56-E9C707927AE8}"/>
    <cellStyle name="supInt 3 4 2" xfId="38458" xr:uid="{8CFFAA62-F125-4E4E-8839-1190337C049C}"/>
    <cellStyle name="supInt 3 4 2 2" xfId="38459" xr:uid="{75E709FC-E6F5-40C5-A429-C3ECDD4944C5}"/>
    <cellStyle name="supInt 3 4 2 2 2" xfId="38460" xr:uid="{2576D376-5B7C-4D01-AE33-7DE82381F107}"/>
    <cellStyle name="supInt 3 4 2 2 3" xfId="38461" xr:uid="{9538BB53-4B26-4C44-B272-A23528919271}"/>
    <cellStyle name="supInt 3 4 2 3" xfId="38462" xr:uid="{F2537EFA-2095-40F0-A990-2B51F004E2B2}"/>
    <cellStyle name="supInt 3 4 2 3 2" xfId="38463" xr:uid="{A300DA3D-C4DE-4343-A0C1-42387A3AFE40}"/>
    <cellStyle name="supInt 3 4 2 4" xfId="38464" xr:uid="{77351D9A-6FF8-4D65-AA5F-1D35F4BE7034}"/>
    <cellStyle name="supInt 3 4 2 5" xfId="38465" xr:uid="{91B60F4B-EFF3-4EB1-B47C-9D8D07B3A6C0}"/>
    <cellStyle name="supInt 3 4 3" xfId="38466" xr:uid="{1C563FE7-2623-435B-B8E8-19973946E3C9}"/>
    <cellStyle name="supInt 3 4 3 2" xfId="38467" xr:uid="{1FF6F9F5-92B5-4339-B98E-F1FE66590A33}"/>
    <cellStyle name="supInt 3 4 3 3" xfId="38468" xr:uid="{2EADD97A-7FB7-4B71-8686-7E8F43753605}"/>
    <cellStyle name="supInt 3 4 4" xfId="38469" xr:uid="{CA96CF57-B506-4F7B-BD7E-D54B662CEDAE}"/>
    <cellStyle name="supInt 3 4 4 2" xfId="38470" xr:uid="{350C1638-F62C-43BA-8FDD-D7D28B70B884}"/>
    <cellStyle name="supInt 3 4 5" xfId="38471" xr:uid="{42F008DA-1099-4F2E-8568-6BA559A3ECFF}"/>
    <cellStyle name="supInt 3 4 6" xfId="38472" xr:uid="{7E129913-1F7B-4D3A-A9F8-E567D26C960D}"/>
    <cellStyle name="supInt 3 5" xfId="38473" xr:uid="{9744535E-AFEE-436E-B8AE-14D3E5CF564F}"/>
    <cellStyle name="supInt 3 5 2" xfId="38474" xr:uid="{573ECAE6-059C-4D52-87E8-E5AB4B315C2C}"/>
    <cellStyle name="supInt 3 5 2 2" xfId="38475" xr:uid="{88677D50-6264-4FED-9D13-1F087E6D6235}"/>
    <cellStyle name="supInt 3 5 2 2 2" xfId="38476" xr:uid="{EEA74354-4CD6-4A86-AEB0-1FF7139CE3DB}"/>
    <cellStyle name="supInt 3 5 2 2 3" xfId="38477" xr:uid="{855F2131-781F-4519-BCCB-BF834B7B9B54}"/>
    <cellStyle name="supInt 3 5 2 3" xfId="38478" xr:uid="{ED08842E-5536-46CB-B988-A1C1735C6510}"/>
    <cellStyle name="supInt 3 5 2 3 2" xfId="38479" xr:uid="{80693F37-502A-4B3A-8BEF-5854F517AFCF}"/>
    <cellStyle name="supInt 3 5 2 4" xfId="38480" xr:uid="{B5154BC1-8ECE-4413-BDE4-E445CCB7B9CC}"/>
    <cellStyle name="supInt 3 5 2 5" xfId="38481" xr:uid="{5BFF9E68-0F2A-4044-AFA2-F46640534F64}"/>
    <cellStyle name="supInt 3 5 3" xfId="38482" xr:uid="{89A1CAA6-9ECB-4982-B7A3-8C0E1CE176E4}"/>
    <cellStyle name="supInt 3 5 3 2" xfId="38483" xr:uid="{93615FD4-8185-4E37-84EC-D1553BE67453}"/>
    <cellStyle name="supInt 3 5 3 3" xfId="38484" xr:uid="{4F4E7449-5977-4309-9993-36BB74B4EB3C}"/>
    <cellStyle name="supInt 3 5 4" xfId="38485" xr:uid="{3A94AED1-58B9-44CF-B9BD-C038C5FD5F56}"/>
    <cellStyle name="supInt 3 5 4 2" xfId="38486" xr:uid="{F8853EB4-033A-4CF3-B607-AA836A9C1702}"/>
    <cellStyle name="supInt 3 5 5" xfId="38487" xr:uid="{2CAF76F5-0A58-437B-B6E6-B7B92A63D48C}"/>
    <cellStyle name="supInt 3 5 6" xfId="38488" xr:uid="{FD7E3AB6-142D-4E38-8EB0-1537424B77A5}"/>
    <cellStyle name="supInt 3 6" xfId="38489" xr:uid="{95C4A716-ED2D-4716-B518-FA80C695FDCA}"/>
    <cellStyle name="supInt 3 6 2" xfId="38490" xr:uid="{FDFA3113-243D-4B5B-9198-511F6C3A0BC3}"/>
    <cellStyle name="supInt 3 6 2 2" xfId="38491" xr:uid="{BBE6DB7A-4E32-4FFD-B9B0-264EF1EA16B5}"/>
    <cellStyle name="supInt 3 6 2 3" xfId="38492" xr:uid="{1F1414D6-6DD1-4BE7-B82E-7AAFB79858D0}"/>
    <cellStyle name="supInt 3 6 3" xfId="38493" xr:uid="{BAA5CBF3-AA77-4160-856F-C84F571CCF7C}"/>
    <cellStyle name="supInt 3 6 3 2" xfId="38494" xr:uid="{06822908-828B-493A-8E81-35D2FF52A43F}"/>
    <cellStyle name="supInt 3 6 4" xfId="38495" xr:uid="{0238DBAC-AA2A-40F4-A39E-0748646EBEA2}"/>
    <cellStyle name="supInt 3 6 5" xfId="38496" xr:uid="{F3E57EAF-9469-41F4-A1A1-006C83014540}"/>
    <cellStyle name="supInt 3 7" xfId="38497" xr:uid="{1D426705-F501-4327-AB99-D504B55D46F7}"/>
    <cellStyle name="supInt 3 7 2" xfId="38498" xr:uid="{B418CAFF-6BA2-4313-9C1A-319465A93ED9}"/>
    <cellStyle name="supInt 3 7 3" xfId="38499" xr:uid="{F6BBAB8B-BB02-4901-85BA-5F1ABA1D9107}"/>
    <cellStyle name="supInt 3 8" xfId="38500" xr:uid="{E27DFE49-BEB8-4751-92C6-1D7E9BCDC215}"/>
    <cellStyle name="supInt 3 8 2" xfId="38501" xr:uid="{06E80DBA-81E2-4606-B9BA-9F71AFF344DB}"/>
    <cellStyle name="supInt 3 9" xfId="38502" xr:uid="{DA33D7AE-9CE7-4CE8-A553-EA0AA569048A}"/>
    <cellStyle name="supInt 4" xfId="38503" xr:uid="{5DF7F3B6-D9DD-4F59-B6B1-BB289C1E1332}"/>
    <cellStyle name="supInt 4 2" xfId="38504" xr:uid="{E2E055F9-5D93-441A-BA2C-40C966851ABD}"/>
    <cellStyle name="supInt 4 2 2" xfId="38505" xr:uid="{DE459C44-4937-476C-83C8-9C9BE9554BF5}"/>
    <cellStyle name="supInt 4 2 2 2" xfId="38506" xr:uid="{1D46B083-5A16-4395-A10E-21B54011CFC7}"/>
    <cellStyle name="supInt 4 2 2 2 2" xfId="38507" xr:uid="{CA21A5B6-F64C-4B11-9AE3-E9A39DB48165}"/>
    <cellStyle name="supInt 4 2 2 2 3" xfId="38508" xr:uid="{D6BA434E-EE31-4921-A60F-6BAC7F6FA831}"/>
    <cellStyle name="supInt 4 2 2 3" xfId="38509" xr:uid="{5AAE2B87-D05D-432F-9EB6-164B1BF19681}"/>
    <cellStyle name="supInt 4 2 2 3 2" xfId="38510" xr:uid="{ADA7B2D1-6794-469C-AC37-90E00DA68B33}"/>
    <cellStyle name="supInt 4 2 2 4" xfId="38511" xr:uid="{F0A1207E-6880-4817-9EBC-27406015672A}"/>
    <cellStyle name="supInt 4 2 2 5" xfId="38512" xr:uid="{017AA9CE-D2D7-42EF-A53C-A2DDF79FA08D}"/>
    <cellStyle name="supInt 4 2 3" xfId="38513" xr:uid="{5E210373-F7B9-401F-9EDB-46378864137F}"/>
    <cellStyle name="supInt 4 2 3 2" xfId="38514" xr:uid="{83D11C4D-2628-4824-A26A-1B9B6A65B7BE}"/>
    <cellStyle name="supInt 4 2 3 3" xfId="38515" xr:uid="{798E1CCB-9B9D-4AFE-B27A-F624F6291476}"/>
    <cellStyle name="supInt 4 2 4" xfId="38516" xr:uid="{DBF233CB-78A1-4AF5-BB2B-B8376CABEB8B}"/>
    <cellStyle name="supInt 4 2 4 2" xfId="38517" xr:uid="{A67F1171-0A64-4518-8AFC-63A68ED9A08D}"/>
    <cellStyle name="supInt 4 2 5" xfId="38518" xr:uid="{7B2FD5FF-2252-4A0D-A386-078C66BB0516}"/>
    <cellStyle name="supInt 4 2 6" xfId="38519" xr:uid="{CFE19288-E45B-43E4-BD3C-9D0EEF57DB67}"/>
    <cellStyle name="supInt 4 3" xfId="38520" xr:uid="{C7CC2061-38DB-4386-83AE-B50816A03950}"/>
    <cellStyle name="supInt 4 3 2" xfId="38521" xr:uid="{826AE4D5-5A02-485D-89FE-8B295F2CA8AB}"/>
    <cellStyle name="supInt 4 3 2 2" xfId="38522" xr:uid="{F1DAF3D4-25C8-4538-B930-BFCA33FDDDA6}"/>
    <cellStyle name="supInt 4 3 2 3" xfId="38523" xr:uid="{54BB6D93-D185-4F2A-AFE4-5197F918FAC8}"/>
    <cellStyle name="supInt 4 3 3" xfId="38524" xr:uid="{70A7EA8B-28BE-45FD-BBAC-56BEC59D19C2}"/>
    <cellStyle name="supInt 4 3 3 2" xfId="38525" xr:uid="{0AE64813-A6FF-4CAB-8755-33CE7396ECB6}"/>
    <cellStyle name="supInt 4 3 4" xfId="38526" xr:uid="{B398DB67-1DFE-4DB9-BC4D-728135FE91EA}"/>
    <cellStyle name="supInt 4 3 5" xfId="38527" xr:uid="{01F8C139-4324-46CE-9415-8C7BAF3B678C}"/>
    <cellStyle name="supInt 4 4" xfId="38528" xr:uid="{7948644E-F0AD-4C1E-8218-0FA6E5F948F5}"/>
    <cellStyle name="supInt 4 4 2" xfId="38529" xr:uid="{E967880F-FEFB-43FF-8E8D-AC9E4543269E}"/>
    <cellStyle name="supInt 4 4 3" xfId="38530" xr:uid="{33A5FACC-7F96-4B53-AB4F-3CB61FC8ADAD}"/>
    <cellStyle name="supInt 4 5" xfId="38531" xr:uid="{276265A1-5E66-48E0-A875-37B5A72F5019}"/>
    <cellStyle name="supInt 4 5 2" xfId="38532" xr:uid="{BF0C0B0B-02F1-40E8-93E8-833B72BB8E19}"/>
    <cellStyle name="supInt 4 6" xfId="38533" xr:uid="{AD889490-3EDC-4AD6-8CC7-4FFB8FB7205A}"/>
    <cellStyle name="supInt 4 7" xfId="38534" xr:uid="{3D0AB4DC-38DC-488C-9B92-606C49BD432E}"/>
    <cellStyle name="supInt 5" xfId="38535" xr:uid="{A3C7547D-EAC0-4682-948E-08B0E9F34446}"/>
    <cellStyle name="supInt 5 2" xfId="38536" xr:uid="{87D55682-E2B0-4884-A739-F118BCDA4AF8}"/>
    <cellStyle name="supInt 5 2 2" xfId="38537" xr:uid="{8FF6A35A-5C76-464C-A9A8-8FD65A02B782}"/>
    <cellStyle name="supInt 5 2 2 2" xfId="38538" xr:uid="{A4ABD356-AA36-48CB-949B-943F11E93C13}"/>
    <cellStyle name="supInt 5 2 2 2 2" xfId="38539" xr:uid="{464E271A-F8BE-469F-BD1F-FE9146697F6A}"/>
    <cellStyle name="supInt 5 2 2 2 3" xfId="38540" xr:uid="{402735E3-10A7-4CE3-AABD-E69D7E19EFD1}"/>
    <cellStyle name="supInt 5 2 2 3" xfId="38541" xr:uid="{1F4234A3-82FF-417F-AF4E-991F1CD101B6}"/>
    <cellStyle name="supInt 5 2 2 3 2" xfId="38542" xr:uid="{9AB29E80-2A6A-4A8A-B942-63D97C5282BA}"/>
    <cellStyle name="supInt 5 2 2 4" xfId="38543" xr:uid="{E6E7EE30-157B-4AC2-8DEB-77DCB344BD13}"/>
    <cellStyle name="supInt 5 2 2 5" xfId="38544" xr:uid="{3BFDCB3A-ACE6-453D-88C8-30863768293E}"/>
    <cellStyle name="supInt 5 2 3" xfId="38545" xr:uid="{8CBFC7CA-33EE-41A9-AE3C-D0F15B6BBA74}"/>
    <cellStyle name="supInt 5 2 3 2" xfId="38546" xr:uid="{73414540-8B96-4253-9194-DFD5C5CF7421}"/>
    <cellStyle name="supInt 5 2 3 3" xfId="38547" xr:uid="{4A2BD8B7-97AA-4C89-A71B-FF47D1DD9369}"/>
    <cellStyle name="supInt 5 2 4" xfId="38548" xr:uid="{8898830B-15AB-41D0-AF90-8355BACC1771}"/>
    <cellStyle name="supInt 5 2 4 2" xfId="38549" xr:uid="{5DCA734A-0A39-493B-BCDA-C317876EBFDD}"/>
    <cellStyle name="supInt 5 2 5" xfId="38550" xr:uid="{65B3D0EF-30C2-4A1C-8382-731461F17939}"/>
    <cellStyle name="supInt 5 2 6" xfId="38551" xr:uid="{E937174C-371A-44C7-9818-19A5FFECFF0C}"/>
    <cellStyle name="supInt 5 3" xfId="38552" xr:uid="{BE425A33-EAC0-4C81-A1C4-B60FB982476E}"/>
    <cellStyle name="supInt 5 3 2" xfId="38553" xr:uid="{9ACBDB74-3C6A-47B2-950D-D1B0CC45552C}"/>
    <cellStyle name="supInt 5 3 2 2" xfId="38554" xr:uid="{F62E5FBB-C94E-4BF7-83E7-3B6EF1BECD33}"/>
    <cellStyle name="supInt 5 3 2 3" xfId="38555" xr:uid="{35DE2F66-CE19-4800-9EAC-D5CE1F065DDE}"/>
    <cellStyle name="supInt 5 3 3" xfId="38556" xr:uid="{7BE9038D-BA75-484A-9200-0FB6CEAA756E}"/>
    <cellStyle name="supInt 5 3 3 2" xfId="38557" xr:uid="{5EBF1D04-657C-4D91-83B3-95585DB118CA}"/>
    <cellStyle name="supInt 5 3 4" xfId="38558" xr:uid="{78EFC2EC-8735-4650-B6E0-94C7B06AFA38}"/>
    <cellStyle name="supInt 5 3 5" xfId="38559" xr:uid="{221706EC-E12B-4CCF-9BC0-04D1CCE96876}"/>
    <cellStyle name="supInt 5 4" xfId="38560" xr:uid="{0F86E789-9B67-4CA9-9FD7-597E3C7E0BC1}"/>
    <cellStyle name="supInt 5 4 2" xfId="38561" xr:uid="{CFF998F6-974D-4D65-8CF4-2BBED04AF535}"/>
    <cellStyle name="supInt 5 4 3" xfId="38562" xr:uid="{A7EB0ADF-7EDD-48FE-A879-1F83D1D0F377}"/>
    <cellStyle name="supInt 5 5" xfId="38563" xr:uid="{43F018FA-224D-4AEF-8C65-3827FC40E874}"/>
    <cellStyle name="supInt 5 5 2" xfId="38564" xr:uid="{B98115A8-4049-4BAC-8500-E5C914250441}"/>
    <cellStyle name="supInt 5 6" xfId="38565" xr:uid="{4496F37B-37DA-4074-8073-3E112D8C545E}"/>
    <cellStyle name="supInt 5 7" xfId="38566" xr:uid="{E0126021-0986-4278-AD05-EDCD72E6793F}"/>
    <cellStyle name="supInt 6" xfId="38567" xr:uid="{B753977D-931C-4DE1-8CAF-5FA34C910836}"/>
    <cellStyle name="supInt 6 2" xfId="38568" xr:uid="{26A21200-AFC3-4879-82E5-F9449B66EA3B}"/>
    <cellStyle name="supInt 6 3" xfId="38569" xr:uid="{C17BCD62-394C-47B2-B98B-8B984B8EDFAE}"/>
    <cellStyle name="supInt 7" xfId="38570" xr:uid="{AB805CFE-A86B-4C8C-ADED-FCE454C7FACC}"/>
    <cellStyle name="supInt 7 2" xfId="38571" xr:uid="{2632234E-DF1F-45CF-A5C3-36BEE00F3BBE}"/>
    <cellStyle name="supInt 8" xfId="38572" xr:uid="{A504C0A7-79DC-48C7-A104-6EA25E139FD4}"/>
    <cellStyle name="supInt 9" xfId="38573" xr:uid="{FAF0B8F4-530D-422E-A7BA-E0A40C257D6F}"/>
    <cellStyle name="supParameterE" xfId="38574" xr:uid="{2BD1C0F8-9DF5-4387-B8E6-9290E792AF10}"/>
    <cellStyle name="supParameterE 2" xfId="38575" xr:uid="{2DDC87BE-7159-4B01-8F90-B70754D8C065}"/>
    <cellStyle name="supParameterE 2 2" xfId="38576" xr:uid="{2BF39D0C-C4E1-4726-A594-A58C092EA7F1}"/>
    <cellStyle name="supParameterE 2 2 10" xfId="38577" xr:uid="{0EBAA964-86CD-40BD-8520-8509F438A0E1}"/>
    <cellStyle name="supParameterE 2 2 2" xfId="38578" xr:uid="{33CBB015-4431-4E43-929E-81B2995DABDB}"/>
    <cellStyle name="supParameterE 2 2 2 2" xfId="38579" xr:uid="{1CEB7725-236F-4CC0-AE59-67AFDA26733C}"/>
    <cellStyle name="supParameterE 2 2 2 2 2" xfId="38580" xr:uid="{8A652258-DE67-4541-BDC7-BC03542934FD}"/>
    <cellStyle name="supParameterE 2 2 2 2 2 2" xfId="38581" xr:uid="{3F043EBE-F00D-4408-A01A-EFFEA1491B4E}"/>
    <cellStyle name="supParameterE 2 2 2 2 2 2 2" xfId="38582" xr:uid="{533A1B7F-D925-4B53-BA22-62EFA2F1C4C1}"/>
    <cellStyle name="supParameterE 2 2 2 2 2 2 2 2" xfId="38583" xr:uid="{CD2E6B3D-47A9-4427-AF26-658768C2A49C}"/>
    <cellStyle name="supParameterE 2 2 2 2 2 2 2 3" xfId="38584" xr:uid="{666BF206-FC5E-4F80-A166-B2C6D3EE2DC1}"/>
    <cellStyle name="supParameterE 2 2 2 2 2 2 3" xfId="38585" xr:uid="{24DD0973-9F8C-4049-932F-77F593983789}"/>
    <cellStyle name="supParameterE 2 2 2 2 2 2 3 2" xfId="38586" xr:uid="{4FB7F52E-134F-421D-8A85-4BB23056686C}"/>
    <cellStyle name="supParameterE 2 2 2 2 2 2 4" xfId="38587" xr:uid="{96060D87-FEB1-4386-A7DD-B70106306518}"/>
    <cellStyle name="supParameterE 2 2 2 2 2 2 5" xfId="38588" xr:uid="{F737A5CF-C2D1-43C3-8B2F-2E2F92E7CFA9}"/>
    <cellStyle name="supParameterE 2 2 2 2 2 3" xfId="38589" xr:uid="{6FF28584-6915-420A-85E6-CF52D8B12899}"/>
    <cellStyle name="supParameterE 2 2 2 2 2 3 2" xfId="38590" xr:uid="{7486903D-A84C-4B80-8DBF-0B2D48CA4826}"/>
    <cellStyle name="supParameterE 2 2 2 2 2 3 3" xfId="38591" xr:uid="{D6D975D8-2890-423D-8FED-A2A3039CE3FA}"/>
    <cellStyle name="supParameterE 2 2 2 2 2 4" xfId="38592" xr:uid="{9D071D3B-9F0D-47F0-8DF5-559AFF06FFAE}"/>
    <cellStyle name="supParameterE 2 2 2 2 2 4 2" xfId="38593" xr:uid="{606988A7-27BB-4290-938C-89A756A3632C}"/>
    <cellStyle name="supParameterE 2 2 2 2 2 5" xfId="38594" xr:uid="{2D91CFC7-C7B8-4FD6-9530-040E4DCEF9AB}"/>
    <cellStyle name="supParameterE 2 2 2 2 2 6" xfId="38595" xr:uid="{682FBD22-1ADC-43EF-B058-188D46AF8BD7}"/>
    <cellStyle name="supParameterE 2 2 2 2 3" xfId="38596" xr:uid="{1D3F7295-5ACF-481E-A0E0-7D67DA2B95A6}"/>
    <cellStyle name="supParameterE 2 2 2 2 3 2" xfId="38597" xr:uid="{729E13B2-F540-4275-A975-00B3C4425FBB}"/>
    <cellStyle name="supParameterE 2 2 2 2 3 2 2" xfId="38598" xr:uid="{18F554B2-CC58-4E16-A81D-90B16A88A1AE}"/>
    <cellStyle name="supParameterE 2 2 2 2 3 2 3" xfId="38599" xr:uid="{1FA206E5-70A4-48A6-9C5C-716D4166358B}"/>
    <cellStyle name="supParameterE 2 2 2 2 3 3" xfId="38600" xr:uid="{D6680F12-46DB-427D-8C79-08CD698AC49E}"/>
    <cellStyle name="supParameterE 2 2 2 2 3 3 2" xfId="38601" xr:uid="{6669AD7B-314A-4E31-95E1-AB24B74C8C73}"/>
    <cellStyle name="supParameterE 2 2 2 2 3 4" xfId="38602" xr:uid="{3B3D8594-6E9F-4C40-B421-382D877DF955}"/>
    <cellStyle name="supParameterE 2 2 2 2 3 5" xfId="38603" xr:uid="{02F36CB5-97B7-43E6-9827-4815B300995B}"/>
    <cellStyle name="supParameterE 2 2 2 2 4" xfId="38604" xr:uid="{E4C39FC9-DF47-44CC-8BA9-BE964FCB708E}"/>
    <cellStyle name="supParameterE 2 2 2 2 4 2" xfId="38605" xr:uid="{6DE01FE2-A784-4066-92A9-333A4F755514}"/>
    <cellStyle name="supParameterE 2 2 2 2 4 3" xfId="38606" xr:uid="{BA9724EE-0400-4E3E-AC29-C8D40003B922}"/>
    <cellStyle name="supParameterE 2 2 2 2 5" xfId="38607" xr:uid="{EAF05FD7-AEC3-4B83-AEA7-582744D896B7}"/>
    <cellStyle name="supParameterE 2 2 2 2 5 2" xfId="38608" xr:uid="{6BEDDE11-B0B2-4B42-9B08-BB10A816569B}"/>
    <cellStyle name="supParameterE 2 2 2 2 6" xfId="38609" xr:uid="{12132B4E-988C-4AB5-A551-6B49DC3C240A}"/>
    <cellStyle name="supParameterE 2 2 2 2 7" xfId="38610" xr:uid="{7B333204-5200-4BE7-8E4F-BA274714DD12}"/>
    <cellStyle name="supParameterE 2 2 2 3" xfId="38611" xr:uid="{8F57D852-3817-4CD7-91CC-3B083615ABBE}"/>
    <cellStyle name="supParameterE 2 2 2 3 2" xfId="38612" xr:uid="{27F5A50D-C906-45DF-A2CA-2B33478AB69D}"/>
    <cellStyle name="supParameterE 2 2 2 3 2 2" xfId="38613" xr:uid="{E81D554A-E406-41D5-AAD9-E18FA98E42B6}"/>
    <cellStyle name="supParameterE 2 2 2 3 2 2 2" xfId="38614" xr:uid="{4AD43CED-2D46-4B9D-BBE5-F93233235E93}"/>
    <cellStyle name="supParameterE 2 2 2 3 2 2 3" xfId="38615" xr:uid="{C330078B-D3BC-4CFE-9794-EB682E20C3D2}"/>
    <cellStyle name="supParameterE 2 2 2 3 2 3" xfId="38616" xr:uid="{47B35F15-C60B-4935-A7EF-A415E8251082}"/>
    <cellStyle name="supParameterE 2 2 2 3 2 3 2" xfId="38617" xr:uid="{4A289E0C-44A3-40FF-8B34-85998E74E860}"/>
    <cellStyle name="supParameterE 2 2 2 3 2 4" xfId="38618" xr:uid="{783BBD08-FBFF-4B53-B862-4CB165A22E4C}"/>
    <cellStyle name="supParameterE 2 2 2 3 2 5" xfId="38619" xr:uid="{AB323434-AC9B-4C53-9962-C095D2869CCB}"/>
    <cellStyle name="supParameterE 2 2 2 3 3" xfId="38620" xr:uid="{3FE796F6-1E53-436E-884E-17F891E6DD2C}"/>
    <cellStyle name="supParameterE 2 2 2 3 3 2" xfId="38621" xr:uid="{A2748FB7-F3DD-478A-A1EE-9EDB1302942E}"/>
    <cellStyle name="supParameterE 2 2 2 3 3 3" xfId="38622" xr:uid="{C05B2B92-6947-4111-B833-7D51485EB839}"/>
    <cellStyle name="supParameterE 2 2 2 3 4" xfId="38623" xr:uid="{5DCD3F68-6D67-49D2-A332-9940EF12A265}"/>
    <cellStyle name="supParameterE 2 2 2 3 4 2" xfId="38624" xr:uid="{E95AB020-C498-43E1-8D0F-98F49F3B3DD1}"/>
    <cellStyle name="supParameterE 2 2 2 3 5" xfId="38625" xr:uid="{167DBF81-B68E-4BCE-877C-CAF2BE5B0269}"/>
    <cellStyle name="supParameterE 2 2 2 3 6" xfId="38626" xr:uid="{7E08D66D-BD97-4FF2-9069-0173D4E7352A}"/>
    <cellStyle name="supParameterE 2 2 2 4" xfId="38627" xr:uid="{6BCEEAF2-3ED8-4939-AB87-A636A86A2160}"/>
    <cellStyle name="supParameterE 2 2 2 4 2" xfId="38628" xr:uid="{F3507FBF-9BBB-45E9-A804-CEC1B4622433}"/>
    <cellStyle name="supParameterE 2 2 2 4 2 2" xfId="38629" xr:uid="{C4CC2304-3C71-4D32-95F5-8A037F17AA96}"/>
    <cellStyle name="supParameterE 2 2 2 4 2 3" xfId="38630" xr:uid="{6FB456AE-071F-45E4-80F0-D9C1F49F3336}"/>
    <cellStyle name="supParameterE 2 2 2 4 3" xfId="38631" xr:uid="{94990C0B-8343-4721-9CD7-0AA8A0BCA13D}"/>
    <cellStyle name="supParameterE 2 2 2 4 3 2" xfId="38632" xr:uid="{8F042275-5820-4F14-A160-45A1C6C95CED}"/>
    <cellStyle name="supParameterE 2 2 2 4 4" xfId="38633" xr:uid="{43C3A49F-EDBB-46A7-86E6-739ED36DC79C}"/>
    <cellStyle name="supParameterE 2 2 2 4 5" xfId="38634" xr:uid="{FABF4F91-1446-4A7D-82E9-E33AA9D67A59}"/>
    <cellStyle name="supParameterE 2 2 2 5" xfId="38635" xr:uid="{6FAB29CE-8172-4857-9A0E-5DAD8A6AC058}"/>
    <cellStyle name="supParameterE 2 2 2 5 2" xfId="38636" xr:uid="{158BE1A8-2174-4997-A0B9-2D2AE650C096}"/>
    <cellStyle name="supParameterE 2 2 2 5 3" xfId="38637" xr:uid="{06EE91C7-8313-4977-8BAA-4C153D3AF6C9}"/>
    <cellStyle name="supParameterE 2 2 2 6" xfId="38638" xr:uid="{C936A30D-9019-47F1-9BF0-A0003F07EF66}"/>
    <cellStyle name="supParameterE 2 2 2 6 2" xfId="38639" xr:uid="{8BFC395E-F419-4199-B70D-99328830FC79}"/>
    <cellStyle name="supParameterE 2 2 2 7" xfId="38640" xr:uid="{A9B5FCA8-8F9F-4C40-AAF9-FCC584F834CC}"/>
    <cellStyle name="supParameterE 2 2 2 8" xfId="38641" xr:uid="{DD9609AF-F5A9-457E-8BA6-CBB44FFAA3CF}"/>
    <cellStyle name="supParameterE 2 2 3" xfId="38642" xr:uid="{5B37227F-B68D-42CB-9B66-AB05279E7AE6}"/>
    <cellStyle name="supParameterE 2 2 3 2" xfId="38643" xr:uid="{0C5D5F31-DC03-4E5F-AE24-6916123937E2}"/>
    <cellStyle name="supParameterE 2 2 3 2 2" xfId="38644" xr:uid="{7B6F490C-086D-42ED-9DB3-5FCC5DED3FAD}"/>
    <cellStyle name="supParameterE 2 2 3 2 2 2" xfId="38645" xr:uid="{6E5E2539-3EF3-4964-B00D-346CE52A3954}"/>
    <cellStyle name="supParameterE 2 2 3 2 2 2 2" xfId="38646" xr:uid="{A8E26417-27C8-459E-AC02-C529FBC0D263}"/>
    <cellStyle name="supParameterE 2 2 3 2 2 2 3" xfId="38647" xr:uid="{F5F19037-7074-461C-8D8F-CDE5204402BF}"/>
    <cellStyle name="supParameterE 2 2 3 2 2 3" xfId="38648" xr:uid="{0C906D2D-A84E-4E74-B7A3-B5DE26E3B0F5}"/>
    <cellStyle name="supParameterE 2 2 3 2 2 3 2" xfId="38649" xr:uid="{60098BA7-B446-40FA-9A16-CEE90A6BBAE2}"/>
    <cellStyle name="supParameterE 2 2 3 2 2 4" xfId="38650" xr:uid="{BB131DBE-3C82-4259-9197-E711B4B57C5C}"/>
    <cellStyle name="supParameterE 2 2 3 2 2 5" xfId="38651" xr:uid="{18FD7579-88B0-440D-A257-0F9D8F2E93A7}"/>
    <cellStyle name="supParameterE 2 2 3 2 3" xfId="38652" xr:uid="{2BBB9814-1152-4699-8338-8C72CE6F8E00}"/>
    <cellStyle name="supParameterE 2 2 3 2 3 2" xfId="38653" xr:uid="{FD1067C0-2759-4A78-9354-6DB7EB09451D}"/>
    <cellStyle name="supParameterE 2 2 3 2 3 3" xfId="38654" xr:uid="{A7BFB5DB-4362-4D79-B9EC-8B1DBF0E1D41}"/>
    <cellStyle name="supParameterE 2 2 3 2 4" xfId="38655" xr:uid="{64010B4E-548A-4FD3-AFB5-F93CAB7A715F}"/>
    <cellStyle name="supParameterE 2 2 3 2 4 2" xfId="38656" xr:uid="{AD8B6164-F158-4298-A3D1-C694F5CDBAB4}"/>
    <cellStyle name="supParameterE 2 2 3 2 5" xfId="38657" xr:uid="{F727A77E-2769-458B-89DC-691C19A7CBEB}"/>
    <cellStyle name="supParameterE 2 2 3 2 6" xfId="38658" xr:uid="{268F0E29-B054-48AF-AA12-345D00439D40}"/>
    <cellStyle name="supParameterE 2 2 3 3" xfId="38659" xr:uid="{33DB6EF7-29D4-4E23-9C55-D21AD03642D1}"/>
    <cellStyle name="supParameterE 2 2 3 3 2" xfId="38660" xr:uid="{67C3445C-E5C7-4B86-9865-D0D4CD7C3726}"/>
    <cellStyle name="supParameterE 2 2 3 3 2 2" xfId="38661" xr:uid="{98D42986-D697-4574-805C-A2D551522E67}"/>
    <cellStyle name="supParameterE 2 2 3 3 2 3" xfId="38662" xr:uid="{F87ECC69-5B95-48E1-8C04-119E6BC85FA0}"/>
    <cellStyle name="supParameterE 2 2 3 3 3" xfId="38663" xr:uid="{4E504259-080E-48BA-BE08-6C8CE27AECAB}"/>
    <cellStyle name="supParameterE 2 2 3 3 3 2" xfId="38664" xr:uid="{DA064B68-CCC3-4777-A402-16F28FD68CAC}"/>
    <cellStyle name="supParameterE 2 2 3 3 4" xfId="38665" xr:uid="{D3E38372-EF89-4CB5-AA45-04A5242E4D5B}"/>
    <cellStyle name="supParameterE 2 2 3 3 5" xfId="38666" xr:uid="{BFF0A088-8624-403C-B96B-B49AAD7EF86C}"/>
    <cellStyle name="supParameterE 2 2 3 4" xfId="38667" xr:uid="{E5C44C9B-D68C-4E21-BE7D-F2D55AC1258A}"/>
    <cellStyle name="supParameterE 2 2 3 4 2" xfId="38668" xr:uid="{D16F92EB-91AB-4765-9D32-55E73915BA6E}"/>
    <cellStyle name="supParameterE 2 2 3 4 3" xfId="38669" xr:uid="{D082B9DD-43D9-41C3-B838-CE24F4D5A37E}"/>
    <cellStyle name="supParameterE 2 2 3 5" xfId="38670" xr:uid="{0D6964F2-CF96-43D4-BB15-01DA89503288}"/>
    <cellStyle name="supParameterE 2 2 3 5 2" xfId="38671" xr:uid="{2EBA0186-D72F-4A13-804D-E21CBCEA67C0}"/>
    <cellStyle name="supParameterE 2 2 3 6" xfId="38672" xr:uid="{8426EBB4-F095-422C-B96C-66DB133F4F02}"/>
    <cellStyle name="supParameterE 2 2 3 7" xfId="38673" xr:uid="{53848686-3DE4-4946-A1D6-025DA344A9D1}"/>
    <cellStyle name="supParameterE 2 2 4" xfId="38674" xr:uid="{1B7F9387-6870-4E1A-BA3E-88678BA83A56}"/>
    <cellStyle name="supParameterE 2 2 4 2" xfId="38675" xr:uid="{02C5C92E-63ED-4CF3-B74C-F78B7660F369}"/>
    <cellStyle name="supParameterE 2 2 4 2 2" xfId="38676" xr:uid="{3B53DEFB-F2A6-4954-8BF2-F83655F7E6CA}"/>
    <cellStyle name="supParameterE 2 2 4 2 2 2" xfId="38677" xr:uid="{0B2C5D0B-3017-42C9-85BF-D036DC83CAF4}"/>
    <cellStyle name="supParameterE 2 2 4 2 2 3" xfId="38678" xr:uid="{3E032191-8861-48CB-9FEA-0A94ECF49404}"/>
    <cellStyle name="supParameterE 2 2 4 2 3" xfId="38679" xr:uid="{F2DC2844-A72F-494B-BBCB-2018986FA4E1}"/>
    <cellStyle name="supParameterE 2 2 4 2 3 2" xfId="38680" xr:uid="{D1E0827D-3951-46B7-BFE1-A1C567304BA7}"/>
    <cellStyle name="supParameterE 2 2 4 2 4" xfId="38681" xr:uid="{4BF6BBE2-64AD-4ECB-BB5A-CD466F15A62E}"/>
    <cellStyle name="supParameterE 2 2 4 2 5" xfId="38682" xr:uid="{C6449A69-C478-447D-A0C0-92C9A3462044}"/>
    <cellStyle name="supParameterE 2 2 4 3" xfId="38683" xr:uid="{8466717C-F755-49AC-ADC1-8709F56BC7BE}"/>
    <cellStyle name="supParameterE 2 2 4 3 2" xfId="38684" xr:uid="{41F3EF7B-75D8-49AE-A1B6-CFCFB1C480AF}"/>
    <cellStyle name="supParameterE 2 2 4 3 3" xfId="38685" xr:uid="{BD19B7CE-D7FB-470C-B21A-7B0245A08C31}"/>
    <cellStyle name="supParameterE 2 2 4 4" xfId="38686" xr:uid="{492C7382-048D-4849-917A-EF6D1461D54C}"/>
    <cellStyle name="supParameterE 2 2 4 4 2" xfId="38687" xr:uid="{38CA1E96-84FD-4AF6-BA58-D1072E124B36}"/>
    <cellStyle name="supParameterE 2 2 4 5" xfId="38688" xr:uid="{7DBE08A7-6E31-4450-8B0A-A662E6F6A3D0}"/>
    <cellStyle name="supParameterE 2 2 4 6" xfId="38689" xr:uid="{7D8F1971-808B-4346-9E4E-C59B61CC8BE5}"/>
    <cellStyle name="supParameterE 2 2 5" xfId="38690" xr:uid="{9817CFE2-616E-46B3-8297-ED1250510E41}"/>
    <cellStyle name="supParameterE 2 2 5 2" xfId="38691" xr:uid="{EF20E2AE-42E4-4356-B3DA-EAC3360EA7EF}"/>
    <cellStyle name="supParameterE 2 2 5 2 2" xfId="38692" xr:uid="{EC0EEE27-D5EE-432C-86C8-B089E77430FC}"/>
    <cellStyle name="supParameterE 2 2 5 2 2 2" xfId="38693" xr:uid="{817AFBEB-7B77-472B-9236-F2F1780C1F6D}"/>
    <cellStyle name="supParameterE 2 2 5 2 2 3" xfId="38694" xr:uid="{55BDDCA4-A8E1-4320-BE8A-C9F4E45A776F}"/>
    <cellStyle name="supParameterE 2 2 5 2 3" xfId="38695" xr:uid="{75EE5CCA-6B71-4297-B2BB-2D9CA633BD06}"/>
    <cellStyle name="supParameterE 2 2 5 2 3 2" xfId="38696" xr:uid="{6270F809-30D1-42B0-9F84-9A6A17F44E4C}"/>
    <cellStyle name="supParameterE 2 2 5 2 4" xfId="38697" xr:uid="{D8FA027D-2126-493D-9479-0EE14E23408B}"/>
    <cellStyle name="supParameterE 2 2 5 2 5" xfId="38698" xr:uid="{848DCB71-2783-4F88-8113-B8B8AEA136C0}"/>
    <cellStyle name="supParameterE 2 2 5 3" xfId="38699" xr:uid="{D45C4A9B-D111-42CC-AAF2-67B21DE62B36}"/>
    <cellStyle name="supParameterE 2 2 5 3 2" xfId="38700" xr:uid="{8AE528AD-02D4-4454-A988-D46D4129A3EE}"/>
    <cellStyle name="supParameterE 2 2 5 3 3" xfId="38701" xr:uid="{9A2DBB6C-CE58-43BD-95FA-8428ED02AB8A}"/>
    <cellStyle name="supParameterE 2 2 5 4" xfId="38702" xr:uid="{04BB8306-16BC-45A7-8B56-B2989C1D2B3F}"/>
    <cellStyle name="supParameterE 2 2 5 4 2" xfId="38703" xr:uid="{027336EA-165E-4847-9BC8-781DA9E04C89}"/>
    <cellStyle name="supParameterE 2 2 5 5" xfId="38704" xr:uid="{DE67292C-EFB1-47FB-BA81-AF0462DE777C}"/>
    <cellStyle name="supParameterE 2 2 5 6" xfId="38705" xr:uid="{88415E36-DAA8-4B17-89D3-D0BF81839647}"/>
    <cellStyle name="supParameterE 2 2 6" xfId="38706" xr:uid="{0FB39828-9830-47A1-9B37-DDAF9917B3C4}"/>
    <cellStyle name="supParameterE 2 2 6 2" xfId="38707" xr:uid="{847DA0B8-4C33-4D69-8CE9-D2886CFC8D4D}"/>
    <cellStyle name="supParameterE 2 2 6 2 2" xfId="38708" xr:uid="{11D72CDC-6859-412B-8138-6A7742796AE7}"/>
    <cellStyle name="supParameterE 2 2 6 2 3" xfId="38709" xr:uid="{98DC06C5-F9EB-4963-BEC5-3CE156B3081E}"/>
    <cellStyle name="supParameterE 2 2 6 3" xfId="38710" xr:uid="{A6C89693-F37F-43C8-8DF0-48C2B80FF172}"/>
    <cellStyle name="supParameterE 2 2 6 3 2" xfId="38711" xr:uid="{A5FDFB83-5333-4211-A6EC-103C9C4D3680}"/>
    <cellStyle name="supParameterE 2 2 6 4" xfId="38712" xr:uid="{71D80A67-181A-4522-A195-28540562728A}"/>
    <cellStyle name="supParameterE 2 2 6 5" xfId="38713" xr:uid="{8CAEAECA-2DA0-4881-B9C5-35F514B3DC9B}"/>
    <cellStyle name="supParameterE 2 2 7" xfId="38714" xr:uid="{1E586B8D-E6A2-479B-AE6D-6681FD0871F5}"/>
    <cellStyle name="supParameterE 2 2 7 2" xfId="38715" xr:uid="{1A15BB41-5CB8-412C-84D5-1F72A8486C13}"/>
    <cellStyle name="supParameterE 2 2 7 3" xfId="38716" xr:uid="{5ECB82EC-0127-41C5-A01B-4CE2D3567812}"/>
    <cellStyle name="supParameterE 2 2 8" xfId="38717" xr:uid="{563D21F0-6490-470B-AAF8-490866907313}"/>
    <cellStyle name="supParameterE 2 2 8 2" xfId="38718" xr:uid="{5C558E46-BD4F-4559-BBB4-B20239BDFB3E}"/>
    <cellStyle name="supParameterE 2 2 9" xfId="38719" xr:uid="{A91199C3-6BE1-4BEF-AD1E-8D74642BD33D}"/>
    <cellStyle name="supParameterE 2 3" xfId="38720" xr:uid="{6591976A-AE9F-4E65-BA63-19BF470F3753}"/>
    <cellStyle name="supParameterE 2 3 2" xfId="38721" xr:uid="{4D8D5BC4-9091-4A32-841A-E4FB2CAC4EA9}"/>
    <cellStyle name="supParameterE 2 3 2 2" xfId="38722" xr:uid="{EF25C01F-4C14-4ED6-A44B-626A949AFA4A}"/>
    <cellStyle name="supParameterE 2 3 2 2 2" xfId="38723" xr:uid="{8F70D3D4-30C5-4228-8501-E69D2815AB01}"/>
    <cellStyle name="supParameterE 2 3 2 2 2 2" xfId="38724" xr:uid="{E1A338E8-9D0E-45D4-A494-AB2BCF9BC9EF}"/>
    <cellStyle name="supParameterE 2 3 2 2 2 3" xfId="38725" xr:uid="{5D18286F-F025-4EF4-904D-73973B6EDAB5}"/>
    <cellStyle name="supParameterE 2 3 2 2 3" xfId="38726" xr:uid="{9B3FAF10-A1E1-445D-9044-F5E77F2CF824}"/>
    <cellStyle name="supParameterE 2 3 2 2 3 2" xfId="38727" xr:uid="{C3DE0E5C-0EF6-42D8-91C8-D92BF27A0EDE}"/>
    <cellStyle name="supParameterE 2 3 2 2 4" xfId="38728" xr:uid="{D62CD57B-DC1A-47DC-9C37-F5572748EBDE}"/>
    <cellStyle name="supParameterE 2 3 2 2 5" xfId="38729" xr:uid="{39CB0191-F2E8-49EA-B034-90C76EE8689F}"/>
    <cellStyle name="supParameterE 2 3 2 3" xfId="38730" xr:uid="{A668E785-97BC-40AA-A6CE-FF6A971143CE}"/>
    <cellStyle name="supParameterE 2 3 2 3 2" xfId="38731" xr:uid="{5B35173E-4093-49A1-8F14-4C360969B391}"/>
    <cellStyle name="supParameterE 2 3 2 3 3" xfId="38732" xr:uid="{1C3D44DE-5977-4C59-8860-7D540822D66C}"/>
    <cellStyle name="supParameterE 2 3 2 4" xfId="38733" xr:uid="{970A1617-838F-420E-B65C-9F5F2655AEE5}"/>
    <cellStyle name="supParameterE 2 3 2 4 2" xfId="38734" xr:uid="{ED05ADEB-6DA7-4601-8558-C3B54EE36ED2}"/>
    <cellStyle name="supParameterE 2 3 2 5" xfId="38735" xr:uid="{E4CD9D10-9CBE-47C9-A07E-033233971637}"/>
    <cellStyle name="supParameterE 2 3 2 6" xfId="38736" xr:uid="{ADDE7BE1-D98B-4C80-BEC0-A7DDC8736631}"/>
    <cellStyle name="supParameterE 2 3 3" xfId="38737" xr:uid="{7F2039D4-4C77-402A-BE91-5F19D0670D63}"/>
    <cellStyle name="supParameterE 2 3 3 2" xfId="38738" xr:uid="{9BBC8FB6-F1C3-46E0-B53A-BE97E5649A95}"/>
    <cellStyle name="supParameterE 2 3 3 2 2" xfId="38739" xr:uid="{7BB12A4D-30F0-4D4F-9A22-DFA824BCADEF}"/>
    <cellStyle name="supParameterE 2 3 3 2 3" xfId="38740" xr:uid="{5F6E7F79-8AF3-4192-BB9B-F70AD762A939}"/>
    <cellStyle name="supParameterE 2 3 3 3" xfId="38741" xr:uid="{6283A0B6-D72B-492B-A84B-ADDB7A11A8EC}"/>
    <cellStyle name="supParameterE 2 3 3 3 2" xfId="38742" xr:uid="{C5971B09-72C7-47C3-90F8-BA8A3D2AF5B9}"/>
    <cellStyle name="supParameterE 2 3 3 4" xfId="38743" xr:uid="{BC15B2A7-16DF-432F-8D56-B1B498C4DBDF}"/>
    <cellStyle name="supParameterE 2 3 3 5" xfId="38744" xr:uid="{7065B45C-C050-4983-B3CF-2E82713E366D}"/>
    <cellStyle name="supParameterE 2 3 4" xfId="38745" xr:uid="{DD86E446-A75F-4FD7-82FD-4D6180460622}"/>
    <cellStyle name="supParameterE 2 3 4 2" xfId="38746" xr:uid="{05025816-685D-4F62-9FE4-2D95D1EF57D4}"/>
    <cellStyle name="supParameterE 2 3 4 3" xfId="38747" xr:uid="{E1992A4E-A43F-4B2B-871B-CC773E48DE8C}"/>
    <cellStyle name="supParameterE 2 3 5" xfId="38748" xr:uid="{D398D46C-B8F1-4FFC-980E-364AADDB22BB}"/>
    <cellStyle name="supParameterE 2 3 5 2" xfId="38749" xr:uid="{527283A8-58B3-4029-815F-93C63F50A467}"/>
    <cellStyle name="supParameterE 2 3 6" xfId="38750" xr:uid="{EDC90AE5-27A6-4C3C-8003-91003AAFCC81}"/>
    <cellStyle name="supParameterE 2 3 7" xfId="38751" xr:uid="{09277FF6-3B29-46FD-97FA-BD6CCD6AC131}"/>
    <cellStyle name="supParameterE 2 4" xfId="38752" xr:uid="{B1669400-BF3A-48A1-B100-017E96CEEA33}"/>
    <cellStyle name="supParameterE 2 4 2" xfId="38753" xr:uid="{58FCB6D0-984A-45AF-B49F-17D61C4961BC}"/>
    <cellStyle name="supParameterE 2 4 2 2" xfId="38754" xr:uid="{471712AD-6E2F-4EEC-AEE5-F49811304F5F}"/>
    <cellStyle name="supParameterE 2 4 2 2 2" xfId="38755" xr:uid="{09E59F35-9B26-49FB-927A-173D27007875}"/>
    <cellStyle name="supParameterE 2 4 2 2 2 2" xfId="38756" xr:uid="{4E256E43-1CEA-4361-8AA7-F870D8948CEB}"/>
    <cellStyle name="supParameterE 2 4 2 2 2 3" xfId="38757" xr:uid="{A0C46705-8CD2-4524-974A-E58627F9BA65}"/>
    <cellStyle name="supParameterE 2 4 2 2 3" xfId="38758" xr:uid="{4E33F941-0BDD-4BAE-98FD-86DD93A726C9}"/>
    <cellStyle name="supParameterE 2 4 2 2 3 2" xfId="38759" xr:uid="{2CE7AA1B-CE4F-4BBD-B4A5-0E32E769A374}"/>
    <cellStyle name="supParameterE 2 4 2 2 4" xfId="38760" xr:uid="{3A73140C-B9CA-4CF6-9700-DEF73F4DBF97}"/>
    <cellStyle name="supParameterE 2 4 2 2 5" xfId="38761" xr:uid="{A0D8D18C-F6A3-4499-B581-82668C075173}"/>
    <cellStyle name="supParameterE 2 4 2 3" xfId="38762" xr:uid="{04EEF473-F036-44FB-90ED-B8EBE5963B14}"/>
    <cellStyle name="supParameterE 2 4 2 3 2" xfId="38763" xr:uid="{BE6B024D-79D5-4711-81DE-FB8659A9A67C}"/>
    <cellStyle name="supParameterE 2 4 2 3 3" xfId="38764" xr:uid="{458ACD0F-7F26-47DF-A363-43816D5B4DA2}"/>
    <cellStyle name="supParameterE 2 4 2 4" xfId="38765" xr:uid="{513F2F81-1205-4C60-8386-DC6E7AF11A2F}"/>
    <cellStyle name="supParameterE 2 4 2 4 2" xfId="38766" xr:uid="{11D9831A-B485-4341-92B3-96E7D18143D5}"/>
    <cellStyle name="supParameterE 2 4 2 5" xfId="38767" xr:uid="{AC364967-CA94-424E-88DB-F66D7CD64C83}"/>
    <cellStyle name="supParameterE 2 4 2 6" xfId="38768" xr:uid="{2AC3C13D-893B-4B6C-92CC-177EE2319776}"/>
    <cellStyle name="supParameterE 2 4 3" xfId="38769" xr:uid="{26882EAD-81C5-4B7C-886D-682F2099EDA6}"/>
    <cellStyle name="supParameterE 2 4 3 2" xfId="38770" xr:uid="{DD354ACF-0133-4E31-BAA0-E48B497B7109}"/>
    <cellStyle name="supParameterE 2 4 3 2 2" xfId="38771" xr:uid="{68217A4C-DD85-40E8-9C91-8D8E9AB67CE3}"/>
    <cellStyle name="supParameterE 2 4 3 2 3" xfId="38772" xr:uid="{F7CFEE3A-3DED-4743-9DDE-6FE7F6766810}"/>
    <cellStyle name="supParameterE 2 4 3 3" xfId="38773" xr:uid="{69643277-2140-4ED0-BE5C-1BF57FF86040}"/>
    <cellStyle name="supParameterE 2 4 3 3 2" xfId="38774" xr:uid="{55264CA1-45B9-485B-82CB-24E69C25FABC}"/>
    <cellStyle name="supParameterE 2 4 3 4" xfId="38775" xr:uid="{9FA33431-B2F2-4999-A43A-A49459606219}"/>
    <cellStyle name="supParameterE 2 4 3 5" xfId="38776" xr:uid="{B5384FC1-C88D-455F-813B-2121DE648DA6}"/>
    <cellStyle name="supParameterE 2 4 4" xfId="38777" xr:uid="{7F51EA98-8F3B-4B3D-99A8-C2B22AE4FA15}"/>
    <cellStyle name="supParameterE 2 4 4 2" xfId="38778" xr:uid="{9A437046-0CFA-4E14-BDE7-76ECC12C4296}"/>
    <cellStyle name="supParameterE 2 4 4 3" xfId="38779" xr:uid="{719D0712-753D-4B9F-A9BF-F75FB48F221A}"/>
    <cellStyle name="supParameterE 2 4 5" xfId="38780" xr:uid="{1570E88A-91AF-4389-A202-9E1E1BC0E675}"/>
    <cellStyle name="supParameterE 2 4 5 2" xfId="38781" xr:uid="{6995FE50-C11D-4E90-A4AC-04E795E0CA19}"/>
    <cellStyle name="supParameterE 2 4 6" xfId="38782" xr:uid="{07E34884-0FB5-42EA-9450-8D7930E94676}"/>
    <cellStyle name="supParameterE 2 4 7" xfId="38783" xr:uid="{761461B5-2CF0-41DD-B8AC-263E58ED7AFC}"/>
    <cellStyle name="supParameterE 2 5" xfId="38784" xr:uid="{34490EFA-B1A6-4AB6-9D2B-A4825021DA71}"/>
    <cellStyle name="supParameterE 2 5 2" xfId="38785" xr:uid="{C694FC2B-AD6E-4790-A479-F17CBC5785D4}"/>
    <cellStyle name="supParameterE 2 5 3" xfId="38786" xr:uid="{1B578DA0-CF51-4044-9E6F-59C0CFE10F29}"/>
    <cellStyle name="supParameterE 2 6" xfId="38787" xr:uid="{9E7C3EA5-FA7F-4FDF-81B8-DA5C32C84378}"/>
    <cellStyle name="supParameterE 2 6 2" xfId="38788" xr:uid="{AFEEC8AD-A471-4FF2-975B-51D1E83D2D23}"/>
    <cellStyle name="supParameterE 2 7" xfId="38789" xr:uid="{584F9616-BF0D-4449-B354-C27DF34736CB}"/>
    <cellStyle name="supParameterE 2 8" xfId="38790" xr:uid="{7F31BB80-05B5-4511-8ADA-4CC9EEBCCF65}"/>
    <cellStyle name="supParameterE 3" xfId="38791" xr:uid="{DB96775A-7342-4F2D-B1B9-2E7A05EFAD94}"/>
    <cellStyle name="supParameterE 3 10" xfId="38792" xr:uid="{E98EF0B8-E0BA-4265-B2CF-982224AFAE4D}"/>
    <cellStyle name="supParameterE 3 2" xfId="38793" xr:uid="{53C8BEF0-9E2F-41DF-964A-AD793E44B9EB}"/>
    <cellStyle name="supParameterE 3 2 2" xfId="38794" xr:uid="{B6562597-B63D-4C9C-8369-875718912E63}"/>
    <cellStyle name="supParameterE 3 2 2 2" xfId="38795" xr:uid="{2F67B642-EA7C-413B-B738-C1F1EA33085B}"/>
    <cellStyle name="supParameterE 3 2 2 2 2" xfId="38796" xr:uid="{3CB10FBD-C706-4872-98F0-55D9F86F27DF}"/>
    <cellStyle name="supParameterE 3 2 2 2 2 2" xfId="38797" xr:uid="{0044EEC1-9281-446A-8A49-9F47F4CEEBA0}"/>
    <cellStyle name="supParameterE 3 2 2 2 2 2 2" xfId="38798" xr:uid="{C5CA210E-FB6D-47FA-ADFD-EACEFCB427BD}"/>
    <cellStyle name="supParameterE 3 2 2 2 2 2 3" xfId="38799" xr:uid="{CF5FABFF-A78F-47DC-80CA-6E4258D2A4F3}"/>
    <cellStyle name="supParameterE 3 2 2 2 2 3" xfId="38800" xr:uid="{70118B02-3CFD-4E99-8928-AA2961EC35C4}"/>
    <cellStyle name="supParameterE 3 2 2 2 2 3 2" xfId="38801" xr:uid="{CB71CB52-7CA4-4784-BC9E-622C7C6CC1E3}"/>
    <cellStyle name="supParameterE 3 2 2 2 2 4" xfId="38802" xr:uid="{C324C539-ECFE-47CE-9E18-8405150EDC7C}"/>
    <cellStyle name="supParameterE 3 2 2 2 2 5" xfId="38803" xr:uid="{0692C416-4D01-43AE-A1A3-DF86D244B30F}"/>
    <cellStyle name="supParameterE 3 2 2 2 3" xfId="38804" xr:uid="{A68E4354-BA80-4EC5-801F-599ADE2A1383}"/>
    <cellStyle name="supParameterE 3 2 2 2 3 2" xfId="38805" xr:uid="{CA4AF8E8-BC9E-4AD6-BF9C-BF2E2DBDE654}"/>
    <cellStyle name="supParameterE 3 2 2 2 3 3" xfId="38806" xr:uid="{873ED3E4-4413-4202-B2DE-564B36C90CDD}"/>
    <cellStyle name="supParameterE 3 2 2 2 4" xfId="38807" xr:uid="{B23C8293-78EC-4F2A-869A-69C07985CFE7}"/>
    <cellStyle name="supParameterE 3 2 2 2 4 2" xfId="38808" xr:uid="{2B55442B-C583-4099-BBF6-F0F149EDB8A5}"/>
    <cellStyle name="supParameterE 3 2 2 2 5" xfId="38809" xr:uid="{B6EA16C0-6BF9-44F4-88F3-A33924B6982D}"/>
    <cellStyle name="supParameterE 3 2 2 2 6" xfId="38810" xr:uid="{8458B2BA-DB18-4ADF-9A45-B3788F29FE18}"/>
    <cellStyle name="supParameterE 3 2 2 3" xfId="38811" xr:uid="{13AB80B7-4FCF-4660-BBA8-94CDD062A41F}"/>
    <cellStyle name="supParameterE 3 2 2 3 2" xfId="38812" xr:uid="{02F75A6B-C997-44CD-AE76-9168BDB68D68}"/>
    <cellStyle name="supParameterE 3 2 2 3 2 2" xfId="38813" xr:uid="{76225B59-9022-4EF6-ACDE-BABA8426F51D}"/>
    <cellStyle name="supParameterE 3 2 2 3 2 3" xfId="38814" xr:uid="{A758CF3A-FB38-4768-BF97-42F972AEE54D}"/>
    <cellStyle name="supParameterE 3 2 2 3 3" xfId="38815" xr:uid="{77D89A91-9679-4FDB-9B57-01A83BBDFDBF}"/>
    <cellStyle name="supParameterE 3 2 2 3 3 2" xfId="38816" xr:uid="{1A0BA454-1F84-406D-9695-B1D12FD254DF}"/>
    <cellStyle name="supParameterE 3 2 2 3 4" xfId="38817" xr:uid="{DB57CD9A-8C92-4508-B1EB-0E117DC3EF10}"/>
    <cellStyle name="supParameterE 3 2 2 3 5" xfId="38818" xr:uid="{C9D5DDD1-0E5F-4266-97B3-770B10695E36}"/>
    <cellStyle name="supParameterE 3 2 2 4" xfId="38819" xr:uid="{52A70E3E-6150-4D55-B3E2-6FC868401CAD}"/>
    <cellStyle name="supParameterE 3 2 2 4 2" xfId="38820" xr:uid="{3E7BDCF2-4CCA-4079-8DDE-B65D28CF2BAE}"/>
    <cellStyle name="supParameterE 3 2 2 4 3" xfId="38821" xr:uid="{5FB871A3-CDCE-460F-BA8F-1CA70C8412D9}"/>
    <cellStyle name="supParameterE 3 2 2 5" xfId="38822" xr:uid="{8691E03A-5156-4DF5-B839-B8219DCE44DF}"/>
    <cellStyle name="supParameterE 3 2 2 5 2" xfId="38823" xr:uid="{99645E19-0898-4748-84B9-7C26AA1A18C9}"/>
    <cellStyle name="supParameterE 3 2 2 6" xfId="38824" xr:uid="{E18D34AA-6FDB-484A-8530-FF3C841F8D0E}"/>
    <cellStyle name="supParameterE 3 2 2 7" xfId="38825" xr:uid="{ECD0E379-9D09-4C2D-BCEC-3D0E2A10F22C}"/>
    <cellStyle name="supParameterE 3 2 3" xfId="38826" xr:uid="{767E6141-3DF5-4F82-9DA3-9D23B4CB7976}"/>
    <cellStyle name="supParameterE 3 2 3 2" xfId="38827" xr:uid="{C82B75A7-6B13-4F41-A732-8B823C82AD84}"/>
    <cellStyle name="supParameterE 3 2 3 2 2" xfId="38828" xr:uid="{EC902890-FCF3-478A-ADFE-BEC81843A8CC}"/>
    <cellStyle name="supParameterE 3 2 3 2 2 2" xfId="38829" xr:uid="{4D2C0522-BA54-4174-9CCF-B39D0C202145}"/>
    <cellStyle name="supParameterE 3 2 3 2 2 3" xfId="38830" xr:uid="{9BA19461-E4FB-45AB-BDB9-BDB4849C2CA7}"/>
    <cellStyle name="supParameterE 3 2 3 2 3" xfId="38831" xr:uid="{D34988CA-5BBC-45D8-AB31-8A72F87EEE4F}"/>
    <cellStyle name="supParameterE 3 2 3 2 3 2" xfId="38832" xr:uid="{36028B81-5CA3-4492-AB12-8E0613A56800}"/>
    <cellStyle name="supParameterE 3 2 3 2 4" xfId="38833" xr:uid="{42A9A8B1-9E20-489E-9AC6-818B7E64505A}"/>
    <cellStyle name="supParameterE 3 2 3 2 5" xfId="38834" xr:uid="{546EB40F-3C2C-4DA1-8A4D-9CCF61B03C73}"/>
    <cellStyle name="supParameterE 3 2 3 3" xfId="38835" xr:uid="{FA43D606-AE71-477A-9CF9-1517444F1843}"/>
    <cellStyle name="supParameterE 3 2 3 3 2" xfId="38836" xr:uid="{31553F8E-4AE4-4195-9825-522D9E23BB78}"/>
    <cellStyle name="supParameterE 3 2 3 3 3" xfId="38837" xr:uid="{F68F7863-DB50-4A75-A82F-A6ABBEDF68CC}"/>
    <cellStyle name="supParameterE 3 2 3 4" xfId="38838" xr:uid="{9B66D93D-ACED-4D46-B5ED-C107350E1237}"/>
    <cellStyle name="supParameterE 3 2 3 4 2" xfId="38839" xr:uid="{5C916421-871A-4668-BBB4-503364ED46B6}"/>
    <cellStyle name="supParameterE 3 2 3 5" xfId="38840" xr:uid="{10261C90-CDFB-46A0-B5A3-E549B9523D53}"/>
    <cellStyle name="supParameterE 3 2 3 6" xfId="38841" xr:uid="{356C1B2D-0771-4D6E-B71A-A49A9C7E7445}"/>
    <cellStyle name="supParameterE 3 2 4" xfId="38842" xr:uid="{B3AFCEEE-535F-400E-B757-0925B5BFED72}"/>
    <cellStyle name="supParameterE 3 2 4 2" xfId="38843" xr:uid="{680CCD51-4EAA-4659-9A1D-EE5F9F9CFF0C}"/>
    <cellStyle name="supParameterE 3 2 4 2 2" xfId="38844" xr:uid="{C3E2FCC7-1DAA-4D1A-8AED-0EE11D62B6CE}"/>
    <cellStyle name="supParameterE 3 2 4 2 3" xfId="38845" xr:uid="{6CEFFF95-A146-43D0-B02E-AE211FEA0852}"/>
    <cellStyle name="supParameterE 3 2 4 3" xfId="38846" xr:uid="{DBCEDD5D-62C9-4A44-A380-32DEF3714835}"/>
    <cellStyle name="supParameterE 3 2 4 3 2" xfId="38847" xr:uid="{3456592C-4276-4DFD-9AB0-EF698243A233}"/>
    <cellStyle name="supParameterE 3 2 4 4" xfId="38848" xr:uid="{A5BDA13E-1808-4F23-B85F-5F726A907D58}"/>
    <cellStyle name="supParameterE 3 2 4 5" xfId="38849" xr:uid="{C70358C9-5256-4B43-805A-73B87DB98685}"/>
    <cellStyle name="supParameterE 3 2 5" xfId="38850" xr:uid="{57A68714-5F85-4652-98F0-BECD234A47E0}"/>
    <cellStyle name="supParameterE 3 2 5 2" xfId="38851" xr:uid="{843079B5-1E48-45DB-A084-CDA2E0AD101D}"/>
    <cellStyle name="supParameterE 3 2 5 3" xfId="38852" xr:uid="{20B71A93-D624-43AD-95A6-61D7752E7E83}"/>
    <cellStyle name="supParameterE 3 2 6" xfId="38853" xr:uid="{70E762E2-BAD1-4891-B371-B226EC9B0EB6}"/>
    <cellStyle name="supParameterE 3 2 6 2" xfId="38854" xr:uid="{B6CFBF5B-8EF7-458A-9B00-551A8A26BCA1}"/>
    <cellStyle name="supParameterE 3 2 7" xfId="38855" xr:uid="{3AB3F7BF-6A9C-401A-B759-7F8924D09A50}"/>
    <cellStyle name="supParameterE 3 2 8" xfId="38856" xr:uid="{6DCC20E6-93EB-47E9-B76C-20ED1BF6FA18}"/>
    <cellStyle name="supParameterE 3 3" xfId="38857" xr:uid="{1AAF8E0B-4ABB-43DA-A83A-62113BAD3020}"/>
    <cellStyle name="supParameterE 3 3 2" xfId="38858" xr:uid="{C378B9ED-D893-458B-9E8D-5788E2D5967E}"/>
    <cellStyle name="supParameterE 3 3 2 2" xfId="38859" xr:uid="{C2E84C2A-4165-48AB-8908-28D04A5C6D4B}"/>
    <cellStyle name="supParameterE 3 3 2 2 2" xfId="38860" xr:uid="{663B0702-5706-44D1-BBB3-CCC159678300}"/>
    <cellStyle name="supParameterE 3 3 2 2 2 2" xfId="38861" xr:uid="{7A3A3C31-5A5D-44AE-A616-95F1882A1927}"/>
    <cellStyle name="supParameterE 3 3 2 2 2 3" xfId="38862" xr:uid="{A1FE3D4C-1AE6-4231-B201-132A22219487}"/>
    <cellStyle name="supParameterE 3 3 2 2 3" xfId="38863" xr:uid="{1859BD88-7E04-485D-AF2E-DDCD0C498C42}"/>
    <cellStyle name="supParameterE 3 3 2 2 3 2" xfId="38864" xr:uid="{34819E9A-CDF3-42A7-A7A8-05E9D5949CA0}"/>
    <cellStyle name="supParameterE 3 3 2 2 4" xfId="38865" xr:uid="{FDF05D10-BB24-46CF-99B7-E87EBB76A4B5}"/>
    <cellStyle name="supParameterE 3 3 2 2 5" xfId="38866" xr:uid="{085866F0-BA12-4D5B-A963-B3222D82AC6C}"/>
    <cellStyle name="supParameterE 3 3 2 3" xfId="38867" xr:uid="{4C000EFB-1FBF-4C55-BA7B-03CE3D462082}"/>
    <cellStyle name="supParameterE 3 3 2 3 2" xfId="38868" xr:uid="{9D12C220-83B2-4E30-99AF-9431FB5A780D}"/>
    <cellStyle name="supParameterE 3 3 2 3 3" xfId="38869" xr:uid="{2FE10A39-7C8E-498C-BD5C-EBA98A5936AD}"/>
    <cellStyle name="supParameterE 3 3 2 4" xfId="38870" xr:uid="{EB18DBBB-BA8D-4925-92FF-4C94F8EC17DB}"/>
    <cellStyle name="supParameterE 3 3 2 4 2" xfId="38871" xr:uid="{B209570B-F155-4808-819A-0378ED3C7D20}"/>
    <cellStyle name="supParameterE 3 3 2 5" xfId="38872" xr:uid="{92A75061-8695-4178-9B54-2DD6D8061A09}"/>
    <cellStyle name="supParameterE 3 3 2 6" xfId="38873" xr:uid="{D499CF1A-F4E5-43F0-A1E9-008E4419B777}"/>
    <cellStyle name="supParameterE 3 3 3" xfId="38874" xr:uid="{8D856C24-A6D1-489E-9D24-C315709FEF78}"/>
    <cellStyle name="supParameterE 3 3 3 2" xfId="38875" xr:uid="{AD6D83A0-B3B1-4225-A998-5106D62BB794}"/>
    <cellStyle name="supParameterE 3 3 3 2 2" xfId="38876" xr:uid="{CAE2BFC1-3A75-4587-B45F-3284ECDF13E4}"/>
    <cellStyle name="supParameterE 3 3 3 2 3" xfId="38877" xr:uid="{403AA9D4-9D35-4716-8AC7-B559B862DF8D}"/>
    <cellStyle name="supParameterE 3 3 3 3" xfId="38878" xr:uid="{76EBFCAF-754E-4927-A94B-7903EEA4259B}"/>
    <cellStyle name="supParameterE 3 3 3 3 2" xfId="38879" xr:uid="{4BC0E012-4474-4F14-BF61-FF0F8B00B820}"/>
    <cellStyle name="supParameterE 3 3 3 4" xfId="38880" xr:uid="{0E8F4563-AE13-4B4B-9C80-1D5CD27D54D1}"/>
    <cellStyle name="supParameterE 3 3 3 5" xfId="38881" xr:uid="{8DA47D51-38B0-4ABC-865F-6E6565859C96}"/>
    <cellStyle name="supParameterE 3 3 4" xfId="38882" xr:uid="{FD53D573-376F-4C19-92A1-A52D5813AE8D}"/>
    <cellStyle name="supParameterE 3 3 4 2" xfId="38883" xr:uid="{92DDDC30-C40B-4453-9905-909F0DF5980D}"/>
    <cellStyle name="supParameterE 3 3 4 3" xfId="38884" xr:uid="{F7D94E7C-EE64-49CE-A4C7-BAF6BE05EC1D}"/>
    <cellStyle name="supParameterE 3 3 5" xfId="38885" xr:uid="{7B944B67-3196-4C22-A26F-F8D0EB97F75C}"/>
    <cellStyle name="supParameterE 3 3 5 2" xfId="38886" xr:uid="{BD7526A6-1EED-41A6-8544-6CCDA12F165E}"/>
    <cellStyle name="supParameterE 3 3 6" xfId="38887" xr:uid="{43027D48-1C8B-4DEB-A851-5503B1AA45DE}"/>
    <cellStyle name="supParameterE 3 3 7" xfId="38888" xr:uid="{5C5A9D7A-5933-436F-9D6D-AA7633EC5F35}"/>
    <cellStyle name="supParameterE 3 4" xfId="38889" xr:uid="{98AE6AC3-8C48-4F43-AF1D-0C0228285C3D}"/>
    <cellStyle name="supParameterE 3 4 2" xfId="38890" xr:uid="{5BF39859-322E-4004-93C2-BDC0D73C2657}"/>
    <cellStyle name="supParameterE 3 4 2 2" xfId="38891" xr:uid="{2EEF4503-9BCA-4CE1-B65D-133C8E4D9652}"/>
    <cellStyle name="supParameterE 3 4 2 2 2" xfId="38892" xr:uid="{6C808A16-B34D-4BBD-B6E1-3BA7A7E6D580}"/>
    <cellStyle name="supParameterE 3 4 2 2 3" xfId="38893" xr:uid="{51E085CC-CE2F-4B10-8270-171C67E94A2C}"/>
    <cellStyle name="supParameterE 3 4 2 3" xfId="38894" xr:uid="{F68EE62D-6A3B-4EFE-80AE-A2644F4FA059}"/>
    <cellStyle name="supParameterE 3 4 2 3 2" xfId="38895" xr:uid="{AFFC398C-AF2E-4CB0-A3D7-2C2421A0A018}"/>
    <cellStyle name="supParameterE 3 4 2 4" xfId="38896" xr:uid="{9559AE39-EA36-4354-8B97-BE0DE2DDE487}"/>
    <cellStyle name="supParameterE 3 4 2 5" xfId="38897" xr:uid="{FC667502-AFC7-4C24-B853-79F83FD887B9}"/>
    <cellStyle name="supParameterE 3 4 3" xfId="38898" xr:uid="{A2D9A8ED-5A5F-4543-9F03-DB110B757C7B}"/>
    <cellStyle name="supParameterE 3 4 3 2" xfId="38899" xr:uid="{1D15CBB9-1B05-460B-A312-8D2C0D2D66D8}"/>
    <cellStyle name="supParameterE 3 4 3 3" xfId="38900" xr:uid="{96793E6E-8390-4A43-AEBC-79041BBCDFCC}"/>
    <cellStyle name="supParameterE 3 4 4" xfId="38901" xr:uid="{E226980B-9E05-4BEA-B37F-5F4F83B4DF1B}"/>
    <cellStyle name="supParameterE 3 4 4 2" xfId="38902" xr:uid="{EE76CBA7-0B79-4F13-B66F-A0E5BAE1624C}"/>
    <cellStyle name="supParameterE 3 4 5" xfId="38903" xr:uid="{B2E739ED-CB05-4562-B831-E3C8BBB900F0}"/>
    <cellStyle name="supParameterE 3 4 6" xfId="38904" xr:uid="{080BE6BA-2655-4968-94EF-AB98764B154B}"/>
    <cellStyle name="supParameterE 3 5" xfId="38905" xr:uid="{1323EC9E-16D7-4798-B78D-A289579CAA53}"/>
    <cellStyle name="supParameterE 3 5 2" xfId="38906" xr:uid="{68A23D5B-632B-4FAE-86BA-32FC8D3B2CC7}"/>
    <cellStyle name="supParameterE 3 5 2 2" xfId="38907" xr:uid="{C8710BB4-1870-4BB7-B3A5-D66F8D330ECE}"/>
    <cellStyle name="supParameterE 3 5 2 2 2" xfId="38908" xr:uid="{A67AD31F-B282-41BD-B8F1-9B251AD4A3E8}"/>
    <cellStyle name="supParameterE 3 5 2 2 3" xfId="38909" xr:uid="{9F458C7E-6CEC-4050-A06F-55004B9C460E}"/>
    <cellStyle name="supParameterE 3 5 2 3" xfId="38910" xr:uid="{8B03894A-FAF9-40D8-A232-0136C15DC8B9}"/>
    <cellStyle name="supParameterE 3 5 2 3 2" xfId="38911" xr:uid="{01A64717-DD74-449D-896A-5E79B347DC47}"/>
    <cellStyle name="supParameterE 3 5 2 4" xfId="38912" xr:uid="{44F9F209-7B57-47E2-9EF3-8FF7BA481260}"/>
    <cellStyle name="supParameterE 3 5 2 5" xfId="38913" xr:uid="{F4E653F1-6C89-4A52-9591-F71ED45A43F4}"/>
    <cellStyle name="supParameterE 3 5 3" xfId="38914" xr:uid="{131D45C3-A629-477E-989C-7EAC7EDFBD50}"/>
    <cellStyle name="supParameterE 3 5 3 2" xfId="38915" xr:uid="{DEE4FAD8-BEED-414C-B077-7D07AF4444FF}"/>
    <cellStyle name="supParameterE 3 5 3 3" xfId="38916" xr:uid="{3E248D97-943B-4A6D-89A1-0D021E091FA1}"/>
    <cellStyle name="supParameterE 3 5 4" xfId="38917" xr:uid="{11C9757E-6CD1-435F-A4A8-DB9A1A2EA5DC}"/>
    <cellStyle name="supParameterE 3 5 4 2" xfId="38918" xr:uid="{B8376F00-98D8-429C-872D-E87C7D8D7B03}"/>
    <cellStyle name="supParameterE 3 5 5" xfId="38919" xr:uid="{A773B76F-94DC-4370-B699-619F8E857DF7}"/>
    <cellStyle name="supParameterE 3 5 6" xfId="38920" xr:uid="{3A8F78FE-633A-4D8E-932F-C917D80668D8}"/>
    <cellStyle name="supParameterE 3 6" xfId="38921" xr:uid="{2FF29102-5929-43C6-8219-252128064D5F}"/>
    <cellStyle name="supParameterE 3 6 2" xfId="38922" xr:uid="{74B55A35-37C3-46E6-951A-5D387FDA3B1B}"/>
    <cellStyle name="supParameterE 3 6 2 2" xfId="38923" xr:uid="{9C1D1629-8662-4104-8FE3-7A6CBB080CFB}"/>
    <cellStyle name="supParameterE 3 6 2 3" xfId="38924" xr:uid="{4CDAFCA0-F45A-4038-AB6E-2480234CE517}"/>
    <cellStyle name="supParameterE 3 6 3" xfId="38925" xr:uid="{923A0D1C-5556-435D-B02D-6B4B7BB70615}"/>
    <cellStyle name="supParameterE 3 6 3 2" xfId="38926" xr:uid="{20EA3581-90EE-4978-B2EB-8C45715C3EAE}"/>
    <cellStyle name="supParameterE 3 6 4" xfId="38927" xr:uid="{7715CD56-4178-4850-B922-EEC8AAD095D7}"/>
    <cellStyle name="supParameterE 3 6 5" xfId="38928" xr:uid="{F7FF9A44-8014-4EB7-8A3E-99AAF6504B0F}"/>
    <cellStyle name="supParameterE 3 7" xfId="38929" xr:uid="{196D4B17-7E74-4F3C-B4F9-4E5E8250D03E}"/>
    <cellStyle name="supParameterE 3 7 2" xfId="38930" xr:uid="{F3012CDD-0FDB-4FC6-AB9A-93BBB04DCD1C}"/>
    <cellStyle name="supParameterE 3 7 3" xfId="38931" xr:uid="{A448E222-6331-46E3-83F9-9443DAEAA958}"/>
    <cellStyle name="supParameterE 3 8" xfId="38932" xr:uid="{6650B9D8-A4AF-4157-BD3B-2168CD39B0E4}"/>
    <cellStyle name="supParameterE 3 8 2" xfId="38933" xr:uid="{AD6E0874-F25A-4A6F-B81E-3B8FF4D52B1B}"/>
    <cellStyle name="supParameterE 3 9" xfId="38934" xr:uid="{88D54FE1-158E-4BFC-B28B-C2C0EBF4B87F}"/>
    <cellStyle name="supParameterE 4" xfId="38935" xr:uid="{C4D46E5F-6C17-4412-BADC-E78E9DFC141B}"/>
    <cellStyle name="supParameterE 4 2" xfId="38936" xr:uid="{6FF8FD2E-499E-4B14-B99B-C54C63EDFA63}"/>
    <cellStyle name="supParameterE 4 2 2" xfId="38937" xr:uid="{EB480B40-404E-43C9-B7D7-65D7E1D9F9F2}"/>
    <cellStyle name="supParameterE 4 2 2 2" xfId="38938" xr:uid="{C02FDCAC-C0F9-4FCC-B27B-DC80034A4320}"/>
    <cellStyle name="supParameterE 4 2 2 2 2" xfId="38939" xr:uid="{A7585486-C509-4583-A48A-0E53F0D4A30D}"/>
    <cellStyle name="supParameterE 4 2 2 2 3" xfId="38940" xr:uid="{64A98E3F-DAE7-49C0-AADB-90555CF7A06E}"/>
    <cellStyle name="supParameterE 4 2 2 3" xfId="38941" xr:uid="{AEF52DCD-0355-4AB2-AC3A-47CC1DEC1E83}"/>
    <cellStyle name="supParameterE 4 2 2 3 2" xfId="38942" xr:uid="{704A4006-DA4B-4D17-B04D-CE558A4FEFF7}"/>
    <cellStyle name="supParameterE 4 2 2 4" xfId="38943" xr:uid="{0EF0CC9B-B1CE-4163-95F2-F2F0D53E484E}"/>
    <cellStyle name="supParameterE 4 2 2 5" xfId="38944" xr:uid="{FA8916C0-A08F-439B-85E6-43EA34AC6D5A}"/>
    <cellStyle name="supParameterE 4 2 3" xfId="38945" xr:uid="{E3ADA1AC-C83F-41EE-A057-72BA80348BCD}"/>
    <cellStyle name="supParameterE 4 2 3 2" xfId="38946" xr:uid="{21930872-C4C5-4C33-8AF8-0E5F47755D4B}"/>
    <cellStyle name="supParameterE 4 2 3 3" xfId="38947" xr:uid="{06F75A87-8A23-4304-A539-313BAF2425F4}"/>
    <cellStyle name="supParameterE 4 2 4" xfId="38948" xr:uid="{C26FA6E3-88D5-45EE-A07A-3538BF296390}"/>
    <cellStyle name="supParameterE 4 2 4 2" xfId="38949" xr:uid="{A558815C-8172-499D-8336-A15B5FE5C8AF}"/>
    <cellStyle name="supParameterE 4 2 5" xfId="38950" xr:uid="{C64732C8-5BBC-43FB-ABA4-09BB92ADC9AF}"/>
    <cellStyle name="supParameterE 4 2 6" xfId="38951" xr:uid="{AE4D6D20-657A-479D-90A8-F067388DDD62}"/>
    <cellStyle name="supParameterE 4 3" xfId="38952" xr:uid="{66CE65F0-6ED4-44E0-92DE-540F77F313C5}"/>
    <cellStyle name="supParameterE 4 3 2" xfId="38953" xr:uid="{097F444D-3F4A-4CDB-9765-FCFF4390632A}"/>
    <cellStyle name="supParameterE 4 3 2 2" xfId="38954" xr:uid="{8C9BA0AD-0E69-4DD5-85F2-4787CD4ABAD6}"/>
    <cellStyle name="supParameterE 4 3 2 3" xfId="38955" xr:uid="{826D6958-A698-4D0C-9331-6E423E13BC95}"/>
    <cellStyle name="supParameterE 4 3 3" xfId="38956" xr:uid="{D8D10816-A7B9-4B20-9C7E-CCEE068A157A}"/>
    <cellStyle name="supParameterE 4 3 3 2" xfId="38957" xr:uid="{0435DB20-20E9-4682-BD9A-C18B680C9211}"/>
    <cellStyle name="supParameterE 4 3 4" xfId="38958" xr:uid="{3F408BC6-C297-4257-BBB4-2F109D69591D}"/>
    <cellStyle name="supParameterE 4 3 5" xfId="38959" xr:uid="{21D51E73-53D2-4DE1-9EE6-C92CE0CD2945}"/>
    <cellStyle name="supParameterE 4 4" xfId="38960" xr:uid="{FFC0E695-CA74-432B-8B8A-AD5652252FD6}"/>
    <cellStyle name="supParameterE 4 4 2" xfId="38961" xr:uid="{13D5BFC3-A6EB-4B7F-93A6-C20746CF4E47}"/>
    <cellStyle name="supParameterE 4 4 3" xfId="38962" xr:uid="{E2835E92-C033-48DA-924A-2FF189B6F50D}"/>
    <cellStyle name="supParameterE 4 5" xfId="38963" xr:uid="{444AC399-F09E-4725-BB2A-9091F453C0E3}"/>
    <cellStyle name="supParameterE 4 5 2" xfId="38964" xr:uid="{13A2065C-5740-4ED3-A000-8FB51C0C9143}"/>
    <cellStyle name="supParameterE 4 6" xfId="38965" xr:uid="{91FFCE5C-0BE1-42C0-86D1-CBB242E99C76}"/>
    <cellStyle name="supParameterE 4 7" xfId="38966" xr:uid="{8DB0D273-7221-4753-96A0-C6B736B8509C}"/>
    <cellStyle name="supParameterE 5" xfId="38967" xr:uid="{C68C5DE3-9578-4007-9547-3B85F358F09C}"/>
    <cellStyle name="supParameterE 5 2" xfId="38968" xr:uid="{15FED49D-AAFB-4AB8-BD6E-211ED339FDAA}"/>
    <cellStyle name="supParameterE 5 2 2" xfId="38969" xr:uid="{49C891B2-9D19-4A3B-BBC8-799AF8C27554}"/>
    <cellStyle name="supParameterE 5 2 2 2" xfId="38970" xr:uid="{7BCEB102-7802-4D11-ABDB-DD3E6379980C}"/>
    <cellStyle name="supParameterE 5 2 2 2 2" xfId="38971" xr:uid="{AEC675A4-D815-4352-A462-6A5DC110BAF8}"/>
    <cellStyle name="supParameterE 5 2 2 2 3" xfId="38972" xr:uid="{F963A86A-6550-41C8-AB2E-64F7E5C772B5}"/>
    <cellStyle name="supParameterE 5 2 2 3" xfId="38973" xr:uid="{EDFB714E-5667-455E-95EF-BA2EC443F2FF}"/>
    <cellStyle name="supParameterE 5 2 2 3 2" xfId="38974" xr:uid="{D94D0D5B-76F7-4479-8E39-B2A426BEAF1D}"/>
    <cellStyle name="supParameterE 5 2 2 4" xfId="38975" xr:uid="{34042B61-A58E-4449-88D9-36992705209E}"/>
    <cellStyle name="supParameterE 5 2 2 5" xfId="38976" xr:uid="{153E5908-5C11-43D1-A3F2-559E578B44A5}"/>
    <cellStyle name="supParameterE 5 2 3" xfId="38977" xr:uid="{723B3A4A-021A-40CE-898E-86F296C28603}"/>
    <cellStyle name="supParameterE 5 2 3 2" xfId="38978" xr:uid="{9BDF1F34-B97D-40FD-890E-3B22844A1C50}"/>
    <cellStyle name="supParameterE 5 2 3 3" xfId="38979" xr:uid="{174E9385-EE55-4970-BFA5-E0E59E9A0720}"/>
    <cellStyle name="supParameterE 5 2 4" xfId="38980" xr:uid="{C7230043-0718-4EBF-A088-BE07972C104F}"/>
    <cellStyle name="supParameterE 5 2 4 2" xfId="38981" xr:uid="{ECD17D12-C1D8-4462-B91E-29DAFEDE12C4}"/>
    <cellStyle name="supParameterE 5 2 5" xfId="38982" xr:uid="{83A2D348-F329-47E2-9B84-D02B77688357}"/>
    <cellStyle name="supParameterE 5 2 6" xfId="38983" xr:uid="{3CE3DC9F-E779-44A7-83C3-2B21BFB92084}"/>
    <cellStyle name="supParameterE 5 3" xfId="38984" xr:uid="{70097889-8701-4D12-A35E-88457E5AC322}"/>
    <cellStyle name="supParameterE 5 3 2" xfId="38985" xr:uid="{480F3855-B775-417E-ABE9-54A04D1E1D34}"/>
    <cellStyle name="supParameterE 5 3 2 2" xfId="38986" xr:uid="{F3768665-91DB-4DA6-ADA6-5BB48747FC9D}"/>
    <cellStyle name="supParameterE 5 3 2 3" xfId="38987" xr:uid="{0591D292-66EE-4AD8-9BA2-2D3EF04A0401}"/>
    <cellStyle name="supParameterE 5 3 3" xfId="38988" xr:uid="{78C49F79-93F4-420A-9B6F-B4639E7AAB07}"/>
    <cellStyle name="supParameterE 5 3 3 2" xfId="38989" xr:uid="{A25A0923-4059-4280-AFC5-D446A43CCD7B}"/>
    <cellStyle name="supParameterE 5 3 4" xfId="38990" xr:uid="{BE7965C1-373C-4E61-A249-731451B66BBC}"/>
    <cellStyle name="supParameterE 5 3 5" xfId="38991" xr:uid="{45AF8A6B-019C-446F-A510-1BC9CFF4AA8C}"/>
    <cellStyle name="supParameterE 5 4" xfId="38992" xr:uid="{BAEF62E4-087E-4A8F-AF25-438F3A058C84}"/>
    <cellStyle name="supParameterE 5 4 2" xfId="38993" xr:uid="{20A5E052-4A41-47C3-829C-1DDB23255A7C}"/>
    <cellStyle name="supParameterE 5 4 3" xfId="38994" xr:uid="{56A1F6E1-B722-45C6-9345-8468B5D09828}"/>
    <cellStyle name="supParameterE 5 5" xfId="38995" xr:uid="{8AC71215-5D61-4DAE-8E70-98F3BBBC127E}"/>
    <cellStyle name="supParameterE 5 5 2" xfId="38996" xr:uid="{F32BDC6F-BF1D-4A16-A950-0BFDEADFBA31}"/>
    <cellStyle name="supParameterE 5 6" xfId="38997" xr:uid="{3415DCC0-F9D3-4E5E-A48D-59B805A772AB}"/>
    <cellStyle name="supParameterE 5 7" xfId="38998" xr:uid="{762316B7-41EB-4A4A-AA0E-79312A2496AC}"/>
    <cellStyle name="supParameterE 6" xfId="38999" xr:uid="{E3F2CACF-667C-456F-95B1-268EF258A80F}"/>
    <cellStyle name="supParameterE 6 2" xfId="39000" xr:uid="{71E919D7-8393-4C87-BEBF-F2A46D1CC223}"/>
    <cellStyle name="supParameterE 6 3" xfId="39001" xr:uid="{AA8F3700-6E61-4C39-84E1-6BF1686B2A1E}"/>
    <cellStyle name="supParameterE 7" xfId="39002" xr:uid="{5D4C42DE-DFF9-4862-AF23-A9BFD6123BD1}"/>
    <cellStyle name="supParameterE 7 2" xfId="39003" xr:uid="{02DB3148-9044-43BE-A0D8-043FE3D626E5}"/>
    <cellStyle name="supParameterE 8" xfId="39004" xr:uid="{0BC39D35-3295-4A21-A828-4D367682B4D6}"/>
    <cellStyle name="supParameterE 9" xfId="39005" xr:uid="{33F58199-C695-449F-8DDF-9EFDD518859F}"/>
    <cellStyle name="supParameterS" xfId="39006" xr:uid="{83D82AB1-FBBE-4A67-9215-007762953F8C}"/>
    <cellStyle name="supParameterS 2" xfId="39007" xr:uid="{78285500-E783-45F0-84B1-3C12A2D9B637}"/>
    <cellStyle name="supParameterS 2 2" xfId="39008" xr:uid="{3E52F841-BECC-4B39-BB89-1309941B7C44}"/>
    <cellStyle name="supParameterS 2 2 10" xfId="39009" xr:uid="{C04A1883-7528-4CDC-AF22-E95D64D4DBB4}"/>
    <cellStyle name="supParameterS 2 2 2" xfId="39010" xr:uid="{8C497302-A217-43A1-88F8-A054FB1020A2}"/>
    <cellStyle name="supParameterS 2 2 2 2" xfId="39011" xr:uid="{F6ECC780-FBD2-46D8-AC96-E2801CEE47FF}"/>
    <cellStyle name="supParameterS 2 2 2 2 2" xfId="39012" xr:uid="{0444367A-AAFC-4720-A07F-30C975FC449F}"/>
    <cellStyle name="supParameterS 2 2 2 2 2 2" xfId="39013" xr:uid="{54189071-5FCE-4A74-B330-3D27AB102200}"/>
    <cellStyle name="supParameterS 2 2 2 2 2 2 2" xfId="39014" xr:uid="{A49CED4B-3197-4686-9174-81645929ED44}"/>
    <cellStyle name="supParameterS 2 2 2 2 2 2 2 2" xfId="39015" xr:uid="{5493D98E-4335-4B7A-88E5-B00C7AC5DB1E}"/>
    <cellStyle name="supParameterS 2 2 2 2 2 2 2 3" xfId="39016" xr:uid="{0BB86289-ECA0-4E3D-A090-95BA01FC0A4F}"/>
    <cellStyle name="supParameterS 2 2 2 2 2 2 3" xfId="39017" xr:uid="{41157D09-0DC4-4741-A2F6-D1B9455D00DD}"/>
    <cellStyle name="supParameterS 2 2 2 2 2 2 3 2" xfId="39018" xr:uid="{FC259215-A0A4-411B-BB71-F49F0C4A8548}"/>
    <cellStyle name="supParameterS 2 2 2 2 2 2 4" xfId="39019" xr:uid="{2C69AF30-8643-4A3D-B235-94F130960B27}"/>
    <cellStyle name="supParameterS 2 2 2 2 2 2 5" xfId="39020" xr:uid="{6AA88485-FD9D-4678-8AF0-CE0D0E7C3B58}"/>
    <cellStyle name="supParameterS 2 2 2 2 2 3" xfId="39021" xr:uid="{1B42C61E-DE16-4843-8AED-CFE69BB28761}"/>
    <cellStyle name="supParameterS 2 2 2 2 2 3 2" xfId="39022" xr:uid="{AAB12E65-6FCD-413D-B6F2-621A5BC21F7C}"/>
    <cellStyle name="supParameterS 2 2 2 2 2 3 3" xfId="39023" xr:uid="{3E8A7FCF-0FF6-45D6-9B1A-0D177BE15C3A}"/>
    <cellStyle name="supParameterS 2 2 2 2 2 4" xfId="39024" xr:uid="{692BDBAB-72BA-4015-BE7A-7AA46BF40243}"/>
    <cellStyle name="supParameterS 2 2 2 2 2 4 2" xfId="39025" xr:uid="{0AA16348-2819-4691-9C58-26746813B0E9}"/>
    <cellStyle name="supParameterS 2 2 2 2 2 5" xfId="39026" xr:uid="{1C8C3E38-CAB4-4B93-815D-C0A9EAFA373F}"/>
    <cellStyle name="supParameterS 2 2 2 2 2 6" xfId="39027" xr:uid="{F97D6781-469D-497B-94E0-8815106CA46B}"/>
    <cellStyle name="supParameterS 2 2 2 2 3" xfId="39028" xr:uid="{02ACBDD8-2712-42C0-9A72-0BE6FCC9EAC8}"/>
    <cellStyle name="supParameterS 2 2 2 2 3 2" xfId="39029" xr:uid="{8048432C-3AC6-4F80-A934-ADAB739F6222}"/>
    <cellStyle name="supParameterS 2 2 2 2 3 2 2" xfId="39030" xr:uid="{D990DE65-A751-48F1-8A08-D00434F316F1}"/>
    <cellStyle name="supParameterS 2 2 2 2 3 2 3" xfId="39031" xr:uid="{DE298F01-C0F2-49FE-9C4C-69ACF42D926F}"/>
    <cellStyle name="supParameterS 2 2 2 2 3 3" xfId="39032" xr:uid="{9677802C-7550-4EE6-A44D-6468358C342E}"/>
    <cellStyle name="supParameterS 2 2 2 2 3 3 2" xfId="39033" xr:uid="{252A852E-AEE6-4886-9BFA-782AA972C83D}"/>
    <cellStyle name="supParameterS 2 2 2 2 3 4" xfId="39034" xr:uid="{6D0F8481-6D2F-4172-8F9A-7F4815F0C107}"/>
    <cellStyle name="supParameterS 2 2 2 2 3 5" xfId="39035" xr:uid="{A2090B5F-4A5F-42C2-A7C0-7467759C8741}"/>
    <cellStyle name="supParameterS 2 2 2 2 4" xfId="39036" xr:uid="{026C3826-D2E4-4F8C-A026-CBDBD01E6048}"/>
    <cellStyle name="supParameterS 2 2 2 2 4 2" xfId="39037" xr:uid="{46ECFD9A-35D6-4F62-99CB-870428F3E24B}"/>
    <cellStyle name="supParameterS 2 2 2 2 4 3" xfId="39038" xr:uid="{DE1AD766-A232-449B-8267-9E8AA44320F2}"/>
    <cellStyle name="supParameterS 2 2 2 2 5" xfId="39039" xr:uid="{66D25024-4A5A-458E-AA94-C18A77DA093A}"/>
    <cellStyle name="supParameterS 2 2 2 2 5 2" xfId="39040" xr:uid="{6488BAAE-B1D7-4C3E-9AB5-06F48DFB435D}"/>
    <cellStyle name="supParameterS 2 2 2 2 6" xfId="39041" xr:uid="{76E8CD2B-705D-4A1A-B9CC-CEC28BFE5648}"/>
    <cellStyle name="supParameterS 2 2 2 2 7" xfId="39042" xr:uid="{648BE995-FF74-4891-8637-771CFD2379B9}"/>
    <cellStyle name="supParameterS 2 2 2 3" xfId="39043" xr:uid="{66741485-7343-4A44-9AE2-1B8EFACE4803}"/>
    <cellStyle name="supParameterS 2 2 2 3 2" xfId="39044" xr:uid="{4C6B6AEB-CFEC-40C1-9C01-4D3E04FD06BE}"/>
    <cellStyle name="supParameterS 2 2 2 3 2 2" xfId="39045" xr:uid="{265AB9B9-1985-4123-AA30-D213680CBCEC}"/>
    <cellStyle name="supParameterS 2 2 2 3 2 2 2" xfId="39046" xr:uid="{74211897-2818-4B77-AE25-7CA0F13311C9}"/>
    <cellStyle name="supParameterS 2 2 2 3 2 2 3" xfId="39047" xr:uid="{ECC3E186-C7A2-44F0-98CE-D133BA038139}"/>
    <cellStyle name="supParameterS 2 2 2 3 2 3" xfId="39048" xr:uid="{78E3A43C-6108-4978-BAEA-11270351E1E7}"/>
    <cellStyle name="supParameterS 2 2 2 3 2 3 2" xfId="39049" xr:uid="{642BCC34-51A4-4F63-AA44-618B780965C5}"/>
    <cellStyle name="supParameterS 2 2 2 3 2 4" xfId="39050" xr:uid="{944CE907-BAD7-45D4-95C8-3A43B25D03DD}"/>
    <cellStyle name="supParameterS 2 2 2 3 2 5" xfId="39051" xr:uid="{0AA46C7A-5B7A-47C5-816C-AFB3F194B788}"/>
    <cellStyle name="supParameterS 2 2 2 3 3" xfId="39052" xr:uid="{FE19C030-A8EE-49FC-82CD-72934ABD9F46}"/>
    <cellStyle name="supParameterS 2 2 2 3 3 2" xfId="39053" xr:uid="{D8546F81-43E5-4CDA-BA98-5FAC9603D05B}"/>
    <cellStyle name="supParameterS 2 2 2 3 3 3" xfId="39054" xr:uid="{EBF12336-DD9D-49CF-8FFA-41647F31FE8C}"/>
    <cellStyle name="supParameterS 2 2 2 3 4" xfId="39055" xr:uid="{F4434BE0-5075-4CC8-990A-496B9C7491F9}"/>
    <cellStyle name="supParameterS 2 2 2 3 4 2" xfId="39056" xr:uid="{73D76841-8646-4E1C-9E41-A45902F184E2}"/>
    <cellStyle name="supParameterS 2 2 2 3 5" xfId="39057" xr:uid="{68DE5A14-F4A0-4EC7-B892-93727353C5A8}"/>
    <cellStyle name="supParameterS 2 2 2 3 6" xfId="39058" xr:uid="{F673CC39-C2AF-4F2C-A14E-81DC7B019B04}"/>
    <cellStyle name="supParameterS 2 2 2 4" xfId="39059" xr:uid="{6D3B5A1F-D41C-4B8F-862A-9BE6AC262601}"/>
    <cellStyle name="supParameterS 2 2 2 4 2" xfId="39060" xr:uid="{FA15BFDB-3D43-4736-9C5B-FE2CFC54D391}"/>
    <cellStyle name="supParameterS 2 2 2 4 2 2" xfId="39061" xr:uid="{24209689-D442-4875-A2C6-FE21C24FC11E}"/>
    <cellStyle name="supParameterS 2 2 2 4 2 3" xfId="39062" xr:uid="{80FD0A76-08F4-4BC1-BB9D-19EB06612160}"/>
    <cellStyle name="supParameterS 2 2 2 4 3" xfId="39063" xr:uid="{60FC3B01-FCE4-42EA-A597-0552664F6B7F}"/>
    <cellStyle name="supParameterS 2 2 2 4 3 2" xfId="39064" xr:uid="{1F3B24A2-4B64-4D69-B425-D70EF28524E1}"/>
    <cellStyle name="supParameterS 2 2 2 4 4" xfId="39065" xr:uid="{8B189353-C17F-40CE-9531-7DDD41BD8C5A}"/>
    <cellStyle name="supParameterS 2 2 2 4 5" xfId="39066" xr:uid="{5C2D5F84-5C80-469F-8A43-D7D786249D0D}"/>
    <cellStyle name="supParameterS 2 2 2 5" xfId="39067" xr:uid="{1FC1B645-4333-4C8B-B916-55DEC43D3D7E}"/>
    <cellStyle name="supParameterS 2 2 2 5 2" xfId="39068" xr:uid="{B833F020-8A1C-40FC-8FCC-9A836ACA5AF6}"/>
    <cellStyle name="supParameterS 2 2 2 5 3" xfId="39069" xr:uid="{E87B2497-6ADE-4B5D-B4AA-2266BF00EFF9}"/>
    <cellStyle name="supParameterS 2 2 2 6" xfId="39070" xr:uid="{B43D77BE-92DE-4491-8BB5-CDB31DB29C28}"/>
    <cellStyle name="supParameterS 2 2 2 6 2" xfId="39071" xr:uid="{F1409ADF-9576-4E3E-985D-8A675D775406}"/>
    <cellStyle name="supParameterS 2 2 2 7" xfId="39072" xr:uid="{BAFC8D4E-0EB2-499F-B30A-1F0D7777FB3B}"/>
    <cellStyle name="supParameterS 2 2 2 8" xfId="39073" xr:uid="{46A17A5E-5312-4937-9045-32E6C534FE79}"/>
    <cellStyle name="supParameterS 2 2 3" xfId="39074" xr:uid="{EE895468-C325-438E-94A7-AB9EE4B483E4}"/>
    <cellStyle name="supParameterS 2 2 3 2" xfId="39075" xr:uid="{557CF325-D132-4F13-B3F4-2AB07C6EDE1D}"/>
    <cellStyle name="supParameterS 2 2 3 2 2" xfId="39076" xr:uid="{7CE88496-2BCC-4F0C-8F60-C13E03561B5E}"/>
    <cellStyle name="supParameterS 2 2 3 2 2 2" xfId="39077" xr:uid="{6DE83506-E755-49B3-9113-E455F951ADDA}"/>
    <cellStyle name="supParameterS 2 2 3 2 2 2 2" xfId="39078" xr:uid="{1755EEEE-97FD-4D11-BE8A-F00BBB704CFA}"/>
    <cellStyle name="supParameterS 2 2 3 2 2 2 3" xfId="39079" xr:uid="{58FE0E2B-202A-40F3-8DA3-542FCDBCAFEC}"/>
    <cellStyle name="supParameterS 2 2 3 2 2 3" xfId="39080" xr:uid="{4DB90FA4-D2CC-429A-8D37-8EFCD636E194}"/>
    <cellStyle name="supParameterS 2 2 3 2 2 3 2" xfId="39081" xr:uid="{FF5F2E1D-2587-4E17-BD8B-D7F393CC0E68}"/>
    <cellStyle name="supParameterS 2 2 3 2 2 4" xfId="39082" xr:uid="{CFF1EA85-9C88-451F-8F28-A5BC3064E710}"/>
    <cellStyle name="supParameterS 2 2 3 2 2 5" xfId="39083" xr:uid="{B37D3940-1A76-41EF-A6A2-BE4F692C73EE}"/>
    <cellStyle name="supParameterS 2 2 3 2 3" xfId="39084" xr:uid="{9728359D-FF2E-4BDA-9088-A23A399E5DAE}"/>
    <cellStyle name="supParameterS 2 2 3 2 3 2" xfId="39085" xr:uid="{B8D10355-6EF0-4BD5-9462-48479E9C8AAD}"/>
    <cellStyle name="supParameterS 2 2 3 2 3 3" xfId="39086" xr:uid="{A37AB9A5-C448-4F3B-9D95-1C6A1A27F488}"/>
    <cellStyle name="supParameterS 2 2 3 2 4" xfId="39087" xr:uid="{4CAFB779-1D0D-4542-925D-1296E84B29F5}"/>
    <cellStyle name="supParameterS 2 2 3 2 4 2" xfId="39088" xr:uid="{AB1F2376-BD53-4F28-BE58-BDB7BA0AEFC9}"/>
    <cellStyle name="supParameterS 2 2 3 2 5" xfId="39089" xr:uid="{136238C7-2B7C-4B27-8090-653537DCAF3C}"/>
    <cellStyle name="supParameterS 2 2 3 2 6" xfId="39090" xr:uid="{F5CAED98-8A4E-4F12-934A-8BD9ABC321E0}"/>
    <cellStyle name="supParameterS 2 2 3 3" xfId="39091" xr:uid="{076FFB47-8C57-4F3E-997A-BE6F183C5F0A}"/>
    <cellStyle name="supParameterS 2 2 3 3 2" xfId="39092" xr:uid="{81778424-D3F2-432C-930C-0E3F905DFC6C}"/>
    <cellStyle name="supParameterS 2 2 3 3 2 2" xfId="39093" xr:uid="{E4D0EC79-17D8-4446-B087-9962521998F2}"/>
    <cellStyle name="supParameterS 2 2 3 3 2 3" xfId="39094" xr:uid="{F0DB19F6-6DFF-4DF7-8EA0-7D22A245637C}"/>
    <cellStyle name="supParameterS 2 2 3 3 3" xfId="39095" xr:uid="{88862C2A-1AF7-4555-BAEE-BCD5D94181F6}"/>
    <cellStyle name="supParameterS 2 2 3 3 3 2" xfId="39096" xr:uid="{0B09E0C5-F8A4-4062-9BAA-4C97211E6F50}"/>
    <cellStyle name="supParameterS 2 2 3 3 4" xfId="39097" xr:uid="{38269429-BC4C-4D1C-8099-64C9E8D60CD0}"/>
    <cellStyle name="supParameterS 2 2 3 3 5" xfId="39098" xr:uid="{63C4BED7-8C41-4B8A-B0A9-B1D3211F6309}"/>
    <cellStyle name="supParameterS 2 2 3 4" xfId="39099" xr:uid="{4CCD1766-0D7C-4C95-85F9-B734AD30B3D9}"/>
    <cellStyle name="supParameterS 2 2 3 4 2" xfId="39100" xr:uid="{BBA4D0E8-9B8E-483A-9164-785361522302}"/>
    <cellStyle name="supParameterS 2 2 3 4 3" xfId="39101" xr:uid="{69C68C02-3974-4A56-8234-D3E786EB3319}"/>
    <cellStyle name="supParameterS 2 2 3 5" xfId="39102" xr:uid="{92F650BE-01B3-4068-A06F-5D2107E220C2}"/>
    <cellStyle name="supParameterS 2 2 3 5 2" xfId="39103" xr:uid="{C6227594-6F12-457F-A4D5-F08C27B21DD6}"/>
    <cellStyle name="supParameterS 2 2 3 6" xfId="39104" xr:uid="{121726AD-5053-444A-92B9-9F49D7CA1509}"/>
    <cellStyle name="supParameterS 2 2 3 7" xfId="39105" xr:uid="{E7450984-8791-4354-A34B-B683F1AE39C0}"/>
    <cellStyle name="supParameterS 2 2 4" xfId="39106" xr:uid="{A55493F3-9951-4849-A23F-7D183C7A3824}"/>
    <cellStyle name="supParameterS 2 2 4 2" xfId="39107" xr:uid="{A03F532A-9020-4B92-AC74-912C9FDDEBC8}"/>
    <cellStyle name="supParameterS 2 2 4 2 2" xfId="39108" xr:uid="{B2D2209F-29E6-453B-964A-4D3C013ACFA0}"/>
    <cellStyle name="supParameterS 2 2 4 2 2 2" xfId="39109" xr:uid="{71FD2921-9E8D-4EB2-BAAE-7620A4E0EDF3}"/>
    <cellStyle name="supParameterS 2 2 4 2 2 3" xfId="39110" xr:uid="{256DF18E-94DC-448F-BBF0-AFF4CC671343}"/>
    <cellStyle name="supParameterS 2 2 4 2 3" xfId="39111" xr:uid="{7B0B9BED-77CF-4410-9696-3623B47DB829}"/>
    <cellStyle name="supParameterS 2 2 4 2 3 2" xfId="39112" xr:uid="{120B6A2B-A278-4B54-BD8F-0F92F0D5D227}"/>
    <cellStyle name="supParameterS 2 2 4 2 4" xfId="39113" xr:uid="{90AE2C37-9CF2-4C84-9CCD-8D7F64F273FB}"/>
    <cellStyle name="supParameterS 2 2 4 2 5" xfId="39114" xr:uid="{133DECB4-F914-4684-928F-D9669C5CFF00}"/>
    <cellStyle name="supParameterS 2 2 4 3" xfId="39115" xr:uid="{9A3B4484-A3F0-4730-A6A0-6421F114F8AC}"/>
    <cellStyle name="supParameterS 2 2 4 3 2" xfId="39116" xr:uid="{A2FB6CEA-C1D8-4959-9309-CF1BBE672AC2}"/>
    <cellStyle name="supParameterS 2 2 4 3 3" xfId="39117" xr:uid="{81EB65F7-ABEA-4B95-82B8-F8EB15A24261}"/>
    <cellStyle name="supParameterS 2 2 4 4" xfId="39118" xr:uid="{B85FFEFD-A877-4257-8AFE-D12CDF8161EE}"/>
    <cellStyle name="supParameterS 2 2 4 4 2" xfId="39119" xr:uid="{2F1B3AC0-C5D1-4901-BD21-5711F9FBEB15}"/>
    <cellStyle name="supParameterS 2 2 4 5" xfId="39120" xr:uid="{38E6635B-094C-4603-B866-2E4BAD8F9ACC}"/>
    <cellStyle name="supParameterS 2 2 4 6" xfId="39121" xr:uid="{2C581D28-94F1-4866-AD82-E5881915D7F9}"/>
    <cellStyle name="supParameterS 2 2 5" xfId="39122" xr:uid="{9AAA14DB-1AB4-4617-8897-2B2FEC4F2AC8}"/>
    <cellStyle name="supParameterS 2 2 5 2" xfId="39123" xr:uid="{7677CC75-EA2E-4952-8D3A-EFDFE11E1AC8}"/>
    <cellStyle name="supParameterS 2 2 5 2 2" xfId="39124" xr:uid="{91FAD197-C3C5-430A-8BEA-E8F7323F59CB}"/>
    <cellStyle name="supParameterS 2 2 5 2 2 2" xfId="39125" xr:uid="{F1240F5F-D984-4753-8844-53F0CB5B9A25}"/>
    <cellStyle name="supParameterS 2 2 5 2 2 3" xfId="39126" xr:uid="{593A4788-B496-4A12-9DDF-2C2B43CD5180}"/>
    <cellStyle name="supParameterS 2 2 5 2 3" xfId="39127" xr:uid="{076279DE-5A3C-45CB-BACF-58DE967F88A1}"/>
    <cellStyle name="supParameterS 2 2 5 2 3 2" xfId="39128" xr:uid="{7F2D2AD4-5583-43E2-8579-E8B4ECFF02A0}"/>
    <cellStyle name="supParameterS 2 2 5 2 4" xfId="39129" xr:uid="{A50409F8-6DE3-441E-A71C-F6AE06A1C76D}"/>
    <cellStyle name="supParameterS 2 2 5 2 5" xfId="39130" xr:uid="{BCB77641-6A0F-4167-9BCB-CC2F4EC1DA86}"/>
    <cellStyle name="supParameterS 2 2 5 3" xfId="39131" xr:uid="{CFB85139-E487-400F-9B00-EFADAD2C6118}"/>
    <cellStyle name="supParameterS 2 2 5 3 2" xfId="39132" xr:uid="{8781989C-5654-4517-B534-61106F212C8C}"/>
    <cellStyle name="supParameterS 2 2 5 3 3" xfId="39133" xr:uid="{8147EB8F-09BA-4855-9FA9-64AFE6D67006}"/>
    <cellStyle name="supParameterS 2 2 5 4" xfId="39134" xr:uid="{F5C4D05D-CBD7-49DE-AFCB-7CEF1149C3CC}"/>
    <cellStyle name="supParameterS 2 2 5 4 2" xfId="39135" xr:uid="{78352F8B-9451-4C84-B0D2-CBAF783DCFDB}"/>
    <cellStyle name="supParameterS 2 2 5 5" xfId="39136" xr:uid="{EF6B94B7-B7F2-4EA2-AE1E-67392A619BFF}"/>
    <cellStyle name="supParameterS 2 2 5 6" xfId="39137" xr:uid="{2799A5B5-6034-49A5-A207-747E8E914A53}"/>
    <cellStyle name="supParameterS 2 2 6" xfId="39138" xr:uid="{84FA209E-F08C-46DB-8003-F42F1E7D3B36}"/>
    <cellStyle name="supParameterS 2 2 6 2" xfId="39139" xr:uid="{637E418D-6C10-4E11-9759-38960F76EE76}"/>
    <cellStyle name="supParameterS 2 2 6 2 2" xfId="39140" xr:uid="{0C09E3F6-9757-46DE-8B85-59974D919DAB}"/>
    <cellStyle name="supParameterS 2 2 6 2 3" xfId="39141" xr:uid="{39ADE694-0AC4-4F53-AC0D-5F96BB23884E}"/>
    <cellStyle name="supParameterS 2 2 6 3" xfId="39142" xr:uid="{5F2197FC-D4E4-43CD-B50F-3AC12F527DB5}"/>
    <cellStyle name="supParameterS 2 2 6 3 2" xfId="39143" xr:uid="{CFDC4596-02A2-4461-A33C-975F7474CF71}"/>
    <cellStyle name="supParameterS 2 2 6 4" xfId="39144" xr:uid="{914941ED-DFA2-4B18-8AD0-5E415DD8F8B9}"/>
    <cellStyle name="supParameterS 2 2 6 5" xfId="39145" xr:uid="{56C3CD42-3C3F-4E1A-A9B9-5356D3B0DC9A}"/>
    <cellStyle name="supParameterS 2 2 7" xfId="39146" xr:uid="{931C9732-4A93-46FE-848E-13EF4B8B8658}"/>
    <cellStyle name="supParameterS 2 2 7 2" xfId="39147" xr:uid="{284479B8-69D8-4CFC-8F8B-0D1A18B7514B}"/>
    <cellStyle name="supParameterS 2 2 7 3" xfId="39148" xr:uid="{EBC69F7D-5A90-4C2A-87EF-79CF589FC11D}"/>
    <cellStyle name="supParameterS 2 2 8" xfId="39149" xr:uid="{5E73C53C-D80C-42CB-A3BC-2CCD07D4D48C}"/>
    <cellStyle name="supParameterS 2 2 8 2" xfId="39150" xr:uid="{362AB74F-C060-4683-BDBB-4AEB5DB687A1}"/>
    <cellStyle name="supParameterS 2 2 9" xfId="39151" xr:uid="{0D4E9FD2-5FAB-40C6-818E-A17219009DDF}"/>
    <cellStyle name="supParameterS 2 3" xfId="39152" xr:uid="{93E1356E-9FF8-4BE7-BB3E-8719AC2B818C}"/>
    <cellStyle name="supParameterS 2 3 2" xfId="39153" xr:uid="{199526C1-EC1C-4389-A74D-7E25905F9284}"/>
    <cellStyle name="supParameterS 2 3 2 2" xfId="39154" xr:uid="{852EC953-2389-4F87-A985-D5025FE20A03}"/>
    <cellStyle name="supParameterS 2 3 2 2 2" xfId="39155" xr:uid="{45936584-0A0A-42EA-96D3-5029B8F01CB6}"/>
    <cellStyle name="supParameterS 2 3 2 2 2 2" xfId="39156" xr:uid="{79032653-35D3-4F18-B9E8-DF6780CEA859}"/>
    <cellStyle name="supParameterS 2 3 2 2 2 3" xfId="39157" xr:uid="{D26B03DB-22BB-421E-AEF9-657DF05AA585}"/>
    <cellStyle name="supParameterS 2 3 2 2 3" xfId="39158" xr:uid="{E5662788-A2D7-4B3E-9A81-3DF167080ACB}"/>
    <cellStyle name="supParameterS 2 3 2 2 3 2" xfId="39159" xr:uid="{746AAFCB-3EC3-4581-B9EB-BAE40A0F658E}"/>
    <cellStyle name="supParameterS 2 3 2 2 4" xfId="39160" xr:uid="{683B8652-FEF4-41D6-9B13-D72C26CEE6BD}"/>
    <cellStyle name="supParameterS 2 3 2 2 5" xfId="39161" xr:uid="{13A443AA-C877-422A-B6B2-3F4AE8F3F0A9}"/>
    <cellStyle name="supParameterS 2 3 2 3" xfId="39162" xr:uid="{940269AD-D36C-42B7-A71C-55967CA1463D}"/>
    <cellStyle name="supParameterS 2 3 2 3 2" xfId="39163" xr:uid="{796E0089-D72D-4764-BF7F-6180641E1161}"/>
    <cellStyle name="supParameterS 2 3 2 3 3" xfId="39164" xr:uid="{220F1D85-4B8A-415A-90EE-9589956DC603}"/>
    <cellStyle name="supParameterS 2 3 2 4" xfId="39165" xr:uid="{2EFC19F6-8152-4B2E-908D-617D63EE0EC6}"/>
    <cellStyle name="supParameterS 2 3 2 4 2" xfId="39166" xr:uid="{E88ED92E-C2A4-4CBC-9B7A-3B3A1B80966A}"/>
    <cellStyle name="supParameterS 2 3 2 5" xfId="39167" xr:uid="{D5B9F6C0-9EB0-4E57-9D69-3081B8EB983B}"/>
    <cellStyle name="supParameterS 2 3 2 6" xfId="39168" xr:uid="{046FBD3B-D122-4770-8111-305D327AC3A9}"/>
    <cellStyle name="supParameterS 2 3 3" xfId="39169" xr:uid="{F52E5B73-50F2-49FC-865F-480E39A38C34}"/>
    <cellStyle name="supParameterS 2 3 3 2" xfId="39170" xr:uid="{DDF30CB6-AD76-4890-93C1-88D82C19F214}"/>
    <cellStyle name="supParameterS 2 3 3 2 2" xfId="39171" xr:uid="{05EF7D64-74F2-48FE-8C7E-C8FFA9CF10EE}"/>
    <cellStyle name="supParameterS 2 3 3 2 3" xfId="39172" xr:uid="{4B654590-3361-4B16-91B4-48A50892B08E}"/>
    <cellStyle name="supParameterS 2 3 3 3" xfId="39173" xr:uid="{810AFD04-60D7-49D1-A988-F0275370E44C}"/>
    <cellStyle name="supParameterS 2 3 3 3 2" xfId="39174" xr:uid="{1725041E-60F1-4DEB-A689-E37294A2BD22}"/>
    <cellStyle name="supParameterS 2 3 3 4" xfId="39175" xr:uid="{5E8C7058-DE9E-495D-9C0F-91D637088C9F}"/>
    <cellStyle name="supParameterS 2 3 3 5" xfId="39176" xr:uid="{02BA9EFF-8860-4539-A950-183778126AB8}"/>
    <cellStyle name="supParameterS 2 3 4" xfId="39177" xr:uid="{48B00D34-CB33-4589-90E5-851DAC83C0E1}"/>
    <cellStyle name="supParameterS 2 3 4 2" xfId="39178" xr:uid="{1354A33E-5890-473C-88FA-BB725D8A4BFC}"/>
    <cellStyle name="supParameterS 2 3 4 3" xfId="39179" xr:uid="{4295A031-1E26-4CDF-83CC-2393F7FD7243}"/>
    <cellStyle name="supParameterS 2 3 5" xfId="39180" xr:uid="{B380FBEF-0FD1-484F-84E4-592ADC3DEACD}"/>
    <cellStyle name="supParameterS 2 3 5 2" xfId="39181" xr:uid="{7D65F210-5D49-44E3-B9C7-153406D15EFE}"/>
    <cellStyle name="supParameterS 2 3 6" xfId="39182" xr:uid="{B232C5A5-E8E1-49F3-AA90-B491C445C249}"/>
    <cellStyle name="supParameterS 2 3 7" xfId="39183" xr:uid="{90A99D27-D1C6-46D4-8ACB-E84B47720395}"/>
    <cellStyle name="supParameterS 2 4" xfId="39184" xr:uid="{2A35CFFE-F25A-4889-96B3-C721E419FFD4}"/>
    <cellStyle name="supParameterS 2 4 2" xfId="39185" xr:uid="{7F0AC26E-4B95-413D-8384-D2DA833D53A1}"/>
    <cellStyle name="supParameterS 2 4 2 2" xfId="39186" xr:uid="{58DAD431-B564-4BB7-B7E2-8DF8218C276D}"/>
    <cellStyle name="supParameterS 2 4 2 2 2" xfId="39187" xr:uid="{18C413B8-1A15-47AA-B7F1-05DE1E0F66EF}"/>
    <cellStyle name="supParameterS 2 4 2 2 2 2" xfId="39188" xr:uid="{8386F62D-FBA4-4A5A-B62F-3117AE44C607}"/>
    <cellStyle name="supParameterS 2 4 2 2 2 3" xfId="39189" xr:uid="{749EEB35-CD8E-4AE5-BC3F-5539F127A933}"/>
    <cellStyle name="supParameterS 2 4 2 2 3" xfId="39190" xr:uid="{1DD54839-65F9-4FD5-A6BA-19CF851EEBFD}"/>
    <cellStyle name="supParameterS 2 4 2 2 3 2" xfId="39191" xr:uid="{B630EB06-B620-4BAF-9051-20B03B728BC2}"/>
    <cellStyle name="supParameterS 2 4 2 2 4" xfId="39192" xr:uid="{BAD75C0A-5C0B-4DF7-8149-58735AC086A8}"/>
    <cellStyle name="supParameterS 2 4 2 2 5" xfId="39193" xr:uid="{1182614E-2F51-4FC0-B7E4-A9B855AF165C}"/>
    <cellStyle name="supParameterS 2 4 2 3" xfId="39194" xr:uid="{5DD9BE8A-D483-4FBC-8051-6392F98C6865}"/>
    <cellStyle name="supParameterS 2 4 2 3 2" xfId="39195" xr:uid="{BC2393F5-6757-4BFA-A655-3E77629E3D43}"/>
    <cellStyle name="supParameterS 2 4 2 3 3" xfId="39196" xr:uid="{49B7AA93-0D2D-4699-98DB-E4E6074DC310}"/>
    <cellStyle name="supParameterS 2 4 2 4" xfId="39197" xr:uid="{554E6247-700A-4357-80B3-DF4F7A710A8A}"/>
    <cellStyle name="supParameterS 2 4 2 4 2" xfId="39198" xr:uid="{F134E6FA-9BF7-4239-9E7F-26A2669F447B}"/>
    <cellStyle name="supParameterS 2 4 2 5" xfId="39199" xr:uid="{97D00920-AF9F-4235-BF6F-52E4938B71FF}"/>
    <cellStyle name="supParameterS 2 4 2 6" xfId="39200" xr:uid="{5DF5C8E8-C401-4A12-BD18-DE5EF7D0B347}"/>
    <cellStyle name="supParameterS 2 4 3" xfId="39201" xr:uid="{2185864F-8C6F-4409-B1B9-8C4C5384D4AA}"/>
    <cellStyle name="supParameterS 2 4 3 2" xfId="39202" xr:uid="{8418CA94-56F4-495E-821F-68C71BA92B4C}"/>
    <cellStyle name="supParameterS 2 4 3 2 2" xfId="39203" xr:uid="{74DC7CE2-9B52-4BE3-9C11-B3E9F898A5D3}"/>
    <cellStyle name="supParameterS 2 4 3 2 3" xfId="39204" xr:uid="{4050C3E1-74DE-403A-99C6-CA747D8FB22A}"/>
    <cellStyle name="supParameterS 2 4 3 3" xfId="39205" xr:uid="{2AC418BC-7278-4922-A4A8-B4E4F1B7F35B}"/>
    <cellStyle name="supParameterS 2 4 3 3 2" xfId="39206" xr:uid="{A74DD603-AE2F-4742-8D05-11CC50680568}"/>
    <cellStyle name="supParameterS 2 4 3 4" xfId="39207" xr:uid="{7AC51B63-DFBD-4F0E-8E46-63B0A9AAFF1B}"/>
    <cellStyle name="supParameterS 2 4 3 5" xfId="39208" xr:uid="{1227D773-CCE9-4CBF-9DB1-3E28B19ECAA6}"/>
    <cellStyle name="supParameterS 2 4 4" xfId="39209" xr:uid="{E1D5A610-9670-4999-88A8-4DA303F3A553}"/>
    <cellStyle name="supParameterS 2 4 4 2" xfId="39210" xr:uid="{A849A4E3-D7EE-493F-89FB-1538891C4CBC}"/>
    <cellStyle name="supParameterS 2 4 4 3" xfId="39211" xr:uid="{2901325F-F1B5-4AF0-8F73-7347AFE82315}"/>
    <cellStyle name="supParameterS 2 4 5" xfId="39212" xr:uid="{63822DE2-31F3-4C94-868E-8336B96464D1}"/>
    <cellStyle name="supParameterS 2 4 5 2" xfId="39213" xr:uid="{83036CF5-6037-426F-BB9F-2412371E84DE}"/>
    <cellStyle name="supParameterS 2 4 6" xfId="39214" xr:uid="{D3E16F42-46B2-4861-940C-3D004AA41A43}"/>
    <cellStyle name="supParameterS 2 4 7" xfId="39215" xr:uid="{54052085-127F-4B98-9ECC-072FDACFC5A1}"/>
    <cellStyle name="supParameterS 2 5" xfId="39216" xr:uid="{82773A43-5782-4A28-85D9-27710C4ABE3F}"/>
    <cellStyle name="supParameterS 2 5 2" xfId="39217" xr:uid="{CB17A750-7DE2-438C-9DF0-1BC727CE2622}"/>
    <cellStyle name="supParameterS 2 5 3" xfId="39218" xr:uid="{0D3C3373-C76F-4D90-AFDF-A3DA3DE655BC}"/>
    <cellStyle name="supParameterS 2 6" xfId="39219" xr:uid="{EB42B40C-4958-4DBD-B058-3476E4CDD1CB}"/>
    <cellStyle name="supParameterS 2 6 2" xfId="39220" xr:uid="{F40D0500-B0DA-4E20-8111-7D5D88BB6FF4}"/>
    <cellStyle name="supParameterS 2 7" xfId="39221" xr:uid="{1D8C87A2-8C61-45FE-A9D6-4E6F3612CCE8}"/>
    <cellStyle name="supParameterS 2 8" xfId="39222" xr:uid="{298C6EB8-2BA3-43FE-B9B7-8EB1664048DA}"/>
    <cellStyle name="supParameterS 3" xfId="39223" xr:uid="{B4BA171C-3660-4C9E-B97A-03353731F55D}"/>
    <cellStyle name="supParameterS 3 10" xfId="39224" xr:uid="{8E0C2194-034F-49BB-94A3-679AAB25A5FF}"/>
    <cellStyle name="supParameterS 3 2" xfId="39225" xr:uid="{625CA9FA-5E75-4D27-B00B-13019886CC03}"/>
    <cellStyle name="supParameterS 3 2 2" xfId="39226" xr:uid="{710D11AE-7DE3-4CAE-8F2D-4BF5F58FF3EC}"/>
    <cellStyle name="supParameterS 3 2 2 2" xfId="39227" xr:uid="{73EB0E67-DCEE-475E-810D-A1ED6A88D9CC}"/>
    <cellStyle name="supParameterS 3 2 2 2 2" xfId="39228" xr:uid="{A1F10E45-60BB-4DE9-99BA-23C860DAA07B}"/>
    <cellStyle name="supParameterS 3 2 2 2 2 2" xfId="39229" xr:uid="{5492C97D-CFDE-4FB1-8DE3-9323B72943C5}"/>
    <cellStyle name="supParameterS 3 2 2 2 2 2 2" xfId="39230" xr:uid="{FDD5D181-DA09-4AF7-9FED-0501C7B703D4}"/>
    <cellStyle name="supParameterS 3 2 2 2 2 2 3" xfId="39231" xr:uid="{96490FDA-151D-454B-B6CB-99719C35C413}"/>
    <cellStyle name="supParameterS 3 2 2 2 2 3" xfId="39232" xr:uid="{1BFE66DE-E587-4171-B70B-09AE581F6F9E}"/>
    <cellStyle name="supParameterS 3 2 2 2 2 3 2" xfId="39233" xr:uid="{A79CB5D4-1BC1-41D9-83DB-97449538885A}"/>
    <cellStyle name="supParameterS 3 2 2 2 2 4" xfId="39234" xr:uid="{B7C65E89-AA55-4FDA-B8C2-DA1BAAC79458}"/>
    <cellStyle name="supParameterS 3 2 2 2 2 5" xfId="39235" xr:uid="{21CF0D54-D02B-4FEE-9769-7304EDECCAAA}"/>
    <cellStyle name="supParameterS 3 2 2 2 3" xfId="39236" xr:uid="{81B0254A-0F66-43B9-B6B8-F87E2CD7B0A1}"/>
    <cellStyle name="supParameterS 3 2 2 2 3 2" xfId="39237" xr:uid="{FD1C8101-0036-4521-8A41-18D2CE4F1453}"/>
    <cellStyle name="supParameterS 3 2 2 2 3 3" xfId="39238" xr:uid="{4F2A40DD-F89B-4213-89C8-6BA6E00C89EF}"/>
    <cellStyle name="supParameterS 3 2 2 2 4" xfId="39239" xr:uid="{63F6CACB-CD8F-4789-A117-94A2951684C1}"/>
    <cellStyle name="supParameterS 3 2 2 2 4 2" xfId="39240" xr:uid="{57C7F97B-9C20-4C6C-8C30-506E97265430}"/>
    <cellStyle name="supParameterS 3 2 2 2 5" xfId="39241" xr:uid="{D06BA1AF-3EBC-4C93-9460-415A1C87DD4F}"/>
    <cellStyle name="supParameterS 3 2 2 2 6" xfId="39242" xr:uid="{E1850D16-2DD6-4BE0-8959-C7ACFD654872}"/>
    <cellStyle name="supParameterS 3 2 2 3" xfId="39243" xr:uid="{E3E24E6F-A675-4CD4-9E00-3AAA9526B7A3}"/>
    <cellStyle name="supParameterS 3 2 2 3 2" xfId="39244" xr:uid="{7137B290-0124-4F71-90A3-132D94B59610}"/>
    <cellStyle name="supParameterS 3 2 2 3 2 2" xfId="39245" xr:uid="{B4C8D218-A0F7-4860-927F-4B6B9CEB8D49}"/>
    <cellStyle name="supParameterS 3 2 2 3 2 3" xfId="39246" xr:uid="{014020E4-7AE6-46B0-832E-480923C6C7D8}"/>
    <cellStyle name="supParameterS 3 2 2 3 3" xfId="39247" xr:uid="{9127C237-684A-47FA-A412-11F62142D6F4}"/>
    <cellStyle name="supParameterS 3 2 2 3 3 2" xfId="39248" xr:uid="{6B222414-B1DC-4E65-A1DE-7A8F5715BEF3}"/>
    <cellStyle name="supParameterS 3 2 2 3 4" xfId="39249" xr:uid="{1CE0AE4F-65AA-40DF-9A1E-884CFC334BD1}"/>
    <cellStyle name="supParameterS 3 2 2 3 5" xfId="39250" xr:uid="{597BB126-15AB-4E3E-9A98-E2F22B7E96B0}"/>
    <cellStyle name="supParameterS 3 2 2 4" xfId="39251" xr:uid="{82957C88-46D9-4D82-9E07-024620C83C16}"/>
    <cellStyle name="supParameterS 3 2 2 4 2" xfId="39252" xr:uid="{CE976D19-3275-4D99-8B67-E350AA1C8314}"/>
    <cellStyle name="supParameterS 3 2 2 4 3" xfId="39253" xr:uid="{1832E6EA-13E7-480C-B6B7-130287697C32}"/>
    <cellStyle name="supParameterS 3 2 2 5" xfId="39254" xr:uid="{22338BD6-19EF-441D-B297-641507681B44}"/>
    <cellStyle name="supParameterS 3 2 2 5 2" xfId="39255" xr:uid="{D57EAC13-9AE8-4988-A312-123BC774154A}"/>
    <cellStyle name="supParameterS 3 2 2 6" xfId="39256" xr:uid="{342438B1-D014-4D95-B656-5D1C75CFEE79}"/>
    <cellStyle name="supParameterS 3 2 2 7" xfId="39257" xr:uid="{8B33F625-DA56-4525-BD35-A087C308400C}"/>
    <cellStyle name="supParameterS 3 2 3" xfId="39258" xr:uid="{7B2B4A3B-51E9-4604-83FC-40361399A5D1}"/>
    <cellStyle name="supParameterS 3 2 3 2" xfId="39259" xr:uid="{3C458302-9E52-4B39-8A94-606A41182EDC}"/>
    <cellStyle name="supParameterS 3 2 3 2 2" xfId="39260" xr:uid="{0B589752-E5DE-47B0-884D-8F575C5322FA}"/>
    <cellStyle name="supParameterS 3 2 3 2 2 2" xfId="39261" xr:uid="{824B9943-ED5C-40E7-8466-921BD9CBCEBD}"/>
    <cellStyle name="supParameterS 3 2 3 2 2 3" xfId="39262" xr:uid="{A2C797DB-769C-4EF3-B9E7-8DFBDEEB09AB}"/>
    <cellStyle name="supParameterS 3 2 3 2 3" xfId="39263" xr:uid="{43CACACE-8FBD-4600-A898-F987C88F2A5E}"/>
    <cellStyle name="supParameterS 3 2 3 2 3 2" xfId="39264" xr:uid="{862FDF01-5724-4700-A098-E9E949A6FC7E}"/>
    <cellStyle name="supParameterS 3 2 3 2 4" xfId="39265" xr:uid="{000F86EE-8A89-4F16-B491-156FD6278FDD}"/>
    <cellStyle name="supParameterS 3 2 3 2 5" xfId="39266" xr:uid="{8937CFA0-0F82-496B-9018-CF36ACC6DE50}"/>
    <cellStyle name="supParameterS 3 2 3 3" xfId="39267" xr:uid="{FEE15366-ECFE-4A29-9E03-187AA0E7AED5}"/>
    <cellStyle name="supParameterS 3 2 3 3 2" xfId="39268" xr:uid="{914D595D-7D85-4101-931E-30EDE766F44A}"/>
    <cellStyle name="supParameterS 3 2 3 3 3" xfId="39269" xr:uid="{5709D0AB-7AF4-4CD0-B59A-29B33BB500B5}"/>
    <cellStyle name="supParameterS 3 2 3 4" xfId="39270" xr:uid="{4CE8B252-D9A7-4F7B-A7A7-0408DC86F49E}"/>
    <cellStyle name="supParameterS 3 2 3 4 2" xfId="39271" xr:uid="{BB9046E7-A303-4AFE-825F-95644CEEFFA9}"/>
    <cellStyle name="supParameterS 3 2 3 5" xfId="39272" xr:uid="{6092C434-F00F-408A-A296-DD4C5DD4883E}"/>
    <cellStyle name="supParameterS 3 2 3 6" xfId="39273" xr:uid="{98DC998B-8D2A-4B90-B870-A5870872E0DE}"/>
    <cellStyle name="supParameterS 3 2 4" xfId="39274" xr:uid="{8E89A215-53C5-4C17-93E9-C06DE5484076}"/>
    <cellStyle name="supParameterS 3 2 4 2" xfId="39275" xr:uid="{6AE9BF3E-1F26-46E2-9421-D2A2917872EE}"/>
    <cellStyle name="supParameterS 3 2 4 2 2" xfId="39276" xr:uid="{734E9DC5-9F86-4866-8EAD-07204618FCEC}"/>
    <cellStyle name="supParameterS 3 2 4 2 3" xfId="39277" xr:uid="{1B9F4B46-7DB9-4FD4-8FD0-2E43D350ADC7}"/>
    <cellStyle name="supParameterS 3 2 4 3" xfId="39278" xr:uid="{164CDFCB-93DF-4415-90DC-31941515F3C9}"/>
    <cellStyle name="supParameterS 3 2 4 3 2" xfId="39279" xr:uid="{27428CB7-4CCB-4510-9024-2AFB9F66543C}"/>
    <cellStyle name="supParameterS 3 2 4 4" xfId="39280" xr:uid="{E1C8F64B-3200-4256-8F49-B2935BECCE75}"/>
    <cellStyle name="supParameterS 3 2 4 5" xfId="39281" xr:uid="{C201306D-4E93-49FE-B35B-B3DEFE6FAF6F}"/>
    <cellStyle name="supParameterS 3 2 5" xfId="39282" xr:uid="{57A8ABB9-7778-479B-B827-33AE093824F0}"/>
    <cellStyle name="supParameterS 3 2 5 2" xfId="39283" xr:uid="{4474A129-394C-4AB2-B566-105770933551}"/>
    <cellStyle name="supParameterS 3 2 5 3" xfId="39284" xr:uid="{431E463F-8EFE-4F87-9526-5E347BDB221D}"/>
    <cellStyle name="supParameterS 3 2 6" xfId="39285" xr:uid="{DD20CF06-DE3B-4D32-80A7-9089BA012184}"/>
    <cellStyle name="supParameterS 3 2 6 2" xfId="39286" xr:uid="{946CC4A0-D5E1-4138-8ACD-DCF4CCBCBECA}"/>
    <cellStyle name="supParameterS 3 2 7" xfId="39287" xr:uid="{C282031E-0EEE-476F-96B3-58679F161349}"/>
    <cellStyle name="supParameterS 3 2 8" xfId="39288" xr:uid="{A2257A81-C5CC-4ED4-8357-7CA7516B35AB}"/>
    <cellStyle name="supParameterS 3 3" xfId="39289" xr:uid="{580D38E1-C2A6-4346-A5F8-ABC375CA263B}"/>
    <cellStyle name="supParameterS 3 3 2" xfId="39290" xr:uid="{A8E77412-1AB1-4001-ACDA-49440594EF21}"/>
    <cellStyle name="supParameterS 3 3 2 2" xfId="39291" xr:uid="{733467A3-003C-452F-A3A0-D7364A8BBC1F}"/>
    <cellStyle name="supParameterS 3 3 2 2 2" xfId="39292" xr:uid="{050C2146-A545-4B52-A008-103F5538AE2D}"/>
    <cellStyle name="supParameterS 3 3 2 2 2 2" xfId="39293" xr:uid="{D7001AAD-4E71-425F-B964-89B4C7A99CF7}"/>
    <cellStyle name="supParameterS 3 3 2 2 2 3" xfId="39294" xr:uid="{39C879E7-290D-493C-8C4F-78088EFFDD52}"/>
    <cellStyle name="supParameterS 3 3 2 2 3" xfId="39295" xr:uid="{B2EA624E-4E38-443B-AA69-C9DBD7E4A48D}"/>
    <cellStyle name="supParameterS 3 3 2 2 3 2" xfId="39296" xr:uid="{BC395C73-7C35-4176-B836-6FB2E34F0809}"/>
    <cellStyle name="supParameterS 3 3 2 2 4" xfId="39297" xr:uid="{6AC90DD9-A2C5-419B-A5C8-32D928746758}"/>
    <cellStyle name="supParameterS 3 3 2 2 5" xfId="39298" xr:uid="{35F5B32D-3BCE-4CAB-B06B-071D05E1A4E2}"/>
    <cellStyle name="supParameterS 3 3 2 3" xfId="39299" xr:uid="{7AE8989F-2163-4F7C-B53F-B2D6DE705E25}"/>
    <cellStyle name="supParameterS 3 3 2 3 2" xfId="39300" xr:uid="{E2E6E5B1-D9CE-4EB3-9242-C6FEEDE10358}"/>
    <cellStyle name="supParameterS 3 3 2 3 3" xfId="39301" xr:uid="{9CE4FDDE-726C-4143-A72E-8D5BE07FE5A0}"/>
    <cellStyle name="supParameterS 3 3 2 4" xfId="39302" xr:uid="{0E40D23C-1547-4661-8179-6A299CEF9767}"/>
    <cellStyle name="supParameterS 3 3 2 4 2" xfId="39303" xr:uid="{EF2F6F78-CBBB-49DF-AAF0-E4825C17F61D}"/>
    <cellStyle name="supParameterS 3 3 2 5" xfId="39304" xr:uid="{A8357828-67A7-4DB3-9A30-A92751F83C07}"/>
    <cellStyle name="supParameterS 3 3 2 6" xfId="39305" xr:uid="{EEEF255E-D751-4CD1-990B-3E22A489B7BF}"/>
    <cellStyle name="supParameterS 3 3 3" xfId="39306" xr:uid="{4EB38DB2-3952-48AC-BF02-5108C38702E2}"/>
    <cellStyle name="supParameterS 3 3 3 2" xfId="39307" xr:uid="{A8EE0B66-7813-4369-9A53-AAB1EA25DB03}"/>
    <cellStyle name="supParameterS 3 3 3 2 2" xfId="39308" xr:uid="{BAB72477-F247-4E15-B082-4E3ADDEFDB5B}"/>
    <cellStyle name="supParameterS 3 3 3 2 3" xfId="39309" xr:uid="{B31C7250-A316-478C-8959-23977E88E751}"/>
    <cellStyle name="supParameterS 3 3 3 3" xfId="39310" xr:uid="{5633D125-6FA3-49F0-B4EB-F71205D9B6F6}"/>
    <cellStyle name="supParameterS 3 3 3 3 2" xfId="39311" xr:uid="{6A10145A-B3E7-4FDC-8A98-FF5DADDBF84B}"/>
    <cellStyle name="supParameterS 3 3 3 4" xfId="39312" xr:uid="{07973DAD-2210-4FC9-A23D-2C90DB77785B}"/>
    <cellStyle name="supParameterS 3 3 3 5" xfId="39313" xr:uid="{6267CA88-18C6-4FDF-A48C-0B3DD717310A}"/>
    <cellStyle name="supParameterS 3 3 4" xfId="39314" xr:uid="{CD4464F0-CBBB-4E3F-8981-444AAEBF7D6A}"/>
    <cellStyle name="supParameterS 3 3 4 2" xfId="39315" xr:uid="{9038EE09-5568-4F84-B7A0-C82ED77F3AD2}"/>
    <cellStyle name="supParameterS 3 3 4 3" xfId="39316" xr:uid="{3D17290C-3794-4EFF-8978-F8C659E2EA58}"/>
    <cellStyle name="supParameterS 3 3 5" xfId="39317" xr:uid="{4162F1B7-520B-474A-AD2A-2D512E1259E3}"/>
    <cellStyle name="supParameterS 3 3 5 2" xfId="39318" xr:uid="{F8EEFF29-02D0-42A3-AB95-C74F024FAACF}"/>
    <cellStyle name="supParameterS 3 3 6" xfId="39319" xr:uid="{7C8D7D7A-E473-4823-B322-F66348C42CE9}"/>
    <cellStyle name="supParameterS 3 3 7" xfId="39320" xr:uid="{07A30A77-969E-474F-AB55-B2C6C3E78F38}"/>
    <cellStyle name="supParameterS 3 4" xfId="39321" xr:uid="{BA937356-9FE1-4EC2-9034-D1FD931D7CB3}"/>
    <cellStyle name="supParameterS 3 4 2" xfId="39322" xr:uid="{017A2EEF-0A83-4440-87DA-6200E1BD2AFE}"/>
    <cellStyle name="supParameterS 3 4 2 2" xfId="39323" xr:uid="{605CDF67-6D7D-4676-B6DB-D8A738FC84B1}"/>
    <cellStyle name="supParameterS 3 4 2 2 2" xfId="39324" xr:uid="{B864BCF2-6C56-4DEF-B61D-46F221EAFC38}"/>
    <cellStyle name="supParameterS 3 4 2 2 3" xfId="39325" xr:uid="{5B8790E6-5309-48D3-93C1-0A05AFBDABAE}"/>
    <cellStyle name="supParameterS 3 4 2 3" xfId="39326" xr:uid="{55C97CA7-2C49-4F7A-B7C7-6475D70743D1}"/>
    <cellStyle name="supParameterS 3 4 2 3 2" xfId="39327" xr:uid="{F9D96CED-218F-46F4-B1C7-37A01348B3FE}"/>
    <cellStyle name="supParameterS 3 4 2 4" xfId="39328" xr:uid="{FC18B0B3-1B5B-4955-9568-DBBBED37DAC7}"/>
    <cellStyle name="supParameterS 3 4 2 5" xfId="39329" xr:uid="{39EA83F5-809C-4537-9471-414288636F4B}"/>
    <cellStyle name="supParameterS 3 4 3" xfId="39330" xr:uid="{240421A8-E0EB-47B9-BB47-C4DDA56AE5F8}"/>
    <cellStyle name="supParameterS 3 4 3 2" xfId="39331" xr:uid="{D3A2E3BD-FC02-4ED6-93DA-90A91B04D710}"/>
    <cellStyle name="supParameterS 3 4 3 3" xfId="39332" xr:uid="{00EE6A62-F48C-485F-8306-65BA162F07A8}"/>
    <cellStyle name="supParameterS 3 4 4" xfId="39333" xr:uid="{F1EA7559-5BC6-4DFB-8F7E-1F299CD7838E}"/>
    <cellStyle name="supParameterS 3 4 4 2" xfId="39334" xr:uid="{E6D65553-8095-49FC-96FC-954087E81846}"/>
    <cellStyle name="supParameterS 3 4 5" xfId="39335" xr:uid="{948F7B2C-B096-4A5B-84C4-1E7DA699D9C6}"/>
    <cellStyle name="supParameterS 3 4 6" xfId="39336" xr:uid="{8E0A49FB-9693-453C-A642-CB9E63AD0675}"/>
    <cellStyle name="supParameterS 3 5" xfId="39337" xr:uid="{48CD3451-C5D8-4C13-8D6C-673E0320E42D}"/>
    <cellStyle name="supParameterS 3 5 2" xfId="39338" xr:uid="{CABEF897-09E3-40CF-B5A4-4AE2D0A139BF}"/>
    <cellStyle name="supParameterS 3 5 2 2" xfId="39339" xr:uid="{E01F467A-DAA6-44B0-88C5-FA4D0136B957}"/>
    <cellStyle name="supParameterS 3 5 2 2 2" xfId="39340" xr:uid="{DDBB25C3-42DA-4429-A238-19ED659DA1C5}"/>
    <cellStyle name="supParameterS 3 5 2 2 3" xfId="39341" xr:uid="{FFD721C8-9DF4-4B0C-9994-DFD88703762A}"/>
    <cellStyle name="supParameterS 3 5 2 3" xfId="39342" xr:uid="{8B01DB48-A409-4F4B-A372-3512CBC71C79}"/>
    <cellStyle name="supParameterS 3 5 2 3 2" xfId="39343" xr:uid="{9FBAD4FB-10BE-481A-9B9C-5872155154DF}"/>
    <cellStyle name="supParameterS 3 5 2 4" xfId="39344" xr:uid="{0725A682-AF93-475C-9F7B-9A435AF6924B}"/>
    <cellStyle name="supParameterS 3 5 2 5" xfId="39345" xr:uid="{3F5E5914-F76D-44AD-A8A1-C06452E53E88}"/>
    <cellStyle name="supParameterS 3 5 3" xfId="39346" xr:uid="{4EAA83DC-9405-4D28-AA66-2D188121BD01}"/>
    <cellStyle name="supParameterS 3 5 3 2" xfId="39347" xr:uid="{CD2E1CB0-0497-4B5F-8F40-59128D8836D0}"/>
    <cellStyle name="supParameterS 3 5 3 3" xfId="39348" xr:uid="{15FDB0B4-5AB6-4D60-A5AA-DB3460B42155}"/>
    <cellStyle name="supParameterS 3 5 4" xfId="39349" xr:uid="{55236150-8C44-44DB-B9FD-F52760B991ED}"/>
    <cellStyle name="supParameterS 3 5 4 2" xfId="39350" xr:uid="{A344E88F-4C91-499D-AC1F-4DCFF3AA4B47}"/>
    <cellStyle name="supParameterS 3 5 5" xfId="39351" xr:uid="{E275E699-27F9-4893-A33F-5E76BE62AA60}"/>
    <cellStyle name="supParameterS 3 5 6" xfId="39352" xr:uid="{69D89E8D-7417-4899-A46D-2F2BD9683E5F}"/>
    <cellStyle name="supParameterS 3 6" xfId="39353" xr:uid="{C725B369-2D03-4CAF-898D-2CDB208B3671}"/>
    <cellStyle name="supParameterS 3 6 2" xfId="39354" xr:uid="{030E31C4-9259-4FCA-8628-45D9F0030E6B}"/>
    <cellStyle name="supParameterS 3 6 2 2" xfId="39355" xr:uid="{F50698AE-7274-4CB3-94EA-AA4A5530B4EC}"/>
    <cellStyle name="supParameterS 3 6 2 3" xfId="39356" xr:uid="{693B9666-F6D5-46B4-A039-619BC6AFE96E}"/>
    <cellStyle name="supParameterS 3 6 3" xfId="39357" xr:uid="{F00B7808-2500-40C6-A167-117FB219B142}"/>
    <cellStyle name="supParameterS 3 6 3 2" xfId="39358" xr:uid="{0395578E-B77C-4486-947A-A96F4D79F2AE}"/>
    <cellStyle name="supParameterS 3 6 4" xfId="39359" xr:uid="{D7094B15-FD91-4771-A3CB-330C97730799}"/>
    <cellStyle name="supParameterS 3 6 5" xfId="39360" xr:uid="{3F509700-D871-4B76-B3B0-38342E1522D0}"/>
    <cellStyle name="supParameterS 3 7" xfId="39361" xr:uid="{EE3DC609-3FA9-4FB7-8BC2-F95E0C91BE04}"/>
    <cellStyle name="supParameterS 3 7 2" xfId="39362" xr:uid="{1C54174E-701D-43DC-8874-B70594201744}"/>
    <cellStyle name="supParameterS 3 7 3" xfId="39363" xr:uid="{E3F9F479-620C-44F8-B9F8-97618C1FEDB0}"/>
    <cellStyle name="supParameterS 3 8" xfId="39364" xr:uid="{C7A0F7DF-8005-401A-BD3C-E6EB7D373D33}"/>
    <cellStyle name="supParameterS 3 8 2" xfId="39365" xr:uid="{1F4F8DED-07D9-455B-892F-E9C823CEF955}"/>
    <cellStyle name="supParameterS 3 9" xfId="39366" xr:uid="{60C4D168-D872-4505-9733-062FBE6EC4DF}"/>
    <cellStyle name="supParameterS 4" xfId="39367" xr:uid="{CE496839-A2F2-43DF-BCCB-F61E84976D59}"/>
    <cellStyle name="supParameterS 4 2" xfId="39368" xr:uid="{8296E130-C8CA-4B5B-ABB5-39EA3FD6D09E}"/>
    <cellStyle name="supParameterS 4 2 2" xfId="39369" xr:uid="{6453D283-92FC-4281-A62E-B9317FD9FA87}"/>
    <cellStyle name="supParameterS 4 2 2 2" xfId="39370" xr:uid="{95F314C6-D8C8-423B-96FC-6F73D2309CD1}"/>
    <cellStyle name="supParameterS 4 2 2 2 2" xfId="39371" xr:uid="{47770F62-37CE-47E8-B8EC-913CF3E082FD}"/>
    <cellStyle name="supParameterS 4 2 2 2 3" xfId="39372" xr:uid="{EE0516D0-3F1C-4C99-BA96-5538CE0584B6}"/>
    <cellStyle name="supParameterS 4 2 2 3" xfId="39373" xr:uid="{0E1EE50A-CDD5-4376-94B8-E975CB636EBC}"/>
    <cellStyle name="supParameterS 4 2 2 3 2" xfId="39374" xr:uid="{1FDBED9A-FF70-47D6-9CDF-F03BE59693BC}"/>
    <cellStyle name="supParameterS 4 2 2 4" xfId="39375" xr:uid="{9191D459-F048-46FF-9156-59A500E4661F}"/>
    <cellStyle name="supParameterS 4 2 2 5" xfId="39376" xr:uid="{52AFCB7D-125B-49CE-93EB-C57D0F9F5DA0}"/>
    <cellStyle name="supParameterS 4 2 3" xfId="39377" xr:uid="{9F3CAE4D-BEE4-44F5-81DA-64B71EBB1E4F}"/>
    <cellStyle name="supParameterS 4 2 3 2" xfId="39378" xr:uid="{73A6E47C-C4F3-4AD2-B326-77450D2C3240}"/>
    <cellStyle name="supParameterS 4 2 3 3" xfId="39379" xr:uid="{34098508-716A-49D3-B899-B1FF259799C1}"/>
    <cellStyle name="supParameterS 4 2 4" xfId="39380" xr:uid="{0D543256-A35A-4A68-BB47-7F2365883950}"/>
    <cellStyle name="supParameterS 4 2 4 2" xfId="39381" xr:uid="{1B88B926-91E7-4A25-B6B8-2DF5FDBCF878}"/>
    <cellStyle name="supParameterS 4 2 5" xfId="39382" xr:uid="{D5B79128-9360-4246-8D38-22C5CB9841E2}"/>
    <cellStyle name="supParameterS 4 2 6" xfId="39383" xr:uid="{3D38072C-49F7-4B07-AC84-980C5700BADD}"/>
    <cellStyle name="supParameterS 4 3" xfId="39384" xr:uid="{4A5F7A05-1386-4C12-A86B-2A8CC4FB70FB}"/>
    <cellStyle name="supParameterS 4 3 2" xfId="39385" xr:uid="{78A3D4EA-269C-4847-BE14-D7C1172E4EBF}"/>
    <cellStyle name="supParameterS 4 3 2 2" xfId="39386" xr:uid="{209B246B-3646-4C93-B58B-EFD2FC0493A5}"/>
    <cellStyle name="supParameterS 4 3 2 3" xfId="39387" xr:uid="{DC7ECA79-4ACE-4ED8-B325-1FCC3DBC8109}"/>
    <cellStyle name="supParameterS 4 3 3" xfId="39388" xr:uid="{612E4B8D-A434-4038-A1A6-9CCE060B7931}"/>
    <cellStyle name="supParameterS 4 3 3 2" xfId="39389" xr:uid="{25D9190F-03B7-46AA-A04C-4814C66C05DE}"/>
    <cellStyle name="supParameterS 4 3 4" xfId="39390" xr:uid="{565A30EB-1444-4EF6-9417-F586EEC48BCD}"/>
    <cellStyle name="supParameterS 4 3 5" xfId="39391" xr:uid="{5EF9C879-D695-49A9-A03C-86FEFEB3CB0C}"/>
    <cellStyle name="supParameterS 4 4" xfId="39392" xr:uid="{04D29994-712A-4762-8CB2-8EAECCF14A66}"/>
    <cellStyle name="supParameterS 4 4 2" xfId="39393" xr:uid="{B4B40055-BC17-47A9-8E01-D0537533E454}"/>
    <cellStyle name="supParameterS 4 4 3" xfId="39394" xr:uid="{3BE4776F-17A0-4DE7-817A-9EA93F9500BD}"/>
    <cellStyle name="supParameterS 4 5" xfId="39395" xr:uid="{959D75C7-CC11-43CB-ADCC-04BC2E6A9D5A}"/>
    <cellStyle name="supParameterS 4 5 2" xfId="39396" xr:uid="{4508B287-D42C-4296-B316-F3894B3AF89E}"/>
    <cellStyle name="supParameterS 4 6" xfId="39397" xr:uid="{283A7544-DCFA-449E-8BED-5997C5886BA6}"/>
    <cellStyle name="supParameterS 4 7" xfId="39398" xr:uid="{98581BFC-469C-4BA2-AE71-04409E41539F}"/>
    <cellStyle name="supParameterS 5" xfId="39399" xr:uid="{1683F4E9-C4FC-4E8D-A8EA-158E9D9F3373}"/>
    <cellStyle name="supParameterS 5 2" xfId="39400" xr:uid="{EAD31CD2-D23B-48BF-8CF6-E9DF2F988AC9}"/>
    <cellStyle name="supParameterS 5 2 2" xfId="39401" xr:uid="{B53919E7-FCA2-494E-B542-D35624E674C5}"/>
    <cellStyle name="supParameterS 5 2 2 2" xfId="39402" xr:uid="{F0BE6AC1-27BC-4DA8-9BD8-E2E63DC0D7C6}"/>
    <cellStyle name="supParameterS 5 2 2 2 2" xfId="39403" xr:uid="{2183B80F-6796-4C4D-82AC-429F3C5D7C5E}"/>
    <cellStyle name="supParameterS 5 2 2 2 3" xfId="39404" xr:uid="{F3A17766-59A5-4EFF-A498-5DE59948DB60}"/>
    <cellStyle name="supParameterS 5 2 2 3" xfId="39405" xr:uid="{0475A702-D14A-4ECA-B568-918D502F28DD}"/>
    <cellStyle name="supParameterS 5 2 2 3 2" xfId="39406" xr:uid="{3549221B-7996-49FE-9EFE-605EA552BAD3}"/>
    <cellStyle name="supParameterS 5 2 2 4" xfId="39407" xr:uid="{E6F27F22-2125-4229-B649-C8576F9AD33B}"/>
    <cellStyle name="supParameterS 5 2 2 5" xfId="39408" xr:uid="{38ABA691-1A94-4868-A4EC-E83EBF284FA6}"/>
    <cellStyle name="supParameterS 5 2 3" xfId="39409" xr:uid="{4D5CB71D-70AB-4225-9894-3317229109D8}"/>
    <cellStyle name="supParameterS 5 2 3 2" xfId="39410" xr:uid="{E0E7089D-C4FE-4ED2-BF32-1370AD197930}"/>
    <cellStyle name="supParameterS 5 2 3 3" xfId="39411" xr:uid="{D64713E1-9FD7-40B9-A064-4B9AA9F6B7DD}"/>
    <cellStyle name="supParameterS 5 2 4" xfId="39412" xr:uid="{F1F0C995-69D6-496B-BFD5-FFA796EFCBCB}"/>
    <cellStyle name="supParameterS 5 2 4 2" xfId="39413" xr:uid="{AF93BAA1-78BB-43AB-A43C-D0CA32BA976E}"/>
    <cellStyle name="supParameterS 5 2 5" xfId="39414" xr:uid="{029318B0-62AA-492A-814A-C5618F41FB7E}"/>
    <cellStyle name="supParameterS 5 2 6" xfId="39415" xr:uid="{7680A121-AB88-4C78-B89E-FD8AE2D2774E}"/>
    <cellStyle name="supParameterS 5 3" xfId="39416" xr:uid="{D31DB769-3309-4DDF-9274-DCA26D1DC187}"/>
    <cellStyle name="supParameterS 5 3 2" xfId="39417" xr:uid="{3E1FF927-FEBE-41A2-B205-E244CD07135E}"/>
    <cellStyle name="supParameterS 5 3 2 2" xfId="39418" xr:uid="{814F9251-4DCE-4397-BD5A-4ED41439A255}"/>
    <cellStyle name="supParameterS 5 3 2 3" xfId="39419" xr:uid="{2DC0DE16-2F77-46F0-953A-720F40C7EB32}"/>
    <cellStyle name="supParameterS 5 3 3" xfId="39420" xr:uid="{5AC8FCAB-8844-490B-B7F2-A36954E2C463}"/>
    <cellStyle name="supParameterS 5 3 3 2" xfId="39421" xr:uid="{E97C3A51-BD87-42DA-9623-436B57C1EDCE}"/>
    <cellStyle name="supParameterS 5 3 4" xfId="39422" xr:uid="{6206CB5D-BFFF-4C1E-9E53-B986CF8479E8}"/>
    <cellStyle name="supParameterS 5 3 5" xfId="39423" xr:uid="{DC8DBB1C-3771-444C-A6F7-0275587A8637}"/>
    <cellStyle name="supParameterS 5 4" xfId="39424" xr:uid="{53FAFD24-9166-4F4F-AAD0-A664DC671ECF}"/>
    <cellStyle name="supParameterS 5 4 2" xfId="39425" xr:uid="{D9701422-FA20-40FF-8B21-BA6EFD4EA747}"/>
    <cellStyle name="supParameterS 5 4 3" xfId="39426" xr:uid="{66B77CCE-5270-4009-8B14-292A1E024903}"/>
    <cellStyle name="supParameterS 5 5" xfId="39427" xr:uid="{4A5ED63B-6557-4664-A1B1-E1DD1E82A93C}"/>
    <cellStyle name="supParameterS 5 5 2" xfId="39428" xr:uid="{2B3C4787-D3D9-4872-B64B-35631C6773ED}"/>
    <cellStyle name="supParameterS 5 6" xfId="39429" xr:uid="{BB2D7186-50B7-42D1-8492-B7154816A6F2}"/>
    <cellStyle name="supParameterS 5 7" xfId="39430" xr:uid="{0D5C403D-87E4-4477-9CCC-9689716C271B}"/>
    <cellStyle name="supParameterS 6" xfId="39431" xr:uid="{AC4239E9-E86F-4C86-9EEC-C5FCBA5F4ECC}"/>
    <cellStyle name="supParameterS 6 2" xfId="39432" xr:uid="{3B439B2A-BBF2-44B6-A57F-EE4F8BDC2F66}"/>
    <cellStyle name="supParameterS 6 3" xfId="39433" xr:uid="{446D3CDD-51C5-4C35-88CA-C6CA07FD5516}"/>
    <cellStyle name="supParameterS 7" xfId="39434" xr:uid="{E08BE464-4449-4A41-88AD-2516ED801583}"/>
    <cellStyle name="supParameterS 7 2" xfId="39435" xr:uid="{AD130338-8BC0-426F-8B02-503F2EF00418}"/>
    <cellStyle name="supParameterS 8" xfId="39436" xr:uid="{D4D60755-4190-4B99-85C4-6022C982B9AF}"/>
    <cellStyle name="supParameterS 9" xfId="39437" xr:uid="{E3AC1C6F-2B15-45F9-BCC2-7AEFC1822EDA}"/>
    <cellStyle name="supPD" xfId="39438" xr:uid="{BA557536-8111-460D-88F1-DB6A0886EA41}"/>
    <cellStyle name="supPD 2" xfId="39439" xr:uid="{FA4CA750-29D4-4E8E-94B5-B381DBEABF2A}"/>
    <cellStyle name="supPD 2 2" xfId="39440" xr:uid="{2E544FA7-AB27-445E-9AB3-6445496E8E9D}"/>
    <cellStyle name="supPD 2 2 10" xfId="39441" xr:uid="{6A048F14-EDC9-4E7F-9586-37F30B125498}"/>
    <cellStyle name="supPD 2 2 2" xfId="39442" xr:uid="{589AE695-7754-473D-8CE6-5B928B3F0F6E}"/>
    <cellStyle name="supPD 2 2 2 2" xfId="39443" xr:uid="{00DF933D-7CDB-420E-9949-73F6B8EB4327}"/>
    <cellStyle name="supPD 2 2 2 2 2" xfId="39444" xr:uid="{0F286F51-C852-4801-808A-D24C489371E9}"/>
    <cellStyle name="supPD 2 2 2 2 2 2" xfId="39445" xr:uid="{728FB44F-6626-48A0-8DE4-4745551B716A}"/>
    <cellStyle name="supPD 2 2 2 2 2 2 2" xfId="39446" xr:uid="{44024545-7333-4DF9-BDD6-5612F3B8F1D6}"/>
    <cellStyle name="supPD 2 2 2 2 2 2 2 2" xfId="39447" xr:uid="{446FB52D-3EB0-471F-BE79-4A7050F55826}"/>
    <cellStyle name="supPD 2 2 2 2 2 2 2 3" xfId="39448" xr:uid="{25BD8AD4-EEDC-4083-A0B2-64BC6147B362}"/>
    <cellStyle name="supPD 2 2 2 2 2 2 3" xfId="39449" xr:uid="{AA37E1F9-807A-4CFB-A8AD-4E588787A164}"/>
    <cellStyle name="supPD 2 2 2 2 2 2 3 2" xfId="39450" xr:uid="{A4CFDFA7-1C5E-4915-B2B0-4EF006726352}"/>
    <cellStyle name="supPD 2 2 2 2 2 2 4" xfId="39451" xr:uid="{ABD8E4E7-D295-4866-AC4B-6FA1FD125F44}"/>
    <cellStyle name="supPD 2 2 2 2 2 2 5" xfId="39452" xr:uid="{552DA3D6-0860-437A-BCF1-B47A0D144AF4}"/>
    <cellStyle name="supPD 2 2 2 2 2 3" xfId="39453" xr:uid="{7E5F2DD7-C7E3-429B-B940-14A55069AB5B}"/>
    <cellStyle name="supPD 2 2 2 2 2 3 2" xfId="39454" xr:uid="{637E8134-6EF8-4C2F-981F-EE88F30FA6F0}"/>
    <cellStyle name="supPD 2 2 2 2 2 3 3" xfId="39455" xr:uid="{174C3834-93ED-4AE6-8AC4-3ACE0EFFACD3}"/>
    <cellStyle name="supPD 2 2 2 2 2 4" xfId="39456" xr:uid="{E1FC92CB-78DD-42D1-B793-23773387A651}"/>
    <cellStyle name="supPD 2 2 2 2 2 4 2" xfId="39457" xr:uid="{A1CE0BF6-3A11-4039-8882-18C4C5284A94}"/>
    <cellStyle name="supPD 2 2 2 2 2 5" xfId="39458" xr:uid="{7C2FE7FB-3EE0-45DA-B85F-1172B26E40A5}"/>
    <cellStyle name="supPD 2 2 2 2 2 6" xfId="39459" xr:uid="{2FF92DF2-BBFF-4C91-8305-280F51370B5A}"/>
    <cellStyle name="supPD 2 2 2 2 3" xfId="39460" xr:uid="{74EEF89B-EB6A-4865-87AC-48E0F3AE4267}"/>
    <cellStyle name="supPD 2 2 2 2 3 2" xfId="39461" xr:uid="{3E78903F-AC0A-4638-93B8-A8EFEEC425C8}"/>
    <cellStyle name="supPD 2 2 2 2 3 2 2" xfId="39462" xr:uid="{BDF797A2-E8F5-4281-BB1B-9F70D3B02374}"/>
    <cellStyle name="supPD 2 2 2 2 3 2 3" xfId="39463" xr:uid="{689AE34C-760D-453C-A06E-1519BBD0AB1E}"/>
    <cellStyle name="supPD 2 2 2 2 3 3" xfId="39464" xr:uid="{3982B928-E482-4B46-97B2-ABF8DCB498DE}"/>
    <cellStyle name="supPD 2 2 2 2 3 3 2" xfId="39465" xr:uid="{C6071B57-DC95-4F37-9A54-BA514422114C}"/>
    <cellStyle name="supPD 2 2 2 2 3 4" xfId="39466" xr:uid="{956B232B-E80E-491C-827E-E5B77359E163}"/>
    <cellStyle name="supPD 2 2 2 2 3 5" xfId="39467" xr:uid="{9FA5B6EA-3A5D-424E-8D76-5BAB8DE2B67B}"/>
    <cellStyle name="supPD 2 2 2 2 4" xfId="39468" xr:uid="{33F27BAD-BD99-44BB-BF12-ACDD8939491E}"/>
    <cellStyle name="supPD 2 2 2 2 4 2" xfId="39469" xr:uid="{09A26EB0-0A67-4ECE-B265-552209FD5868}"/>
    <cellStyle name="supPD 2 2 2 2 4 3" xfId="39470" xr:uid="{9CD67E90-D677-4E5C-B1C3-4852F24C8F07}"/>
    <cellStyle name="supPD 2 2 2 2 5" xfId="39471" xr:uid="{E261CC01-9C94-47C4-A7C0-771A9874262B}"/>
    <cellStyle name="supPD 2 2 2 2 5 2" xfId="39472" xr:uid="{D7280E99-975D-4DD0-B671-0A1457FCB19D}"/>
    <cellStyle name="supPD 2 2 2 2 6" xfId="39473" xr:uid="{BAE93C83-B548-4549-94D2-E36A08903CE7}"/>
    <cellStyle name="supPD 2 2 2 2 7" xfId="39474" xr:uid="{0597D3A9-2974-4C68-B46C-DC2DDB8ADFCB}"/>
    <cellStyle name="supPD 2 2 2 3" xfId="39475" xr:uid="{C4A10142-794A-46CB-87EC-8360EEA717FB}"/>
    <cellStyle name="supPD 2 2 2 3 2" xfId="39476" xr:uid="{1AFABF18-CF89-45F6-ABA6-84B7FB861A88}"/>
    <cellStyle name="supPD 2 2 2 3 2 2" xfId="39477" xr:uid="{F393A83B-5C3A-4099-A9E7-2ACAFA4047FF}"/>
    <cellStyle name="supPD 2 2 2 3 2 2 2" xfId="39478" xr:uid="{B02B1366-790D-4168-93BC-68AED0418C22}"/>
    <cellStyle name="supPD 2 2 2 3 2 2 3" xfId="39479" xr:uid="{224FD388-090C-4DF6-AEB4-6F82D8088FA8}"/>
    <cellStyle name="supPD 2 2 2 3 2 3" xfId="39480" xr:uid="{0CD2B49D-454A-43F9-837F-9E4C02ADAA6A}"/>
    <cellStyle name="supPD 2 2 2 3 2 3 2" xfId="39481" xr:uid="{34562AF2-57A0-4072-912F-561B97649F9F}"/>
    <cellStyle name="supPD 2 2 2 3 2 4" xfId="39482" xr:uid="{01E6E596-3A49-47FF-A009-D095C4B93298}"/>
    <cellStyle name="supPD 2 2 2 3 2 5" xfId="39483" xr:uid="{4EBC2DC3-9DA9-43D1-9441-BDA3CBB03051}"/>
    <cellStyle name="supPD 2 2 2 3 3" xfId="39484" xr:uid="{D2798526-354D-4AAB-B08B-07D3D3C77C47}"/>
    <cellStyle name="supPD 2 2 2 3 3 2" xfId="39485" xr:uid="{3B5F8BA1-01CC-4D7A-9389-BC9B114A0BB9}"/>
    <cellStyle name="supPD 2 2 2 3 3 3" xfId="39486" xr:uid="{4868B05D-CCAF-4127-87D0-A43645271FAB}"/>
    <cellStyle name="supPD 2 2 2 3 4" xfId="39487" xr:uid="{A4CC53A7-3F2C-4338-99C1-05F7703E47BC}"/>
    <cellStyle name="supPD 2 2 2 3 4 2" xfId="39488" xr:uid="{C9B920A5-5CEF-4458-BF7F-C17D2E739DDA}"/>
    <cellStyle name="supPD 2 2 2 3 5" xfId="39489" xr:uid="{E0D2BCAD-96F6-46A9-8AE1-105378E90B33}"/>
    <cellStyle name="supPD 2 2 2 3 6" xfId="39490" xr:uid="{D3D1F7BF-C9A1-4A06-B2B5-27710296DDB1}"/>
    <cellStyle name="supPD 2 2 2 4" xfId="39491" xr:uid="{7228B873-B48E-4C9C-9439-B35003847AEC}"/>
    <cellStyle name="supPD 2 2 2 4 2" xfId="39492" xr:uid="{F281E1FA-18C7-4EDA-AC47-DA60A61B8D93}"/>
    <cellStyle name="supPD 2 2 2 4 2 2" xfId="39493" xr:uid="{F2534764-E646-466B-B077-4C2A0DED5687}"/>
    <cellStyle name="supPD 2 2 2 4 2 3" xfId="39494" xr:uid="{5A6BEAB6-D2E3-4B97-876F-0809E1BAF9B3}"/>
    <cellStyle name="supPD 2 2 2 4 3" xfId="39495" xr:uid="{A262AB94-30BF-4B93-812A-FFC718679039}"/>
    <cellStyle name="supPD 2 2 2 4 3 2" xfId="39496" xr:uid="{B0DC6A31-03D8-44E0-BB2A-DA9A94F71001}"/>
    <cellStyle name="supPD 2 2 2 4 4" xfId="39497" xr:uid="{07603CFA-6700-4601-8EF3-07FA51290473}"/>
    <cellStyle name="supPD 2 2 2 4 5" xfId="39498" xr:uid="{FECD6A9C-BA02-4869-B17F-BF06CA237071}"/>
    <cellStyle name="supPD 2 2 2 5" xfId="39499" xr:uid="{4189F828-F6BD-4E14-9EA0-57868B3754B7}"/>
    <cellStyle name="supPD 2 2 2 5 2" xfId="39500" xr:uid="{49C71090-265F-4AB6-A9DF-753BE160E96E}"/>
    <cellStyle name="supPD 2 2 2 5 3" xfId="39501" xr:uid="{1FDC7C29-C0C5-4DA0-8D53-657D3184B2ED}"/>
    <cellStyle name="supPD 2 2 2 6" xfId="39502" xr:uid="{0F9FB37E-74D6-4B15-9E8E-45C46BA95411}"/>
    <cellStyle name="supPD 2 2 2 6 2" xfId="39503" xr:uid="{26A4BCD6-5A0A-46E9-BE67-5BF154277FE8}"/>
    <cellStyle name="supPD 2 2 2 7" xfId="39504" xr:uid="{799647FF-3CBC-4EAA-8FD2-1EA902C527DC}"/>
    <cellStyle name="supPD 2 2 2 8" xfId="39505" xr:uid="{6BE7172E-0BB9-475C-998D-F2FF00FC670C}"/>
    <cellStyle name="supPD 2 2 3" xfId="39506" xr:uid="{D907A4C5-E8EF-4830-879D-4CA7036045FD}"/>
    <cellStyle name="supPD 2 2 3 2" xfId="39507" xr:uid="{4DA82678-6837-451F-BFBA-4294E26BA372}"/>
    <cellStyle name="supPD 2 2 3 2 2" xfId="39508" xr:uid="{9CE745FD-0388-47E6-9B5B-4225C85CA87D}"/>
    <cellStyle name="supPD 2 2 3 2 2 2" xfId="39509" xr:uid="{1149CCBE-6ADA-435F-8A33-D7614BDAF5C5}"/>
    <cellStyle name="supPD 2 2 3 2 2 2 2" xfId="39510" xr:uid="{4314F5FA-7CCB-45A7-A262-447F5243B249}"/>
    <cellStyle name="supPD 2 2 3 2 2 2 3" xfId="39511" xr:uid="{974D3F09-F9ED-4A63-B8CF-46F9AA8B7F96}"/>
    <cellStyle name="supPD 2 2 3 2 2 3" xfId="39512" xr:uid="{A654227F-2998-450D-8F96-856CE3036684}"/>
    <cellStyle name="supPD 2 2 3 2 2 3 2" xfId="39513" xr:uid="{D220A406-4039-4531-B617-5906E2AA02F8}"/>
    <cellStyle name="supPD 2 2 3 2 2 4" xfId="39514" xr:uid="{56931651-FAB2-4AA6-959F-124810BE9FC4}"/>
    <cellStyle name="supPD 2 2 3 2 2 5" xfId="39515" xr:uid="{B01C92D1-9C9F-43E0-89E7-1A83756DE919}"/>
    <cellStyle name="supPD 2 2 3 2 3" xfId="39516" xr:uid="{6F0FFC87-AE15-4714-AB60-6EC546DBF542}"/>
    <cellStyle name="supPD 2 2 3 2 3 2" xfId="39517" xr:uid="{2F83225F-CDA3-4AEB-9B2E-06BE709C9E07}"/>
    <cellStyle name="supPD 2 2 3 2 3 3" xfId="39518" xr:uid="{3DFEBD2D-3413-462B-9198-455492504C70}"/>
    <cellStyle name="supPD 2 2 3 2 4" xfId="39519" xr:uid="{F067C4B8-50E3-4245-87F0-E378C7C91A20}"/>
    <cellStyle name="supPD 2 2 3 2 4 2" xfId="39520" xr:uid="{201DADEC-5581-4231-A371-03B26EED607E}"/>
    <cellStyle name="supPD 2 2 3 2 5" xfId="39521" xr:uid="{97BB02CC-5850-4CE3-A454-DE76DA0FCB9A}"/>
    <cellStyle name="supPD 2 2 3 2 6" xfId="39522" xr:uid="{C0EB2B5E-EB79-411E-AD71-0E6934FBF3FA}"/>
    <cellStyle name="supPD 2 2 3 3" xfId="39523" xr:uid="{3DA0D985-10BC-40AB-84CB-C9664358945F}"/>
    <cellStyle name="supPD 2 2 3 3 2" xfId="39524" xr:uid="{46BFB94C-240E-4F29-8683-1FEC7AD074D0}"/>
    <cellStyle name="supPD 2 2 3 3 2 2" xfId="39525" xr:uid="{05AAC7A5-2E42-491D-801C-4091F578975B}"/>
    <cellStyle name="supPD 2 2 3 3 2 3" xfId="39526" xr:uid="{6182BB76-893D-4230-AA9A-8BC33A938A27}"/>
    <cellStyle name="supPD 2 2 3 3 3" xfId="39527" xr:uid="{DFA4C993-130C-449E-BF00-BAE62B499A4D}"/>
    <cellStyle name="supPD 2 2 3 3 3 2" xfId="39528" xr:uid="{82A66513-0E02-4F5E-A8C2-FDA8C80DA887}"/>
    <cellStyle name="supPD 2 2 3 3 4" xfId="39529" xr:uid="{58217108-921D-4082-879A-CCBD303146DE}"/>
    <cellStyle name="supPD 2 2 3 3 5" xfId="39530" xr:uid="{BCFC3079-2BB5-4AA5-897C-4362E5C335EE}"/>
    <cellStyle name="supPD 2 2 3 4" xfId="39531" xr:uid="{0E771A08-F63E-456D-84E5-5D64DDCD36A9}"/>
    <cellStyle name="supPD 2 2 3 4 2" xfId="39532" xr:uid="{37F5F52B-139C-47E2-8650-FA350013DDB6}"/>
    <cellStyle name="supPD 2 2 3 4 3" xfId="39533" xr:uid="{F185FB78-0725-420F-9DBC-DE96C7A1F9FD}"/>
    <cellStyle name="supPD 2 2 3 5" xfId="39534" xr:uid="{493A8C5F-14D9-43EC-9344-802634429ACA}"/>
    <cellStyle name="supPD 2 2 3 5 2" xfId="39535" xr:uid="{5CCC9DB8-438F-49BF-BD26-978E75A64CFA}"/>
    <cellStyle name="supPD 2 2 3 6" xfId="39536" xr:uid="{93B32FA2-51AB-482E-A5F0-ADD2258AE875}"/>
    <cellStyle name="supPD 2 2 3 7" xfId="39537" xr:uid="{BEAF299D-58F0-4B76-B591-BF695ABF92FF}"/>
    <cellStyle name="supPD 2 2 4" xfId="39538" xr:uid="{7B5555F0-0BEB-4BE4-B136-38F146E68884}"/>
    <cellStyle name="supPD 2 2 4 2" xfId="39539" xr:uid="{C8BD58AB-89CC-4ACF-B61E-77359E449A7B}"/>
    <cellStyle name="supPD 2 2 4 2 2" xfId="39540" xr:uid="{CA3844F3-393A-4675-8E86-8A5A669CC33C}"/>
    <cellStyle name="supPD 2 2 4 2 2 2" xfId="39541" xr:uid="{C89E09D5-3A97-4832-BAAF-28F84C43C8AC}"/>
    <cellStyle name="supPD 2 2 4 2 2 3" xfId="39542" xr:uid="{B69EEC00-F0BA-4057-9FA4-A9AF04439C7D}"/>
    <cellStyle name="supPD 2 2 4 2 3" xfId="39543" xr:uid="{86D8BF5A-34F2-4191-806F-8866843C6917}"/>
    <cellStyle name="supPD 2 2 4 2 3 2" xfId="39544" xr:uid="{361973F4-0B5F-4E3C-8F16-AFD71170E758}"/>
    <cellStyle name="supPD 2 2 4 2 4" xfId="39545" xr:uid="{B705DCEC-02D0-49EF-9EFF-C61614175FE9}"/>
    <cellStyle name="supPD 2 2 4 2 5" xfId="39546" xr:uid="{30ECD306-5866-4923-8203-237A4FFBF371}"/>
    <cellStyle name="supPD 2 2 4 3" xfId="39547" xr:uid="{1BA6DA7F-F832-4EF0-8699-38D50CFC57E2}"/>
    <cellStyle name="supPD 2 2 4 3 2" xfId="39548" xr:uid="{6CA38572-28F2-4E23-81BA-D0D0BF6230E4}"/>
    <cellStyle name="supPD 2 2 4 3 3" xfId="39549" xr:uid="{DDBCC918-EEC1-4867-AF1D-3553AC415222}"/>
    <cellStyle name="supPD 2 2 4 4" xfId="39550" xr:uid="{247FF668-5B32-4A0F-8F04-84DE85DDEF72}"/>
    <cellStyle name="supPD 2 2 4 4 2" xfId="39551" xr:uid="{644E047A-A386-4BDE-9E7F-81C2076228A8}"/>
    <cellStyle name="supPD 2 2 4 5" xfId="39552" xr:uid="{4C17CFDD-63A8-43A7-9348-682EA77A4691}"/>
    <cellStyle name="supPD 2 2 4 6" xfId="39553" xr:uid="{2B8DCC34-8451-483E-9D7A-6846854AE22F}"/>
    <cellStyle name="supPD 2 2 5" xfId="39554" xr:uid="{73C88B8C-C8DA-4888-8A0B-C43279E1166D}"/>
    <cellStyle name="supPD 2 2 5 2" xfId="39555" xr:uid="{0566F61F-5C2F-4100-92C7-E21FA3201495}"/>
    <cellStyle name="supPD 2 2 5 2 2" xfId="39556" xr:uid="{EE31B347-3B49-4123-9005-4E850197CA35}"/>
    <cellStyle name="supPD 2 2 5 2 2 2" xfId="39557" xr:uid="{C50ABF36-FB89-4157-A349-A24EC4D648B9}"/>
    <cellStyle name="supPD 2 2 5 2 2 3" xfId="39558" xr:uid="{0144C2DC-2F3B-4962-B913-5DBE0195CFAB}"/>
    <cellStyle name="supPD 2 2 5 2 3" xfId="39559" xr:uid="{332DDF2D-07A2-4075-B089-FD28C0BED5B2}"/>
    <cellStyle name="supPD 2 2 5 2 3 2" xfId="39560" xr:uid="{2711177B-933C-4A44-9DD2-95B4368229FE}"/>
    <cellStyle name="supPD 2 2 5 2 4" xfId="39561" xr:uid="{741E9104-F1CF-4249-8019-6456755BA27B}"/>
    <cellStyle name="supPD 2 2 5 2 5" xfId="39562" xr:uid="{C8A34399-22FD-41D8-A68E-2DC4854F5372}"/>
    <cellStyle name="supPD 2 2 5 3" xfId="39563" xr:uid="{C2AA99BC-756D-4E95-AE4D-3A5456A89809}"/>
    <cellStyle name="supPD 2 2 5 3 2" xfId="39564" xr:uid="{EC9DBA0D-12AA-481D-9F6F-BD3EF732C2DB}"/>
    <cellStyle name="supPD 2 2 5 3 3" xfId="39565" xr:uid="{7347632B-82C3-436B-B313-E8110BFF1386}"/>
    <cellStyle name="supPD 2 2 5 4" xfId="39566" xr:uid="{A178DC53-70F2-4AAB-9DF3-1EDBD14FA822}"/>
    <cellStyle name="supPD 2 2 5 4 2" xfId="39567" xr:uid="{E651ADA1-043F-47EB-AED9-9884C350605A}"/>
    <cellStyle name="supPD 2 2 5 5" xfId="39568" xr:uid="{00FDA1C2-BF99-4F3B-B424-C4BE58A19CBB}"/>
    <cellStyle name="supPD 2 2 5 6" xfId="39569" xr:uid="{4288D971-C321-4DFD-B481-704917B8C19A}"/>
    <cellStyle name="supPD 2 2 6" xfId="39570" xr:uid="{260F5596-57C1-47D1-A0DD-83C274515244}"/>
    <cellStyle name="supPD 2 2 6 2" xfId="39571" xr:uid="{C94CD66D-C95D-42A7-8096-6D1C646AA50B}"/>
    <cellStyle name="supPD 2 2 6 2 2" xfId="39572" xr:uid="{5CD97B34-6E04-4525-BCEF-6CDAD0507D78}"/>
    <cellStyle name="supPD 2 2 6 2 3" xfId="39573" xr:uid="{809B6E80-4F7B-4193-89C3-0F9B560E8C92}"/>
    <cellStyle name="supPD 2 2 6 3" xfId="39574" xr:uid="{5DA60A63-E639-45A4-855D-1EDCCE8B6D53}"/>
    <cellStyle name="supPD 2 2 6 3 2" xfId="39575" xr:uid="{F68D2662-3119-49C4-9534-FFA51C911B1F}"/>
    <cellStyle name="supPD 2 2 6 4" xfId="39576" xr:uid="{15ADA94F-369D-4BC9-B794-CF91A5DB501E}"/>
    <cellStyle name="supPD 2 2 6 5" xfId="39577" xr:uid="{0584E7EE-B03C-49C1-ABEA-A60564676591}"/>
    <cellStyle name="supPD 2 2 7" xfId="39578" xr:uid="{7C3DE55C-8E64-4575-89B1-3BBE468D54F9}"/>
    <cellStyle name="supPD 2 2 7 2" xfId="39579" xr:uid="{2FD97248-D531-4BFA-9F0F-41C836DF63A8}"/>
    <cellStyle name="supPD 2 2 7 3" xfId="39580" xr:uid="{B79D9E5D-AF43-4477-9221-8BC697F34E7C}"/>
    <cellStyle name="supPD 2 2 8" xfId="39581" xr:uid="{7B9AEB59-8980-4C70-87C6-7DE20E716EC7}"/>
    <cellStyle name="supPD 2 2 8 2" xfId="39582" xr:uid="{7BFDA7E7-761D-48BE-B840-87FA3075D7AE}"/>
    <cellStyle name="supPD 2 2 9" xfId="39583" xr:uid="{5F651CA9-BDB8-48D9-B578-5766D9F6031E}"/>
    <cellStyle name="supPD 2 3" xfId="39584" xr:uid="{0E557230-9569-4F74-9632-BB06FD57F99F}"/>
    <cellStyle name="supPD 2 3 2" xfId="39585" xr:uid="{00F7E441-1724-4C8C-9536-4C88546BB447}"/>
    <cellStyle name="supPD 2 3 2 2" xfId="39586" xr:uid="{A2B89619-9F47-44EF-AB67-CCFDA57131D3}"/>
    <cellStyle name="supPD 2 3 2 2 2" xfId="39587" xr:uid="{7A101E1D-97A8-42F9-8EBB-37F20DAB1B41}"/>
    <cellStyle name="supPD 2 3 2 2 2 2" xfId="39588" xr:uid="{17B94822-5C9F-4685-8CAF-1C5257F1B236}"/>
    <cellStyle name="supPD 2 3 2 2 2 3" xfId="39589" xr:uid="{49804A41-73A4-492D-B6B1-461FCBF9E335}"/>
    <cellStyle name="supPD 2 3 2 2 3" xfId="39590" xr:uid="{69DE8732-A4F1-4F47-838F-D0A78BABE08D}"/>
    <cellStyle name="supPD 2 3 2 2 3 2" xfId="39591" xr:uid="{4A6B0102-1B3C-43AD-BCD8-EF1B1F988E0C}"/>
    <cellStyle name="supPD 2 3 2 2 4" xfId="39592" xr:uid="{5C920F28-8A28-4798-99D5-E64FE84DAC88}"/>
    <cellStyle name="supPD 2 3 2 2 5" xfId="39593" xr:uid="{9048692D-BF8E-41D7-84D9-1219D9F79783}"/>
    <cellStyle name="supPD 2 3 2 3" xfId="39594" xr:uid="{6278D55F-0001-4D9F-82E2-6D7935CF7D8E}"/>
    <cellStyle name="supPD 2 3 2 3 2" xfId="39595" xr:uid="{327AD773-5EA9-4E28-8D8E-5448B8BC5B71}"/>
    <cellStyle name="supPD 2 3 2 3 3" xfId="39596" xr:uid="{5775D812-6081-42CF-9104-D283B5A40577}"/>
    <cellStyle name="supPD 2 3 2 4" xfId="39597" xr:uid="{272FA74D-7F0D-4EC8-AD86-E8B099BFAC8D}"/>
    <cellStyle name="supPD 2 3 2 4 2" xfId="39598" xr:uid="{E5914E0D-1373-410F-B320-152BC16BDDF0}"/>
    <cellStyle name="supPD 2 3 2 5" xfId="39599" xr:uid="{DFDD9EE1-5C60-4D60-B4CA-9BEA1D956929}"/>
    <cellStyle name="supPD 2 3 2 6" xfId="39600" xr:uid="{9CC5EC90-0B1B-436F-AE9C-C278C31B50AD}"/>
    <cellStyle name="supPD 2 3 3" xfId="39601" xr:uid="{11B3EDBB-B840-4C17-A999-567441463428}"/>
    <cellStyle name="supPD 2 3 3 2" xfId="39602" xr:uid="{752D092F-F968-494A-A516-F780BA8E747D}"/>
    <cellStyle name="supPD 2 3 3 2 2" xfId="39603" xr:uid="{3C8BCD18-EF6A-45C6-B0D4-DD9A16C18966}"/>
    <cellStyle name="supPD 2 3 3 2 3" xfId="39604" xr:uid="{48F576C0-E72A-47DC-A3A9-F7425A871459}"/>
    <cellStyle name="supPD 2 3 3 3" xfId="39605" xr:uid="{0E61CFE7-2DB8-4D5E-9169-DA73DD9125F1}"/>
    <cellStyle name="supPD 2 3 3 3 2" xfId="39606" xr:uid="{746B579D-2D62-4048-9826-6D12CB4E0461}"/>
    <cellStyle name="supPD 2 3 3 4" xfId="39607" xr:uid="{96BE16C2-4A50-4C56-AA5A-B7B27260147F}"/>
    <cellStyle name="supPD 2 3 3 5" xfId="39608" xr:uid="{528F3050-6BDD-43A1-981B-87D9E42C56E9}"/>
    <cellStyle name="supPD 2 3 4" xfId="39609" xr:uid="{7AE73A66-89D5-4C32-9A07-EB039EFC83CB}"/>
    <cellStyle name="supPD 2 3 4 2" xfId="39610" xr:uid="{75380EEB-A71D-4B42-B92E-20E83A19BBDA}"/>
    <cellStyle name="supPD 2 3 4 3" xfId="39611" xr:uid="{5471CA79-F429-4370-AF7F-3D3EFEF3DA53}"/>
    <cellStyle name="supPD 2 3 5" xfId="39612" xr:uid="{562922C9-0054-426A-9D91-D5DED055765A}"/>
    <cellStyle name="supPD 2 3 5 2" xfId="39613" xr:uid="{B7044BB5-B85B-4761-B539-476F6E9979C9}"/>
    <cellStyle name="supPD 2 3 6" xfId="39614" xr:uid="{C727C678-E742-46BC-BF59-A965BEDFE913}"/>
    <cellStyle name="supPD 2 3 7" xfId="39615" xr:uid="{9E5D4C87-8749-4A97-B45C-298E4305E9E1}"/>
    <cellStyle name="supPD 2 4" xfId="39616" xr:uid="{865E964A-4300-486F-A02F-EABD86D79B83}"/>
    <cellStyle name="supPD 2 4 2" xfId="39617" xr:uid="{A78F84A8-AA3B-4452-BB1B-EB163E944E40}"/>
    <cellStyle name="supPD 2 4 2 2" xfId="39618" xr:uid="{60C1D598-9BE6-4863-AEED-E91073628F36}"/>
    <cellStyle name="supPD 2 4 2 2 2" xfId="39619" xr:uid="{35F890DB-963B-4766-9924-52F7D9570665}"/>
    <cellStyle name="supPD 2 4 2 2 2 2" xfId="39620" xr:uid="{97EA21B6-34B3-463B-9ACE-5547501C3B34}"/>
    <cellStyle name="supPD 2 4 2 2 2 3" xfId="39621" xr:uid="{70330F6A-E0D3-4804-A755-A89CD232C4FE}"/>
    <cellStyle name="supPD 2 4 2 2 3" xfId="39622" xr:uid="{83E66143-9C20-46C6-BD09-47087C2DA932}"/>
    <cellStyle name="supPD 2 4 2 2 3 2" xfId="39623" xr:uid="{266F14D2-44B0-46FE-9EB3-3057C7AD5A94}"/>
    <cellStyle name="supPD 2 4 2 2 4" xfId="39624" xr:uid="{916816BC-B31E-482D-BB60-611AC7F32AF5}"/>
    <cellStyle name="supPD 2 4 2 2 5" xfId="39625" xr:uid="{B0E652D6-76EE-40D7-922B-77E6A4EAC8ED}"/>
    <cellStyle name="supPD 2 4 2 3" xfId="39626" xr:uid="{64625968-6B03-4F15-995C-D745DDC7E8F1}"/>
    <cellStyle name="supPD 2 4 2 3 2" xfId="39627" xr:uid="{8DBDBE38-6391-49FE-AA8C-B9BC879230AD}"/>
    <cellStyle name="supPD 2 4 2 3 3" xfId="39628" xr:uid="{340BA5F4-8157-44C0-AFFD-32BB9E10F8C9}"/>
    <cellStyle name="supPD 2 4 2 4" xfId="39629" xr:uid="{2D8C8EED-A3DF-40DD-B503-B35300866554}"/>
    <cellStyle name="supPD 2 4 2 4 2" xfId="39630" xr:uid="{2A80B2FC-84CD-4CD8-A461-EB92F0191D38}"/>
    <cellStyle name="supPD 2 4 2 5" xfId="39631" xr:uid="{7E156C01-068E-4260-A079-2058707D2BCC}"/>
    <cellStyle name="supPD 2 4 2 6" xfId="39632" xr:uid="{AD63E5FF-6B1D-4ADC-BD36-B01EDB36195D}"/>
    <cellStyle name="supPD 2 4 3" xfId="39633" xr:uid="{58A0BAA3-4E07-47C1-B17F-552F21F9EE4A}"/>
    <cellStyle name="supPD 2 4 3 2" xfId="39634" xr:uid="{FB650C4D-2081-48DF-8798-8C9C359F2931}"/>
    <cellStyle name="supPD 2 4 3 2 2" xfId="39635" xr:uid="{12802266-3FBA-4173-A5FB-3C3EF07923A4}"/>
    <cellStyle name="supPD 2 4 3 2 3" xfId="39636" xr:uid="{7DC388D9-B3DE-43CA-AFDF-4F37FF18FFE2}"/>
    <cellStyle name="supPD 2 4 3 3" xfId="39637" xr:uid="{DC69A552-0BDF-41F0-BED6-E04FD793D3C0}"/>
    <cellStyle name="supPD 2 4 3 3 2" xfId="39638" xr:uid="{EEA7C22C-FDBE-4051-A476-2764048DC894}"/>
    <cellStyle name="supPD 2 4 3 4" xfId="39639" xr:uid="{BA6D6254-6257-4340-A0E7-702770C2B897}"/>
    <cellStyle name="supPD 2 4 3 5" xfId="39640" xr:uid="{72D6F66D-9FE8-43E7-835F-7BC5405776BD}"/>
    <cellStyle name="supPD 2 4 4" xfId="39641" xr:uid="{9193C95E-3E2C-4F46-B2FF-8387693FB092}"/>
    <cellStyle name="supPD 2 4 4 2" xfId="39642" xr:uid="{858E728B-6FC2-49E6-BBD8-00CDEFAF0005}"/>
    <cellStyle name="supPD 2 4 4 3" xfId="39643" xr:uid="{D964864F-3A0A-4322-9F61-E81081DB04FA}"/>
    <cellStyle name="supPD 2 4 5" xfId="39644" xr:uid="{E7EC7846-DFBC-4D84-A660-C740557285B4}"/>
    <cellStyle name="supPD 2 4 5 2" xfId="39645" xr:uid="{4CC05890-3A50-4914-87D6-6E6D8888543C}"/>
    <cellStyle name="supPD 2 4 6" xfId="39646" xr:uid="{EAAC7883-C6BA-4517-B448-A798CDDBD7E5}"/>
    <cellStyle name="supPD 2 4 7" xfId="39647" xr:uid="{0968C187-4ADD-4BAB-8534-B72280780FFF}"/>
    <cellStyle name="supPD 2 5" xfId="39648" xr:uid="{08CD746B-065F-40CC-A61B-C81950CFFE69}"/>
    <cellStyle name="supPD 2 5 2" xfId="39649" xr:uid="{7EB08F18-A39D-4426-AE5A-2F719582A935}"/>
    <cellStyle name="supPD 2 5 3" xfId="39650" xr:uid="{C30686F5-FDC8-4793-9E47-B9AAB29937F7}"/>
    <cellStyle name="supPD 2 6" xfId="39651" xr:uid="{C51CD820-E5C0-4710-B21D-985586128ED2}"/>
    <cellStyle name="supPD 2 6 2" xfId="39652" xr:uid="{6CF90CDE-E78B-4A7E-941B-0FB8398F7E41}"/>
    <cellStyle name="supPD 2 7" xfId="39653" xr:uid="{AC9B6972-01AD-4407-BF0F-5FD23A780897}"/>
    <cellStyle name="supPD 2 8" xfId="39654" xr:uid="{F3FDC07F-565E-4D0F-A613-3D177523057D}"/>
    <cellStyle name="supPD 3" xfId="39655" xr:uid="{174FA2A9-8955-4EE6-B8B3-279B4F6FA0EA}"/>
    <cellStyle name="supPD 3 10" xfId="39656" xr:uid="{B85FEED8-1820-4D68-A1D8-AE4B66BD7EC5}"/>
    <cellStyle name="supPD 3 2" xfId="39657" xr:uid="{19AAE000-9CA7-4353-BF8D-C3D33869F6C6}"/>
    <cellStyle name="supPD 3 2 2" xfId="39658" xr:uid="{A94E403C-DECE-48A3-BC53-5719368C1B53}"/>
    <cellStyle name="supPD 3 2 2 2" xfId="39659" xr:uid="{11098EC8-E27B-4A4D-A2BF-1015DDBF6639}"/>
    <cellStyle name="supPD 3 2 2 2 2" xfId="39660" xr:uid="{D5249A51-D72D-4899-AB32-1B24099D85CB}"/>
    <cellStyle name="supPD 3 2 2 2 2 2" xfId="39661" xr:uid="{908BC40E-9AA7-4543-8C53-B15B6F2233D6}"/>
    <cellStyle name="supPD 3 2 2 2 2 2 2" xfId="39662" xr:uid="{0A1D116B-786E-4D1B-9C4E-9D3C4D7830F3}"/>
    <cellStyle name="supPD 3 2 2 2 2 2 3" xfId="39663" xr:uid="{680676C6-47B3-447F-8B77-8FF9B44C5E09}"/>
    <cellStyle name="supPD 3 2 2 2 2 3" xfId="39664" xr:uid="{897789C4-A38C-44FF-AF34-60A482452726}"/>
    <cellStyle name="supPD 3 2 2 2 2 3 2" xfId="39665" xr:uid="{E3A0A816-5EB9-4A41-92BD-E9F5003290D6}"/>
    <cellStyle name="supPD 3 2 2 2 2 4" xfId="39666" xr:uid="{EDB72B68-7065-4FFE-9B93-D9F1885F254D}"/>
    <cellStyle name="supPD 3 2 2 2 2 5" xfId="39667" xr:uid="{AE9969C5-2A52-4EDE-BB41-6CFB3AD3CF81}"/>
    <cellStyle name="supPD 3 2 2 2 3" xfId="39668" xr:uid="{D951A1F1-BD48-4644-9D30-E7B7EEB34187}"/>
    <cellStyle name="supPD 3 2 2 2 3 2" xfId="39669" xr:uid="{10D0EEA6-8684-4929-B587-536EEC2F6B05}"/>
    <cellStyle name="supPD 3 2 2 2 3 3" xfId="39670" xr:uid="{58B47DA1-84B8-40D2-8BE8-7704838A376C}"/>
    <cellStyle name="supPD 3 2 2 2 4" xfId="39671" xr:uid="{01D99F96-4A6F-41D0-8BB1-FD618CD4E7ED}"/>
    <cellStyle name="supPD 3 2 2 2 4 2" xfId="39672" xr:uid="{CBFEDDFF-8770-4D65-BF89-7BAF8DDD782A}"/>
    <cellStyle name="supPD 3 2 2 2 5" xfId="39673" xr:uid="{760E45E6-8654-41E7-B313-B28317817CDB}"/>
    <cellStyle name="supPD 3 2 2 2 6" xfId="39674" xr:uid="{E3E3945F-E088-4F99-B4A5-12CB1076DBF6}"/>
    <cellStyle name="supPD 3 2 2 3" xfId="39675" xr:uid="{F6F711B6-CE15-4138-A509-53C43B18FFAF}"/>
    <cellStyle name="supPD 3 2 2 3 2" xfId="39676" xr:uid="{D4FC01FE-2DB9-4E83-B398-19FC48BFF218}"/>
    <cellStyle name="supPD 3 2 2 3 2 2" xfId="39677" xr:uid="{480580F2-FBAC-4209-94FF-5450E7035487}"/>
    <cellStyle name="supPD 3 2 2 3 2 3" xfId="39678" xr:uid="{FBDFC94F-5990-45E8-A765-B0659B8232CE}"/>
    <cellStyle name="supPD 3 2 2 3 3" xfId="39679" xr:uid="{BFF51A68-0D52-4487-A6E3-DCA93E18C4E0}"/>
    <cellStyle name="supPD 3 2 2 3 3 2" xfId="39680" xr:uid="{9E9D4AD3-4DF1-406C-99CD-7C584AE88F4B}"/>
    <cellStyle name="supPD 3 2 2 3 4" xfId="39681" xr:uid="{4A735613-4FBF-452E-876F-8B89845C81A6}"/>
    <cellStyle name="supPD 3 2 2 3 5" xfId="39682" xr:uid="{867DA746-140C-475D-802A-3C67D46BAEFD}"/>
    <cellStyle name="supPD 3 2 2 4" xfId="39683" xr:uid="{47AEC7F4-4619-402A-A46B-41A91B6E8792}"/>
    <cellStyle name="supPD 3 2 2 4 2" xfId="39684" xr:uid="{2D8A6F60-6E5B-42D2-AF38-ED69908BB89F}"/>
    <cellStyle name="supPD 3 2 2 4 3" xfId="39685" xr:uid="{4D094742-65D5-4139-8B4E-9BEBEF8818CD}"/>
    <cellStyle name="supPD 3 2 2 5" xfId="39686" xr:uid="{EB9F9AEB-97CE-4A8E-8E81-E535AE1F6371}"/>
    <cellStyle name="supPD 3 2 2 5 2" xfId="39687" xr:uid="{70965B41-5024-4810-AECD-91A6728F408E}"/>
    <cellStyle name="supPD 3 2 2 6" xfId="39688" xr:uid="{7F7DD425-5FF9-4EFC-874E-DCF99D2178A7}"/>
    <cellStyle name="supPD 3 2 2 7" xfId="39689" xr:uid="{D355FF6B-AC0F-4BAD-A71E-E3F1A1B3EBA2}"/>
    <cellStyle name="supPD 3 2 3" xfId="39690" xr:uid="{8CF11F7A-6F20-4B40-A21E-D93A6F8B00ED}"/>
    <cellStyle name="supPD 3 2 3 2" xfId="39691" xr:uid="{A9A91799-34F4-4AD5-9BFA-7609096382A3}"/>
    <cellStyle name="supPD 3 2 3 2 2" xfId="39692" xr:uid="{637C3642-EF24-4719-A15F-C31C746FD785}"/>
    <cellStyle name="supPD 3 2 3 2 2 2" xfId="39693" xr:uid="{F86CF931-870F-4604-BDF1-A6BA1ACF2B55}"/>
    <cellStyle name="supPD 3 2 3 2 2 3" xfId="39694" xr:uid="{62E559E8-4C70-486B-8E07-CC5E6EEDA41C}"/>
    <cellStyle name="supPD 3 2 3 2 3" xfId="39695" xr:uid="{354CCFFC-3985-4834-88B0-FE500178C1DE}"/>
    <cellStyle name="supPD 3 2 3 2 3 2" xfId="39696" xr:uid="{EB430B0C-EFF9-419C-A5AD-A9C290AFED94}"/>
    <cellStyle name="supPD 3 2 3 2 4" xfId="39697" xr:uid="{D61A8809-71B6-411B-B15F-F8939D83D993}"/>
    <cellStyle name="supPD 3 2 3 2 5" xfId="39698" xr:uid="{3CCB1101-1947-4E5B-98BF-41DC56F6B1D5}"/>
    <cellStyle name="supPD 3 2 3 3" xfId="39699" xr:uid="{4C2F1EAE-E15D-4D74-9A8E-60C75BF2B397}"/>
    <cellStyle name="supPD 3 2 3 3 2" xfId="39700" xr:uid="{FF796CFA-BFC4-4E04-8E3D-DCC03E16662A}"/>
    <cellStyle name="supPD 3 2 3 3 3" xfId="39701" xr:uid="{4081F795-86DC-4C7C-A57C-46E48AAB7D1C}"/>
    <cellStyle name="supPD 3 2 3 4" xfId="39702" xr:uid="{1A9FCE6E-D091-4F52-AFD8-971DCA746DCD}"/>
    <cellStyle name="supPD 3 2 3 4 2" xfId="39703" xr:uid="{7A2CED91-1B31-41EE-BDAF-4B400BE46841}"/>
    <cellStyle name="supPD 3 2 3 5" xfId="39704" xr:uid="{C2CCD1C5-49F0-4421-A7C2-3A5948F6C272}"/>
    <cellStyle name="supPD 3 2 3 6" xfId="39705" xr:uid="{22ED5F36-7839-45AB-8AAB-734A7E6092CF}"/>
    <cellStyle name="supPD 3 2 4" xfId="39706" xr:uid="{02B378D6-975C-4424-A7FE-AD7C172C5EC7}"/>
    <cellStyle name="supPD 3 2 4 2" xfId="39707" xr:uid="{12C712EC-494D-415D-9518-7F7467DF142A}"/>
    <cellStyle name="supPD 3 2 4 2 2" xfId="39708" xr:uid="{750531A3-EBB9-49F5-9895-6638C767A598}"/>
    <cellStyle name="supPD 3 2 4 2 3" xfId="39709" xr:uid="{F0DE5089-B46D-41FF-8FB9-FB4724B1F31B}"/>
    <cellStyle name="supPD 3 2 4 3" xfId="39710" xr:uid="{59202F00-302D-4FAD-B5CB-4AEF5E44CF78}"/>
    <cellStyle name="supPD 3 2 4 3 2" xfId="39711" xr:uid="{1D05AC25-BFD5-4845-BAB9-C6ABD6C8ED7F}"/>
    <cellStyle name="supPD 3 2 4 4" xfId="39712" xr:uid="{D771DA89-DC92-45CA-A3F7-1114614C3486}"/>
    <cellStyle name="supPD 3 2 4 5" xfId="39713" xr:uid="{D25AD9E4-F533-488D-93B4-DAE96A3C53B6}"/>
    <cellStyle name="supPD 3 2 5" xfId="39714" xr:uid="{2041CB37-738A-4FA1-ACB2-A2453F5D527F}"/>
    <cellStyle name="supPD 3 2 5 2" xfId="39715" xr:uid="{69466416-91F7-42BD-B0D8-B17625519205}"/>
    <cellStyle name="supPD 3 2 5 3" xfId="39716" xr:uid="{4D4437B3-CC72-4D72-BCE4-CC8CC730ECA9}"/>
    <cellStyle name="supPD 3 2 6" xfId="39717" xr:uid="{FA03822D-132E-4E03-9EA2-C40141E990C9}"/>
    <cellStyle name="supPD 3 2 6 2" xfId="39718" xr:uid="{B1341793-A99D-45DA-A903-F4B73E84756F}"/>
    <cellStyle name="supPD 3 2 7" xfId="39719" xr:uid="{03EB359B-8987-4082-8364-DEBD2E09CE9B}"/>
    <cellStyle name="supPD 3 2 8" xfId="39720" xr:uid="{2D302534-6DCF-4254-8D34-8CBB8DBE3BA2}"/>
    <cellStyle name="supPD 3 3" xfId="39721" xr:uid="{663F79BE-F071-4073-9218-1781B273781F}"/>
    <cellStyle name="supPD 3 3 2" xfId="39722" xr:uid="{5EDBBAB3-8480-410E-8E58-9955D85D1BF6}"/>
    <cellStyle name="supPD 3 3 2 2" xfId="39723" xr:uid="{D32B120D-54B5-438F-A4AD-C86EEE322263}"/>
    <cellStyle name="supPD 3 3 2 2 2" xfId="39724" xr:uid="{25807583-4C3C-4987-A95E-4F8981FDE52A}"/>
    <cellStyle name="supPD 3 3 2 2 2 2" xfId="39725" xr:uid="{53E74722-74C7-4D1A-BE3D-1161CE44FD8F}"/>
    <cellStyle name="supPD 3 3 2 2 2 3" xfId="39726" xr:uid="{7CF900FB-7D45-4E22-BB4B-C3610FEB2CFE}"/>
    <cellStyle name="supPD 3 3 2 2 3" xfId="39727" xr:uid="{27193F8D-517E-416F-BC92-0774520E16C5}"/>
    <cellStyle name="supPD 3 3 2 2 3 2" xfId="39728" xr:uid="{436D9C15-857C-446E-9B8D-152F9D5659A9}"/>
    <cellStyle name="supPD 3 3 2 2 4" xfId="39729" xr:uid="{51549D08-E6D6-4A63-BA3E-C6747499098C}"/>
    <cellStyle name="supPD 3 3 2 2 5" xfId="39730" xr:uid="{338D601C-3CD2-46E5-B55E-F1C34CC39DE2}"/>
    <cellStyle name="supPD 3 3 2 3" xfId="39731" xr:uid="{F957E793-85E7-4C7F-93AE-41BCE9F83CEC}"/>
    <cellStyle name="supPD 3 3 2 3 2" xfId="39732" xr:uid="{EB5E60D1-FEC7-4A23-B8C8-DDA0A1ECD320}"/>
    <cellStyle name="supPD 3 3 2 3 3" xfId="39733" xr:uid="{8D1F1EE7-C820-40F3-A530-B51AC0D94949}"/>
    <cellStyle name="supPD 3 3 2 4" xfId="39734" xr:uid="{C3F5C025-2ABB-4230-9DD4-B72A90AAC905}"/>
    <cellStyle name="supPD 3 3 2 4 2" xfId="39735" xr:uid="{7BD676C3-1AB7-4CCD-B48F-4EEBD05B7DAA}"/>
    <cellStyle name="supPD 3 3 2 5" xfId="39736" xr:uid="{AADAE034-D2D8-43BC-9D3C-5F4542D87E9D}"/>
    <cellStyle name="supPD 3 3 2 6" xfId="39737" xr:uid="{E8DF0907-7E4C-4756-A40D-48943F1F76FE}"/>
    <cellStyle name="supPD 3 3 3" xfId="39738" xr:uid="{5C34DEFD-F1E0-48DB-836C-E073AD7A5D7C}"/>
    <cellStyle name="supPD 3 3 3 2" xfId="39739" xr:uid="{50C77726-0A17-4C7D-91BD-AB0AEDC4CC88}"/>
    <cellStyle name="supPD 3 3 3 2 2" xfId="39740" xr:uid="{3EC994BC-FAD7-45AE-ACC7-86847C24BC85}"/>
    <cellStyle name="supPD 3 3 3 2 3" xfId="39741" xr:uid="{76462D50-30BC-419B-8754-2BE02C787031}"/>
    <cellStyle name="supPD 3 3 3 3" xfId="39742" xr:uid="{512C76A0-1E94-41C0-B11F-41D25E0EF62F}"/>
    <cellStyle name="supPD 3 3 3 3 2" xfId="39743" xr:uid="{8793DE87-79E2-4181-9A3A-264FFF93AADA}"/>
    <cellStyle name="supPD 3 3 3 4" xfId="39744" xr:uid="{9844260D-C7CA-4D2A-9A6F-C74E02402A28}"/>
    <cellStyle name="supPD 3 3 3 5" xfId="39745" xr:uid="{FC53FF5B-5C16-46CB-996E-29ADCA87B18C}"/>
    <cellStyle name="supPD 3 3 4" xfId="39746" xr:uid="{75300B85-C77E-46E2-8115-839C90B1426A}"/>
    <cellStyle name="supPD 3 3 4 2" xfId="39747" xr:uid="{5BECCE82-CA97-4A32-A506-768E83AD5B4E}"/>
    <cellStyle name="supPD 3 3 4 3" xfId="39748" xr:uid="{D511747F-E533-48DF-AAD0-D6672BBD18EF}"/>
    <cellStyle name="supPD 3 3 5" xfId="39749" xr:uid="{665391CB-3C98-433F-A60B-150997BE5D3D}"/>
    <cellStyle name="supPD 3 3 5 2" xfId="39750" xr:uid="{6C18B5A7-FA1E-4EB3-B9AE-16769E39EBD0}"/>
    <cellStyle name="supPD 3 3 6" xfId="39751" xr:uid="{30949297-C5F8-4902-84B9-5ACB20F9262C}"/>
    <cellStyle name="supPD 3 3 7" xfId="39752" xr:uid="{63D447F7-38D3-4504-9CE5-A021B9D1559C}"/>
    <cellStyle name="supPD 3 4" xfId="39753" xr:uid="{DC4782B9-3848-46BB-A4A5-F763F3CF5AEF}"/>
    <cellStyle name="supPD 3 4 2" xfId="39754" xr:uid="{1F952B85-6EFC-4DCA-8980-BD10A7A27D10}"/>
    <cellStyle name="supPD 3 4 2 2" xfId="39755" xr:uid="{483EF492-FE97-42D9-83DF-D15144F787B0}"/>
    <cellStyle name="supPD 3 4 2 2 2" xfId="39756" xr:uid="{D9823187-AB4A-4651-B9EE-1834BADD7628}"/>
    <cellStyle name="supPD 3 4 2 2 3" xfId="39757" xr:uid="{9E5409B8-329F-4241-BD11-73DCDB8053E1}"/>
    <cellStyle name="supPD 3 4 2 3" xfId="39758" xr:uid="{AF35DFDE-807F-4EE7-9592-150CB8C2FEFF}"/>
    <cellStyle name="supPD 3 4 2 3 2" xfId="39759" xr:uid="{3AF0C8F5-388A-4842-AF7F-E0574FA07B3A}"/>
    <cellStyle name="supPD 3 4 2 4" xfId="39760" xr:uid="{C404130B-D18C-4001-B54E-B1914874ABFC}"/>
    <cellStyle name="supPD 3 4 2 5" xfId="39761" xr:uid="{936F10DA-835A-465F-818D-C74990FB9294}"/>
    <cellStyle name="supPD 3 4 3" xfId="39762" xr:uid="{EDA3C281-7698-45A5-A35C-37C04FD208DF}"/>
    <cellStyle name="supPD 3 4 3 2" xfId="39763" xr:uid="{E76319FB-66B6-47C9-8DC2-18B12C15AE68}"/>
    <cellStyle name="supPD 3 4 3 3" xfId="39764" xr:uid="{8EABBD3E-BDCC-47D0-956F-9B28F307472A}"/>
    <cellStyle name="supPD 3 4 4" xfId="39765" xr:uid="{325007B0-573C-4B58-AFB2-2EAD8FEBBDB3}"/>
    <cellStyle name="supPD 3 4 4 2" xfId="39766" xr:uid="{D621EB11-B219-4BE8-8D57-636E6FEE3065}"/>
    <cellStyle name="supPD 3 4 5" xfId="39767" xr:uid="{1CD19258-C2DB-4E62-B25E-978D46480EC8}"/>
    <cellStyle name="supPD 3 4 6" xfId="39768" xr:uid="{B6C993D2-B4BC-424F-B862-35AF825ED47B}"/>
    <cellStyle name="supPD 3 5" xfId="39769" xr:uid="{6872E4DF-DDC3-42C5-B724-2F2CA30B977E}"/>
    <cellStyle name="supPD 3 5 2" xfId="39770" xr:uid="{2DA75251-F1F5-48F7-909B-7A717D53C7F4}"/>
    <cellStyle name="supPD 3 5 2 2" xfId="39771" xr:uid="{6330469A-350E-45B0-8659-2D12FEB2EADE}"/>
    <cellStyle name="supPD 3 5 2 2 2" xfId="39772" xr:uid="{3721E1EB-29F5-4837-931B-D6F454AADC05}"/>
    <cellStyle name="supPD 3 5 2 2 3" xfId="39773" xr:uid="{344961F0-9839-47C3-91B4-6796BF66545B}"/>
    <cellStyle name="supPD 3 5 2 3" xfId="39774" xr:uid="{2D8F915F-0FBB-4FDB-BAD2-7CDF4D67BF95}"/>
    <cellStyle name="supPD 3 5 2 3 2" xfId="39775" xr:uid="{FB5C7366-2679-416F-B9E0-A5A6002BAFD4}"/>
    <cellStyle name="supPD 3 5 2 4" xfId="39776" xr:uid="{5BDC9377-A2C5-47A8-9D97-F92B7AE0415D}"/>
    <cellStyle name="supPD 3 5 2 5" xfId="39777" xr:uid="{9E9B8608-9F20-4306-B8DA-BAD283E16E71}"/>
    <cellStyle name="supPD 3 5 3" xfId="39778" xr:uid="{DBAD3787-B049-4E2B-8148-EBA424779505}"/>
    <cellStyle name="supPD 3 5 3 2" xfId="39779" xr:uid="{7252220B-D92C-4FE0-81E1-3D6E0FB1D3C9}"/>
    <cellStyle name="supPD 3 5 3 3" xfId="39780" xr:uid="{87A3FBBE-EC24-451C-94FA-9F30B1C9CE47}"/>
    <cellStyle name="supPD 3 5 4" xfId="39781" xr:uid="{B667473B-33BC-4A76-A6D7-BFDB19ECE69F}"/>
    <cellStyle name="supPD 3 5 4 2" xfId="39782" xr:uid="{E798AAEB-0639-4AB8-B32B-87E46DF7D8E8}"/>
    <cellStyle name="supPD 3 5 5" xfId="39783" xr:uid="{8B348568-358C-4096-9CFD-34CF1557C2A4}"/>
    <cellStyle name="supPD 3 5 6" xfId="39784" xr:uid="{CD825E7E-DF77-4BC4-9470-87A1A82BC3E5}"/>
    <cellStyle name="supPD 3 6" xfId="39785" xr:uid="{95B0C2C1-8083-49CA-8DF2-CEF4577D8167}"/>
    <cellStyle name="supPD 3 6 2" xfId="39786" xr:uid="{0926C531-655A-4D31-A58E-F65504482B4D}"/>
    <cellStyle name="supPD 3 6 2 2" xfId="39787" xr:uid="{B0A68695-30F1-4482-B7D0-FE2061838D22}"/>
    <cellStyle name="supPD 3 6 2 3" xfId="39788" xr:uid="{FDB7838D-AAAA-4AA5-BA09-2D769D5B81B7}"/>
    <cellStyle name="supPD 3 6 3" xfId="39789" xr:uid="{0844F11D-28E5-4F42-850E-2A05CFEF9087}"/>
    <cellStyle name="supPD 3 6 3 2" xfId="39790" xr:uid="{699E82A2-3AA0-467E-BAF1-E5D2524740C1}"/>
    <cellStyle name="supPD 3 6 4" xfId="39791" xr:uid="{11C0A826-AFCF-4DA0-B5E9-7F64CA428485}"/>
    <cellStyle name="supPD 3 6 5" xfId="39792" xr:uid="{3D11895C-345B-4568-96B1-93D4668E39DE}"/>
    <cellStyle name="supPD 3 7" xfId="39793" xr:uid="{05BB8B55-2816-4807-85D9-754EF46AB150}"/>
    <cellStyle name="supPD 3 7 2" xfId="39794" xr:uid="{0567CFB1-9C1A-4EF6-86BF-2581C4454A00}"/>
    <cellStyle name="supPD 3 7 3" xfId="39795" xr:uid="{84BF423D-E477-41C0-890F-C1EBA85585DB}"/>
    <cellStyle name="supPD 3 8" xfId="39796" xr:uid="{154501C9-E582-4AE6-B449-7DE67CDE706D}"/>
    <cellStyle name="supPD 3 8 2" xfId="39797" xr:uid="{265704F6-07D9-4023-8FF5-96BE6EA5A632}"/>
    <cellStyle name="supPD 3 9" xfId="39798" xr:uid="{A5A5EFC6-8A35-419A-B65A-CD1C738B6C62}"/>
    <cellStyle name="supPD 4" xfId="39799" xr:uid="{6D34C655-6454-45B5-9957-B1E702CE13D1}"/>
    <cellStyle name="supPD 4 2" xfId="39800" xr:uid="{B8011A42-4C26-486C-943E-52BE49D848C8}"/>
    <cellStyle name="supPD 4 2 2" xfId="39801" xr:uid="{E4EBB295-FD5D-447A-837E-95C2A8DF5568}"/>
    <cellStyle name="supPD 4 2 2 2" xfId="39802" xr:uid="{6388AFC7-69ED-4CF2-B595-B32E0FB640A1}"/>
    <cellStyle name="supPD 4 2 2 2 2" xfId="39803" xr:uid="{D6321D3C-03BA-4E59-93BA-08CB6455007C}"/>
    <cellStyle name="supPD 4 2 2 2 3" xfId="39804" xr:uid="{68494440-CDF9-43AD-A29D-788C756C14C5}"/>
    <cellStyle name="supPD 4 2 2 3" xfId="39805" xr:uid="{4C797C0A-2338-411B-B810-B7D9AECADA17}"/>
    <cellStyle name="supPD 4 2 2 3 2" xfId="39806" xr:uid="{DEA93E33-466D-4FD6-9875-9076E35D235C}"/>
    <cellStyle name="supPD 4 2 2 4" xfId="39807" xr:uid="{8E93D54A-678C-4D26-A2F4-FDE871F8E87E}"/>
    <cellStyle name="supPD 4 2 2 5" xfId="39808" xr:uid="{A510BDC6-F1DE-4B4B-A563-B84709746DEB}"/>
    <cellStyle name="supPD 4 2 3" xfId="39809" xr:uid="{B0790761-0BC3-475F-B1B5-ABDBCF561DE9}"/>
    <cellStyle name="supPD 4 2 3 2" xfId="39810" xr:uid="{379F6E3B-C39D-4116-9DF9-28BE82DE810A}"/>
    <cellStyle name="supPD 4 2 3 3" xfId="39811" xr:uid="{E14B63C5-28E3-44D2-923C-6284BA6D7DB8}"/>
    <cellStyle name="supPD 4 2 4" xfId="39812" xr:uid="{C49E5A52-EA57-4F70-AC99-E19D8D812039}"/>
    <cellStyle name="supPD 4 2 4 2" xfId="39813" xr:uid="{BDEEDA3D-43D6-4825-9A87-6E3CFDF07A38}"/>
    <cellStyle name="supPD 4 2 5" xfId="39814" xr:uid="{D69CB73D-7984-4D59-88C1-33CA82DB9E34}"/>
    <cellStyle name="supPD 4 2 6" xfId="39815" xr:uid="{CCA0E3E1-94E4-4756-9263-31C605FC86AC}"/>
    <cellStyle name="supPD 4 3" xfId="39816" xr:uid="{3B2E0305-EE41-44EF-BE86-736D508E9582}"/>
    <cellStyle name="supPD 4 3 2" xfId="39817" xr:uid="{DFB10F60-635E-490E-841E-B597A8B97061}"/>
    <cellStyle name="supPD 4 3 2 2" xfId="39818" xr:uid="{AF421A43-0047-458E-A013-3C7512C8E037}"/>
    <cellStyle name="supPD 4 3 2 3" xfId="39819" xr:uid="{C1A83ADF-6073-4BF0-BFFF-F0D6E7C746B7}"/>
    <cellStyle name="supPD 4 3 3" xfId="39820" xr:uid="{12B04FAE-1896-4361-827A-CA1BC3E3E3CC}"/>
    <cellStyle name="supPD 4 3 3 2" xfId="39821" xr:uid="{9004BB75-1668-4051-9575-AC8ACAFE48C2}"/>
    <cellStyle name="supPD 4 3 4" xfId="39822" xr:uid="{760FF5CD-EBF3-4CDF-853D-28849CABF4F0}"/>
    <cellStyle name="supPD 4 3 5" xfId="39823" xr:uid="{12B89BEB-0BFD-4566-8325-2B7A64D40BD2}"/>
    <cellStyle name="supPD 4 4" xfId="39824" xr:uid="{E340E20F-DBA4-42D7-AC3D-B7ECEA0AB23C}"/>
    <cellStyle name="supPD 4 4 2" xfId="39825" xr:uid="{FF062B5A-EC1D-4927-8377-ECE9B3E3DFAF}"/>
    <cellStyle name="supPD 4 4 3" xfId="39826" xr:uid="{8E25EEC1-D6E5-4193-8FF2-4EBC380B0B14}"/>
    <cellStyle name="supPD 4 5" xfId="39827" xr:uid="{4846287F-FF2C-4915-A040-ED28F826208D}"/>
    <cellStyle name="supPD 4 5 2" xfId="39828" xr:uid="{630B6BFA-1C09-4E32-B617-CFE407BEB90E}"/>
    <cellStyle name="supPD 4 6" xfId="39829" xr:uid="{6F71C997-285C-4E98-8F83-638905123973}"/>
    <cellStyle name="supPD 4 7" xfId="39830" xr:uid="{E1F0D50D-8A51-46FB-A0E5-EF377477E097}"/>
    <cellStyle name="supPD 5" xfId="39831" xr:uid="{0B59A49A-7600-4DC5-BD3D-5218242060AC}"/>
    <cellStyle name="supPD 5 2" xfId="39832" xr:uid="{20BB37CD-B395-4767-83F3-C52E6DAEA777}"/>
    <cellStyle name="supPD 5 2 2" xfId="39833" xr:uid="{49DA6D6F-C9B6-4F6F-BDDB-C4CD67D2D1A2}"/>
    <cellStyle name="supPD 5 2 2 2" xfId="39834" xr:uid="{16ABD4F5-5B23-467F-AEEF-DF3DDDB0F49E}"/>
    <cellStyle name="supPD 5 2 2 2 2" xfId="39835" xr:uid="{4A697E0F-A83A-4FD3-86EA-75784E2D92E3}"/>
    <cellStyle name="supPD 5 2 2 2 3" xfId="39836" xr:uid="{B9677050-4F62-4E86-966F-D42E393AC65C}"/>
    <cellStyle name="supPD 5 2 2 3" xfId="39837" xr:uid="{CBE5BE8E-3DA2-4E96-A51C-7A241F0DD669}"/>
    <cellStyle name="supPD 5 2 2 3 2" xfId="39838" xr:uid="{C8F49032-269C-43FD-8330-87BEEE18133B}"/>
    <cellStyle name="supPD 5 2 2 4" xfId="39839" xr:uid="{7B57B3AE-D6D9-443B-9640-C4A8065C5806}"/>
    <cellStyle name="supPD 5 2 2 5" xfId="39840" xr:uid="{9E9A225E-4571-4C9A-882C-141DC9C3F1C6}"/>
    <cellStyle name="supPD 5 2 3" xfId="39841" xr:uid="{03E3C0EC-4F2E-4996-81E0-356674FA4A0A}"/>
    <cellStyle name="supPD 5 2 3 2" xfId="39842" xr:uid="{A0C12253-DEE0-4DA6-B78D-36F3F456A74B}"/>
    <cellStyle name="supPD 5 2 3 3" xfId="39843" xr:uid="{1E916896-4664-48A6-A557-286F607D588F}"/>
    <cellStyle name="supPD 5 2 4" xfId="39844" xr:uid="{9C80B025-62CC-446F-AF4C-BF7329552D19}"/>
    <cellStyle name="supPD 5 2 4 2" xfId="39845" xr:uid="{668A2BFE-CC10-4B41-AE56-DA3D227EDB14}"/>
    <cellStyle name="supPD 5 2 5" xfId="39846" xr:uid="{6EE75966-034E-4E4B-8909-E4AAA71AC299}"/>
    <cellStyle name="supPD 5 2 6" xfId="39847" xr:uid="{7F507224-B5C8-4178-938E-770C47E8C0E0}"/>
    <cellStyle name="supPD 5 3" xfId="39848" xr:uid="{A9CAFF71-E21A-4792-AA5F-CEF01ED1D954}"/>
    <cellStyle name="supPD 5 3 2" xfId="39849" xr:uid="{3B82D3FB-75A0-409B-A30E-6A1C48E00057}"/>
    <cellStyle name="supPD 5 3 2 2" xfId="39850" xr:uid="{A8120C07-FB63-4B65-86FC-EE480E9C7598}"/>
    <cellStyle name="supPD 5 3 2 3" xfId="39851" xr:uid="{D3EF68B9-2E0F-4FB3-931A-396660E2A73D}"/>
    <cellStyle name="supPD 5 3 3" xfId="39852" xr:uid="{814389AF-D925-40AE-AF59-BC1D8672792F}"/>
    <cellStyle name="supPD 5 3 3 2" xfId="39853" xr:uid="{7A8B7167-979C-4731-A672-62855640FBF9}"/>
    <cellStyle name="supPD 5 3 4" xfId="39854" xr:uid="{24AC4440-FB4F-4F38-A7F1-0D8AA40BD7F9}"/>
    <cellStyle name="supPD 5 3 5" xfId="39855" xr:uid="{C1C00A86-96A2-4316-BFA2-2050DD243880}"/>
    <cellStyle name="supPD 5 4" xfId="39856" xr:uid="{443D74E3-FB35-4FFE-8E87-8E71CEC19D10}"/>
    <cellStyle name="supPD 5 4 2" xfId="39857" xr:uid="{D0437344-9595-43BA-BB70-F60CB95D6219}"/>
    <cellStyle name="supPD 5 4 3" xfId="39858" xr:uid="{E364C618-8E37-4E05-91DA-27CD7DB9207F}"/>
    <cellStyle name="supPD 5 5" xfId="39859" xr:uid="{0DD41CE8-A9A7-4A3B-9362-1BA18CF87FD8}"/>
    <cellStyle name="supPD 5 5 2" xfId="39860" xr:uid="{74C77042-F02B-43E4-91BE-FCF9354E7D5E}"/>
    <cellStyle name="supPD 5 6" xfId="39861" xr:uid="{B4DCA9F1-A1C8-48A8-B9F3-75B10D373323}"/>
    <cellStyle name="supPD 5 7" xfId="39862" xr:uid="{F6698D6C-3667-4DDC-A656-E9F87DBC9CEB}"/>
    <cellStyle name="supPD 6" xfId="39863" xr:uid="{259A4D55-3DBD-44A6-91AF-2A6B66BF2F75}"/>
    <cellStyle name="supPD 6 2" xfId="39864" xr:uid="{7DF0A084-BC0E-4AD2-BA55-ACB30F91112F}"/>
    <cellStyle name="supPD 6 3" xfId="39865" xr:uid="{FA1BB6AD-55BC-4C64-BBD1-83AB6E08CAE4}"/>
    <cellStyle name="supPD 7" xfId="39866" xr:uid="{16D17937-3E36-4AE4-B8C1-30EB7955CB43}"/>
    <cellStyle name="supPD 7 2" xfId="39867" xr:uid="{1C3CFDC1-D56C-4EB7-B50B-183070B4BA33}"/>
    <cellStyle name="supPD 8" xfId="39868" xr:uid="{5716D44E-0FA2-437D-986A-F425AF196F67}"/>
    <cellStyle name="supPD 9" xfId="39869" xr:uid="{704F3C8C-ED5F-4549-B72B-710B0195D7E4}"/>
    <cellStyle name="supPercentage" xfId="39870" xr:uid="{70FB9680-22A7-4312-8F75-2FE93187DBE8}"/>
    <cellStyle name="supPercentage 2" xfId="39871" xr:uid="{7E6C89D7-CDB6-41E8-99B6-323CFDB18F1F}"/>
    <cellStyle name="supPercentage 2 2" xfId="39872" xr:uid="{042812E6-0D14-4793-ABF2-1003A3ACF549}"/>
    <cellStyle name="supPercentage 2 2 10" xfId="39873" xr:uid="{D478C2C5-304D-4A65-ABB4-3FDE74CE36C9}"/>
    <cellStyle name="supPercentage 2 2 2" xfId="39874" xr:uid="{2E38737D-B2F4-4AC5-8CC7-18B6FC943158}"/>
    <cellStyle name="supPercentage 2 2 2 2" xfId="39875" xr:uid="{3949693F-7648-4EE5-8825-322EB3B0D548}"/>
    <cellStyle name="supPercentage 2 2 2 2 2" xfId="39876" xr:uid="{945C1210-ED48-426D-A9C7-6F4383714047}"/>
    <cellStyle name="supPercentage 2 2 2 2 2 2" xfId="39877" xr:uid="{455F12DF-47EB-4469-BDFB-B4632B655CD8}"/>
    <cellStyle name="supPercentage 2 2 2 2 2 2 2" xfId="39878" xr:uid="{1F7EE7A2-444B-4E5E-AAF8-10286591BFC5}"/>
    <cellStyle name="supPercentage 2 2 2 2 2 2 2 2" xfId="39879" xr:uid="{36F961CA-16BB-4EBB-A895-066CF30E07C1}"/>
    <cellStyle name="supPercentage 2 2 2 2 2 2 2 3" xfId="39880" xr:uid="{56C88B0B-E75E-4AA8-9784-3DCF45C393DC}"/>
    <cellStyle name="supPercentage 2 2 2 2 2 2 3" xfId="39881" xr:uid="{FFE2C67E-954E-4BCF-8FA4-449FA17CB41C}"/>
    <cellStyle name="supPercentage 2 2 2 2 2 2 3 2" xfId="39882" xr:uid="{F8D1A645-7D66-4D80-88CE-3C650A8A8750}"/>
    <cellStyle name="supPercentage 2 2 2 2 2 2 4" xfId="39883" xr:uid="{B3E0748B-3870-4225-9AAA-FE19CD15E867}"/>
    <cellStyle name="supPercentage 2 2 2 2 2 2 5" xfId="39884" xr:uid="{1D3A482C-1E89-45FF-A26F-6497E47DDBB1}"/>
    <cellStyle name="supPercentage 2 2 2 2 2 3" xfId="39885" xr:uid="{5BE94A71-6D52-4892-A538-72761F00B2D8}"/>
    <cellStyle name="supPercentage 2 2 2 2 2 3 2" xfId="39886" xr:uid="{6F334250-2E94-4DD4-8369-A7E10157FEC0}"/>
    <cellStyle name="supPercentage 2 2 2 2 2 3 3" xfId="39887" xr:uid="{DC4ADE5F-B892-4324-8F67-502CC3327693}"/>
    <cellStyle name="supPercentage 2 2 2 2 2 4" xfId="39888" xr:uid="{3CA387C1-559E-4F74-B7E9-9CA66F82A58E}"/>
    <cellStyle name="supPercentage 2 2 2 2 2 4 2" xfId="39889" xr:uid="{B139C9A5-172F-4A4C-9FCC-5AEB26BB6216}"/>
    <cellStyle name="supPercentage 2 2 2 2 2 5" xfId="39890" xr:uid="{7B614511-B032-4B39-B380-509A4172BC4F}"/>
    <cellStyle name="supPercentage 2 2 2 2 2 6" xfId="39891" xr:uid="{F823AE85-A3CC-4652-9719-3EA563A1BF24}"/>
    <cellStyle name="supPercentage 2 2 2 2 3" xfId="39892" xr:uid="{510E5148-C0D3-4038-AB29-BC8CF7937CE5}"/>
    <cellStyle name="supPercentage 2 2 2 2 3 2" xfId="39893" xr:uid="{0E92B4FA-C8B5-4ACA-9E60-148F281B5E17}"/>
    <cellStyle name="supPercentage 2 2 2 2 3 2 2" xfId="39894" xr:uid="{2B0DB95C-8CBE-4F0B-9CC7-08C90F52FC64}"/>
    <cellStyle name="supPercentage 2 2 2 2 3 2 3" xfId="39895" xr:uid="{BB75E4DF-FD61-4EEF-8523-F66E1AEE10DE}"/>
    <cellStyle name="supPercentage 2 2 2 2 3 3" xfId="39896" xr:uid="{6277CB3A-6472-4143-B771-419514BD13A1}"/>
    <cellStyle name="supPercentage 2 2 2 2 3 3 2" xfId="39897" xr:uid="{F44BB8AD-4368-4D8D-ACDA-6D9590F1837D}"/>
    <cellStyle name="supPercentage 2 2 2 2 3 4" xfId="39898" xr:uid="{8003C49D-CA89-477C-B49A-7798B72468A9}"/>
    <cellStyle name="supPercentage 2 2 2 2 3 5" xfId="39899" xr:uid="{55F45FFB-60D5-4B17-A74B-D2C4724C69C1}"/>
    <cellStyle name="supPercentage 2 2 2 2 4" xfId="39900" xr:uid="{94FFF079-A8A5-4459-BB2C-1571473E4AA6}"/>
    <cellStyle name="supPercentage 2 2 2 2 4 2" xfId="39901" xr:uid="{A7318B18-5676-4B09-B8B0-89A5AB491D37}"/>
    <cellStyle name="supPercentage 2 2 2 2 4 3" xfId="39902" xr:uid="{AF46B4AA-2D66-476E-A7F0-C96B59C552A2}"/>
    <cellStyle name="supPercentage 2 2 2 2 5" xfId="39903" xr:uid="{EF07562C-73A1-4135-AB8E-04FB3E77495C}"/>
    <cellStyle name="supPercentage 2 2 2 2 5 2" xfId="39904" xr:uid="{B329F827-E364-45FF-BFF1-D19F882AEE3E}"/>
    <cellStyle name="supPercentage 2 2 2 2 6" xfId="39905" xr:uid="{6599DD44-E597-4608-8E95-531D21430BD0}"/>
    <cellStyle name="supPercentage 2 2 2 2 7" xfId="39906" xr:uid="{396601FF-150C-47E3-B810-8E1B2B5204F8}"/>
    <cellStyle name="supPercentage 2 2 2 3" xfId="39907" xr:uid="{4BA51DAA-6126-4EF3-BF74-3128ADABAB68}"/>
    <cellStyle name="supPercentage 2 2 2 3 2" xfId="39908" xr:uid="{016FEAD1-80A0-4BCB-BA76-CC688407E673}"/>
    <cellStyle name="supPercentage 2 2 2 3 2 2" xfId="39909" xr:uid="{9AA3DE66-6456-4ADE-B296-949D45C63E97}"/>
    <cellStyle name="supPercentage 2 2 2 3 2 2 2" xfId="39910" xr:uid="{D98A7EFF-7B08-4C38-ABA6-9D3295D6B946}"/>
    <cellStyle name="supPercentage 2 2 2 3 2 2 3" xfId="39911" xr:uid="{B2954325-E6BE-41D5-B362-A589AE5DE95E}"/>
    <cellStyle name="supPercentage 2 2 2 3 2 3" xfId="39912" xr:uid="{C920C386-014C-4BAE-A607-DACF05EC9907}"/>
    <cellStyle name="supPercentage 2 2 2 3 2 3 2" xfId="39913" xr:uid="{62B642B8-CB64-4E2F-A337-B340FB3E9097}"/>
    <cellStyle name="supPercentage 2 2 2 3 2 4" xfId="39914" xr:uid="{758A4DC1-7C0E-42D0-BFCB-64052C47431B}"/>
    <cellStyle name="supPercentage 2 2 2 3 2 5" xfId="39915" xr:uid="{760A9EDB-6045-471D-A25C-CE63FA272B92}"/>
    <cellStyle name="supPercentage 2 2 2 3 3" xfId="39916" xr:uid="{2D470C81-C0A2-4601-8DCA-54DDCBD270F0}"/>
    <cellStyle name="supPercentage 2 2 2 3 3 2" xfId="39917" xr:uid="{069CC412-3DEE-41CE-9E6C-0B838468600D}"/>
    <cellStyle name="supPercentage 2 2 2 3 3 3" xfId="39918" xr:uid="{1650A632-AA24-4390-9DC9-B01E907A1223}"/>
    <cellStyle name="supPercentage 2 2 2 3 4" xfId="39919" xr:uid="{CFFBD263-FFEB-4DF0-BEA2-77AC69A8731C}"/>
    <cellStyle name="supPercentage 2 2 2 3 4 2" xfId="39920" xr:uid="{2F8B1212-38F5-4593-BD46-1AFD75F2837D}"/>
    <cellStyle name="supPercentage 2 2 2 3 5" xfId="39921" xr:uid="{F6A984D9-4AA2-4E96-B1BB-812967E44A38}"/>
    <cellStyle name="supPercentage 2 2 2 3 6" xfId="39922" xr:uid="{197BDE05-F1CF-44F1-B24B-78EEA0D72C59}"/>
    <cellStyle name="supPercentage 2 2 2 4" xfId="39923" xr:uid="{F6DFE288-5615-4EA1-89AB-A3901A10C9F2}"/>
    <cellStyle name="supPercentage 2 2 2 4 2" xfId="39924" xr:uid="{166E1FD7-C0F3-4BA4-9DF8-C7E0F9F6C068}"/>
    <cellStyle name="supPercentage 2 2 2 4 2 2" xfId="39925" xr:uid="{C6EFE8C1-3C0C-4B80-A575-771F66F143CE}"/>
    <cellStyle name="supPercentage 2 2 2 4 2 3" xfId="39926" xr:uid="{F73D8FD5-4A62-44F5-8C6C-F1D5A4B92D4A}"/>
    <cellStyle name="supPercentage 2 2 2 4 3" xfId="39927" xr:uid="{5131C410-4E64-40DD-A464-93E25F5464B5}"/>
    <cellStyle name="supPercentage 2 2 2 4 3 2" xfId="39928" xr:uid="{1D183BD5-4DE2-4F01-ADD4-0E6AAC39D3D4}"/>
    <cellStyle name="supPercentage 2 2 2 4 4" xfId="39929" xr:uid="{FA492690-E83C-48E9-B85A-3F1E0C5BCDD0}"/>
    <cellStyle name="supPercentage 2 2 2 4 5" xfId="39930" xr:uid="{CC330A71-0A48-4AE3-A2C5-7AF193BECD75}"/>
    <cellStyle name="supPercentage 2 2 2 5" xfId="39931" xr:uid="{C71ED649-BBFC-49BD-B41E-4DC3F58EE605}"/>
    <cellStyle name="supPercentage 2 2 2 5 2" xfId="39932" xr:uid="{E5E0F0A2-085B-44AC-93A5-AEBDF512DF97}"/>
    <cellStyle name="supPercentage 2 2 2 5 3" xfId="39933" xr:uid="{9025F544-BD01-4190-A6F0-064A10529EC3}"/>
    <cellStyle name="supPercentage 2 2 2 6" xfId="39934" xr:uid="{FBBA0C2C-42FB-410E-8A6C-E349ADF0F2B2}"/>
    <cellStyle name="supPercentage 2 2 2 6 2" xfId="39935" xr:uid="{4066C385-DFFA-4708-BBC7-485A4F35AD85}"/>
    <cellStyle name="supPercentage 2 2 2 7" xfId="39936" xr:uid="{4DDB541C-ACC9-481B-9E3D-D7BBA9CA4804}"/>
    <cellStyle name="supPercentage 2 2 2 8" xfId="39937" xr:uid="{70C7BF75-1C18-42FF-A08D-E4D2ECAB08CA}"/>
    <cellStyle name="supPercentage 2 2 3" xfId="39938" xr:uid="{0CCD0438-6B76-4727-918B-332DEB8B1D3F}"/>
    <cellStyle name="supPercentage 2 2 3 2" xfId="39939" xr:uid="{37BF8F42-6989-47FD-BC7F-FE2418DB312A}"/>
    <cellStyle name="supPercentage 2 2 3 2 2" xfId="39940" xr:uid="{5A6D21A3-04D8-4801-B225-BDD35E0F2910}"/>
    <cellStyle name="supPercentage 2 2 3 2 2 2" xfId="39941" xr:uid="{B555BB34-854E-492D-8DFD-998FBAF505A2}"/>
    <cellStyle name="supPercentage 2 2 3 2 2 2 2" xfId="39942" xr:uid="{709E0287-95B7-4E9C-A3A7-87F58F7A73A4}"/>
    <cellStyle name="supPercentage 2 2 3 2 2 2 3" xfId="39943" xr:uid="{4930B832-2C7C-417B-9F9A-C16BB59CCA42}"/>
    <cellStyle name="supPercentage 2 2 3 2 2 3" xfId="39944" xr:uid="{E6278114-0BF7-43B3-A066-43FCBF4AB630}"/>
    <cellStyle name="supPercentage 2 2 3 2 2 3 2" xfId="39945" xr:uid="{072523BC-37D2-40CE-A08F-F41BF974CD08}"/>
    <cellStyle name="supPercentage 2 2 3 2 2 4" xfId="39946" xr:uid="{2C00BC58-2502-407A-846C-5ADF7DC166FF}"/>
    <cellStyle name="supPercentage 2 2 3 2 2 5" xfId="39947" xr:uid="{823E3271-0746-4705-B5AA-9536CD649EF6}"/>
    <cellStyle name="supPercentage 2 2 3 2 3" xfId="39948" xr:uid="{91023136-C32F-4099-B6A3-A3C3994BE4CC}"/>
    <cellStyle name="supPercentage 2 2 3 2 3 2" xfId="39949" xr:uid="{FDF0126F-4185-4FF8-90F9-A68D4287C7C0}"/>
    <cellStyle name="supPercentage 2 2 3 2 3 3" xfId="39950" xr:uid="{A4AC4016-D32B-483F-84C9-A8F8932C55BC}"/>
    <cellStyle name="supPercentage 2 2 3 2 4" xfId="39951" xr:uid="{FAABA6E4-3D02-4574-A63D-0B79F21F7F44}"/>
    <cellStyle name="supPercentage 2 2 3 2 4 2" xfId="39952" xr:uid="{6766DE7B-2ED9-4062-BED5-FEBE9D459CEE}"/>
    <cellStyle name="supPercentage 2 2 3 2 5" xfId="39953" xr:uid="{7584AC0C-BF1A-4E48-9B0A-892C63F3106A}"/>
    <cellStyle name="supPercentage 2 2 3 2 6" xfId="39954" xr:uid="{BA610344-CCCD-4BA4-BE85-BD8213E0F6C8}"/>
    <cellStyle name="supPercentage 2 2 3 3" xfId="39955" xr:uid="{08EAEB26-9EEF-4A27-9439-2115738D4B4B}"/>
    <cellStyle name="supPercentage 2 2 3 3 2" xfId="39956" xr:uid="{576FCF71-8248-4FE5-8C4B-694798227394}"/>
    <cellStyle name="supPercentage 2 2 3 3 2 2" xfId="39957" xr:uid="{F2D2943C-9216-46C6-9999-9CA7521E659E}"/>
    <cellStyle name="supPercentage 2 2 3 3 2 3" xfId="39958" xr:uid="{6B97FCDC-CB8A-4781-B117-2C3F1DEF7ADB}"/>
    <cellStyle name="supPercentage 2 2 3 3 3" xfId="39959" xr:uid="{ABF8BE81-6003-4CAB-AC35-D56DBEE331D2}"/>
    <cellStyle name="supPercentage 2 2 3 3 3 2" xfId="39960" xr:uid="{F991BD9F-33EA-46ED-B4C7-36B527943708}"/>
    <cellStyle name="supPercentage 2 2 3 3 4" xfId="39961" xr:uid="{07722713-B283-45D2-95A4-024DBB4654BB}"/>
    <cellStyle name="supPercentage 2 2 3 3 5" xfId="39962" xr:uid="{FDE19E8A-9F45-4B80-99BF-3C6653618B18}"/>
    <cellStyle name="supPercentage 2 2 3 4" xfId="39963" xr:uid="{7C9F5694-D27C-48F7-81A2-FE55F565610F}"/>
    <cellStyle name="supPercentage 2 2 3 4 2" xfId="39964" xr:uid="{E89C3D71-BFF9-411F-86F8-C50F748918A4}"/>
    <cellStyle name="supPercentage 2 2 3 4 3" xfId="39965" xr:uid="{858CE3DA-AAA8-4B8E-B093-25BD9C10688C}"/>
    <cellStyle name="supPercentage 2 2 3 5" xfId="39966" xr:uid="{31501E3E-49E5-498A-AC71-9E8B9E628569}"/>
    <cellStyle name="supPercentage 2 2 3 5 2" xfId="39967" xr:uid="{3E32B1F8-94A1-49E7-B6E0-10766AA4B32F}"/>
    <cellStyle name="supPercentage 2 2 3 6" xfId="39968" xr:uid="{DDA07B18-8144-42D2-8E38-283F6ED4E743}"/>
    <cellStyle name="supPercentage 2 2 3 7" xfId="39969" xr:uid="{6114E875-A9F5-4488-A542-D086B6B0B630}"/>
    <cellStyle name="supPercentage 2 2 4" xfId="39970" xr:uid="{13DC555C-B285-42FB-B4E1-5B6B6C8408CA}"/>
    <cellStyle name="supPercentage 2 2 4 2" xfId="39971" xr:uid="{0334D12C-00F5-42A1-AB21-C5BF347F1EE2}"/>
    <cellStyle name="supPercentage 2 2 4 2 2" xfId="39972" xr:uid="{D93FC93D-79D9-4316-B9F4-47ADF03EC326}"/>
    <cellStyle name="supPercentage 2 2 4 2 2 2" xfId="39973" xr:uid="{861C4EB2-4A8E-4B4A-A904-4722320BBD16}"/>
    <cellStyle name="supPercentage 2 2 4 2 2 3" xfId="39974" xr:uid="{6E061F9B-DF17-4C91-A09D-1568F914014B}"/>
    <cellStyle name="supPercentage 2 2 4 2 3" xfId="39975" xr:uid="{2B9F9809-40AE-4853-8653-6295A4E61728}"/>
    <cellStyle name="supPercentage 2 2 4 2 3 2" xfId="39976" xr:uid="{24473C61-F297-4BEE-9710-66AE09E49E3A}"/>
    <cellStyle name="supPercentage 2 2 4 2 4" xfId="39977" xr:uid="{F680559A-879B-42DF-8E45-84A0E80A9994}"/>
    <cellStyle name="supPercentage 2 2 4 2 5" xfId="39978" xr:uid="{7F5466A1-3C92-4290-91E1-81557A3E458D}"/>
    <cellStyle name="supPercentage 2 2 4 3" xfId="39979" xr:uid="{09B420B9-2358-41A0-9B27-D2EFC8BE1797}"/>
    <cellStyle name="supPercentage 2 2 4 3 2" xfId="39980" xr:uid="{3D51207A-A989-43F8-B400-474AECCA0CB6}"/>
    <cellStyle name="supPercentage 2 2 4 3 3" xfId="39981" xr:uid="{8E7B4719-78D8-4DEB-B912-3042E5DC4DAF}"/>
    <cellStyle name="supPercentage 2 2 4 4" xfId="39982" xr:uid="{70BBC741-44F0-4216-BB19-139856149FE8}"/>
    <cellStyle name="supPercentage 2 2 4 4 2" xfId="39983" xr:uid="{5ABC5BAB-9BB6-431D-8DE6-73E20048F4CA}"/>
    <cellStyle name="supPercentage 2 2 4 5" xfId="39984" xr:uid="{326725E5-EEC3-4764-9257-EA5D12D46E86}"/>
    <cellStyle name="supPercentage 2 2 4 6" xfId="39985" xr:uid="{1C225F69-09B1-47ED-9713-7C892AF6EA3C}"/>
    <cellStyle name="supPercentage 2 2 5" xfId="39986" xr:uid="{0C5950F3-45F5-4C8A-B824-6903B914900F}"/>
    <cellStyle name="supPercentage 2 2 5 2" xfId="39987" xr:uid="{F8336FCB-1EF8-43FD-AA3F-9DF4B67AF6DE}"/>
    <cellStyle name="supPercentage 2 2 5 2 2" xfId="39988" xr:uid="{5FA60D9C-B214-483B-9E44-7FE4F12E95A2}"/>
    <cellStyle name="supPercentage 2 2 5 2 2 2" xfId="39989" xr:uid="{6CE57485-AA28-4593-839F-E84FC53C5993}"/>
    <cellStyle name="supPercentage 2 2 5 2 2 3" xfId="39990" xr:uid="{9E0B7ACF-C9FF-433B-85E0-1F9C63E661A5}"/>
    <cellStyle name="supPercentage 2 2 5 2 3" xfId="39991" xr:uid="{B01FE013-FDCA-422F-A6CF-5AEDAFAA5FE0}"/>
    <cellStyle name="supPercentage 2 2 5 2 3 2" xfId="39992" xr:uid="{61FAB597-63EC-40CB-9295-32FA12AC4F7F}"/>
    <cellStyle name="supPercentage 2 2 5 2 4" xfId="39993" xr:uid="{BDC5376F-F49C-4190-9912-F61B348A951C}"/>
    <cellStyle name="supPercentage 2 2 5 2 5" xfId="39994" xr:uid="{7E0D06C2-39EB-4D16-8277-5CCE41DC5185}"/>
    <cellStyle name="supPercentage 2 2 5 3" xfId="39995" xr:uid="{540FEC86-3E69-4EFB-9E2E-0E02740536E3}"/>
    <cellStyle name="supPercentage 2 2 5 3 2" xfId="39996" xr:uid="{E5C558A6-6602-4562-995C-561D066E8678}"/>
    <cellStyle name="supPercentage 2 2 5 3 3" xfId="39997" xr:uid="{65825F05-5DFC-4A81-9309-E557D0C0C5BF}"/>
    <cellStyle name="supPercentage 2 2 5 4" xfId="39998" xr:uid="{DD50D46D-7BEE-4956-9744-8B07E85FD617}"/>
    <cellStyle name="supPercentage 2 2 5 4 2" xfId="39999" xr:uid="{BA4FA112-9CCC-48D6-908F-45165EFD6CB0}"/>
    <cellStyle name="supPercentage 2 2 5 5" xfId="40000" xr:uid="{7C49511D-6E12-4F1D-ABE6-B58E49B6CDEF}"/>
    <cellStyle name="supPercentage 2 2 5 6" xfId="40001" xr:uid="{979105DF-0C3B-4922-8704-C2027A33F80A}"/>
    <cellStyle name="supPercentage 2 2 6" xfId="40002" xr:uid="{0AD6F860-9BC4-45B9-811F-0D40FF0BC811}"/>
    <cellStyle name="supPercentage 2 2 6 2" xfId="40003" xr:uid="{84234263-6B1C-4E4B-B369-EC988D7E53F1}"/>
    <cellStyle name="supPercentage 2 2 6 2 2" xfId="40004" xr:uid="{8C307F8F-4BFD-41B0-B518-48A0500C669D}"/>
    <cellStyle name="supPercentage 2 2 6 2 3" xfId="40005" xr:uid="{1D71AE02-B37A-41F1-9EC0-F1B271FF19E1}"/>
    <cellStyle name="supPercentage 2 2 6 3" xfId="40006" xr:uid="{8A5D66BA-FE5F-4341-A498-173181DBEF41}"/>
    <cellStyle name="supPercentage 2 2 6 3 2" xfId="40007" xr:uid="{239F3610-A482-4AB0-838B-3FF076BB4BBB}"/>
    <cellStyle name="supPercentage 2 2 6 4" xfId="40008" xr:uid="{2BD332EA-E882-4EB0-A3B9-E25D5B9DC244}"/>
    <cellStyle name="supPercentage 2 2 6 5" xfId="40009" xr:uid="{973C5DBA-E8FA-47C5-95F6-E9D3BAE8F315}"/>
    <cellStyle name="supPercentage 2 2 7" xfId="40010" xr:uid="{7860DAF3-EB96-4516-80D6-2940B28D5494}"/>
    <cellStyle name="supPercentage 2 2 7 2" xfId="40011" xr:uid="{6486014D-4029-4C6D-9C5C-D3C69B4C3C38}"/>
    <cellStyle name="supPercentage 2 2 7 3" xfId="40012" xr:uid="{E8F5373A-8A21-4F7F-AF5A-AA15A8F6692E}"/>
    <cellStyle name="supPercentage 2 2 8" xfId="40013" xr:uid="{922591D1-D946-41BB-B940-4816F307BA1F}"/>
    <cellStyle name="supPercentage 2 2 8 2" xfId="40014" xr:uid="{8D669AF1-4402-4F7F-BFDD-DB2DDCF61667}"/>
    <cellStyle name="supPercentage 2 2 9" xfId="40015" xr:uid="{1DAC229C-A47C-4DDD-BC7F-7B01195B8BC8}"/>
    <cellStyle name="supPercentage 2 3" xfId="40016" xr:uid="{533D7778-B158-4DCB-BD29-0F2A9CA983CB}"/>
    <cellStyle name="supPercentage 2 3 2" xfId="40017" xr:uid="{782781FD-EB56-4D4F-82B1-FA7C9339CE38}"/>
    <cellStyle name="supPercentage 2 3 2 2" xfId="40018" xr:uid="{53659D59-D738-487D-A5FE-CFD078E5FDD9}"/>
    <cellStyle name="supPercentage 2 3 2 2 2" xfId="40019" xr:uid="{3F7E8FFB-BE9A-49A6-A817-C83E7C67713B}"/>
    <cellStyle name="supPercentage 2 3 2 2 2 2" xfId="40020" xr:uid="{DE51B1F9-D206-44B6-A780-5DB0107675BE}"/>
    <cellStyle name="supPercentage 2 3 2 2 2 3" xfId="40021" xr:uid="{77C990C3-238F-40F6-AB32-84030180EAEA}"/>
    <cellStyle name="supPercentage 2 3 2 2 3" xfId="40022" xr:uid="{31908F21-549E-4238-824C-CCBC9181F360}"/>
    <cellStyle name="supPercentage 2 3 2 2 3 2" xfId="40023" xr:uid="{DFC9173B-5B07-45EE-A384-864E172FDF27}"/>
    <cellStyle name="supPercentage 2 3 2 2 4" xfId="40024" xr:uid="{90C6B7C0-54C1-4BD5-BABC-789C84F2A5DE}"/>
    <cellStyle name="supPercentage 2 3 2 2 5" xfId="40025" xr:uid="{827E612C-AE2B-4BA6-9BAD-65AE464688D2}"/>
    <cellStyle name="supPercentage 2 3 2 3" xfId="40026" xr:uid="{3B778DE5-3053-4C4F-87CA-2CF06581C4A5}"/>
    <cellStyle name="supPercentage 2 3 2 3 2" xfId="40027" xr:uid="{7B2D616B-CB19-44FC-84E6-C035424004B1}"/>
    <cellStyle name="supPercentage 2 3 2 3 3" xfId="40028" xr:uid="{BB76B191-F25F-4813-880F-D7A5FB6DF904}"/>
    <cellStyle name="supPercentage 2 3 2 4" xfId="40029" xr:uid="{D3D8591D-0A1A-4E50-B2C6-DF7ED2301498}"/>
    <cellStyle name="supPercentage 2 3 2 4 2" xfId="40030" xr:uid="{437A859C-0821-4578-A395-C0FFCC3FFACE}"/>
    <cellStyle name="supPercentage 2 3 2 5" xfId="40031" xr:uid="{5D294810-D704-4A6D-8CDB-774780C8A460}"/>
    <cellStyle name="supPercentage 2 3 2 6" xfId="40032" xr:uid="{F547FC66-4D9C-49D2-814F-F49534DABA19}"/>
    <cellStyle name="supPercentage 2 3 3" xfId="40033" xr:uid="{B4D62516-7F53-46DE-8AC0-361E4797DA63}"/>
    <cellStyle name="supPercentage 2 3 3 2" xfId="40034" xr:uid="{BF110948-0122-4C7A-955D-5E1AA2293E00}"/>
    <cellStyle name="supPercentage 2 3 3 2 2" xfId="40035" xr:uid="{DAF7A70C-3D2F-4623-80FC-8A69698441C0}"/>
    <cellStyle name="supPercentage 2 3 3 2 3" xfId="40036" xr:uid="{3C9E0BCC-8C5F-4C86-94BC-7C9D6E91AF46}"/>
    <cellStyle name="supPercentage 2 3 3 3" xfId="40037" xr:uid="{B35B5C0F-15FD-4596-8569-50297C6425AC}"/>
    <cellStyle name="supPercentage 2 3 3 3 2" xfId="40038" xr:uid="{81D59CF7-7D2F-4B92-9D0C-55DE450EB173}"/>
    <cellStyle name="supPercentage 2 3 3 4" xfId="40039" xr:uid="{6CC93BA2-1522-4B6B-940D-27D665CA4A8D}"/>
    <cellStyle name="supPercentage 2 3 3 5" xfId="40040" xr:uid="{AEE188D3-1FC1-4300-BF06-C4C5EC0AFF7C}"/>
    <cellStyle name="supPercentage 2 3 4" xfId="40041" xr:uid="{65A99C39-289C-43C1-B07D-D63EE8857E0F}"/>
    <cellStyle name="supPercentage 2 3 4 2" xfId="40042" xr:uid="{1507BA63-D67F-4D7B-A696-EEBFFFAE2E2A}"/>
    <cellStyle name="supPercentage 2 3 4 3" xfId="40043" xr:uid="{D98B56F1-DD69-4A36-99AB-26C03AF19F11}"/>
    <cellStyle name="supPercentage 2 3 5" xfId="40044" xr:uid="{012F2D16-CB91-4F39-89C9-20A45F1FB703}"/>
    <cellStyle name="supPercentage 2 3 5 2" xfId="40045" xr:uid="{9021D06D-7D67-4FF4-A597-55B9EB000E85}"/>
    <cellStyle name="supPercentage 2 3 6" xfId="40046" xr:uid="{55E2601A-5F60-445D-9AB1-A16D8B61A3CA}"/>
    <cellStyle name="supPercentage 2 3 7" xfId="40047" xr:uid="{8EFA322E-18EB-4B4E-99FC-D16511617CEB}"/>
    <cellStyle name="supPercentage 2 4" xfId="40048" xr:uid="{98500577-2A6A-4A00-B8A9-3F94C6924F32}"/>
    <cellStyle name="supPercentage 2 4 2" xfId="40049" xr:uid="{A394DE8E-29C0-4D8A-9156-86E3B6077AA8}"/>
    <cellStyle name="supPercentage 2 4 2 2" xfId="40050" xr:uid="{2657B0F4-9F95-4C69-AA5E-44EDBB3C342A}"/>
    <cellStyle name="supPercentage 2 4 2 2 2" xfId="40051" xr:uid="{CCE3132E-B871-4AEC-BC66-9A2EB0CC6944}"/>
    <cellStyle name="supPercentage 2 4 2 2 2 2" xfId="40052" xr:uid="{99BD39AD-6BA5-4380-8DD8-D5B55361A6DF}"/>
    <cellStyle name="supPercentage 2 4 2 2 2 3" xfId="40053" xr:uid="{2602CF1D-EBE9-4DEC-B769-B95FE2AD1857}"/>
    <cellStyle name="supPercentage 2 4 2 2 3" xfId="40054" xr:uid="{66DAC91C-AEEF-41D8-A60F-D7BB0BC5BBCC}"/>
    <cellStyle name="supPercentage 2 4 2 2 3 2" xfId="40055" xr:uid="{70C90409-987D-41CD-AADF-8D252F571728}"/>
    <cellStyle name="supPercentage 2 4 2 2 4" xfId="40056" xr:uid="{236E08B4-76A1-4745-9EF9-088C04E60D45}"/>
    <cellStyle name="supPercentage 2 4 2 2 5" xfId="40057" xr:uid="{1A2ACA41-AD2F-4AF6-A6E2-CD7C8EBAEC58}"/>
    <cellStyle name="supPercentage 2 4 2 3" xfId="40058" xr:uid="{EE63EE96-F07A-4E83-B150-C906897A0E1A}"/>
    <cellStyle name="supPercentage 2 4 2 3 2" xfId="40059" xr:uid="{90CBA0ED-56C3-4F45-B4B2-466DDD9CC9EC}"/>
    <cellStyle name="supPercentage 2 4 2 3 3" xfId="40060" xr:uid="{0AB96EA4-CC43-43C8-8793-9B3919D6910A}"/>
    <cellStyle name="supPercentage 2 4 2 4" xfId="40061" xr:uid="{75A72D20-50DC-45A9-9DC8-FAFCB9B432AA}"/>
    <cellStyle name="supPercentage 2 4 2 4 2" xfId="40062" xr:uid="{F5B11B2C-9B96-415F-99A4-8213F324A66A}"/>
    <cellStyle name="supPercentage 2 4 2 5" xfId="40063" xr:uid="{D9617948-2266-4EAD-8C0C-2B0AF82EF233}"/>
    <cellStyle name="supPercentage 2 4 2 6" xfId="40064" xr:uid="{1AF3BDFD-3C3E-4C91-945D-75A6131CF149}"/>
    <cellStyle name="supPercentage 2 4 3" xfId="40065" xr:uid="{2FE04B21-33EF-4450-B7F9-E37E4179C816}"/>
    <cellStyle name="supPercentage 2 4 3 2" xfId="40066" xr:uid="{88ED8454-7A24-4504-AF4A-3307FE07856A}"/>
    <cellStyle name="supPercentage 2 4 3 2 2" xfId="40067" xr:uid="{15408E9C-191F-4684-BC9C-70651D7DCF62}"/>
    <cellStyle name="supPercentage 2 4 3 2 3" xfId="40068" xr:uid="{DDC74C83-452D-4C0A-B15E-01D2AA215479}"/>
    <cellStyle name="supPercentage 2 4 3 3" xfId="40069" xr:uid="{326E8F09-9F58-4294-80B6-8F6F34432F22}"/>
    <cellStyle name="supPercentage 2 4 3 3 2" xfId="40070" xr:uid="{88EE9838-F480-4F09-AF51-2971882C1079}"/>
    <cellStyle name="supPercentage 2 4 3 4" xfId="40071" xr:uid="{AF4B6DD9-C6DD-41EA-8FFB-3980F30E3491}"/>
    <cellStyle name="supPercentage 2 4 3 5" xfId="40072" xr:uid="{DD1DA621-81C4-4A91-BFCC-2A9BCEFA2A6B}"/>
    <cellStyle name="supPercentage 2 4 4" xfId="40073" xr:uid="{12876690-585A-41A4-9AEF-5D07571C389C}"/>
    <cellStyle name="supPercentage 2 4 4 2" xfId="40074" xr:uid="{F662F34B-9A80-4B7F-A431-55C68CAF2AD9}"/>
    <cellStyle name="supPercentage 2 4 4 3" xfId="40075" xr:uid="{84AAA23D-1FC0-4A9D-AF1D-65516F0FE8DE}"/>
    <cellStyle name="supPercentage 2 4 5" xfId="40076" xr:uid="{8E30C2DE-4522-4EEF-B4F3-599D658FD644}"/>
    <cellStyle name="supPercentage 2 4 5 2" xfId="40077" xr:uid="{201AD45E-0690-4287-B6ED-33B1A5111957}"/>
    <cellStyle name="supPercentage 2 4 6" xfId="40078" xr:uid="{59F67137-15CB-4C4A-BBF2-C9BEDAD89AE7}"/>
    <cellStyle name="supPercentage 2 4 7" xfId="40079" xr:uid="{CD48B299-5753-47FD-9487-8B1A01E7DCD4}"/>
    <cellStyle name="supPercentage 2 5" xfId="40080" xr:uid="{18EDC7B5-A357-465A-B1E4-C5621485DD6B}"/>
    <cellStyle name="supPercentage 2 5 2" xfId="40081" xr:uid="{DD2346D1-A15D-4E8F-865F-B8352BF2F912}"/>
    <cellStyle name="supPercentage 2 5 3" xfId="40082" xr:uid="{0CE9F1C9-828A-4C84-AAAC-52AB0AEB1F04}"/>
    <cellStyle name="supPercentage 2 6" xfId="40083" xr:uid="{2EBA7F00-FDC3-4357-A81D-33C10D564FB8}"/>
    <cellStyle name="supPercentage 2 6 2" xfId="40084" xr:uid="{FD32E7F7-9463-452F-91BB-08875A140F38}"/>
    <cellStyle name="supPercentage 2 7" xfId="40085" xr:uid="{53799DD2-F40C-4CDB-AB8E-E177C04D67D8}"/>
    <cellStyle name="supPercentage 2 8" xfId="40086" xr:uid="{C1C374AB-23B1-487D-9E15-A077424135BB}"/>
    <cellStyle name="supPercentage 3" xfId="40087" xr:uid="{AB6FC3EE-EC68-40E1-9C39-3D3F1D9ED86C}"/>
    <cellStyle name="supPercentage 3 10" xfId="40088" xr:uid="{9680EE52-00C7-4B8D-AECF-4B255312F4C2}"/>
    <cellStyle name="supPercentage 3 2" xfId="40089" xr:uid="{E854DA4B-FE0F-41D3-83E7-390AC997EF3E}"/>
    <cellStyle name="supPercentage 3 2 2" xfId="40090" xr:uid="{5D89D893-BB4E-4701-8E10-D3261ABCE603}"/>
    <cellStyle name="supPercentage 3 2 2 2" xfId="40091" xr:uid="{B0A6BF36-3125-45F7-9AF6-FD73697ADA0C}"/>
    <cellStyle name="supPercentage 3 2 2 2 2" xfId="40092" xr:uid="{CBA1EB95-4CAE-4B8F-BEC3-D8B8267625D1}"/>
    <cellStyle name="supPercentage 3 2 2 2 2 2" xfId="40093" xr:uid="{62756363-64F7-478B-840F-548B377B3FD1}"/>
    <cellStyle name="supPercentage 3 2 2 2 2 2 2" xfId="40094" xr:uid="{429ECF06-8DF0-436E-8B2F-158345CF35DD}"/>
    <cellStyle name="supPercentage 3 2 2 2 2 2 3" xfId="40095" xr:uid="{C0B53777-DDBC-448E-82E6-64378785084A}"/>
    <cellStyle name="supPercentage 3 2 2 2 2 3" xfId="40096" xr:uid="{A38F1FC3-2467-4E3E-BDBF-8DD7D25149F4}"/>
    <cellStyle name="supPercentage 3 2 2 2 2 3 2" xfId="40097" xr:uid="{5133EEF5-CC99-4E5D-84CA-EB4CF520A8D4}"/>
    <cellStyle name="supPercentage 3 2 2 2 2 4" xfId="40098" xr:uid="{7F01BB00-4A21-4613-B3D7-1A95BB274802}"/>
    <cellStyle name="supPercentage 3 2 2 2 2 5" xfId="40099" xr:uid="{FAC1F8C5-328A-4DA5-85CB-EDCA8F2F5611}"/>
    <cellStyle name="supPercentage 3 2 2 2 3" xfId="40100" xr:uid="{AC290EC0-3EA7-485A-A3AB-507A04EC9A79}"/>
    <cellStyle name="supPercentage 3 2 2 2 3 2" xfId="40101" xr:uid="{1CD72AA7-A498-4775-9353-B00BF4CC6AE8}"/>
    <cellStyle name="supPercentage 3 2 2 2 3 3" xfId="40102" xr:uid="{3059823B-38F9-4344-ABC6-6150F1C6C484}"/>
    <cellStyle name="supPercentage 3 2 2 2 4" xfId="40103" xr:uid="{677B4405-5405-43FB-9B62-D1AF592E8319}"/>
    <cellStyle name="supPercentage 3 2 2 2 4 2" xfId="40104" xr:uid="{A40E3362-E07F-4CDA-B88C-4B5E759997D0}"/>
    <cellStyle name="supPercentage 3 2 2 2 5" xfId="40105" xr:uid="{F9872584-6496-4AF3-B4D7-9075209008F4}"/>
    <cellStyle name="supPercentage 3 2 2 2 6" xfId="40106" xr:uid="{97FC6694-177B-4E6A-ABF2-369BD08D7285}"/>
    <cellStyle name="supPercentage 3 2 2 3" xfId="40107" xr:uid="{482B23D5-C3AE-478E-AE9B-572AE8B07C44}"/>
    <cellStyle name="supPercentage 3 2 2 3 2" xfId="40108" xr:uid="{E70B276C-C5D6-4256-A263-88FB92424FA3}"/>
    <cellStyle name="supPercentage 3 2 2 3 2 2" xfId="40109" xr:uid="{00BE66A8-E228-4A86-B63E-B20460BD1905}"/>
    <cellStyle name="supPercentage 3 2 2 3 2 3" xfId="40110" xr:uid="{7B0D2B30-C777-4613-80A8-F6090E42E0FC}"/>
    <cellStyle name="supPercentage 3 2 2 3 3" xfId="40111" xr:uid="{2B9F38FA-04C5-435A-A503-EA9C8E28EE59}"/>
    <cellStyle name="supPercentage 3 2 2 3 3 2" xfId="40112" xr:uid="{34FA4353-F82B-483A-B71C-868F627D9CAD}"/>
    <cellStyle name="supPercentage 3 2 2 3 4" xfId="40113" xr:uid="{4FCC617F-A3B3-4C37-81EE-3FE59748C4E1}"/>
    <cellStyle name="supPercentage 3 2 2 3 5" xfId="40114" xr:uid="{4210534E-5754-44D4-AE22-F619E1549F6E}"/>
    <cellStyle name="supPercentage 3 2 2 4" xfId="40115" xr:uid="{D85DDA55-7F4E-4C33-A995-5EB0137162EF}"/>
    <cellStyle name="supPercentage 3 2 2 4 2" xfId="40116" xr:uid="{B5398644-9347-4BC9-BE22-C33486CFE597}"/>
    <cellStyle name="supPercentage 3 2 2 4 3" xfId="40117" xr:uid="{8AC057D9-F3A2-4151-8A7B-11FE9E852AB2}"/>
    <cellStyle name="supPercentage 3 2 2 5" xfId="40118" xr:uid="{14A7B1F9-40EE-45DF-B5A3-EB8B74DA520D}"/>
    <cellStyle name="supPercentage 3 2 2 5 2" xfId="40119" xr:uid="{6BE2396E-B06B-4C54-953D-AA51799B271A}"/>
    <cellStyle name="supPercentage 3 2 2 6" xfId="40120" xr:uid="{0E6D7D00-E597-4B78-9126-6BA24B99AAEF}"/>
    <cellStyle name="supPercentage 3 2 2 7" xfId="40121" xr:uid="{3A84FE8D-5871-49FE-9ADB-2FCE079FEB13}"/>
    <cellStyle name="supPercentage 3 2 3" xfId="40122" xr:uid="{AFDDA24C-801A-42ED-8B8C-463C970C581F}"/>
    <cellStyle name="supPercentage 3 2 3 2" xfId="40123" xr:uid="{9346A295-F46B-4419-BD6C-9E0E728D2F46}"/>
    <cellStyle name="supPercentage 3 2 3 2 2" xfId="40124" xr:uid="{BEDFA39A-4B7F-4A7F-9A5F-439A540F6DDA}"/>
    <cellStyle name="supPercentage 3 2 3 2 2 2" xfId="40125" xr:uid="{F1CF13B4-9652-42AB-BF40-4414C231A012}"/>
    <cellStyle name="supPercentage 3 2 3 2 2 3" xfId="40126" xr:uid="{853F95BF-4355-4065-BB05-24B9EAB6BF20}"/>
    <cellStyle name="supPercentage 3 2 3 2 3" xfId="40127" xr:uid="{937B47C8-4079-473C-8F31-4A1ED94B540B}"/>
    <cellStyle name="supPercentage 3 2 3 2 3 2" xfId="40128" xr:uid="{E0B94F53-E68C-42A3-9BE8-BC017EE31FB5}"/>
    <cellStyle name="supPercentage 3 2 3 2 4" xfId="40129" xr:uid="{C0335AA8-B8E9-477B-ABC5-52B46B73B1A9}"/>
    <cellStyle name="supPercentage 3 2 3 2 5" xfId="40130" xr:uid="{2F39D572-CADD-46F8-9B20-3699D72BEA69}"/>
    <cellStyle name="supPercentage 3 2 3 3" xfId="40131" xr:uid="{3BCB2F37-3241-4879-AEA7-0C15060BAAE0}"/>
    <cellStyle name="supPercentage 3 2 3 3 2" xfId="40132" xr:uid="{D268BF51-4B20-40FF-BABF-58657EC1EB43}"/>
    <cellStyle name="supPercentage 3 2 3 3 3" xfId="40133" xr:uid="{F5BD2679-7686-4095-81BB-C54BAE3DDB5C}"/>
    <cellStyle name="supPercentage 3 2 3 4" xfId="40134" xr:uid="{AF0DA6DD-C26C-4160-A780-A2AE4EFAF9C0}"/>
    <cellStyle name="supPercentage 3 2 3 4 2" xfId="40135" xr:uid="{5496E035-7E92-4E9D-A8AA-DEA017D90B04}"/>
    <cellStyle name="supPercentage 3 2 3 5" xfId="40136" xr:uid="{F79B9529-86E7-4D21-A242-993F991D8EF0}"/>
    <cellStyle name="supPercentage 3 2 3 6" xfId="40137" xr:uid="{F537CF9B-E324-4658-8502-A6512451F1CC}"/>
    <cellStyle name="supPercentage 3 2 4" xfId="40138" xr:uid="{265B46E3-F945-41F2-8380-3EA1FC6AE125}"/>
    <cellStyle name="supPercentage 3 2 4 2" xfId="40139" xr:uid="{99843B1D-08F9-4528-8444-D838D6684A8D}"/>
    <cellStyle name="supPercentage 3 2 4 2 2" xfId="40140" xr:uid="{78C441BA-D532-47D6-B7C1-08DA1F6FB2D0}"/>
    <cellStyle name="supPercentage 3 2 4 2 3" xfId="40141" xr:uid="{6FC34A57-A354-4557-ADBD-3EB39E035A92}"/>
    <cellStyle name="supPercentage 3 2 4 3" xfId="40142" xr:uid="{49A8958E-05D3-4B0A-8E6A-AE539F918553}"/>
    <cellStyle name="supPercentage 3 2 4 3 2" xfId="40143" xr:uid="{429CAFF7-6752-4D6E-B2E8-9B557A1FB6A4}"/>
    <cellStyle name="supPercentage 3 2 4 4" xfId="40144" xr:uid="{66060314-5727-4264-8291-5E7F62987954}"/>
    <cellStyle name="supPercentage 3 2 4 5" xfId="40145" xr:uid="{A73E9608-C20A-4CA5-BFBB-261646A4D4C7}"/>
    <cellStyle name="supPercentage 3 2 5" xfId="40146" xr:uid="{BBB1F2C3-5A6E-40C8-B201-FDCF5983952D}"/>
    <cellStyle name="supPercentage 3 2 5 2" xfId="40147" xr:uid="{39E424FA-6CE7-49E9-82EF-DD8F2677B693}"/>
    <cellStyle name="supPercentage 3 2 5 3" xfId="40148" xr:uid="{6C65C063-896A-490C-A51E-F69CCC6674BF}"/>
    <cellStyle name="supPercentage 3 2 6" xfId="40149" xr:uid="{D44BB4B4-AF9B-4F7B-8E6C-B5E3D9F09B30}"/>
    <cellStyle name="supPercentage 3 2 6 2" xfId="40150" xr:uid="{103D2268-C827-4FBE-A5CD-722C45E869FD}"/>
    <cellStyle name="supPercentage 3 2 7" xfId="40151" xr:uid="{014A1886-2188-4A3B-A3E5-04FD3D2E4431}"/>
    <cellStyle name="supPercentage 3 2 8" xfId="40152" xr:uid="{CF078142-A283-4628-9282-C99FCB462B55}"/>
    <cellStyle name="supPercentage 3 3" xfId="40153" xr:uid="{0D4543ED-344A-4222-8033-0F1157A45F7D}"/>
    <cellStyle name="supPercentage 3 3 2" xfId="40154" xr:uid="{E9244381-3A8F-4C32-A319-2FC189F2A64A}"/>
    <cellStyle name="supPercentage 3 3 2 2" xfId="40155" xr:uid="{D545C508-D0F6-4287-AD5D-B298B7B68349}"/>
    <cellStyle name="supPercentage 3 3 2 2 2" xfId="40156" xr:uid="{407E1D61-4C60-4499-BC84-64EDE1276833}"/>
    <cellStyle name="supPercentage 3 3 2 2 2 2" xfId="40157" xr:uid="{DE3CB97E-16CD-47FF-905B-15FC564CA868}"/>
    <cellStyle name="supPercentage 3 3 2 2 2 3" xfId="40158" xr:uid="{9D053401-8CA7-4C4F-965B-62BAC4BDCABE}"/>
    <cellStyle name="supPercentage 3 3 2 2 3" xfId="40159" xr:uid="{F3AE3229-5787-497C-94C4-090A3FEA617F}"/>
    <cellStyle name="supPercentage 3 3 2 2 3 2" xfId="40160" xr:uid="{44E59113-B0BD-4819-AA10-47A148D39EC4}"/>
    <cellStyle name="supPercentage 3 3 2 2 4" xfId="40161" xr:uid="{97C4042B-7028-46A5-8EAC-D31AFB110DE2}"/>
    <cellStyle name="supPercentage 3 3 2 2 5" xfId="40162" xr:uid="{463D91C9-D862-4B22-85BA-3C4EC543912A}"/>
    <cellStyle name="supPercentage 3 3 2 3" xfId="40163" xr:uid="{1C61BC2B-D7BD-4CEA-BFAD-60B93B993B32}"/>
    <cellStyle name="supPercentage 3 3 2 3 2" xfId="40164" xr:uid="{CC9AB2A5-C053-4A38-86CB-9DC6B32C5533}"/>
    <cellStyle name="supPercentage 3 3 2 3 3" xfId="40165" xr:uid="{C7237E2B-B5CD-4548-AFE7-C16D9F99442D}"/>
    <cellStyle name="supPercentage 3 3 2 4" xfId="40166" xr:uid="{77856335-6B55-4FE5-9D04-972EC5730FF2}"/>
    <cellStyle name="supPercentage 3 3 2 4 2" xfId="40167" xr:uid="{5983BA77-D36C-4A2A-8034-E48E0E2B7807}"/>
    <cellStyle name="supPercentage 3 3 2 5" xfId="40168" xr:uid="{8EE13586-E6ED-469A-9E68-16B7E2DA640F}"/>
    <cellStyle name="supPercentage 3 3 2 6" xfId="40169" xr:uid="{17959BE2-C10D-4F59-B88A-60BA1C07BED6}"/>
    <cellStyle name="supPercentage 3 3 3" xfId="40170" xr:uid="{8F9335E3-46C0-4DC4-A9D4-B4AFF0DABCBE}"/>
    <cellStyle name="supPercentage 3 3 3 2" xfId="40171" xr:uid="{1AAEEF9E-2617-4AAD-8041-8709712B8860}"/>
    <cellStyle name="supPercentage 3 3 3 2 2" xfId="40172" xr:uid="{1591E69C-7F26-4B10-BEC6-8B2AC247D55E}"/>
    <cellStyle name="supPercentage 3 3 3 2 3" xfId="40173" xr:uid="{1539E562-4B29-4F8F-9A92-56E892D3226F}"/>
    <cellStyle name="supPercentage 3 3 3 3" xfId="40174" xr:uid="{884008CE-84D3-4CB6-8389-B1B22501F588}"/>
    <cellStyle name="supPercentage 3 3 3 3 2" xfId="40175" xr:uid="{30E57789-EC2D-47FB-8879-8B680039A37D}"/>
    <cellStyle name="supPercentage 3 3 3 4" xfId="40176" xr:uid="{D1DAA857-170A-4BEA-9F29-8B67ECF58E6E}"/>
    <cellStyle name="supPercentage 3 3 3 5" xfId="40177" xr:uid="{36BAD88C-BEF5-41AF-9349-9F8BECD0E2BD}"/>
    <cellStyle name="supPercentage 3 3 4" xfId="40178" xr:uid="{CBE1833F-179A-4BC1-BEFF-93705ADF788D}"/>
    <cellStyle name="supPercentage 3 3 4 2" xfId="40179" xr:uid="{E08732B5-0A29-4C12-88E9-96ABD4E7ACCB}"/>
    <cellStyle name="supPercentage 3 3 4 3" xfId="40180" xr:uid="{F1F4B9B5-B1D5-4BCD-A091-8777FF378DAF}"/>
    <cellStyle name="supPercentage 3 3 5" xfId="40181" xr:uid="{FE44188A-0733-4E8A-88CE-33D0E921626F}"/>
    <cellStyle name="supPercentage 3 3 5 2" xfId="40182" xr:uid="{CCD25CC8-DCFC-44F8-9AB9-220B6CA9B299}"/>
    <cellStyle name="supPercentage 3 3 6" xfId="40183" xr:uid="{96B72FF7-CD76-4C9A-9DA8-8ED057F39965}"/>
    <cellStyle name="supPercentage 3 3 7" xfId="40184" xr:uid="{E7879EF0-9329-4ED3-BE28-9B0FA98FE62C}"/>
    <cellStyle name="supPercentage 3 4" xfId="40185" xr:uid="{2CF51269-C981-4A3D-A5F4-BD5E2A4291C9}"/>
    <cellStyle name="supPercentage 3 4 2" xfId="40186" xr:uid="{48B99225-4EAB-42A1-A4F2-498D1FAB5442}"/>
    <cellStyle name="supPercentage 3 4 2 2" xfId="40187" xr:uid="{3B61AECE-E82C-4061-9351-93C517A4427A}"/>
    <cellStyle name="supPercentage 3 4 2 2 2" xfId="40188" xr:uid="{C4BE88A3-FBA0-45E3-880A-EA09619F2E6F}"/>
    <cellStyle name="supPercentage 3 4 2 2 3" xfId="40189" xr:uid="{E869415F-49D4-49DB-B5B7-5FDA2684367F}"/>
    <cellStyle name="supPercentage 3 4 2 3" xfId="40190" xr:uid="{2B236B19-74DF-4CB1-84A4-59E3F733910F}"/>
    <cellStyle name="supPercentage 3 4 2 3 2" xfId="40191" xr:uid="{13EEEB0E-9C91-41D9-8715-286AF4EF25D4}"/>
    <cellStyle name="supPercentage 3 4 2 4" xfId="40192" xr:uid="{3A1E34D0-A529-4FE8-8962-8FE05F89E293}"/>
    <cellStyle name="supPercentage 3 4 2 5" xfId="40193" xr:uid="{77A83AED-85B8-40AA-8606-C40D65FD35AF}"/>
    <cellStyle name="supPercentage 3 4 3" xfId="40194" xr:uid="{4EC07D56-EE84-437F-9428-F133EE8D442D}"/>
    <cellStyle name="supPercentage 3 4 3 2" xfId="40195" xr:uid="{6010E73E-11EB-4BF3-89D8-150AEAF352D7}"/>
    <cellStyle name="supPercentage 3 4 3 3" xfId="40196" xr:uid="{D9459DD3-F2EB-4B98-96E5-E8CB45E9F5B6}"/>
    <cellStyle name="supPercentage 3 4 4" xfId="40197" xr:uid="{968FCDD7-CCAA-4D3B-AD33-A4A600405513}"/>
    <cellStyle name="supPercentage 3 4 4 2" xfId="40198" xr:uid="{D7D6CD74-C657-4C06-90F1-EA693B8F5124}"/>
    <cellStyle name="supPercentage 3 4 5" xfId="40199" xr:uid="{B9549DD8-B12B-41AA-A019-01290966E356}"/>
    <cellStyle name="supPercentage 3 4 6" xfId="40200" xr:uid="{75EE2DE0-3DAC-4F7D-A29E-AD1C506CA529}"/>
    <cellStyle name="supPercentage 3 5" xfId="40201" xr:uid="{A9431A50-443C-4FBE-A1DA-70450720D090}"/>
    <cellStyle name="supPercentage 3 5 2" xfId="40202" xr:uid="{76BBC50E-2458-41BE-9B30-CD03D24F045D}"/>
    <cellStyle name="supPercentage 3 5 2 2" xfId="40203" xr:uid="{7AD38C1C-4C14-48C4-9ED7-C42B7E89882C}"/>
    <cellStyle name="supPercentage 3 5 2 2 2" xfId="40204" xr:uid="{CAD04CE8-56D8-4987-8523-5DE84EB58054}"/>
    <cellStyle name="supPercentage 3 5 2 2 3" xfId="40205" xr:uid="{5C0BCD0C-E964-490B-84B4-124421D88AA2}"/>
    <cellStyle name="supPercentage 3 5 2 3" xfId="40206" xr:uid="{44A9A844-6C6D-466F-AA97-3C0503F20935}"/>
    <cellStyle name="supPercentage 3 5 2 3 2" xfId="40207" xr:uid="{33C55769-BC91-4B36-A421-C04F30EF038C}"/>
    <cellStyle name="supPercentage 3 5 2 4" xfId="40208" xr:uid="{C28A860C-2031-4A59-A36E-5C47C768B859}"/>
    <cellStyle name="supPercentage 3 5 2 5" xfId="40209" xr:uid="{467C9B55-E5B3-4F15-90AD-9081CB89BB0C}"/>
    <cellStyle name="supPercentage 3 5 3" xfId="40210" xr:uid="{35965A2B-6508-4621-830A-05881AE9DCF9}"/>
    <cellStyle name="supPercentage 3 5 3 2" xfId="40211" xr:uid="{11C9D6DC-35E3-41EE-B462-3FD91C7372F2}"/>
    <cellStyle name="supPercentage 3 5 3 3" xfId="40212" xr:uid="{40205DD3-B2A7-4F71-9FA3-FF7DCFAEC23B}"/>
    <cellStyle name="supPercentage 3 5 4" xfId="40213" xr:uid="{3B59A7CB-6EAD-4F45-9801-0174015E626D}"/>
    <cellStyle name="supPercentage 3 5 4 2" xfId="40214" xr:uid="{B5F19016-33C7-41E7-BFCA-8B3678350276}"/>
    <cellStyle name="supPercentage 3 5 5" xfId="40215" xr:uid="{55C573C7-091E-4AFC-8A7F-5D8C6DE47C56}"/>
    <cellStyle name="supPercentage 3 5 6" xfId="40216" xr:uid="{92E5524A-36F3-4C59-8803-EF90935DD08B}"/>
    <cellStyle name="supPercentage 3 6" xfId="40217" xr:uid="{9F9AF1E7-5DF8-401E-B04D-9D6C773ABEE8}"/>
    <cellStyle name="supPercentage 3 6 2" xfId="40218" xr:uid="{43E8152F-A08A-454F-AE4D-F0E21283A7AD}"/>
    <cellStyle name="supPercentage 3 6 2 2" xfId="40219" xr:uid="{2262D12C-E159-4E1C-865D-FB24806FA633}"/>
    <cellStyle name="supPercentage 3 6 2 3" xfId="40220" xr:uid="{AD95C04C-3FB4-411A-8FB8-ECBF17E8E768}"/>
    <cellStyle name="supPercentage 3 6 3" xfId="40221" xr:uid="{51F68925-1428-42E2-908C-FE7C4E0FB85C}"/>
    <cellStyle name="supPercentage 3 6 3 2" xfId="40222" xr:uid="{BF205220-5928-4169-B364-ADF669CBFA6E}"/>
    <cellStyle name="supPercentage 3 6 4" xfId="40223" xr:uid="{0FDA0DCE-C225-4837-8F57-7C488CB53B1C}"/>
    <cellStyle name="supPercentage 3 6 5" xfId="40224" xr:uid="{892C8917-46E6-41D1-8DE9-6BF09A4EBEDA}"/>
    <cellStyle name="supPercentage 3 7" xfId="40225" xr:uid="{3815FEA7-EA30-4567-A8EF-E95C0830C49B}"/>
    <cellStyle name="supPercentage 3 7 2" xfId="40226" xr:uid="{BCF034D4-D0F5-42E3-ADAD-9F0B6948D4BD}"/>
    <cellStyle name="supPercentage 3 7 3" xfId="40227" xr:uid="{137E4A10-9DFE-4F5B-8C6C-D9B60ECF9265}"/>
    <cellStyle name="supPercentage 3 8" xfId="40228" xr:uid="{18AB3C8D-EB4B-4E69-B308-F73BABBB530C}"/>
    <cellStyle name="supPercentage 3 8 2" xfId="40229" xr:uid="{F1984E55-5763-4500-A577-3A69FA341B10}"/>
    <cellStyle name="supPercentage 3 9" xfId="40230" xr:uid="{E72B950C-A237-468B-B610-433567674CF3}"/>
    <cellStyle name="supPercentage 4" xfId="40231" xr:uid="{AF98D182-41DF-4803-B6E2-752677FED3AF}"/>
    <cellStyle name="supPercentage 4 2" xfId="40232" xr:uid="{4A829174-50BB-47B6-B1DC-C64BECB05376}"/>
    <cellStyle name="supPercentage 4 2 2" xfId="40233" xr:uid="{8A93400C-BB8B-4AEF-AA32-EB52A9EBC674}"/>
    <cellStyle name="supPercentage 4 2 2 2" xfId="40234" xr:uid="{89DD05BA-D8BE-4BB8-9932-B445E02C1DB1}"/>
    <cellStyle name="supPercentage 4 2 2 2 2" xfId="40235" xr:uid="{CF62CABC-4A6C-4E78-A311-A4BAEDD6FB22}"/>
    <cellStyle name="supPercentage 4 2 2 2 3" xfId="40236" xr:uid="{2671F955-F94D-45A9-9898-60385176FFCD}"/>
    <cellStyle name="supPercentage 4 2 2 3" xfId="40237" xr:uid="{429E67D2-BE73-4B9B-8B7E-54911DC39C4F}"/>
    <cellStyle name="supPercentage 4 2 2 3 2" xfId="40238" xr:uid="{97819763-FEDE-498C-9081-96E08646B86E}"/>
    <cellStyle name="supPercentage 4 2 2 4" xfId="40239" xr:uid="{1AD5D285-FDB4-4A5B-B216-3B470673814B}"/>
    <cellStyle name="supPercentage 4 2 2 5" xfId="40240" xr:uid="{EEF8A507-3327-45FC-9D4D-6975CC3D0D13}"/>
    <cellStyle name="supPercentage 4 2 3" xfId="40241" xr:uid="{B14C706D-A120-47D9-8459-0BD498C578D8}"/>
    <cellStyle name="supPercentage 4 2 3 2" xfId="40242" xr:uid="{6A945051-FC7C-48DB-B29A-F88977152180}"/>
    <cellStyle name="supPercentage 4 2 3 3" xfId="40243" xr:uid="{4E903419-5CA7-4488-834B-2C7BEDCA4DE6}"/>
    <cellStyle name="supPercentage 4 2 4" xfId="40244" xr:uid="{A3C8F9D5-8F9E-4D3B-BF65-58047EC0C9DD}"/>
    <cellStyle name="supPercentage 4 2 4 2" xfId="40245" xr:uid="{9D09028B-94C3-498A-B9D4-47C276751ADE}"/>
    <cellStyle name="supPercentage 4 2 5" xfId="40246" xr:uid="{F03E3121-C8E2-4D19-9D87-6374855FB327}"/>
    <cellStyle name="supPercentage 4 2 6" xfId="40247" xr:uid="{FC6EAD74-2193-42DB-BAC2-D72DD04F4D8C}"/>
    <cellStyle name="supPercentage 4 3" xfId="40248" xr:uid="{97B4F806-4E9E-436F-B809-28CE47066AF1}"/>
    <cellStyle name="supPercentage 4 3 2" xfId="40249" xr:uid="{8FF723DA-2FBA-40A2-9047-D6D460169409}"/>
    <cellStyle name="supPercentage 4 3 2 2" xfId="40250" xr:uid="{87867D5F-131D-495D-A8A9-E343F37005B5}"/>
    <cellStyle name="supPercentage 4 3 2 3" xfId="40251" xr:uid="{F83B1735-1F41-474D-B46B-F873033BE962}"/>
    <cellStyle name="supPercentage 4 3 3" xfId="40252" xr:uid="{C7D6D402-1D75-41DC-94C7-29E6C109B4D7}"/>
    <cellStyle name="supPercentage 4 3 3 2" xfId="40253" xr:uid="{A7FC85EC-1423-43F4-B912-5ACB29E2AF42}"/>
    <cellStyle name="supPercentage 4 3 4" xfId="40254" xr:uid="{69E3AD93-36E3-42AD-A522-0E1BEC3DA4B5}"/>
    <cellStyle name="supPercentage 4 3 5" xfId="40255" xr:uid="{528F7F17-FDCA-4A05-80A7-505D528B9E66}"/>
    <cellStyle name="supPercentage 4 4" xfId="40256" xr:uid="{36DD5E4F-F894-48B5-85CB-F839DFA12F34}"/>
    <cellStyle name="supPercentage 4 4 2" xfId="40257" xr:uid="{826341EC-9C34-4BB2-BB67-8E7253BAB6CB}"/>
    <cellStyle name="supPercentage 4 4 3" xfId="40258" xr:uid="{BFE9A27C-7DD7-4749-A77C-010225965972}"/>
    <cellStyle name="supPercentage 4 5" xfId="40259" xr:uid="{872F9BD2-F48D-49B0-8213-20EC86C728C2}"/>
    <cellStyle name="supPercentage 4 5 2" xfId="40260" xr:uid="{B131EFA7-6250-4D5D-96AA-650219B074C2}"/>
    <cellStyle name="supPercentage 4 6" xfId="40261" xr:uid="{96E3E882-234B-446F-AA4D-D1B70A58E4C3}"/>
    <cellStyle name="supPercentage 4 7" xfId="40262" xr:uid="{EBE96C74-911E-4F0B-BCF5-2C24E176A90E}"/>
    <cellStyle name="supPercentage 5" xfId="40263" xr:uid="{5EA763FB-0524-43A6-B58C-43D57C1BAAD8}"/>
    <cellStyle name="supPercentage 5 2" xfId="40264" xr:uid="{BC5212CB-22AD-49BD-B4C7-F25AA44BC0E1}"/>
    <cellStyle name="supPercentage 5 2 2" xfId="40265" xr:uid="{CD72D3FF-33DE-46B3-9E71-545A9167952E}"/>
    <cellStyle name="supPercentage 5 2 2 2" xfId="40266" xr:uid="{B5C3693E-B437-4D31-BC41-1E90400A44DE}"/>
    <cellStyle name="supPercentage 5 2 2 2 2" xfId="40267" xr:uid="{7ABF9B90-DFEF-4E71-86DC-2068CB28D2F8}"/>
    <cellStyle name="supPercentage 5 2 2 2 3" xfId="40268" xr:uid="{E9588BB3-832D-45AE-9159-01BFE9AA7573}"/>
    <cellStyle name="supPercentage 5 2 2 3" xfId="40269" xr:uid="{0A61C698-07E9-45EE-9D75-5A4939789386}"/>
    <cellStyle name="supPercentage 5 2 2 3 2" xfId="40270" xr:uid="{5EEE8D8C-6E3C-401D-9BBE-089DCA370862}"/>
    <cellStyle name="supPercentage 5 2 2 4" xfId="40271" xr:uid="{8ED129E9-AE21-4AAF-BA2F-462ACC848712}"/>
    <cellStyle name="supPercentage 5 2 2 5" xfId="40272" xr:uid="{8D01C1E4-72E4-4AFE-BCFF-10D67FCCA061}"/>
    <cellStyle name="supPercentage 5 2 3" xfId="40273" xr:uid="{DCA265C1-C54D-4871-B11D-A8A36651F1A3}"/>
    <cellStyle name="supPercentage 5 2 3 2" xfId="40274" xr:uid="{28674ECA-90C5-451D-BAA7-B5FB2709FBFA}"/>
    <cellStyle name="supPercentage 5 2 3 3" xfId="40275" xr:uid="{9D0AD100-11B8-4E0D-99C2-08E52065C970}"/>
    <cellStyle name="supPercentage 5 2 4" xfId="40276" xr:uid="{7CF957DF-F9A8-4647-8FA6-7C346643CCA6}"/>
    <cellStyle name="supPercentage 5 2 4 2" xfId="40277" xr:uid="{A07A1B65-48F3-4651-B03D-3D8F03C8FF31}"/>
    <cellStyle name="supPercentage 5 2 5" xfId="40278" xr:uid="{B6A6ABC4-22F9-4B99-A2EA-A2977325FF18}"/>
    <cellStyle name="supPercentage 5 2 6" xfId="40279" xr:uid="{CCFDA729-8C7A-49E4-9777-8175BDC08F7F}"/>
    <cellStyle name="supPercentage 5 3" xfId="40280" xr:uid="{2C7EAC99-836F-4F0D-AB3B-48A4A3A76A6D}"/>
    <cellStyle name="supPercentage 5 3 2" xfId="40281" xr:uid="{D8496737-F863-41FC-AD7C-F9BAE29AA324}"/>
    <cellStyle name="supPercentage 5 3 2 2" xfId="40282" xr:uid="{98A2F7B9-913B-4AB8-9FEB-1C7DB9DE187B}"/>
    <cellStyle name="supPercentage 5 3 2 3" xfId="40283" xr:uid="{D65DD5FA-7F50-4735-A1CE-329C8B8D16AB}"/>
    <cellStyle name="supPercentage 5 3 3" xfId="40284" xr:uid="{2B6F94DC-F671-428D-866D-E1DA46E0DF83}"/>
    <cellStyle name="supPercentage 5 3 3 2" xfId="40285" xr:uid="{DA3C8A2D-6CC4-4A3E-94FA-7A117650267A}"/>
    <cellStyle name="supPercentage 5 3 4" xfId="40286" xr:uid="{4E34DB8D-B997-47C2-B54A-3F68C8D1E15D}"/>
    <cellStyle name="supPercentage 5 3 5" xfId="40287" xr:uid="{62534B3E-CEF2-41D1-8A1B-93FF851DEBB3}"/>
    <cellStyle name="supPercentage 5 4" xfId="40288" xr:uid="{8228CFA8-6A36-4D1D-A652-62F07ADB98F0}"/>
    <cellStyle name="supPercentage 5 4 2" xfId="40289" xr:uid="{FF698DC8-FA7F-43BF-8C36-5A6759831B8A}"/>
    <cellStyle name="supPercentage 5 4 3" xfId="40290" xr:uid="{CBAB9378-3E30-4B5A-8794-F73A1EE2A57F}"/>
    <cellStyle name="supPercentage 5 5" xfId="40291" xr:uid="{69FBD733-7AEC-4237-9751-9B31376B5606}"/>
    <cellStyle name="supPercentage 5 5 2" xfId="40292" xr:uid="{3FBAB638-F5B7-4374-B0B4-C6C12054EA72}"/>
    <cellStyle name="supPercentage 5 6" xfId="40293" xr:uid="{1A9EA1FA-BB57-49AF-A174-0ED5D91B3406}"/>
    <cellStyle name="supPercentage 5 7" xfId="40294" xr:uid="{806833B5-7850-433C-80B8-94313C02C8C9}"/>
    <cellStyle name="supPercentage 6" xfId="40295" xr:uid="{52282103-F0FE-4B22-B8DC-E61C9FBE51A1}"/>
    <cellStyle name="supPercentage 6 2" xfId="40296" xr:uid="{E36B5B77-13CE-4BC2-85A4-0926218728A5}"/>
    <cellStyle name="supPercentage 6 3" xfId="40297" xr:uid="{813601CD-28FC-4725-8451-781AB202B541}"/>
    <cellStyle name="supPercentage 7" xfId="40298" xr:uid="{A2309CE5-36AD-4CA7-8A24-7E6EDAB11F84}"/>
    <cellStyle name="supPercentage 7 2" xfId="40299" xr:uid="{0D008353-053E-4549-9264-31DF3B741D7B}"/>
    <cellStyle name="supPercentage 8" xfId="40300" xr:uid="{70A9BB6E-31CE-4003-BA5B-D9D509077F06}"/>
    <cellStyle name="supPercentage 9" xfId="40301" xr:uid="{4BCCC122-6390-42F6-A2A3-2B303385FAE2}"/>
    <cellStyle name="supPercentageL" xfId="40302" xr:uid="{E49FCD01-49E7-49E9-98C8-C17C495B4EB8}"/>
    <cellStyle name="supPercentageL 2" xfId="40303" xr:uid="{229B238B-7D06-401E-BE14-4EC0289DF36E}"/>
    <cellStyle name="supPercentageL 2 2" xfId="40304" xr:uid="{04B3E704-4DA7-4868-80A5-646975B27550}"/>
    <cellStyle name="supPercentageL 2 2 10" xfId="40305" xr:uid="{F5856EA6-7CEA-4C28-934B-7A234618993F}"/>
    <cellStyle name="supPercentageL 2 2 2" xfId="40306" xr:uid="{4764A401-8FA5-4B1B-8205-8F931320F607}"/>
    <cellStyle name="supPercentageL 2 2 2 2" xfId="40307" xr:uid="{98DA73A0-E5C6-4982-9041-ADB3FA87810B}"/>
    <cellStyle name="supPercentageL 2 2 2 2 2" xfId="40308" xr:uid="{35A0F030-D505-4C70-A484-56B183EF57CD}"/>
    <cellStyle name="supPercentageL 2 2 2 2 2 2" xfId="40309" xr:uid="{98FE8FB4-109A-46B7-8424-64C811487B2F}"/>
    <cellStyle name="supPercentageL 2 2 2 2 2 2 2" xfId="40310" xr:uid="{180B2E91-7644-4BEF-B887-56DA103DBC19}"/>
    <cellStyle name="supPercentageL 2 2 2 2 2 2 2 2" xfId="40311" xr:uid="{51636813-A40A-45BB-8C28-DBA141E9ED56}"/>
    <cellStyle name="supPercentageL 2 2 2 2 2 2 2 3" xfId="40312" xr:uid="{C405815C-715A-4A6C-BCD6-8EC14B8E6DC4}"/>
    <cellStyle name="supPercentageL 2 2 2 2 2 2 3" xfId="40313" xr:uid="{CBC1A719-9AD0-4750-B9EA-DB65DBA15D3C}"/>
    <cellStyle name="supPercentageL 2 2 2 2 2 2 3 2" xfId="40314" xr:uid="{12B8D5E1-2E6A-48D5-A339-857B69E282C0}"/>
    <cellStyle name="supPercentageL 2 2 2 2 2 2 4" xfId="40315" xr:uid="{F0F9D243-337E-49F2-BD70-EF61EBA3858C}"/>
    <cellStyle name="supPercentageL 2 2 2 2 2 2 5" xfId="40316" xr:uid="{07E97EBE-959D-4273-B303-E8E6E96EE795}"/>
    <cellStyle name="supPercentageL 2 2 2 2 2 3" xfId="40317" xr:uid="{7C26116B-1659-4F90-9431-4B549273ADF3}"/>
    <cellStyle name="supPercentageL 2 2 2 2 2 3 2" xfId="40318" xr:uid="{E5829A10-42A1-4592-A683-2C0BBAE65941}"/>
    <cellStyle name="supPercentageL 2 2 2 2 2 3 3" xfId="40319" xr:uid="{C7DFF066-DC01-4E70-936E-C7DB0E2FCA02}"/>
    <cellStyle name="supPercentageL 2 2 2 2 2 4" xfId="40320" xr:uid="{C41C4F55-BA71-48F6-AAB7-25A2F731455A}"/>
    <cellStyle name="supPercentageL 2 2 2 2 2 4 2" xfId="40321" xr:uid="{7A26A8DD-EF0C-4815-9B08-86D0EB289743}"/>
    <cellStyle name="supPercentageL 2 2 2 2 2 5" xfId="40322" xr:uid="{028A2798-69A1-4FF8-A3E9-28FD857C8D42}"/>
    <cellStyle name="supPercentageL 2 2 2 2 2 6" xfId="40323" xr:uid="{9AF5FDC5-288F-4D68-AE92-6355DB391C31}"/>
    <cellStyle name="supPercentageL 2 2 2 2 3" xfId="40324" xr:uid="{20D62324-BEB6-4ECA-9503-F658112821AA}"/>
    <cellStyle name="supPercentageL 2 2 2 2 3 2" xfId="40325" xr:uid="{C65B937B-420C-4CC7-9A3F-A77029BCDBCA}"/>
    <cellStyle name="supPercentageL 2 2 2 2 3 2 2" xfId="40326" xr:uid="{8005F4C4-D67E-44A9-BADF-0A1C154BF8A7}"/>
    <cellStyle name="supPercentageL 2 2 2 2 3 2 3" xfId="40327" xr:uid="{F7C3E797-0F68-4D45-AB01-BB159F76F3E3}"/>
    <cellStyle name="supPercentageL 2 2 2 2 3 3" xfId="40328" xr:uid="{EB086333-3952-46B6-A83A-0C079D1090CF}"/>
    <cellStyle name="supPercentageL 2 2 2 2 3 3 2" xfId="40329" xr:uid="{3EEEF22E-49BB-4CB7-9A07-272814BD4D25}"/>
    <cellStyle name="supPercentageL 2 2 2 2 3 4" xfId="40330" xr:uid="{FF4FA122-DF0F-4AE8-928E-EF35E5C52405}"/>
    <cellStyle name="supPercentageL 2 2 2 2 3 5" xfId="40331" xr:uid="{DBA77129-4106-4B06-ADA0-46078E5143D2}"/>
    <cellStyle name="supPercentageL 2 2 2 2 4" xfId="40332" xr:uid="{658A71A7-442C-4852-A300-69DE04564750}"/>
    <cellStyle name="supPercentageL 2 2 2 2 4 2" xfId="40333" xr:uid="{C372F621-C1D7-465C-8722-30005D83F632}"/>
    <cellStyle name="supPercentageL 2 2 2 2 4 3" xfId="40334" xr:uid="{B512127E-E45A-4B55-A344-CB2C84BDE8DA}"/>
    <cellStyle name="supPercentageL 2 2 2 2 5" xfId="40335" xr:uid="{CA29CCEB-183A-444E-93AF-35C7CB07E23D}"/>
    <cellStyle name="supPercentageL 2 2 2 2 5 2" xfId="40336" xr:uid="{592AE8F0-9166-4B92-AE14-0B4B0DA76BF5}"/>
    <cellStyle name="supPercentageL 2 2 2 2 6" xfId="40337" xr:uid="{8E0560B8-A4FD-413C-9B0A-44D798F0D65A}"/>
    <cellStyle name="supPercentageL 2 2 2 2 7" xfId="40338" xr:uid="{FAD83509-E6C1-4507-AB49-CE3DC3335A9A}"/>
    <cellStyle name="supPercentageL 2 2 2 3" xfId="40339" xr:uid="{09B9DC87-6007-4795-A3F1-C0C64D6B0C11}"/>
    <cellStyle name="supPercentageL 2 2 2 3 2" xfId="40340" xr:uid="{761C0317-EBF2-486F-A948-688FDD0898EC}"/>
    <cellStyle name="supPercentageL 2 2 2 3 2 2" xfId="40341" xr:uid="{13E11B15-E429-4B9F-9DBC-00B366098DC8}"/>
    <cellStyle name="supPercentageL 2 2 2 3 2 2 2" xfId="40342" xr:uid="{A3C14C32-3C59-4DBF-A8F2-96F5F35DEAE6}"/>
    <cellStyle name="supPercentageL 2 2 2 3 2 2 3" xfId="40343" xr:uid="{DB695230-9EAB-4728-A411-20BC79A5C1DF}"/>
    <cellStyle name="supPercentageL 2 2 2 3 2 3" xfId="40344" xr:uid="{3BC4A319-B13C-4220-BE65-EB3101030729}"/>
    <cellStyle name="supPercentageL 2 2 2 3 2 3 2" xfId="40345" xr:uid="{CCB7585B-9D54-4DF2-BF3A-718A5DE9AF47}"/>
    <cellStyle name="supPercentageL 2 2 2 3 2 4" xfId="40346" xr:uid="{8650CBA3-4EA4-455B-AAE3-900E2FA61542}"/>
    <cellStyle name="supPercentageL 2 2 2 3 2 5" xfId="40347" xr:uid="{FF2CEE93-A1E2-4493-AABE-367037E0302E}"/>
    <cellStyle name="supPercentageL 2 2 2 3 3" xfId="40348" xr:uid="{B243C797-3627-44E2-97D6-85B861C95038}"/>
    <cellStyle name="supPercentageL 2 2 2 3 3 2" xfId="40349" xr:uid="{D664C257-5B97-408E-B7A6-F83E498E5BD6}"/>
    <cellStyle name="supPercentageL 2 2 2 3 3 3" xfId="40350" xr:uid="{48FA942E-E5CC-46A8-BDB1-866FF9876795}"/>
    <cellStyle name="supPercentageL 2 2 2 3 4" xfId="40351" xr:uid="{CDF8E9CB-8ED3-4C56-B625-FA210E374704}"/>
    <cellStyle name="supPercentageL 2 2 2 3 4 2" xfId="40352" xr:uid="{281DF6AD-6F1B-448C-BA3A-A202B18BC6C8}"/>
    <cellStyle name="supPercentageL 2 2 2 3 5" xfId="40353" xr:uid="{91B6BA8D-F4C5-4577-9CE8-1B65B6C41951}"/>
    <cellStyle name="supPercentageL 2 2 2 3 6" xfId="40354" xr:uid="{FFAAEF32-89E3-4839-905F-E16EA2C70902}"/>
    <cellStyle name="supPercentageL 2 2 2 4" xfId="40355" xr:uid="{F9190F7A-7239-44D7-9C88-1585A977F4A0}"/>
    <cellStyle name="supPercentageL 2 2 2 4 2" xfId="40356" xr:uid="{ECEFF481-9578-46D9-8FC2-3EEA5817D0CD}"/>
    <cellStyle name="supPercentageL 2 2 2 4 2 2" xfId="40357" xr:uid="{0D08BC62-7705-482F-BBD9-05770F3A3C52}"/>
    <cellStyle name="supPercentageL 2 2 2 4 2 3" xfId="40358" xr:uid="{DCAAFC01-A88C-449E-98DC-040CB9B78DE2}"/>
    <cellStyle name="supPercentageL 2 2 2 4 3" xfId="40359" xr:uid="{C4D9C2C1-1E35-4D1E-869E-5F9B612EA599}"/>
    <cellStyle name="supPercentageL 2 2 2 4 3 2" xfId="40360" xr:uid="{3EBF8F30-AEC9-458A-BB81-7721595DE42A}"/>
    <cellStyle name="supPercentageL 2 2 2 4 4" xfId="40361" xr:uid="{B1C9F571-482C-49AD-8216-7A8BABAFA148}"/>
    <cellStyle name="supPercentageL 2 2 2 4 5" xfId="40362" xr:uid="{695490C7-87E9-44CC-812F-E24F2D18E3ED}"/>
    <cellStyle name="supPercentageL 2 2 2 5" xfId="40363" xr:uid="{6F9E13AC-C501-4ECB-9B38-B7C746CB32C7}"/>
    <cellStyle name="supPercentageL 2 2 2 5 2" xfId="40364" xr:uid="{4EF562AA-16A1-4740-B800-9CB2A83F84E6}"/>
    <cellStyle name="supPercentageL 2 2 2 5 3" xfId="40365" xr:uid="{7683EAFA-2C67-4E6B-886F-68A053A3A71C}"/>
    <cellStyle name="supPercentageL 2 2 2 6" xfId="40366" xr:uid="{B0550985-253C-4EF7-84CD-4424B65D3C84}"/>
    <cellStyle name="supPercentageL 2 2 2 6 2" xfId="40367" xr:uid="{E3C197D0-A1D7-4656-9A68-99B9B7B75139}"/>
    <cellStyle name="supPercentageL 2 2 2 7" xfId="40368" xr:uid="{2D63C4DE-F0D7-4B7A-ADA0-6DD309B274B6}"/>
    <cellStyle name="supPercentageL 2 2 2 8" xfId="40369" xr:uid="{70211855-7634-4DB9-8382-0B59574BF970}"/>
    <cellStyle name="supPercentageL 2 2 3" xfId="40370" xr:uid="{69AAE70E-7067-4198-8D3A-F781582806DD}"/>
    <cellStyle name="supPercentageL 2 2 3 2" xfId="40371" xr:uid="{11511765-379A-41CD-BBF2-61660F8737F3}"/>
    <cellStyle name="supPercentageL 2 2 3 2 2" xfId="40372" xr:uid="{B7BF87D4-1FDE-4C17-850F-E81C6421362D}"/>
    <cellStyle name="supPercentageL 2 2 3 2 2 2" xfId="40373" xr:uid="{7F1A21F2-6BA9-4702-AB91-DAA121FC6ABE}"/>
    <cellStyle name="supPercentageL 2 2 3 2 2 2 2" xfId="40374" xr:uid="{69B36169-EB7D-4E41-A3B5-7036C01467B1}"/>
    <cellStyle name="supPercentageL 2 2 3 2 2 2 3" xfId="40375" xr:uid="{C3CFD038-2134-4726-9BFB-EF968CB6D71B}"/>
    <cellStyle name="supPercentageL 2 2 3 2 2 3" xfId="40376" xr:uid="{9C8D1926-3307-4E76-B446-509B67B583CE}"/>
    <cellStyle name="supPercentageL 2 2 3 2 2 3 2" xfId="40377" xr:uid="{8E754D9C-2AF3-4E3B-B303-53B784FD0BAE}"/>
    <cellStyle name="supPercentageL 2 2 3 2 2 4" xfId="40378" xr:uid="{449A0339-C193-4BF7-BB34-9518324D10B9}"/>
    <cellStyle name="supPercentageL 2 2 3 2 2 5" xfId="40379" xr:uid="{49FC88E1-8CAF-43C7-9C58-43C234AC0806}"/>
    <cellStyle name="supPercentageL 2 2 3 2 3" xfId="40380" xr:uid="{3B27E98D-DC0E-4304-BFC7-5CF089ABFE80}"/>
    <cellStyle name="supPercentageL 2 2 3 2 3 2" xfId="40381" xr:uid="{5A11726B-86FD-49DE-87C2-753672111CC5}"/>
    <cellStyle name="supPercentageL 2 2 3 2 3 3" xfId="40382" xr:uid="{69159447-1EC9-4E65-AF35-268E042B1263}"/>
    <cellStyle name="supPercentageL 2 2 3 2 4" xfId="40383" xr:uid="{A394EC2D-EF2A-4C96-A0C7-6A495599EA8B}"/>
    <cellStyle name="supPercentageL 2 2 3 2 4 2" xfId="40384" xr:uid="{DCF7D2E8-4A96-4C57-AA19-864256669A05}"/>
    <cellStyle name="supPercentageL 2 2 3 2 5" xfId="40385" xr:uid="{F769596E-6F34-4812-8EA2-70F1D98A6CF1}"/>
    <cellStyle name="supPercentageL 2 2 3 2 6" xfId="40386" xr:uid="{103F1FD5-24A0-4933-9837-9DB7886BE606}"/>
    <cellStyle name="supPercentageL 2 2 3 3" xfId="40387" xr:uid="{4D6FEBCA-9DDF-4EC5-A038-F53670D4E1B9}"/>
    <cellStyle name="supPercentageL 2 2 3 3 2" xfId="40388" xr:uid="{68E46BAC-3DC1-454A-9161-664DB18F8585}"/>
    <cellStyle name="supPercentageL 2 2 3 3 2 2" xfId="40389" xr:uid="{B016F521-DA1C-429E-AF7F-1410B6665C7E}"/>
    <cellStyle name="supPercentageL 2 2 3 3 2 3" xfId="40390" xr:uid="{EEA01902-28A2-45AC-962C-44CA8F0AE026}"/>
    <cellStyle name="supPercentageL 2 2 3 3 3" xfId="40391" xr:uid="{0F8B15F2-A1AF-47DA-A2B9-C317D6391347}"/>
    <cellStyle name="supPercentageL 2 2 3 3 3 2" xfId="40392" xr:uid="{2333DE77-68FB-4F68-AA43-5CBB9B1D0528}"/>
    <cellStyle name="supPercentageL 2 2 3 3 4" xfId="40393" xr:uid="{C04955F4-8D09-420B-B74B-26998A82267A}"/>
    <cellStyle name="supPercentageL 2 2 3 3 5" xfId="40394" xr:uid="{9846009E-226A-4DD9-9C41-A2E756FC5619}"/>
    <cellStyle name="supPercentageL 2 2 3 4" xfId="40395" xr:uid="{7BC088D6-BEFF-406A-AA34-1BE0AFC06D4D}"/>
    <cellStyle name="supPercentageL 2 2 3 4 2" xfId="40396" xr:uid="{BD893687-F3E1-4F33-B9BC-F8414DAE5639}"/>
    <cellStyle name="supPercentageL 2 2 3 4 3" xfId="40397" xr:uid="{8EACA7B2-F154-4A2F-BCA7-9326DBCEE60E}"/>
    <cellStyle name="supPercentageL 2 2 3 5" xfId="40398" xr:uid="{FA0EFC6A-0C1A-4EBC-AB85-E909922DD4AA}"/>
    <cellStyle name="supPercentageL 2 2 3 5 2" xfId="40399" xr:uid="{04CDDABE-75B9-4988-AF99-FACE3B89A1A7}"/>
    <cellStyle name="supPercentageL 2 2 3 6" xfId="40400" xr:uid="{D0B30B2A-29DE-4979-9B3F-7B42EAAEE5FF}"/>
    <cellStyle name="supPercentageL 2 2 3 7" xfId="40401" xr:uid="{D05CBF80-95EF-4924-955F-F471BCCDA3FD}"/>
    <cellStyle name="supPercentageL 2 2 4" xfId="40402" xr:uid="{9A7F00BE-082B-4F5D-9FDC-6961E1499092}"/>
    <cellStyle name="supPercentageL 2 2 4 2" xfId="40403" xr:uid="{931E3137-653E-4496-8A79-A1B8FC84F16D}"/>
    <cellStyle name="supPercentageL 2 2 4 2 2" xfId="40404" xr:uid="{7BA58025-5593-4942-BA07-9E38787574A8}"/>
    <cellStyle name="supPercentageL 2 2 4 2 2 2" xfId="40405" xr:uid="{94F9EF6A-FB74-476C-BE0C-F8C8A7EE4E38}"/>
    <cellStyle name="supPercentageL 2 2 4 2 2 3" xfId="40406" xr:uid="{E512CED1-0C3F-4013-A56D-B7E06AAD1CAA}"/>
    <cellStyle name="supPercentageL 2 2 4 2 3" xfId="40407" xr:uid="{21620072-1DFC-400E-8380-DF15E5A3F6CB}"/>
    <cellStyle name="supPercentageL 2 2 4 2 3 2" xfId="40408" xr:uid="{E0E0138C-B726-4405-B33D-5BB6CD773C2A}"/>
    <cellStyle name="supPercentageL 2 2 4 2 4" xfId="40409" xr:uid="{AF9D71B1-0B6B-4C43-A0F2-0C89147A0214}"/>
    <cellStyle name="supPercentageL 2 2 4 2 5" xfId="40410" xr:uid="{FB209011-2CAC-4C25-93D7-1A965710AFD5}"/>
    <cellStyle name="supPercentageL 2 2 4 3" xfId="40411" xr:uid="{4DE56BEC-B4B1-49CF-88B4-FA4A8D707B53}"/>
    <cellStyle name="supPercentageL 2 2 4 3 2" xfId="40412" xr:uid="{CC8F87CD-49DC-459B-91C5-F606190746FB}"/>
    <cellStyle name="supPercentageL 2 2 4 3 3" xfId="40413" xr:uid="{312A6727-B7E8-4E36-A003-DA84F29A4B29}"/>
    <cellStyle name="supPercentageL 2 2 4 4" xfId="40414" xr:uid="{E43BA5D7-9C4B-4F72-B1BC-37B7439F978B}"/>
    <cellStyle name="supPercentageL 2 2 4 4 2" xfId="40415" xr:uid="{CEC7F67C-AEC9-4E33-9C35-4EA19295F1EF}"/>
    <cellStyle name="supPercentageL 2 2 4 5" xfId="40416" xr:uid="{AB10E069-58DC-4CAC-A408-50C6D3A68865}"/>
    <cellStyle name="supPercentageL 2 2 4 6" xfId="40417" xr:uid="{1F34B865-8AEE-4D1C-B95A-DB04507EFAB9}"/>
    <cellStyle name="supPercentageL 2 2 5" xfId="40418" xr:uid="{B4761595-EC65-4440-AE9C-A573C7AF417C}"/>
    <cellStyle name="supPercentageL 2 2 5 2" xfId="40419" xr:uid="{264E3C89-892F-4029-974D-E0A66D508550}"/>
    <cellStyle name="supPercentageL 2 2 5 2 2" xfId="40420" xr:uid="{E7471C3D-8E71-42C2-BB24-62FD7DA59BB3}"/>
    <cellStyle name="supPercentageL 2 2 5 2 2 2" xfId="40421" xr:uid="{81DA5625-2D10-4411-A849-7B0B9074A981}"/>
    <cellStyle name="supPercentageL 2 2 5 2 2 3" xfId="40422" xr:uid="{ABDA9AB4-4564-486C-B86C-5D8290798EB3}"/>
    <cellStyle name="supPercentageL 2 2 5 2 3" xfId="40423" xr:uid="{9664789E-F457-4D53-BE65-E363A7695F14}"/>
    <cellStyle name="supPercentageL 2 2 5 2 3 2" xfId="40424" xr:uid="{A59E517B-7F9A-4E04-917E-E2DCAD6697DC}"/>
    <cellStyle name="supPercentageL 2 2 5 2 4" xfId="40425" xr:uid="{B562F0C7-7497-49E9-8856-2047091E1DEE}"/>
    <cellStyle name="supPercentageL 2 2 5 2 5" xfId="40426" xr:uid="{53C4F005-9AA6-43A7-8C82-531161AF73B0}"/>
    <cellStyle name="supPercentageL 2 2 5 3" xfId="40427" xr:uid="{CAA595F4-66A9-48F2-8D45-EE4FA1776150}"/>
    <cellStyle name="supPercentageL 2 2 5 3 2" xfId="40428" xr:uid="{15B63480-DC52-49DA-9150-BCB7650E95E2}"/>
    <cellStyle name="supPercentageL 2 2 5 3 3" xfId="40429" xr:uid="{0BD597FB-D51C-4425-B93D-B5C012C675D0}"/>
    <cellStyle name="supPercentageL 2 2 5 4" xfId="40430" xr:uid="{AB967D94-4519-4858-9AB8-CA9BDE06D674}"/>
    <cellStyle name="supPercentageL 2 2 5 4 2" xfId="40431" xr:uid="{ADAFA6FD-4EEE-484B-85F2-1E9EA036A781}"/>
    <cellStyle name="supPercentageL 2 2 5 5" xfId="40432" xr:uid="{170600E4-170F-44BC-8B54-5B6A6E087789}"/>
    <cellStyle name="supPercentageL 2 2 5 6" xfId="40433" xr:uid="{7B68B015-DDFE-4126-88A5-312FC83055CA}"/>
    <cellStyle name="supPercentageL 2 2 6" xfId="40434" xr:uid="{E9EE8B7E-379A-4E8D-82EC-C4B28E317550}"/>
    <cellStyle name="supPercentageL 2 2 6 2" xfId="40435" xr:uid="{F52E83DD-4784-430A-8DA9-440A92811A54}"/>
    <cellStyle name="supPercentageL 2 2 6 2 2" xfId="40436" xr:uid="{3D1B900B-EF81-48E8-9362-82CCC1A90EDC}"/>
    <cellStyle name="supPercentageL 2 2 6 2 3" xfId="40437" xr:uid="{346A47B2-4D79-4713-A13E-57CF0B164640}"/>
    <cellStyle name="supPercentageL 2 2 6 3" xfId="40438" xr:uid="{9E39C789-60D8-492D-960C-3147B37BABF3}"/>
    <cellStyle name="supPercentageL 2 2 6 3 2" xfId="40439" xr:uid="{5BC4C382-040C-4CF0-ABC2-2771236EB78F}"/>
    <cellStyle name="supPercentageL 2 2 6 4" xfId="40440" xr:uid="{A6DD5064-A329-4FFE-A79D-47234E90BDE0}"/>
    <cellStyle name="supPercentageL 2 2 6 5" xfId="40441" xr:uid="{C1EC71FA-4A8B-4773-AEAD-25FF50E8F5FC}"/>
    <cellStyle name="supPercentageL 2 2 7" xfId="40442" xr:uid="{BB3B053B-B2E0-431E-8C6E-8ABB1BED3D74}"/>
    <cellStyle name="supPercentageL 2 2 7 2" xfId="40443" xr:uid="{AB7F9C1A-DCF8-4EE4-B022-C9B4CDBD8CFB}"/>
    <cellStyle name="supPercentageL 2 2 7 3" xfId="40444" xr:uid="{700B1AFA-00FC-4B14-8500-9E9BC85F2416}"/>
    <cellStyle name="supPercentageL 2 2 8" xfId="40445" xr:uid="{2834FBBF-DC0B-4895-B157-E47EEC168881}"/>
    <cellStyle name="supPercentageL 2 2 8 2" xfId="40446" xr:uid="{FC299ADE-2114-4C92-BAFB-E8D734D14C05}"/>
    <cellStyle name="supPercentageL 2 2 9" xfId="40447" xr:uid="{E2B9F163-9D55-4D8D-9C11-900B8B37EC6E}"/>
    <cellStyle name="supPercentageL 2 3" xfId="40448" xr:uid="{E280910A-658A-4C15-973A-75E2365AEBD9}"/>
    <cellStyle name="supPercentageL 2 3 2" xfId="40449" xr:uid="{47265F20-EA89-4571-A6C6-FF52DB7E08C3}"/>
    <cellStyle name="supPercentageL 2 3 2 2" xfId="40450" xr:uid="{34917331-B071-4D94-88D1-33EFB9F7105D}"/>
    <cellStyle name="supPercentageL 2 3 2 2 2" xfId="40451" xr:uid="{5875C002-A9FB-440F-9429-24AF6A2BC97A}"/>
    <cellStyle name="supPercentageL 2 3 2 2 2 2" xfId="40452" xr:uid="{26CC96A2-7283-4B1E-BCBF-97EE1F30175A}"/>
    <cellStyle name="supPercentageL 2 3 2 2 2 3" xfId="40453" xr:uid="{F76E46C3-10C2-4CE3-88DB-59C0DC45DA21}"/>
    <cellStyle name="supPercentageL 2 3 2 2 3" xfId="40454" xr:uid="{65D89ECF-F374-4BD9-8649-AC832C4FF7CF}"/>
    <cellStyle name="supPercentageL 2 3 2 2 3 2" xfId="40455" xr:uid="{6693F38D-9C82-430A-AEFD-692D2233F553}"/>
    <cellStyle name="supPercentageL 2 3 2 2 4" xfId="40456" xr:uid="{1D7C9C4A-ABAE-4303-BB77-2FEBB385AD6F}"/>
    <cellStyle name="supPercentageL 2 3 2 2 5" xfId="40457" xr:uid="{89C748E6-3AB8-47D7-A741-258CC3E34380}"/>
    <cellStyle name="supPercentageL 2 3 2 3" xfId="40458" xr:uid="{217CFBD5-652B-40DB-AD70-432ECCA9673B}"/>
    <cellStyle name="supPercentageL 2 3 2 3 2" xfId="40459" xr:uid="{A5A84C04-4554-4B39-9B24-EAB9A23847CC}"/>
    <cellStyle name="supPercentageL 2 3 2 3 3" xfId="40460" xr:uid="{518AB55A-63EC-4BD0-B345-F1BE1CC80005}"/>
    <cellStyle name="supPercentageL 2 3 2 4" xfId="40461" xr:uid="{E1601FC8-4532-4370-8C47-4A59FDA3E279}"/>
    <cellStyle name="supPercentageL 2 3 2 4 2" xfId="40462" xr:uid="{3C20E460-D36F-4F76-BF2A-1F6AF733BACA}"/>
    <cellStyle name="supPercentageL 2 3 2 5" xfId="40463" xr:uid="{C845DA7F-E7CA-4F9A-ACBF-E30A657E080D}"/>
    <cellStyle name="supPercentageL 2 3 2 6" xfId="40464" xr:uid="{EC0AD23F-D698-4DB5-9021-176F070B4EFE}"/>
    <cellStyle name="supPercentageL 2 3 3" xfId="40465" xr:uid="{595B5EA7-584C-4AE1-834A-94AD2D3BC1CA}"/>
    <cellStyle name="supPercentageL 2 3 3 2" xfId="40466" xr:uid="{7B74425E-3DAA-432F-B087-D3C9A2AD08FD}"/>
    <cellStyle name="supPercentageL 2 3 3 2 2" xfId="40467" xr:uid="{972D4DA7-8980-4B9F-961B-A781BD72EA34}"/>
    <cellStyle name="supPercentageL 2 3 3 2 3" xfId="40468" xr:uid="{DEE4F984-F26C-4451-AF1F-414B45AA054C}"/>
    <cellStyle name="supPercentageL 2 3 3 3" xfId="40469" xr:uid="{241B098E-9040-45B3-9A4A-44120625C70A}"/>
    <cellStyle name="supPercentageL 2 3 3 3 2" xfId="40470" xr:uid="{642D7794-C7E6-4ED0-994A-5E70858ADFF8}"/>
    <cellStyle name="supPercentageL 2 3 3 4" xfId="40471" xr:uid="{14A21104-E6CD-4630-B198-941AB9EC3DCB}"/>
    <cellStyle name="supPercentageL 2 3 3 5" xfId="40472" xr:uid="{D741B132-067F-42DA-B9C5-FFD925B38506}"/>
    <cellStyle name="supPercentageL 2 3 4" xfId="40473" xr:uid="{0BB8EBED-5063-4DBD-ADA5-B0489D005F06}"/>
    <cellStyle name="supPercentageL 2 3 4 2" xfId="40474" xr:uid="{5D3B093F-DA6C-43B3-9317-DFF56747FAF8}"/>
    <cellStyle name="supPercentageL 2 3 4 3" xfId="40475" xr:uid="{DD6AA164-D450-4E93-A1A7-748BD7F8434A}"/>
    <cellStyle name="supPercentageL 2 3 5" xfId="40476" xr:uid="{70EEB350-E4E1-4240-89D7-4052DDD172E0}"/>
    <cellStyle name="supPercentageL 2 3 5 2" xfId="40477" xr:uid="{3A66C4F4-F1A9-414D-864A-72335C581204}"/>
    <cellStyle name="supPercentageL 2 3 6" xfId="40478" xr:uid="{90A7B9EF-0605-4C47-ABE6-D1F2CD758547}"/>
    <cellStyle name="supPercentageL 2 3 7" xfId="40479" xr:uid="{FBB60B9A-E4AC-45FC-9CE5-82364670BD7C}"/>
    <cellStyle name="supPercentageL 2 4" xfId="40480" xr:uid="{064A350A-0A4D-4401-8618-C3C532E12869}"/>
    <cellStyle name="supPercentageL 2 4 2" xfId="40481" xr:uid="{83A535D4-A10C-418E-930D-3970D36239F3}"/>
    <cellStyle name="supPercentageL 2 4 2 2" xfId="40482" xr:uid="{714A60F4-6C6F-485E-88B7-F16F03C7CCE0}"/>
    <cellStyle name="supPercentageL 2 4 2 2 2" xfId="40483" xr:uid="{07CE46E3-B7DF-426D-BB56-BE43D94576E2}"/>
    <cellStyle name="supPercentageL 2 4 2 2 2 2" xfId="40484" xr:uid="{CF1226FD-C8BC-4F83-83C6-0C8DB966C2C8}"/>
    <cellStyle name="supPercentageL 2 4 2 2 2 3" xfId="40485" xr:uid="{05402D9D-6CE4-48F4-B022-09C27386B9F9}"/>
    <cellStyle name="supPercentageL 2 4 2 2 3" xfId="40486" xr:uid="{28A2AC0B-5D2D-4E4C-ABA9-E970EE22EFA5}"/>
    <cellStyle name="supPercentageL 2 4 2 2 3 2" xfId="40487" xr:uid="{D6F807C7-4927-4402-AB28-3239CFC8A63C}"/>
    <cellStyle name="supPercentageL 2 4 2 2 4" xfId="40488" xr:uid="{09C6387C-F821-47DD-BEC6-A2E8E1A624FB}"/>
    <cellStyle name="supPercentageL 2 4 2 2 5" xfId="40489" xr:uid="{EF6B15BC-F8EC-4756-AAF9-29362658FB82}"/>
    <cellStyle name="supPercentageL 2 4 2 3" xfId="40490" xr:uid="{B5890332-0CFD-4EA5-A976-B25D6F3C3E33}"/>
    <cellStyle name="supPercentageL 2 4 2 3 2" xfId="40491" xr:uid="{6577819D-5B76-4AB6-8255-3F97FAAEEA88}"/>
    <cellStyle name="supPercentageL 2 4 2 3 3" xfId="40492" xr:uid="{65EBE20F-B5F2-487A-BF46-0A07F5C8FD71}"/>
    <cellStyle name="supPercentageL 2 4 2 4" xfId="40493" xr:uid="{8298C254-6C94-4F25-A52C-5DBC9C54AE00}"/>
    <cellStyle name="supPercentageL 2 4 2 4 2" xfId="40494" xr:uid="{F080FB87-8200-45AD-9EC4-AB66C9991260}"/>
    <cellStyle name="supPercentageL 2 4 2 5" xfId="40495" xr:uid="{3B5FBF7D-CA57-4EDB-9E4A-2507EC8D768F}"/>
    <cellStyle name="supPercentageL 2 4 2 6" xfId="40496" xr:uid="{36967E1A-D2F5-420F-8CFD-F2C3989438C1}"/>
    <cellStyle name="supPercentageL 2 4 3" xfId="40497" xr:uid="{DA2104C4-D6C0-43B4-B130-E951E161CBBB}"/>
    <cellStyle name="supPercentageL 2 4 3 2" xfId="40498" xr:uid="{A5A6621E-8F26-40C2-871F-F07AC42D3E3A}"/>
    <cellStyle name="supPercentageL 2 4 3 2 2" xfId="40499" xr:uid="{3C9AD1C7-4CEF-415F-BDBE-C9BB542BBF57}"/>
    <cellStyle name="supPercentageL 2 4 3 2 3" xfId="40500" xr:uid="{67A53726-0185-48B2-9063-2BA33332A615}"/>
    <cellStyle name="supPercentageL 2 4 3 3" xfId="40501" xr:uid="{7FC39A9A-A493-4EC5-8060-3B8C8BB0D412}"/>
    <cellStyle name="supPercentageL 2 4 3 3 2" xfId="40502" xr:uid="{56123671-55CD-47C9-9A6D-77505C779A9A}"/>
    <cellStyle name="supPercentageL 2 4 3 4" xfId="40503" xr:uid="{D7DEFD93-5E8C-4DFE-92F3-7C7BFE409EB2}"/>
    <cellStyle name="supPercentageL 2 4 3 5" xfId="40504" xr:uid="{1C664C34-EC15-45AF-B82D-652D380C9939}"/>
    <cellStyle name="supPercentageL 2 4 4" xfId="40505" xr:uid="{595197C6-95B7-4BCD-A2DA-152CB2D6494E}"/>
    <cellStyle name="supPercentageL 2 4 4 2" xfId="40506" xr:uid="{288276A6-7523-4992-A38B-4C32D9D86EFA}"/>
    <cellStyle name="supPercentageL 2 4 4 3" xfId="40507" xr:uid="{BC853218-49C7-4E10-BAEE-14B5B0AA8C45}"/>
    <cellStyle name="supPercentageL 2 4 5" xfId="40508" xr:uid="{7D393FA5-C9B4-49A0-AAFC-C0B76D8F2B67}"/>
    <cellStyle name="supPercentageL 2 4 5 2" xfId="40509" xr:uid="{66D525E8-F0EF-4DB3-BBC1-A23C7F16C4AD}"/>
    <cellStyle name="supPercentageL 2 4 6" xfId="40510" xr:uid="{0983C0D0-3FC3-4A5D-A205-85099C54680A}"/>
    <cellStyle name="supPercentageL 2 4 7" xfId="40511" xr:uid="{6DA23D9F-869F-4FC6-B2F2-EEC727674BF7}"/>
    <cellStyle name="supPercentageL 2 5" xfId="40512" xr:uid="{B4D75C7A-8151-4E1B-86E1-E038D5C3B2DF}"/>
    <cellStyle name="supPercentageL 2 5 2" xfId="40513" xr:uid="{BAB914F4-7513-4239-BA28-E19970F71DFF}"/>
    <cellStyle name="supPercentageL 2 5 3" xfId="40514" xr:uid="{0A03F885-DAAA-4DD5-A54A-61C2B9A1D051}"/>
    <cellStyle name="supPercentageL 2 6" xfId="40515" xr:uid="{0D053434-F031-4158-B2CC-785AD4F8F30A}"/>
    <cellStyle name="supPercentageL 2 6 2" xfId="40516" xr:uid="{7AE2E0D1-DD19-43E3-8711-761DBC9BB12B}"/>
    <cellStyle name="supPercentageL 2 7" xfId="40517" xr:uid="{25D7423B-CCBA-4715-97B1-AB44519D9782}"/>
    <cellStyle name="supPercentageL 2 8" xfId="40518" xr:uid="{A8C235E3-BC7D-4D85-BB4A-0F2AE7088262}"/>
    <cellStyle name="supPercentageL 3" xfId="40519" xr:uid="{8674D606-832A-40B1-A9CE-A3640A69CAA0}"/>
    <cellStyle name="supPercentageL 3 10" xfId="40520" xr:uid="{D15ADF28-B581-4401-94C4-A61BF234FFFD}"/>
    <cellStyle name="supPercentageL 3 2" xfId="40521" xr:uid="{75CD08E1-E270-4DA3-8A06-537B2EDD0274}"/>
    <cellStyle name="supPercentageL 3 2 2" xfId="40522" xr:uid="{D7E8A3A0-3EAE-4472-B60B-6E08DF8998A4}"/>
    <cellStyle name="supPercentageL 3 2 2 2" xfId="40523" xr:uid="{606DBB5B-EA7E-4179-B8AB-B02421ECAC3F}"/>
    <cellStyle name="supPercentageL 3 2 2 2 2" xfId="40524" xr:uid="{0A0248F5-624D-4744-B2B0-325F40A38C23}"/>
    <cellStyle name="supPercentageL 3 2 2 2 2 2" xfId="40525" xr:uid="{15D08B87-265A-45A8-ADB2-A34350B53BBC}"/>
    <cellStyle name="supPercentageL 3 2 2 2 2 2 2" xfId="40526" xr:uid="{DA2EDAFB-4F61-4818-964D-AC24C4FB2861}"/>
    <cellStyle name="supPercentageL 3 2 2 2 2 2 3" xfId="40527" xr:uid="{C42B118E-870B-430C-ACCC-FEEF483A0B65}"/>
    <cellStyle name="supPercentageL 3 2 2 2 2 3" xfId="40528" xr:uid="{1987583A-4ECE-47CF-9EB0-8B695A237837}"/>
    <cellStyle name="supPercentageL 3 2 2 2 2 3 2" xfId="40529" xr:uid="{2AACB7DF-6DCB-442D-AA32-9A0862FF2111}"/>
    <cellStyle name="supPercentageL 3 2 2 2 2 4" xfId="40530" xr:uid="{99F7CEFB-0E61-48B1-8282-B75E2EF764DE}"/>
    <cellStyle name="supPercentageL 3 2 2 2 2 5" xfId="40531" xr:uid="{A6393A0D-3714-4BB3-98BD-FDA909554D69}"/>
    <cellStyle name="supPercentageL 3 2 2 2 3" xfId="40532" xr:uid="{649997FC-8277-4D27-803A-729DAD213301}"/>
    <cellStyle name="supPercentageL 3 2 2 2 3 2" xfId="40533" xr:uid="{9E6E3D3D-CCFF-4791-A70C-5B73EDA18D3F}"/>
    <cellStyle name="supPercentageL 3 2 2 2 3 3" xfId="40534" xr:uid="{F742C119-B955-4FE1-B63C-5F3E83DF045E}"/>
    <cellStyle name="supPercentageL 3 2 2 2 4" xfId="40535" xr:uid="{176AD853-9C3E-4316-A338-EA0E118F9A27}"/>
    <cellStyle name="supPercentageL 3 2 2 2 4 2" xfId="40536" xr:uid="{625D3E12-A011-42BF-ADA1-5F49A911648A}"/>
    <cellStyle name="supPercentageL 3 2 2 2 5" xfId="40537" xr:uid="{33134F6B-B04C-4731-8D4D-C5384CF7CD92}"/>
    <cellStyle name="supPercentageL 3 2 2 2 6" xfId="40538" xr:uid="{32700762-9D9B-41D9-BD5D-8B7CBC35AFB5}"/>
    <cellStyle name="supPercentageL 3 2 2 3" xfId="40539" xr:uid="{DE488663-359B-432F-AFA4-691AD0689705}"/>
    <cellStyle name="supPercentageL 3 2 2 3 2" xfId="40540" xr:uid="{0C319251-7BEB-42C9-AC8F-1CA5DF52F1F5}"/>
    <cellStyle name="supPercentageL 3 2 2 3 2 2" xfId="40541" xr:uid="{7951DAA0-4EAB-4360-B416-C5ED6BB0DF15}"/>
    <cellStyle name="supPercentageL 3 2 2 3 2 3" xfId="40542" xr:uid="{A5911FE7-2CA4-48F2-B83B-31B5B5C60647}"/>
    <cellStyle name="supPercentageL 3 2 2 3 3" xfId="40543" xr:uid="{351639B4-0E56-4782-8A22-FF0F3A0307CF}"/>
    <cellStyle name="supPercentageL 3 2 2 3 3 2" xfId="40544" xr:uid="{728C31C5-CC14-447F-AC6A-D6E6D95F9479}"/>
    <cellStyle name="supPercentageL 3 2 2 3 4" xfId="40545" xr:uid="{32A44304-5D19-4A43-B3E5-E775BE44FB30}"/>
    <cellStyle name="supPercentageL 3 2 2 3 5" xfId="40546" xr:uid="{34145165-AE49-4BEE-92E3-782A33C6C549}"/>
    <cellStyle name="supPercentageL 3 2 2 4" xfId="40547" xr:uid="{0F0E1672-6C0D-47CC-AF95-8CA1FF6340F8}"/>
    <cellStyle name="supPercentageL 3 2 2 4 2" xfId="40548" xr:uid="{4E0A9059-CB97-4674-BF77-6505A4888E10}"/>
    <cellStyle name="supPercentageL 3 2 2 4 3" xfId="40549" xr:uid="{84BC7D32-22B9-4280-9DF5-EF5CDD2AAF9B}"/>
    <cellStyle name="supPercentageL 3 2 2 5" xfId="40550" xr:uid="{EB364FDF-0487-453F-80C9-DE1830BE8183}"/>
    <cellStyle name="supPercentageL 3 2 2 5 2" xfId="40551" xr:uid="{89503D93-2ACE-4D84-B286-258E61F55D69}"/>
    <cellStyle name="supPercentageL 3 2 2 6" xfId="40552" xr:uid="{EA74059B-5034-4075-B264-8D69DDBE6DF1}"/>
    <cellStyle name="supPercentageL 3 2 2 7" xfId="40553" xr:uid="{EE39CA3F-5A76-4507-9E75-F1DAEF85305F}"/>
    <cellStyle name="supPercentageL 3 2 3" xfId="40554" xr:uid="{624EAD19-3F2E-4304-B2F7-0FCA13FBCF67}"/>
    <cellStyle name="supPercentageL 3 2 3 2" xfId="40555" xr:uid="{0263A0EC-24D8-4072-AE33-7C8A717A1765}"/>
    <cellStyle name="supPercentageL 3 2 3 2 2" xfId="40556" xr:uid="{06BA859E-3F74-4235-AC86-D107096996C5}"/>
    <cellStyle name="supPercentageL 3 2 3 2 2 2" xfId="40557" xr:uid="{3EB92C84-DDD5-42E2-9169-9A2194427C72}"/>
    <cellStyle name="supPercentageL 3 2 3 2 2 3" xfId="40558" xr:uid="{51AD43A5-3950-4F2B-AB6B-52D68A3E7C6E}"/>
    <cellStyle name="supPercentageL 3 2 3 2 3" xfId="40559" xr:uid="{EA282539-0671-41B6-A345-97D0FFD2B964}"/>
    <cellStyle name="supPercentageL 3 2 3 2 3 2" xfId="40560" xr:uid="{141A8D4E-9143-4F5E-87C0-3B60244AAA9C}"/>
    <cellStyle name="supPercentageL 3 2 3 2 4" xfId="40561" xr:uid="{9952018B-ABEF-424E-947B-A68C3684C602}"/>
    <cellStyle name="supPercentageL 3 2 3 2 5" xfId="40562" xr:uid="{0FF4705E-6A86-4B3A-AAEB-02039D146B13}"/>
    <cellStyle name="supPercentageL 3 2 3 3" xfId="40563" xr:uid="{A32D7299-54E0-4CEF-8C0A-A1EADF4C507C}"/>
    <cellStyle name="supPercentageL 3 2 3 3 2" xfId="40564" xr:uid="{39CFE65C-1107-489C-A5A0-F96CA2720B0E}"/>
    <cellStyle name="supPercentageL 3 2 3 3 3" xfId="40565" xr:uid="{3144ED61-3284-4364-812B-A68FB9138BB9}"/>
    <cellStyle name="supPercentageL 3 2 3 4" xfId="40566" xr:uid="{D4FFA5E6-570B-4CAB-9564-179DCBC3FABD}"/>
    <cellStyle name="supPercentageL 3 2 3 4 2" xfId="40567" xr:uid="{D931ED30-D773-4DB1-9FF8-33FB8914E69B}"/>
    <cellStyle name="supPercentageL 3 2 3 5" xfId="40568" xr:uid="{0232A996-B795-4D34-BD49-B85C80A490D8}"/>
    <cellStyle name="supPercentageL 3 2 3 6" xfId="40569" xr:uid="{531B267E-A1F0-4BD0-805D-CBAABA9D6CB5}"/>
    <cellStyle name="supPercentageL 3 2 4" xfId="40570" xr:uid="{4B2FEB46-D87A-4A31-85AA-FBDB27E23AB2}"/>
    <cellStyle name="supPercentageL 3 2 4 2" xfId="40571" xr:uid="{68A3D6A3-C78B-485D-89FF-8C69662D3BAF}"/>
    <cellStyle name="supPercentageL 3 2 4 2 2" xfId="40572" xr:uid="{CEF38A89-661C-4E80-A3D9-9E4040EC699A}"/>
    <cellStyle name="supPercentageL 3 2 4 2 3" xfId="40573" xr:uid="{65177D8E-FD69-4DFC-B488-710452B2C1C9}"/>
    <cellStyle name="supPercentageL 3 2 4 3" xfId="40574" xr:uid="{A6584A1D-3E7D-4D4B-84BE-0227C69DAE1B}"/>
    <cellStyle name="supPercentageL 3 2 4 3 2" xfId="40575" xr:uid="{065A8D63-4488-43D6-9E19-9D8EC1F518CD}"/>
    <cellStyle name="supPercentageL 3 2 4 4" xfId="40576" xr:uid="{886DE2D7-0391-4DA8-8CCF-20007A622DC0}"/>
    <cellStyle name="supPercentageL 3 2 4 5" xfId="40577" xr:uid="{B50FF54F-7956-438C-B55B-6C50E2F3F5FC}"/>
    <cellStyle name="supPercentageL 3 2 5" xfId="40578" xr:uid="{5E08E8B7-7219-4621-83F0-E81DB5A76B61}"/>
    <cellStyle name="supPercentageL 3 2 5 2" xfId="40579" xr:uid="{2682428A-42FE-41F5-8330-2765DAF1E739}"/>
    <cellStyle name="supPercentageL 3 2 5 3" xfId="40580" xr:uid="{43238175-37EB-4A13-B646-5F283FB9B7C1}"/>
    <cellStyle name="supPercentageL 3 2 6" xfId="40581" xr:uid="{DEAF27BA-1301-485E-80E6-DD6359AD81DB}"/>
    <cellStyle name="supPercentageL 3 2 6 2" xfId="40582" xr:uid="{9963DBBC-057B-4515-B933-1FF18D9B1970}"/>
    <cellStyle name="supPercentageL 3 2 7" xfId="40583" xr:uid="{FF7E2FD0-5BED-4ECF-AA8B-8606A3FC53C7}"/>
    <cellStyle name="supPercentageL 3 2 8" xfId="40584" xr:uid="{007540DF-0E9E-46A4-A78B-3F066301C87E}"/>
    <cellStyle name="supPercentageL 3 3" xfId="40585" xr:uid="{09C8F867-E5FD-40FD-9C17-8F8BD6C4DA32}"/>
    <cellStyle name="supPercentageL 3 3 2" xfId="40586" xr:uid="{F9AF8EB0-EE4D-4CB2-938A-A7479CD837FE}"/>
    <cellStyle name="supPercentageL 3 3 2 2" xfId="40587" xr:uid="{073F4C8A-AC66-4F63-8ADC-E10FD7E5FBC8}"/>
    <cellStyle name="supPercentageL 3 3 2 2 2" xfId="40588" xr:uid="{85795FE2-F60E-4506-8B9B-F92655D4B9FE}"/>
    <cellStyle name="supPercentageL 3 3 2 2 2 2" xfId="40589" xr:uid="{455CF25B-495C-473D-B443-EACEBF75B7CC}"/>
    <cellStyle name="supPercentageL 3 3 2 2 2 3" xfId="40590" xr:uid="{90DE0B39-5EB7-404A-90DD-FE3162209ABF}"/>
    <cellStyle name="supPercentageL 3 3 2 2 3" xfId="40591" xr:uid="{22B82CFE-EC9E-4E2F-A417-EA6D6D4D4F22}"/>
    <cellStyle name="supPercentageL 3 3 2 2 3 2" xfId="40592" xr:uid="{2FA81492-62D3-4C42-83E4-C293F0E57AA7}"/>
    <cellStyle name="supPercentageL 3 3 2 2 4" xfId="40593" xr:uid="{9070A812-14A4-4DC4-BBE0-644F55EF16DF}"/>
    <cellStyle name="supPercentageL 3 3 2 2 5" xfId="40594" xr:uid="{2ABF726F-C01A-4011-8060-771BA331C985}"/>
    <cellStyle name="supPercentageL 3 3 2 3" xfId="40595" xr:uid="{92143CD0-291E-4299-B7AE-E74E66CCFF6D}"/>
    <cellStyle name="supPercentageL 3 3 2 3 2" xfId="40596" xr:uid="{B92CF392-A8F4-4595-B2F4-C54AD8138EC5}"/>
    <cellStyle name="supPercentageL 3 3 2 3 3" xfId="40597" xr:uid="{D736EDA6-562E-4DFD-BFE1-4A0A9D5282CA}"/>
    <cellStyle name="supPercentageL 3 3 2 4" xfId="40598" xr:uid="{E8A25C00-B835-41E5-8040-9E73225E16AA}"/>
    <cellStyle name="supPercentageL 3 3 2 4 2" xfId="40599" xr:uid="{33B2219B-5E1D-4CDE-8AD1-29117551895D}"/>
    <cellStyle name="supPercentageL 3 3 2 5" xfId="40600" xr:uid="{C7E97F95-A14F-4C75-B1B2-635EC97D1FED}"/>
    <cellStyle name="supPercentageL 3 3 2 6" xfId="40601" xr:uid="{8573B751-357F-454B-AD32-3946929AB036}"/>
    <cellStyle name="supPercentageL 3 3 3" xfId="40602" xr:uid="{C5A64967-4947-419D-9741-C060D9A03B97}"/>
    <cellStyle name="supPercentageL 3 3 3 2" xfId="40603" xr:uid="{C556E3C4-B699-4BD6-87AD-B8C960608D4A}"/>
    <cellStyle name="supPercentageL 3 3 3 2 2" xfId="40604" xr:uid="{5EB9B556-E76E-4EBD-B84E-EC0529AFCDA2}"/>
    <cellStyle name="supPercentageL 3 3 3 2 3" xfId="40605" xr:uid="{05EF4176-9961-4176-B967-D28E6F1FFDD2}"/>
    <cellStyle name="supPercentageL 3 3 3 3" xfId="40606" xr:uid="{B417ED83-46C3-4E66-9DB3-D5C8AEDF524F}"/>
    <cellStyle name="supPercentageL 3 3 3 3 2" xfId="40607" xr:uid="{8079D7E4-83EF-40D5-8F37-A38E6B4BDC74}"/>
    <cellStyle name="supPercentageL 3 3 3 4" xfId="40608" xr:uid="{24C30A47-5BB7-4FE8-9C2E-0977618E5AC2}"/>
    <cellStyle name="supPercentageL 3 3 3 5" xfId="40609" xr:uid="{FF62FE3E-FD76-4F56-B87F-CA3E8FADE6A2}"/>
    <cellStyle name="supPercentageL 3 3 4" xfId="40610" xr:uid="{32667059-6A04-4E78-9E52-97F9124AD0D1}"/>
    <cellStyle name="supPercentageL 3 3 4 2" xfId="40611" xr:uid="{CA7BB0C6-5EC1-4AE7-8712-22B108D8A08C}"/>
    <cellStyle name="supPercentageL 3 3 4 3" xfId="40612" xr:uid="{C29FAC8A-A8D4-4267-846E-D2BC57F81DC2}"/>
    <cellStyle name="supPercentageL 3 3 5" xfId="40613" xr:uid="{05FFDEC0-1DE7-4359-B96D-3758D68629E0}"/>
    <cellStyle name="supPercentageL 3 3 5 2" xfId="40614" xr:uid="{6E003F1E-8FD0-44A8-9D42-CD4AFA0F14C4}"/>
    <cellStyle name="supPercentageL 3 3 6" xfId="40615" xr:uid="{99C4435C-F8EB-42BE-97E1-69EAC275F980}"/>
    <cellStyle name="supPercentageL 3 3 7" xfId="40616" xr:uid="{0643396F-0957-4C10-9B30-EA1EA3486343}"/>
    <cellStyle name="supPercentageL 3 4" xfId="40617" xr:uid="{445E5ACA-0518-424E-A0FA-FD7323ADB0A7}"/>
    <cellStyle name="supPercentageL 3 4 2" xfId="40618" xr:uid="{31C241C9-F04D-4E3C-84E1-797157A72791}"/>
    <cellStyle name="supPercentageL 3 4 2 2" xfId="40619" xr:uid="{7F9B65D3-3DF8-4542-A70E-F641B7DB1C0F}"/>
    <cellStyle name="supPercentageL 3 4 2 2 2" xfId="40620" xr:uid="{900B9B66-9760-488A-9EB6-699A485595AB}"/>
    <cellStyle name="supPercentageL 3 4 2 2 3" xfId="40621" xr:uid="{F40EA647-0558-40D3-BEE6-875896237679}"/>
    <cellStyle name="supPercentageL 3 4 2 3" xfId="40622" xr:uid="{411DFC3E-555F-4787-972A-B8A8C93684AD}"/>
    <cellStyle name="supPercentageL 3 4 2 3 2" xfId="40623" xr:uid="{BB21C363-D524-4A53-8914-7DDD21FEF314}"/>
    <cellStyle name="supPercentageL 3 4 2 4" xfId="40624" xr:uid="{178F81A2-191E-4166-9727-E0590F07D1E1}"/>
    <cellStyle name="supPercentageL 3 4 2 5" xfId="40625" xr:uid="{E0FF0B88-F203-4CBD-98C0-16394E1DD9BC}"/>
    <cellStyle name="supPercentageL 3 4 3" xfId="40626" xr:uid="{2530B092-49E1-41E7-A623-8E2EB9E7FE62}"/>
    <cellStyle name="supPercentageL 3 4 3 2" xfId="40627" xr:uid="{6C9A5FE7-24E7-47C5-8033-C2578439A67D}"/>
    <cellStyle name="supPercentageL 3 4 3 3" xfId="40628" xr:uid="{47F60AA7-CAC3-4EB7-B3DA-91B7D00FDE53}"/>
    <cellStyle name="supPercentageL 3 4 4" xfId="40629" xr:uid="{D8CA843A-7B2C-45F7-B296-3FE202A3408A}"/>
    <cellStyle name="supPercentageL 3 4 4 2" xfId="40630" xr:uid="{488876D8-3B76-4924-9B3E-E432E52E71E4}"/>
    <cellStyle name="supPercentageL 3 4 5" xfId="40631" xr:uid="{4E0C8255-A22A-4230-8827-FE81007C52A3}"/>
    <cellStyle name="supPercentageL 3 4 6" xfId="40632" xr:uid="{1E8497A9-EB84-4EA5-9904-D183895326EA}"/>
    <cellStyle name="supPercentageL 3 5" xfId="40633" xr:uid="{47BD1985-42E5-45F7-B15E-1130679B663A}"/>
    <cellStyle name="supPercentageL 3 5 2" xfId="40634" xr:uid="{51744C74-5862-4C9E-8EAE-7DE8A111E739}"/>
    <cellStyle name="supPercentageL 3 5 2 2" xfId="40635" xr:uid="{46EF2053-457E-4306-B493-7E202681DC06}"/>
    <cellStyle name="supPercentageL 3 5 2 2 2" xfId="40636" xr:uid="{7DB69C9D-6DEC-4CC0-9A6B-EF1C0466D8B6}"/>
    <cellStyle name="supPercentageL 3 5 2 2 3" xfId="40637" xr:uid="{73BF9BC6-E29F-4955-89AC-96C8100E8067}"/>
    <cellStyle name="supPercentageL 3 5 2 3" xfId="40638" xr:uid="{928B5E83-53FE-4EE6-8685-7C558CB59D30}"/>
    <cellStyle name="supPercentageL 3 5 2 3 2" xfId="40639" xr:uid="{92F1451F-AD32-4FF4-8107-D47CB824F211}"/>
    <cellStyle name="supPercentageL 3 5 2 4" xfId="40640" xr:uid="{2010EAB1-EAA8-427B-9C15-14DFFDC9137D}"/>
    <cellStyle name="supPercentageL 3 5 2 5" xfId="40641" xr:uid="{7563586E-739E-4C61-A0C7-CFDB3E457B0E}"/>
    <cellStyle name="supPercentageL 3 5 3" xfId="40642" xr:uid="{C34372DF-3046-4673-B76E-FF4AA18C1853}"/>
    <cellStyle name="supPercentageL 3 5 3 2" xfId="40643" xr:uid="{693D6C75-AED7-423D-9500-E0C6B65B8721}"/>
    <cellStyle name="supPercentageL 3 5 3 3" xfId="40644" xr:uid="{EEE502E1-F81D-45E2-AC5D-DA2C04CAF85F}"/>
    <cellStyle name="supPercentageL 3 5 4" xfId="40645" xr:uid="{ADF44066-C10A-423D-9B06-1842839FB3FD}"/>
    <cellStyle name="supPercentageL 3 5 4 2" xfId="40646" xr:uid="{450ED749-9228-4E7E-B071-94CED917115C}"/>
    <cellStyle name="supPercentageL 3 5 5" xfId="40647" xr:uid="{B3FFAEB5-266C-4516-A02B-23923E7704D9}"/>
    <cellStyle name="supPercentageL 3 5 6" xfId="40648" xr:uid="{975CF731-ABB7-4F6B-A3F3-29BC4B30B74A}"/>
    <cellStyle name="supPercentageL 3 6" xfId="40649" xr:uid="{8A960BB6-448A-4EBF-B6D0-ED305D10E01B}"/>
    <cellStyle name="supPercentageL 3 6 2" xfId="40650" xr:uid="{734B7DF7-22BB-468B-833F-D09A7644C9F0}"/>
    <cellStyle name="supPercentageL 3 6 2 2" xfId="40651" xr:uid="{0A8A2049-9B77-47E4-8776-B4F6DFF5784B}"/>
    <cellStyle name="supPercentageL 3 6 2 3" xfId="40652" xr:uid="{7D14D5AF-DD87-4E44-8A7B-BB7D8D758497}"/>
    <cellStyle name="supPercentageL 3 6 3" xfId="40653" xr:uid="{847A11DB-CBFB-4130-B6AE-BAA40609C9A1}"/>
    <cellStyle name="supPercentageL 3 6 3 2" xfId="40654" xr:uid="{978927F6-FFC6-439B-8651-589D2AE9E308}"/>
    <cellStyle name="supPercentageL 3 6 4" xfId="40655" xr:uid="{B484C0F9-C9F6-4F43-A0A1-E03A0A2601B2}"/>
    <cellStyle name="supPercentageL 3 6 5" xfId="40656" xr:uid="{E24EBA19-9677-4FBD-B131-A4B982DB303B}"/>
    <cellStyle name="supPercentageL 3 7" xfId="40657" xr:uid="{1629CF88-A107-4BE4-A930-2C58D96A5097}"/>
    <cellStyle name="supPercentageL 3 7 2" xfId="40658" xr:uid="{5759FBD8-BF4A-423D-A08E-CA52B87ADC64}"/>
    <cellStyle name="supPercentageL 3 7 3" xfId="40659" xr:uid="{8FA0ECE2-04E7-4414-AF24-E12D75A22721}"/>
    <cellStyle name="supPercentageL 3 8" xfId="40660" xr:uid="{12987555-8EA3-4890-A25B-6941DB3915A7}"/>
    <cellStyle name="supPercentageL 3 8 2" xfId="40661" xr:uid="{7B4A2308-BA02-4838-AF1B-5DB872F5C990}"/>
    <cellStyle name="supPercentageL 3 9" xfId="40662" xr:uid="{76497FCE-F7D8-4006-9517-C3554D7364E5}"/>
    <cellStyle name="supPercentageL 4" xfId="40663" xr:uid="{49B1961B-96FC-4AC3-95DC-E9DAF122A263}"/>
    <cellStyle name="supPercentageL 4 2" xfId="40664" xr:uid="{65E58C98-0B45-4855-8619-494473DF2C3C}"/>
    <cellStyle name="supPercentageL 4 2 2" xfId="40665" xr:uid="{F3D3C121-5FCC-4199-AEFB-6632A234FA0F}"/>
    <cellStyle name="supPercentageL 4 2 2 2" xfId="40666" xr:uid="{F092BC1E-43B5-4ED2-A1C0-2EF00E2E0E9C}"/>
    <cellStyle name="supPercentageL 4 2 2 2 2" xfId="40667" xr:uid="{0CDB4FA2-8E34-4582-8748-1066C6BF2FF2}"/>
    <cellStyle name="supPercentageL 4 2 2 2 3" xfId="40668" xr:uid="{EBCA4070-B3DA-46CC-B6B2-8355F95DC7CF}"/>
    <cellStyle name="supPercentageL 4 2 2 3" xfId="40669" xr:uid="{DDEC96C1-0D98-4E52-9CD9-3376A4857413}"/>
    <cellStyle name="supPercentageL 4 2 2 3 2" xfId="40670" xr:uid="{400D5AAF-C8ED-4085-A187-734E55A27572}"/>
    <cellStyle name="supPercentageL 4 2 2 4" xfId="40671" xr:uid="{97A91121-BE75-4ACA-A95B-5CAD1FD1228B}"/>
    <cellStyle name="supPercentageL 4 2 2 5" xfId="40672" xr:uid="{9BFAFA0E-9239-4EE9-A9D1-4EE600B82E45}"/>
    <cellStyle name="supPercentageL 4 2 3" xfId="40673" xr:uid="{BDC412D0-DFA8-4ECB-B833-2E0E86A7D2AE}"/>
    <cellStyle name="supPercentageL 4 2 3 2" xfId="40674" xr:uid="{E6C562BF-5DE8-47BC-B46E-5F3D3A0B2C3F}"/>
    <cellStyle name="supPercentageL 4 2 3 3" xfId="40675" xr:uid="{3A858F6B-C4F1-4401-A0D1-D2574C99E217}"/>
    <cellStyle name="supPercentageL 4 2 4" xfId="40676" xr:uid="{070445DC-22E5-445D-A162-672F5FED9BA4}"/>
    <cellStyle name="supPercentageL 4 2 4 2" xfId="40677" xr:uid="{878B34A0-E45D-4C17-85C0-D14061137990}"/>
    <cellStyle name="supPercentageL 4 2 5" xfId="40678" xr:uid="{29DB17F8-DF9D-4438-A2CB-08C6A84451CA}"/>
    <cellStyle name="supPercentageL 4 2 6" xfId="40679" xr:uid="{FB72EED3-E4ED-4223-96EA-64C16A4E2ACA}"/>
    <cellStyle name="supPercentageL 4 3" xfId="40680" xr:uid="{3E2776D4-1A15-41DC-AF08-66C894A54E60}"/>
    <cellStyle name="supPercentageL 4 3 2" xfId="40681" xr:uid="{DBB31F10-39B8-4D41-9806-E552C1D6DCB3}"/>
    <cellStyle name="supPercentageL 4 3 2 2" xfId="40682" xr:uid="{24DCCA98-49E3-4FA7-B080-578A566D30CE}"/>
    <cellStyle name="supPercentageL 4 3 2 3" xfId="40683" xr:uid="{8F8CB320-11EE-48F0-AB73-4618A56BF189}"/>
    <cellStyle name="supPercentageL 4 3 3" xfId="40684" xr:uid="{C49C8BED-D5DA-4912-8188-75CC17A874F3}"/>
    <cellStyle name="supPercentageL 4 3 3 2" xfId="40685" xr:uid="{6A763D88-6D14-4922-BDB6-61F6B8CE9B12}"/>
    <cellStyle name="supPercentageL 4 3 4" xfId="40686" xr:uid="{8B7ED61D-28C5-4EDB-8186-385CD9A49D31}"/>
    <cellStyle name="supPercentageL 4 3 5" xfId="40687" xr:uid="{4449B656-44E1-44C4-9F5B-043E894FE346}"/>
    <cellStyle name="supPercentageL 4 4" xfId="40688" xr:uid="{AFC6542A-EA7A-48D6-9F2B-7A22E4F052F7}"/>
    <cellStyle name="supPercentageL 4 4 2" xfId="40689" xr:uid="{3D81B1C3-A6E9-449A-A867-1A073C0FB6F9}"/>
    <cellStyle name="supPercentageL 4 4 3" xfId="40690" xr:uid="{B8BBC8B1-D858-4BFF-94D3-2319A4BC484A}"/>
    <cellStyle name="supPercentageL 4 5" xfId="40691" xr:uid="{4BA6F31E-81BD-4201-972A-5D563E557CBA}"/>
    <cellStyle name="supPercentageL 4 5 2" xfId="40692" xr:uid="{0E6C12BF-5A83-46B8-86B4-2B8E01B4A709}"/>
    <cellStyle name="supPercentageL 4 6" xfId="40693" xr:uid="{F27B9B69-1E5A-4612-AF4A-A2AFC80E1D77}"/>
    <cellStyle name="supPercentageL 4 7" xfId="40694" xr:uid="{386AE887-8E37-4D9D-A7EF-C555EB4E1FCE}"/>
    <cellStyle name="supPercentageL 5" xfId="40695" xr:uid="{F01AC24D-4CFA-489E-9180-1799020907CA}"/>
    <cellStyle name="supPercentageL 5 2" xfId="40696" xr:uid="{666A0492-03C9-4810-98AD-C347FB321805}"/>
    <cellStyle name="supPercentageL 5 2 2" xfId="40697" xr:uid="{F2239EAA-D32A-4D1A-800B-EEFF6111B7D1}"/>
    <cellStyle name="supPercentageL 5 2 2 2" xfId="40698" xr:uid="{5916CEC1-AE5D-4CD4-992B-2441EBFD69FC}"/>
    <cellStyle name="supPercentageL 5 2 2 2 2" xfId="40699" xr:uid="{B09E4735-D2CF-40EC-8E79-1FFF008591D2}"/>
    <cellStyle name="supPercentageL 5 2 2 2 3" xfId="40700" xr:uid="{0954BF02-CF0A-4BE8-A2DF-74CF4BF858E2}"/>
    <cellStyle name="supPercentageL 5 2 2 3" xfId="40701" xr:uid="{6AADF674-C3E1-49D7-8D0E-961BEB3E3AAF}"/>
    <cellStyle name="supPercentageL 5 2 2 3 2" xfId="40702" xr:uid="{2CE2C6B9-440A-4253-B010-989841DB4DD2}"/>
    <cellStyle name="supPercentageL 5 2 2 4" xfId="40703" xr:uid="{D2B3E371-6EAF-4460-84F9-E9EC84FDADD3}"/>
    <cellStyle name="supPercentageL 5 2 2 5" xfId="40704" xr:uid="{E3199249-BFBC-4150-8B2A-325EB864816C}"/>
    <cellStyle name="supPercentageL 5 2 3" xfId="40705" xr:uid="{FD931A9D-E520-43DB-BFAC-D9A1AAF0306A}"/>
    <cellStyle name="supPercentageL 5 2 3 2" xfId="40706" xr:uid="{9320CB45-1C15-46F1-BCEC-E4E41D44586C}"/>
    <cellStyle name="supPercentageL 5 2 3 3" xfId="40707" xr:uid="{117F8124-4125-4F42-8E6D-BA2DF51475D1}"/>
    <cellStyle name="supPercentageL 5 2 4" xfId="40708" xr:uid="{9246B6A2-CCD0-4D24-972E-C78E0E263564}"/>
    <cellStyle name="supPercentageL 5 2 4 2" xfId="40709" xr:uid="{F4D5752B-FEC4-41FB-93D1-B12912B57866}"/>
    <cellStyle name="supPercentageL 5 2 5" xfId="40710" xr:uid="{E6F19160-FC24-4C0E-9DB2-86603454065A}"/>
    <cellStyle name="supPercentageL 5 2 6" xfId="40711" xr:uid="{8A9F380B-4F60-43E1-958A-14570D536C8D}"/>
    <cellStyle name="supPercentageL 5 3" xfId="40712" xr:uid="{AD0F4001-6A7E-4947-AF5B-51953CBFA278}"/>
    <cellStyle name="supPercentageL 5 3 2" xfId="40713" xr:uid="{F1249B27-C48B-4A98-89D6-39100D58FD39}"/>
    <cellStyle name="supPercentageL 5 3 2 2" xfId="40714" xr:uid="{FA9443B7-DA9B-45CE-8CA1-702981740909}"/>
    <cellStyle name="supPercentageL 5 3 2 3" xfId="40715" xr:uid="{453AAAAA-96E7-4669-A231-DEC3C56E8A0A}"/>
    <cellStyle name="supPercentageL 5 3 3" xfId="40716" xr:uid="{0CD7D55A-BB47-4756-94D1-9C160580DC71}"/>
    <cellStyle name="supPercentageL 5 3 3 2" xfId="40717" xr:uid="{4B88657D-9CAE-4C6E-A872-B41E32CC6C5F}"/>
    <cellStyle name="supPercentageL 5 3 4" xfId="40718" xr:uid="{539D5698-C140-4F3F-88A8-8E6AC07EE2D5}"/>
    <cellStyle name="supPercentageL 5 3 5" xfId="40719" xr:uid="{9FA6590C-EF50-467D-A997-E13FD914F86F}"/>
    <cellStyle name="supPercentageL 5 4" xfId="40720" xr:uid="{CF6AFAA5-0FBE-4FFD-BAEA-27799551CB13}"/>
    <cellStyle name="supPercentageL 5 4 2" xfId="40721" xr:uid="{4BB87B58-2B50-469D-AF0B-93981F799624}"/>
    <cellStyle name="supPercentageL 5 4 3" xfId="40722" xr:uid="{356C92F7-359C-4D7A-A5A1-EEA48A7251B4}"/>
    <cellStyle name="supPercentageL 5 5" xfId="40723" xr:uid="{65EAE250-8FB3-467A-954D-43C6A78D45E6}"/>
    <cellStyle name="supPercentageL 5 5 2" xfId="40724" xr:uid="{9A143534-F93D-444D-A26B-CF6B8F8ECC75}"/>
    <cellStyle name="supPercentageL 5 6" xfId="40725" xr:uid="{F14F3CBD-1EED-4FBD-B4B6-9F04ED468819}"/>
    <cellStyle name="supPercentageL 5 7" xfId="40726" xr:uid="{BE7D92A6-921F-4F36-9D5E-D4E7DD51CCFC}"/>
    <cellStyle name="supPercentageL 6" xfId="40727" xr:uid="{9A4065FC-E3C1-42AA-95BF-EA59950A6588}"/>
    <cellStyle name="supPercentageL 6 2" xfId="40728" xr:uid="{3594DCC2-8AC5-4730-8EC8-9FC3E7287672}"/>
    <cellStyle name="supPercentageL 6 3" xfId="40729" xr:uid="{0BD78E47-F381-418D-B7A1-FC7F9E0E9ECE}"/>
    <cellStyle name="supPercentageL 7" xfId="40730" xr:uid="{F2C62D86-8331-4868-BC9F-73E565598D02}"/>
    <cellStyle name="supPercentageL 7 2" xfId="40731" xr:uid="{39E47A09-024F-48D3-9FF0-357C8E016621}"/>
    <cellStyle name="supPercentageL 8" xfId="40732" xr:uid="{C7A9AEE0-016D-4D1C-A6E7-E8213E58250B}"/>
    <cellStyle name="supPercentageL 9" xfId="40733" xr:uid="{E62F713F-7A65-482A-B843-9B3DB4161DA7}"/>
    <cellStyle name="supPercentageM" xfId="40734" xr:uid="{711D0DED-F05A-4F70-8CCC-CC9AF4856C10}"/>
    <cellStyle name="supPercentageM 10" xfId="40735" xr:uid="{26B48E59-41B0-425B-811A-16BEFCF0260F}"/>
    <cellStyle name="supPercentageM 2" xfId="40736" xr:uid="{35F42C01-A40E-4914-96AB-E3CAC83D22BC}"/>
    <cellStyle name="supPercentageM 2 2" xfId="40737" xr:uid="{CA1B0831-675D-4876-A787-9DC115415D3C}"/>
    <cellStyle name="supPercentageM 2 2 2" xfId="40738" xr:uid="{B83F92C7-C5EE-45EC-85F2-95B3FE803DB8}"/>
    <cellStyle name="supPercentageM 2 2 2 2" xfId="40739" xr:uid="{1FDCAA8B-FB2F-46C6-8239-81A92EC9349A}"/>
    <cellStyle name="supPercentageM 2 2 2 2 2" xfId="40740" xr:uid="{5BB1EE27-CE43-42AD-8000-337151AE690C}"/>
    <cellStyle name="supPercentageM 2 2 2 2 2 2" xfId="40741" xr:uid="{98A17BD5-661B-465D-82DC-E7ABC5BD8D53}"/>
    <cellStyle name="supPercentageM 2 2 2 2 2 3" xfId="40742" xr:uid="{ACF60AEC-EE9B-409F-86E7-FDA2FBA10BF6}"/>
    <cellStyle name="supPercentageM 2 2 2 2 3" xfId="40743" xr:uid="{B342EDA6-5FB7-43BB-9510-41A0A4C5E47B}"/>
    <cellStyle name="supPercentageM 2 2 2 2 3 2" xfId="40744" xr:uid="{4B05B57B-11F2-4C69-8F56-09340B7B2941}"/>
    <cellStyle name="supPercentageM 2 2 2 2 4" xfId="40745" xr:uid="{FC08BA5D-2939-4C09-854E-D57597057A4E}"/>
    <cellStyle name="supPercentageM 2 2 2 2 5" xfId="40746" xr:uid="{923B9273-616E-49A0-BAFD-3633B88EA5E0}"/>
    <cellStyle name="supPercentageM 2 2 2 3" xfId="40747" xr:uid="{D65AA0F0-06DE-43C5-B128-65669EBC33CB}"/>
    <cellStyle name="supPercentageM 2 2 2 3 2" xfId="40748" xr:uid="{F23FA3F4-1FFF-455A-8D31-B401B59AF0BE}"/>
    <cellStyle name="supPercentageM 2 2 2 3 3" xfId="40749" xr:uid="{9A969ADA-5101-4433-AB42-DBA45130C951}"/>
    <cellStyle name="supPercentageM 2 2 2 4" xfId="40750" xr:uid="{4EB15EF7-A30C-4493-8E29-F6C57AFB6471}"/>
    <cellStyle name="supPercentageM 2 2 2 4 2" xfId="40751" xr:uid="{883AF0F3-7536-439E-B4C8-304E29B76494}"/>
    <cellStyle name="supPercentageM 2 2 2 5" xfId="40752" xr:uid="{64F1176C-BA47-475A-862B-E24CD0B5D8B1}"/>
    <cellStyle name="supPercentageM 2 2 2 6" xfId="40753" xr:uid="{068E28C8-1C85-4EA0-97B8-E630A8DC22CA}"/>
    <cellStyle name="supPercentageM 2 2 3" xfId="40754" xr:uid="{CF840463-443A-4585-AAAB-FE4594BFF3B2}"/>
    <cellStyle name="supPercentageM 2 2 3 2" xfId="40755" xr:uid="{5ED639AA-7D7E-4FAA-9B9E-63CBED9B17F2}"/>
    <cellStyle name="supPercentageM 2 2 3 2 2" xfId="40756" xr:uid="{F85F736C-C502-4B76-B872-FD005A29C708}"/>
    <cellStyle name="supPercentageM 2 2 3 2 3" xfId="40757" xr:uid="{7FE77AB2-3800-496F-99FB-6C309DEBB13C}"/>
    <cellStyle name="supPercentageM 2 2 3 3" xfId="40758" xr:uid="{CDE5994B-820F-4539-99B7-A5CB8DB6FDBB}"/>
    <cellStyle name="supPercentageM 2 2 3 3 2" xfId="40759" xr:uid="{B896ACB0-E9C6-4C37-86F7-3BD3E440E01B}"/>
    <cellStyle name="supPercentageM 2 2 3 4" xfId="40760" xr:uid="{59288095-0B2E-4168-BAAF-B9CFAFFB4865}"/>
    <cellStyle name="supPercentageM 2 2 3 5" xfId="40761" xr:uid="{C8FADC04-BCCB-4E1E-AC49-2A5E205050E0}"/>
    <cellStyle name="supPercentageM 2 2 4" xfId="40762" xr:uid="{0F611231-203D-4D5F-97CE-0FAFA580E2C7}"/>
    <cellStyle name="supPercentageM 2 2 4 2" xfId="40763" xr:uid="{F7953CAC-0795-4846-A326-088CE0B51656}"/>
    <cellStyle name="supPercentageM 2 2 4 3" xfId="40764" xr:uid="{2C57B33D-DEB9-48A0-82A4-5E8602D58E7F}"/>
    <cellStyle name="supPercentageM 2 2 5" xfId="40765" xr:uid="{F276A587-7534-4F05-A3E3-3E6D9E7A4005}"/>
    <cellStyle name="supPercentageM 2 2 5 2" xfId="40766" xr:uid="{336464BD-C14D-4E7A-A2E4-B27D2D71C3CF}"/>
    <cellStyle name="supPercentageM 2 2 6" xfId="40767" xr:uid="{850C80B7-CEBF-4CE9-BAE3-EFD269F3C712}"/>
    <cellStyle name="supPercentageM 2 2 7" xfId="40768" xr:uid="{ABE29769-4A37-413F-A13A-AC60586CD5F1}"/>
    <cellStyle name="supPercentageM 2 3" xfId="40769" xr:uid="{FEBBB486-C791-4760-9E9D-CE3054162D51}"/>
    <cellStyle name="supPercentageM 2 3 2" xfId="40770" xr:uid="{422F9FF1-EBE1-4CD8-BB4C-1ED0DD29309E}"/>
    <cellStyle name="supPercentageM 2 3 2 2" xfId="40771" xr:uid="{6C45AFB5-813A-404A-B1F3-120352939F2A}"/>
    <cellStyle name="supPercentageM 2 3 2 2 2" xfId="40772" xr:uid="{89A5BB2E-43F3-40D5-A6B1-A915954854A8}"/>
    <cellStyle name="supPercentageM 2 3 2 2 2 2" xfId="40773" xr:uid="{5750C7C5-E93B-46D7-B17E-619C7086761B}"/>
    <cellStyle name="supPercentageM 2 3 2 2 2 3" xfId="40774" xr:uid="{D10CDFA8-39C9-4728-A6F4-11B4185A9A7D}"/>
    <cellStyle name="supPercentageM 2 3 2 2 3" xfId="40775" xr:uid="{AF444C35-FBB6-4B02-BDBF-0BD9DF5457F2}"/>
    <cellStyle name="supPercentageM 2 3 2 2 3 2" xfId="40776" xr:uid="{2DFF484B-BB1B-4FA9-92FB-B34B50CEED68}"/>
    <cellStyle name="supPercentageM 2 3 2 2 4" xfId="40777" xr:uid="{405E4F8E-4CA0-49E2-B3A0-9B96292C3313}"/>
    <cellStyle name="supPercentageM 2 3 2 2 5" xfId="40778" xr:uid="{AC548987-1D43-4BA8-8AD0-9CCB92B64D1F}"/>
    <cellStyle name="supPercentageM 2 3 2 3" xfId="40779" xr:uid="{A9A83920-EB9A-4BDE-8A4F-5CC06D541937}"/>
    <cellStyle name="supPercentageM 2 3 2 3 2" xfId="40780" xr:uid="{698728C4-DA82-4295-BEB0-B5F6A8FC3F77}"/>
    <cellStyle name="supPercentageM 2 3 2 3 3" xfId="40781" xr:uid="{469EE5C6-6550-4B05-B464-58E176003A7D}"/>
    <cellStyle name="supPercentageM 2 3 2 4" xfId="40782" xr:uid="{B39DC4AE-A881-4674-BAC4-398113854D88}"/>
    <cellStyle name="supPercentageM 2 3 2 4 2" xfId="40783" xr:uid="{155E1A9F-4801-46FB-8CBA-9AD1C0AED56F}"/>
    <cellStyle name="supPercentageM 2 3 2 5" xfId="40784" xr:uid="{1B727AD3-5C7C-42E4-8E74-5586FEB9A634}"/>
    <cellStyle name="supPercentageM 2 3 2 6" xfId="40785" xr:uid="{0A2F7330-870B-48FC-AB8C-4E50E684AF66}"/>
    <cellStyle name="supPercentageM 2 3 3" xfId="40786" xr:uid="{B38C9DEC-EF40-412A-BEA0-A50B44D59348}"/>
    <cellStyle name="supPercentageM 2 3 3 2" xfId="40787" xr:uid="{527FAD7F-08D1-4973-84EB-8DA73F9659EF}"/>
    <cellStyle name="supPercentageM 2 3 3 2 2" xfId="40788" xr:uid="{E392E4A8-1859-4084-80D0-239A4F257B8D}"/>
    <cellStyle name="supPercentageM 2 3 3 2 3" xfId="40789" xr:uid="{FEB02A0B-CE0D-4B3C-A72A-B2F698EAC773}"/>
    <cellStyle name="supPercentageM 2 3 3 3" xfId="40790" xr:uid="{B92C579F-8858-4A19-B902-0C6FEDB6452F}"/>
    <cellStyle name="supPercentageM 2 3 3 3 2" xfId="40791" xr:uid="{4AF251C5-6A1D-4B1F-85E4-7B3A0271E083}"/>
    <cellStyle name="supPercentageM 2 3 3 4" xfId="40792" xr:uid="{087BE5E2-E7E3-49BF-87FA-EEBDFCCF5349}"/>
    <cellStyle name="supPercentageM 2 3 3 5" xfId="40793" xr:uid="{9BFB0EFD-1F08-4B3F-A647-BC96EB0E7549}"/>
    <cellStyle name="supPercentageM 2 3 4" xfId="40794" xr:uid="{352C03E5-D4A5-4E63-8E1C-9B7421BEF724}"/>
    <cellStyle name="supPercentageM 2 3 4 2" xfId="40795" xr:uid="{AF0CD3D6-0221-4110-AC3B-FDB1839EA626}"/>
    <cellStyle name="supPercentageM 2 3 4 3" xfId="40796" xr:uid="{62A6B06F-3477-442E-B7CE-48F648CB451D}"/>
    <cellStyle name="supPercentageM 2 3 5" xfId="40797" xr:uid="{50207F7E-BDB9-4F97-BCA0-FA4C00E8FB3E}"/>
    <cellStyle name="supPercentageM 2 3 5 2" xfId="40798" xr:uid="{11033034-1C50-4140-BB18-6236F01092AB}"/>
    <cellStyle name="supPercentageM 2 3 6" xfId="40799" xr:uid="{CDBCDECE-39EC-4D26-A117-6CBE5D34944A}"/>
    <cellStyle name="supPercentageM 2 3 7" xfId="40800" xr:uid="{2951255D-18EC-4FDB-B014-E8D5039CCBE2}"/>
    <cellStyle name="supPercentageM 2 4" xfId="40801" xr:uid="{35A4D682-11BE-4651-B4B3-1F8962C01506}"/>
    <cellStyle name="supPercentageM 2 4 2" xfId="40802" xr:uid="{93317848-78F9-462C-BFB1-BE98BAA01E99}"/>
    <cellStyle name="supPercentageM 2 4 2 2" xfId="40803" xr:uid="{93007552-7BA5-4501-B23C-0CA9F7D73BB1}"/>
    <cellStyle name="supPercentageM 2 4 2 2 2" xfId="40804" xr:uid="{E011F17B-532B-475C-8B2B-5D9E296F4009}"/>
    <cellStyle name="supPercentageM 2 4 2 2 3" xfId="40805" xr:uid="{1BBE871F-AB0A-4679-8CD3-5D58B7404547}"/>
    <cellStyle name="supPercentageM 2 4 2 3" xfId="40806" xr:uid="{0D0E32DF-BF18-4499-9A5E-5EC1C5EC25C8}"/>
    <cellStyle name="supPercentageM 2 4 2 3 2" xfId="40807" xr:uid="{05648791-EC29-407C-AD79-5F083AC4E6F8}"/>
    <cellStyle name="supPercentageM 2 4 2 4" xfId="40808" xr:uid="{2AE6F9B9-ECFA-456A-95E5-EF28713116D4}"/>
    <cellStyle name="supPercentageM 2 4 2 5" xfId="40809" xr:uid="{3D69F431-38D4-4F16-89D1-99DC91A2B5B1}"/>
    <cellStyle name="supPercentageM 2 4 3" xfId="40810" xr:uid="{C25F7F4B-03D4-431A-99C1-2A977189A47F}"/>
    <cellStyle name="supPercentageM 2 4 3 2" xfId="40811" xr:uid="{DA6E70D6-8DE2-4245-A0AB-861DE84ABAC3}"/>
    <cellStyle name="supPercentageM 2 4 3 3" xfId="40812" xr:uid="{A649C563-B564-4064-A61B-B7BF357C8BE7}"/>
    <cellStyle name="supPercentageM 2 4 4" xfId="40813" xr:uid="{62DDB7AD-CB06-4AC8-8E77-044D9FEC4D54}"/>
    <cellStyle name="supPercentageM 2 4 4 2" xfId="40814" xr:uid="{A55F7175-D337-4ECA-848D-7BE36221D156}"/>
    <cellStyle name="supPercentageM 2 4 5" xfId="40815" xr:uid="{2CD02B00-52A2-4B82-B601-936AA2A30E2C}"/>
    <cellStyle name="supPercentageM 2 4 6" xfId="40816" xr:uid="{3DDE0D9C-095D-4881-8B35-6DCAC7A4CB6A}"/>
    <cellStyle name="supPercentageM 2 5" xfId="40817" xr:uid="{B79A3C2A-2271-464A-A30A-7FE9CA400FC8}"/>
    <cellStyle name="supPercentageM 2 5 2" xfId="40818" xr:uid="{2B0ECDCC-D79E-4992-8233-8F439956B8C0}"/>
    <cellStyle name="supPercentageM 2 5 2 2" xfId="40819" xr:uid="{CBCE47B9-71FD-4C82-B109-8EB0CACE7B7F}"/>
    <cellStyle name="supPercentageM 2 5 2 3" xfId="40820" xr:uid="{995015BC-9E3A-493A-85BA-22F2EF8D288B}"/>
    <cellStyle name="supPercentageM 2 5 3" xfId="40821" xr:uid="{62CF1BB6-893A-40B6-871E-57CA801524CD}"/>
    <cellStyle name="supPercentageM 2 5 3 2" xfId="40822" xr:uid="{111CCD7B-998D-49B4-A3B4-A3FED5685A33}"/>
    <cellStyle name="supPercentageM 2 5 4" xfId="40823" xr:uid="{8574B806-9BDD-412F-82C5-01CDFC3185AB}"/>
    <cellStyle name="supPercentageM 2 5 5" xfId="40824" xr:uid="{213C9B97-AF07-40EE-8576-12B823232E94}"/>
    <cellStyle name="supPercentageM 2 6" xfId="40825" xr:uid="{D54DE961-72A4-411C-98DC-66E4A6288F6A}"/>
    <cellStyle name="supPercentageM 2 6 2" xfId="40826" xr:uid="{1CFCC2A1-4A7A-40DF-A58D-92AB41079B45}"/>
    <cellStyle name="supPercentageM 2 6 3" xfId="40827" xr:uid="{66A35D77-6D47-4D00-AD7D-7E294CC5083E}"/>
    <cellStyle name="supPercentageM 2 7" xfId="40828" xr:uid="{D08CCC6D-24C3-4A97-BCDE-B26CB15ACA4A}"/>
    <cellStyle name="supPercentageM 2 7 2" xfId="40829" xr:uid="{B5655DF3-58C7-4FAF-B567-D7B53572B858}"/>
    <cellStyle name="supPercentageM 2 8" xfId="40830" xr:uid="{3763B6F3-BAF6-4D7E-B181-0CCA236AD7E7}"/>
    <cellStyle name="supPercentageM 2 9" xfId="40831" xr:uid="{865368C9-7E59-4459-BB12-2A163D623007}"/>
    <cellStyle name="supPercentageM 3" xfId="40832" xr:uid="{F5EF0761-2966-40D8-B78B-D0638F6D308F}"/>
    <cellStyle name="supPercentageM 3 2" xfId="40833" xr:uid="{F6AA691E-392F-4990-90FE-D822BD01ADE1}"/>
    <cellStyle name="supPercentageM 3 2 2" xfId="40834" xr:uid="{65D4663F-981C-4AC0-8F5E-E5FCEDA7E09B}"/>
    <cellStyle name="supPercentageM 3 2 2 2" xfId="40835" xr:uid="{2C732754-0C37-4098-AF50-AC66A2AAF3C2}"/>
    <cellStyle name="supPercentageM 3 2 2 2 2" xfId="40836" xr:uid="{FA47A15C-BF84-456C-82AE-C52B925848B0}"/>
    <cellStyle name="supPercentageM 3 2 2 2 2 2" xfId="40837" xr:uid="{1084ADFC-1308-4CE4-832B-695A7F785EAC}"/>
    <cellStyle name="supPercentageM 3 2 2 2 2 2 2" xfId="40838" xr:uid="{0388FC52-3E05-4670-83D0-BB68D30D1D4E}"/>
    <cellStyle name="supPercentageM 3 2 2 2 2 2 3" xfId="40839" xr:uid="{3F3D8CAB-B3B4-44DB-ACBA-47C8CBDE8DD0}"/>
    <cellStyle name="supPercentageM 3 2 2 2 2 3" xfId="40840" xr:uid="{83FAD2C7-A415-434C-A890-828435FDE713}"/>
    <cellStyle name="supPercentageM 3 2 2 2 2 3 2" xfId="40841" xr:uid="{2F88711A-EDF5-457C-8A08-34952E4699B9}"/>
    <cellStyle name="supPercentageM 3 2 2 2 2 4" xfId="40842" xr:uid="{656AA5C7-C1EE-4F79-95D1-C699282D8313}"/>
    <cellStyle name="supPercentageM 3 2 2 2 2 5" xfId="40843" xr:uid="{B0EDB3C0-3787-446B-9DC7-C19C06CA4B8C}"/>
    <cellStyle name="supPercentageM 3 2 2 2 3" xfId="40844" xr:uid="{0AD0B5AC-D940-427D-9E7D-BA8B5F4EC93C}"/>
    <cellStyle name="supPercentageM 3 2 2 2 3 2" xfId="40845" xr:uid="{F3B5DF6E-DB4A-46A3-8F33-4ABD3D41A953}"/>
    <cellStyle name="supPercentageM 3 2 2 2 3 3" xfId="40846" xr:uid="{DB345255-9980-45AB-A990-255E53798A6C}"/>
    <cellStyle name="supPercentageM 3 2 2 2 4" xfId="40847" xr:uid="{BC51BDDE-8C70-48A5-A49B-7287831302AF}"/>
    <cellStyle name="supPercentageM 3 2 2 2 4 2" xfId="40848" xr:uid="{8F2E9E54-F2C3-464A-882B-7220783728DF}"/>
    <cellStyle name="supPercentageM 3 2 2 2 5" xfId="40849" xr:uid="{2B8FA5BA-40DE-4E17-8913-0F8E13191870}"/>
    <cellStyle name="supPercentageM 3 2 2 2 6" xfId="40850" xr:uid="{EA91FA57-4F98-4FD0-B7E0-27CD2041078B}"/>
    <cellStyle name="supPercentageM 3 2 2 3" xfId="40851" xr:uid="{9AC29E0F-699A-4E4D-BC00-BE1F1B77CC54}"/>
    <cellStyle name="supPercentageM 3 2 2 3 2" xfId="40852" xr:uid="{4244E718-BE65-44C3-B1FA-F55579D7D9AB}"/>
    <cellStyle name="supPercentageM 3 2 2 3 2 2" xfId="40853" xr:uid="{AB306BC7-0B60-4D58-88E3-3CDAC63B7A7F}"/>
    <cellStyle name="supPercentageM 3 2 2 3 2 3" xfId="40854" xr:uid="{355A6A99-DDE0-4631-9BA8-2A0CCF26F7BA}"/>
    <cellStyle name="supPercentageM 3 2 2 3 3" xfId="40855" xr:uid="{F4E37A47-4E05-4637-9634-5980041B1877}"/>
    <cellStyle name="supPercentageM 3 2 2 3 3 2" xfId="40856" xr:uid="{14420962-3DF0-4543-B7DF-36B8BDB48056}"/>
    <cellStyle name="supPercentageM 3 2 2 3 4" xfId="40857" xr:uid="{A40D0B21-7CE8-4353-B4CF-571F484A86AF}"/>
    <cellStyle name="supPercentageM 3 2 2 3 5" xfId="40858" xr:uid="{8060215F-202F-4D68-AC48-4E7D62C1E13D}"/>
    <cellStyle name="supPercentageM 3 2 2 4" xfId="40859" xr:uid="{81924030-5ADC-49BB-9D2A-69804A25A5D9}"/>
    <cellStyle name="supPercentageM 3 2 2 4 2" xfId="40860" xr:uid="{3BA12036-4880-4B98-A7C4-E88F5D3886EC}"/>
    <cellStyle name="supPercentageM 3 2 2 4 3" xfId="40861" xr:uid="{07356DE9-E4E5-483F-9012-D20CF1B26E31}"/>
    <cellStyle name="supPercentageM 3 2 2 5" xfId="40862" xr:uid="{3F4B3BC2-9171-48C7-B879-7A9140710C1C}"/>
    <cellStyle name="supPercentageM 3 2 2 5 2" xfId="40863" xr:uid="{EE91FD93-03C4-4CFB-8556-FDAF1B758586}"/>
    <cellStyle name="supPercentageM 3 2 2 6" xfId="40864" xr:uid="{1E2E7C15-E479-4702-9131-F82C437FA7F6}"/>
    <cellStyle name="supPercentageM 3 2 2 7" xfId="40865" xr:uid="{319BBEE5-F5C0-41FD-B917-7A1DD08F4178}"/>
    <cellStyle name="supPercentageM 3 2 3" xfId="40866" xr:uid="{4B584920-DF70-4426-A480-868B9ABF041B}"/>
    <cellStyle name="supPercentageM 3 2 3 2" xfId="40867" xr:uid="{0FFAD44D-AEAA-4EC9-9E79-4C25A3E2744D}"/>
    <cellStyle name="supPercentageM 3 2 3 2 2" xfId="40868" xr:uid="{66AB6A6A-9496-4954-B6B4-E46F934306A9}"/>
    <cellStyle name="supPercentageM 3 2 3 2 2 2" xfId="40869" xr:uid="{7B5DDEE5-AF51-4601-95FA-872E0114F7C8}"/>
    <cellStyle name="supPercentageM 3 2 3 2 2 2 2" xfId="40870" xr:uid="{E0401A9E-A74A-4004-BF58-90EA22AB4D87}"/>
    <cellStyle name="supPercentageM 3 2 3 2 2 2 3" xfId="40871" xr:uid="{CD83EB1B-F362-47F2-9814-1F6F105BDE3E}"/>
    <cellStyle name="supPercentageM 3 2 3 2 2 3" xfId="40872" xr:uid="{860B4A9F-3C1F-4F5C-A8C9-BC1D62850FF8}"/>
    <cellStyle name="supPercentageM 3 2 3 2 2 3 2" xfId="40873" xr:uid="{EA9E21AC-B173-4FC5-B976-24A885A76980}"/>
    <cellStyle name="supPercentageM 3 2 3 2 2 4" xfId="40874" xr:uid="{4695D807-E062-49E2-885D-DD1D0512FDA0}"/>
    <cellStyle name="supPercentageM 3 2 3 2 2 5" xfId="40875" xr:uid="{0AA5C844-D83E-4A79-8C2D-3AD6713583BC}"/>
    <cellStyle name="supPercentageM 3 2 3 2 3" xfId="40876" xr:uid="{46486FE6-064C-4E76-ACDF-6CEC0C336857}"/>
    <cellStyle name="supPercentageM 3 2 3 2 3 2" xfId="40877" xr:uid="{78AABC36-97ED-4F6C-82BE-24AF9F0B4819}"/>
    <cellStyle name="supPercentageM 3 2 3 2 3 3" xfId="40878" xr:uid="{0DB3E92D-E942-4786-A6E3-6234E6B8BE77}"/>
    <cellStyle name="supPercentageM 3 2 3 2 4" xfId="40879" xr:uid="{A7594D28-F568-44A3-A693-78A0FDB1AFBF}"/>
    <cellStyle name="supPercentageM 3 2 3 2 4 2" xfId="40880" xr:uid="{12AA9E4A-D074-49DA-B152-04308BA249E5}"/>
    <cellStyle name="supPercentageM 3 2 3 2 5" xfId="40881" xr:uid="{8FB383F8-BB67-4476-969E-B15B2712B1CF}"/>
    <cellStyle name="supPercentageM 3 2 3 2 6" xfId="40882" xr:uid="{43A734BA-7462-4F0B-878C-B3E937E34B8E}"/>
    <cellStyle name="supPercentageM 3 2 3 3" xfId="40883" xr:uid="{186C5E5F-84C0-4F1E-A28D-851E642A1F02}"/>
    <cellStyle name="supPercentageM 3 2 3 3 2" xfId="40884" xr:uid="{3995FC09-916A-4416-B28A-133EDAA63507}"/>
    <cellStyle name="supPercentageM 3 2 3 3 2 2" xfId="40885" xr:uid="{8DCBA403-9682-498D-9EA7-2A5141674EE8}"/>
    <cellStyle name="supPercentageM 3 2 3 3 2 3" xfId="40886" xr:uid="{76E21817-ED87-4AAB-91C7-521581B15014}"/>
    <cellStyle name="supPercentageM 3 2 3 3 3" xfId="40887" xr:uid="{B4757612-4BF9-4F08-9DC1-DAFA06CB5371}"/>
    <cellStyle name="supPercentageM 3 2 3 3 3 2" xfId="40888" xr:uid="{7ED178C6-B6CA-4C4E-BDED-267D19B1F74B}"/>
    <cellStyle name="supPercentageM 3 2 3 3 4" xfId="40889" xr:uid="{D9B34567-697A-4749-9356-3A27F685B3C5}"/>
    <cellStyle name="supPercentageM 3 2 3 3 5" xfId="40890" xr:uid="{A56F3ACC-71AA-49B3-B752-29DF6B15DDE2}"/>
    <cellStyle name="supPercentageM 3 2 3 4" xfId="40891" xr:uid="{D03AD257-0A1E-4767-8908-ADEFC9BB81D4}"/>
    <cellStyle name="supPercentageM 3 2 3 4 2" xfId="40892" xr:uid="{A7432394-EB2F-42E1-9187-8F422EF71171}"/>
    <cellStyle name="supPercentageM 3 2 3 4 3" xfId="40893" xr:uid="{FB00CE80-1141-41A0-9E19-A998777477A9}"/>
    <cellStyle name="supPercentageM 3 2 3 5" xfId="40894" xr:uid="{94B38BDB-CBBE-485E-9CB5-5E65579F278C}"/>
    <cellStyle name="supPercentageM 3 2 3 5 2" xfId="40895" xr:uid="{69E9742D-515E-4348-BF5C-428760D0DED6}"/>
    <cellStyle name="supPercentageM 3 2 3 6" xfId="40896" xr:uid="{6950F1E7-AD87-432A-94A7-38295DCD852C}"/>
    <cellStyle name="supPercentageM 3 2 3 7" xfId="40897" xr:uid="{8E171C30-41C3-43E2-9CA9-BFDCE6CEF4A4}"/>
    <cellStyle name="supPercentageM 3 2 4" xfId="40898" xr:uid="{04B570F8-3F88-4923-A5B0-3FC4E4D75D45}"/>
    <cellStyle name="supPercentageM 3 2 4 2" xfId="40899" xr:uid="{5C37C432-7D57-48D0-BCC9-78BD1825CD28}"/>
    <cellStyle name="supPercentageM 3 2 4 2 2" xfId="40900" xr:uid="{06FE1012-E4D8-417B-8DCA-983BD2D685AD}"/>
    <cellStyle name="supPercentageM 3 2 4 2 2 2" xfId="40901" xr:uid="{71F19215-CF63-4C69-A1BE-F5015B2A0BC6}"/>
    <cellStyle name="supPercentageM 3 2 4 2 2 3" xfId="40902" xr:uid="{3D979935-B695-4EAB-9429-4CFB5B2DA5EC}"/>
    <cellStyle name="supPercentageM 3 2 4 2 3" xfId="40903" xr:uid="{DA3278C0-D069-48ED-B7FF-29D2CF545CC7}"/>
    <cellStyle name="supPercentageM 3 2 4 2 3 2" xfId="40904" xr:uid="{7E6E1FD3-B727-4FF2-8BE1-5DCD3678B14E}"/>
    <cellStyle name="supPercentageM 3 2 4 2 4" xfId="40905" xr:uid="{C63F70EB-DAB3-4029-B0E7-104DF7BD608C}"/>
    <cellStyle name="supPercentageM 3 2 4 2 5" xfId="40906" xr:uid="{2CF71CAD-4F1E-455E-B04C-089D1D9000D4}"/>
    <cellStyle name="supPercentageM 3 2 4 3" xfId="40907" xr:uid="{893EC77A-9B54-4D3D-822A-FF52EE87C798}"/>
    <cellStyle name="supPercentageM 3 2 4 3 2" xfId="40908" xr:uid="{A40A3C96-66C3-42AE-A8F3-890F98A7EAB5}"/>
    <cellStyle name="supPercentageM 3 2 4 3 3" xfId="40909" xr:uid="{E0A3B98A-0158-46D3-8045-8DAF5452C9B4}"/>
    <cellStyle name="supPercentageM 3 2 4 4" xfId="40910" xr:uid="{679F15B8-599F-4B8F-A649-3970A4C2D2C7}"/>
    <cellStyle name="supPercentageM 3 2 4 4 2" xfId="40911" xr:uid="{C1D8BF3D-23FF-4BF6-814D-A8119B26A231}"/>
    <cellStyle name="supPercentageM 3 2 4 5" xfId="40912" xr:uid="{D9021142-C918-4080-A676-81FF824EF9E2}"/>
    <cellStyle name="supPercentageM 3 2 4 6" xfId="40913" xr:uid="{C3F03016-D864-40F7-9BD7-4ED33341F67B}"/>
    <cellStyle name="supPercentageM 3 2 5" xfId="40914" xr:uid="{E9B99D20-BF6B-420D-92CA-A5B3AA3E95C6}"/>
    <cellStyle name="supPercentageM 3 2 5 2" xfId="40915" xr:uid="{A1962246-5EF6-489A-80F9-EB56690B76A0}"/>
    <cellStyle name="supPercentageM 3 2 5 2 2" xfId="40916" xr:uid="{2CF8AD7A-8AEC-43FF-B239-9ACC7D081927}"/>
    <cellStyle name="supPercentageM 3 2 5 2 3" xfId="40917" xr:uid="{6B41D0AF-43D4-4EE8-A60E-78D2FBA2CAC3}"/>
    <cellStyle name="supPercentageM 3 2 5 3" xfId="40918" xr:uid="{820C567A-15B4-43E2-BD55-F6AF0A90B17F}"/>
    <cellStyle name="supPercentageM 3 2 5 3 2" xfId="40919" xr:uid="{27BB0580-10CE-4612-BCD0-ABB1111E30AE}"/>
    <cellStyle name="supPercentageM 3 2 5 4" xfId="40920" xr:uid="{A6C90075-D43D-4BB5-8DA1-5DDE971690D8}"/>
    <cellStyle name="supPercentageM 3 2 5 5" xfId="40921" xr:uid="{B3C4337A-C770-408C-8F34-3CE550B53959}"/>
    <cellStyle name="supPercentageM 3 2 6" xfId="40922" xr:uid="{AC8742B7-1F4F-405A-BBEB-F74EE8719BFA}"/>
    <cellStyle name="supPercentageM 3 2 6 2" xfId="40923" xr:uid="{08759ADB-A73C-4E7D-BC59-84A803C67E13}"/>
    <cellStyle name="supPercentageM 3 2 6 3" xfId="40924" xr:uid="{35711805-914A-439B-8466-159359DF0907}"/>
    <cellStyle name="supPercentageM 3 2 7" xfId="40925" xr:uid="{8337E784-92AF-4BC4-A995-B98BB509CC62}"/>
    <cellStyle name="supPercentageM 3 2 7 2" xfId="40926" xr:uid="{87DBFA5B-9B91-40D9-9D5D-8D9DC04CC555}"/>
    <cellStyle name="supPercentageM 3 2 8" xfId="40927" xr:uid="{F5D0A631-E338-44E7-B662-4D8E81F34A92}"/>
    <cellStyle name="supPercentageM 3 2 9" xfId="40928" xr:uid="{20918071-D562-40A2-9D7D-0EE7E9E10AE6}"/>
    <cellStyle name="supPercentageM 3 3" xfId="40929" xr:uid="{B42E7615-CEC6-4815-9528-E0126AF957B8}"/>
    <cellStyle name="supPercentageM 3 3 2" xfId="40930" xr:uid="{00F0F740-174C-4AD3-A09B-C2AC39D3BA5E}"/>
    <cellStyle name="supPercentageM 3 3 2 2" xfId="40931" xr:uid="{49918133-B226-4B4F-8E9D-C32BC15C87D5}"/>
    <cellStyle name="supPercentageM 3 3 2 2 2" xfId="40932" xr:uid="{D7629E56-9BFB-49C7-8459-D96CB81DA571}"/>
    <cellStyle name="supPercentageM 3 3 2 2 2 2" xfId="40933" xr:uid="{D1A406A2-EB2C-457D-8E94-4E6E14E06068}"/>
    <cellStyle name="supPercentageM 3 3 2 2 2 2 2" xfId="40934" xr:uid="{CE00065B-0486-4D05-A31C-B091329A42BA}"/>
    <cellStyle name="supPercentageM 3 3 2 2 2 2 3" xfId="40935" xr:uid="{3346416E-D6FB-4606-A740-429537176E6F}"/>
    <cellStyle name="supPercentageM 3 3 2 2 2 3" xfId="40936" xr:uid="{8D3AE380-D4D0-49FA-93BF-40B113F4B138}"/>
    <cellStyle name="supPercentageM 3 3 2 2 2 3 2" xfId="40937" xr:uid="{9BEFC2BA-803E-4A51-A5A5-9FFD28EF3CDC}"/>
    <cellStyle name="supPercentageM 3 3 2 2 2 4" xfId="40938" xr:uid="{1A82D219-4BBA-47D7-BA16-E1C6A705360A}"/>
    <cellStyle name="supPercentageM 3 3 2 2 2 5" xfId="40939" xr:uid="{053C66A5-4F07-4495-8706-1920C830C467}"/>
    <cellStyle name="supPercentageM 3 3 2 2 3" xfId="40940" xr:uid="{000E7F2E-26B9-4065-A53D-5DBB0696C2F9}"/>
    <cellStyle name="supPercentageM 3 3 2 2 3 2" xfId="40941" xr:uid="{1A10E5C5-6007-4450-8FE5-DE9FA8A1655F}"/>
    <cellStyle name="supPercentageM 3 3 2 2 3 3" xfId="40942" xr:uid="{D908F750-0AED-4866-807D-2009BEF5A558}"/>
    <cellStyle name="supPercentageM 3 3 2 2 4" xfId="40943" xr:uid="{1401EABB-41EB-4C60-99D9-D9C14386CE98}"/>
    <cellStyle name="supPercentageM 3 3 2 2 4 2" xfId="40944" xr:uid="{D79E1D0D-329E-4179-BF52-48E5D4BC2FE5}"/>
    <cellStyle name="supPercentageM 3 3 2 2 5" xfId="40945" xr:uid="{B20346E0-C9C5-4F2D-9CEC-F1EC78E00072}"/>
    <cellStyle name="supPercentageM 3 3 2 2 6" xfId="40946" xr:uid="{7060481E-A9B7-4C4D-9439-AA1829558172}"/>
    <cellStyle name="supPercentageM 3 3 2 3" xfId="40947" xr:uid="{E1638CCE-1E60-4D0D-A668-866E7EDA4298}"/>
    <cellStyle name="supPercentageM 3 3 2 3 2" xfId="40948" xr:uid="{1679562E-A62C-4A7C-93FE-D0798815C4C6}"/>
    <cellStyle name="supPercentageM 3 3 2 3 2 2" xfId="40949" xr:uid="{D7EAD272-B684-4AAD-ABE1-CAC66D349883}"/>
    <cellStyle name="supPercentageM 3 3 2 3 2 3" xfId="40950" xr:uid="{5BB5F25B-4385-4FFB-B69E-048B10DDDB32}"/>
    <cellStyle name="supPercentageM 3 3 2 3 3" xfId="40951" xr:uid="{5C8DED53-D8C1-4E50-9266-7FE668ABDC32}"/>
    <cellStyle name="supPercentageM 3 3 2 3 3 2" xfId="40952" xr:uid="{24796199-5831-45E9-AB13-0B0B1C3D077E}"/>
    <cellStyle name="supPercentageM 3 3 2 3 4" xfId="40953" xr:uid="{56B34DF0-3A63-41AE-BAF3-DA41F272952B}"/>
    <cellStyle name="supPercentageM 3 3 2 3 5" xfId="40954" xr:uid="{F5B4D2F7-9AFD-4060-BAB8-B11AB4FF97A7}"/>
    <cellStyle name="supPercentageM 3 3 2 4" xfId="40955" xr:uid="{0CF9E77C-FB24-4380-8281-1E3D98E0045F}"/>
    <cellStyle name="supPercentageM 3 3 2 4 2" xfId="40956" xr:uid="{99377E17-0F54-4E98-9923-ED2439159C4A}"/>
    <cellStyle name="supPercentageM 3 3 2 4 3" xfId="40957" xr:uid="{E8769E5D-40BE-47B2-A4B5-8BCE6B83391F}"/>
    <cellStyle name="supPercentageM 3 3 2 5" xfId="40958" xr:uid="{338FFCE8-18B4-486B-9607-822B4C7C3C1A}"/>
    <cellStyle name="supPercentageM 3 3 2 5 2" xfId="40959" xr:uid="{D45DA463-4B2C-45E1-A85F-77205ACAA114}"/>
    <cellStyle name="supPercentageM 3 3 2 6" xfId="40960" xr:uid="{D6CC1F57-CD42-4CE7-BCCF-069E2F0E977A}"/>
    <cellStyle name="supPercentageM 3 3 2 7" xfId="40961" xr:uid="{5C994C74-0A2B-49F5-B904-C32102A74B7F}"/>
    <cellStyle name="supPercentageM 3 3 3" xfId="40962" xr:uid="{9A46E489-9820-4EEC-95D1-9AA156EC7A99}"/>
    <cellStyle name="supPercentageM 3 3 3 2" xfId="40963" xr:uid="{3B182AE6-F17F-4308-9613-33707DCDEB2B}"/>
    <cellStyle name="supPercentageM 3 3 3 2 2" xfId="40964" xr:uid="{E0A671A1-6B29-4480-B7CA-15881B6C8834}"/>
    <cellStyle name="supPercentageM 3 3 3 2 2 2" xfId="40965" xr:uid="{9C355A06-6C57-4AE0-A37A-BBEEEA03988D}"/>
    <cellStyle name="supPercentageM 3 3 3 2 2 3" xfId="40966" xr:uid="{88D8E7EF-404B-4284-8E68-D0A80DA02FCE}"/>
    <cellStyle name="supPercentageM 3 3 3 2 3" xfId="40967" xr:uid="{57CAD3C2-E00D-4C34-A4A7-FCA3A4C45EC2}"/>
    <cellStyle name="supPercentageM 3 3 3 2 3 2" xfId="40968" xr:uid="{DF7B95E3-F802-41F9-B9B1-7015BCBE1F38}"/>
    <cellStyle name="supPercentageM 3 3 3 2 4" xfId="40969" xr:uid="{ACD55146-FCB4-4014-AE4E-0369D9578F85}"/>
    <cellStyle name="supPercentageM 3 3 3 2 5" xfId="40970" xr:uid="{F3C02267-5794-4B9F-8408-A3A8621AFE2E}"/>
    <cellStyle name="supPercentageM 3 3 3 3" xfId="40971" xr:uid="{E6741957-E317-473B-AC80-2010F0037DB0}"/>
    <cellStyle name="supPercentageM 3 3 3 3 2" xfId="40972" xr:uid="{6269BB52-23A5-47F3-8A6D-B54024790A60}"/>
    <cellStyle name="supPercentageM 3 3 3 3 3" xfId="40973" xr:uid="{EB17D2C0-2491-4A49-9196-C68192DEE056}"/>
    <cellStyle name="supPercentageM 3 3 3 4" xfId="40974" xr:uid="{8BF55FFB-6FF8-4A83-BAC5-534F70EB6562}"/>
    <cellStyle name="supPercentageM 3 3 3 4 2" xfId="40975" xr:uid="{3BCDBD12-2FF7-4E34-8170-1458313A3DD1}"/>
    <cellStyle name="supPercentageM 3 3 3 5" xfId="40976" xr:uid="{7E3C8EE1-5185-4B64-81A3-EE8734EE052C}"/>
    <cellStyle name="supPercentageM 3 3 3 6" xfId="40977" xr:uid="{8BE4EEDE-CEB8-41E2-BD36-F4033D5E2952}"/>
    <cellStyle name="supPercentageM 3 3 4" xfId="40978" xr:uid="{E07B87F1-910C-4CCE-A411-9F11C171AC5B}"/>
    <cellStyle name="supPercentageM 3 3 4 2" xfId="40979" xr:uid="{FED012FC-6272-45A8-96B5-569DCDD631AF}"/>
    <cellStyle name="supPercentageM 3 3 4 2 2" xfId="40980" xr:uid="{64E8377E-7130-4AAA-892B-3EA4CB5FF75D}"/>
    <cellStyle name="supPercentageM 3 3 4 2 3" xfId="40981" xr:uid="{A3BAAC67-9FFF-4854-97C8-77D03087D84A}"/>
    <cellStyle name="supPercentageM 3 3 4 3" xfId="40982" xr:uid="{C3E08196-07D7-493E-98FC-6D8367EB6B34}"/>
    <cellStyle name="supPercentageM 3 3 4 3 2" xfId="40983" xr:uid="{12617DA5-1312-4BEF-A6EB-E6BA752EF576}"/>
    <cellStyle name="supPercentageM 3 3 4 4" xfId="40984" xr:uid="{840DB24F-B603-48F5-806E-93A4B2773BF1}"/>
    <cellStyle name="supPercentageM 3 3 4 5" xfId="40985" xr:uid="{CAA5346F-0263-4053-8233-E24867DFBB5F}"/>
    <cellStyle name="supPercentageM 3 3 5" xfId="40986" xr:uid="{9958FC7C-9507-4777-960F-D389EAFE31EA}"/>
    <cellStyle name="supPercentageM 3 3 5 2" xfId="40987" xr:uid="{B2840389-C75B-47CC-BC17-A3B114C0329F}"/>
    <cellStyle name="supPercentageM 3 3 5 3" xfId="40988" xr:uid="{74C8B90F-7F9F-42FE-BDA8-F97160D74729}"/>
    <cellStyle name="supPercentageM 3 3 6" xfId="40989" xr:uid="{6B27466A-9023-4607-A9CF-BF559952A7DC}"/>
    <cellStyle name="supPercentageM 3 3 6 2" xfId="40990" xr:uid="{C5C33358-1616-4B64-BFE7-08197484320F}"/>
    <cellStyle name="supPercentageM 3 3 7" xfId="40991" xr:uid="{00B21AC5-02D3-44A6-BCFB-542769587E10}"/>
    <cellStyle name="supPercentageM 3 3 8" xfId="40992" xr:uid="{7723C5EB-CC81-4102-AE32-78FC01EB092A}"/>
    <cellStyle name="supPercentageM 3 4" xfId="40993" xr:uid="{A94C90B5-3912-4EC5-BEC1-FAD9118F0461}"/>
    <cellStyle name="supPercentageM 3 4 2" xfId="40994" xr:uid="{382CFF3E-AF33-40A1-8A4D-DEE78AB7AB38}"/>
    <cellStyle name="supPercentageM 3 4 2 2" xfId="40995" xr:uid="{C0714B41-F5C5-423F-AA42-663293814EE9}"/>
    <cellStyle name="supPercentageM 3 4 2 2 2" xfId="40996" xr:uid="{4BD8247B-92B0-40A4-98F5-981CD461AE48}"/>
    <cellStyle name="supPercentageM 3 4 2 2 2 2" xfId="40997" xr:uid="{FBC3A12D-D6C5-4309-9E48-70B6E8316DF8}"/>
    <cellStyle name="supPercentageM 3 4 2 2 2 3" xfId="40998" xr:uid="{EB5FAAD1-7E51-47C3-8D01-60E0BD898AA7}"/>
    <cellStyle name="supPercentageM 3 4 2 2 3" xfId="40999" xr:uid="{D8EC15BA-7F13-4E8C-84F2-49202F2D17EE}"/>
    <cellStyle name="supPercentageM 3 4 2 2 3 2" xfId="41000" xr:uid="{6E818D72-D8B4-4C9F-ACAA-E2BB10CCF3FF}"/>
    <cellStyle name="supPercentageM 3 4 2 2 4" xfId="41001" xr:uid="{FA4D8BA3-609D-4489-9397-A279ABC148DF}"/>
    <cellStyle name="supPercentageM 3 4 2 2 5" xfId="41002" xr:uid="{0A4C32FC-1FD0-4764-947D-D4ECCFB35390}"/>
    <cellStyle name="supPercentageM 3 4 2 3" xfId="41003" xr:uid="{1A5C670E-7CB5-4607-BD93-A11CC567C593}"/>
    <cellStyle name="supPercentageM 3 4 2 3 2" xfId="41004" xr:uid="{C4E95BC9-7FC8-4A2E-BE2A-ACCB9C0029D8}"/>
    <cellStyle name="supPercentageM 3 4 2 3 3" xfId="41005" xr:uid="{74C6A347-60A1-4B51-95E4-BDFE9947B9D5}"/>
    <cellStyle name="supPercentageM 3 4 2 4" xfId="41006" xr:uid="{D83EF8F7-9D8A-4569-945C-95E2C3C0F62F}"/>
    <cellStyle name="supPercentageM 3 4 2 4 2" xfId="41007" xr:uid="{879C894C-41D7-4268-AD32-5BD07EBD6D64}"/>
    <cellStyle name="supPercentageM 3 4 2 5" xfId="41008" xr:uid="{447984BE-1AB1-4193-AFB8-E7ED0C1C1B2A}"/>
    <cellStyle name="supPercentageM 3 4 2 6" xfId="41009" xr:uid="{3D416B42-6D9C-40F7-B8CF-18F1982B000A}"/>
    <cellStyle name="supPercentageM 3 4 3" xfId="41010" xr:uid="{D8B215B4-9020-4EAC-B69A-AE2F7A7ABAAA}"/>
    <cellStyle name="supPercentageM 3 4 3 2" xfId="41011" xr:uid="{9C481EAA-064B-4B83-9ADF-88FAC5FB739C}"/>
    <cellStyle name="supPercentageM 3 4 3 2 2" xfId="41012" xr:uid="{E246574D-1263-4F39-A74B-4DA1CBEB61E3}"/>
    <cellStyle name="supPercentageM 3 4 3 2 3" xfId="41013" xr:uid="{EBC7109E-70FF-4D76-9BBD-11EB10D003AE}"/>
    <cellStyle name="supPercentageM 3 4 3 3" xfId="41014" xr:uid="{6A42936E-C8BB-46CE-AB0B-22A5FCC05B07}"/>
    <cellStyle name="supPercentageM 3 4 3 3 2" xfId="41015" xr:uid="{B0886E8C-ED51-4279-B0C7-321DFA57AFDB}"/>
    <cellStyle name="supPercentageM 3 4 3 4" xfId="41016" xr:uid="{10C58328-47C6-43A5-AE11-B50B182F406E}"/>
    <cellStyle name="supPercentageM 3 4 3 5" xfId="41017" xr:uid="{652FED22-A077-438A-A623-7BD6489257A0}"/>
    <cellStyle name="supPercentageM 3 4 4" xfId="41018" xr:uid="{08DD750F-18A2-4AEC-8AFF-25022C7A2001}"/>
    <cellStyle name="supPercentageM 3 4 4 2" xfId="41019" xr:uid="{C9F49071-37CB-4735-85A1-D3C6C1ACA962}"/>
    <cellStyle name="supPercentageM 3 4 4 3" xfId="41020" xr:uid="{29C56976-74B4-4194-B6C9-B5B9235DBA00}"/>
    <cellStyle name="supPercentageM 3 4 5" xfId="41021" xr:uid="{55B81860-598F-4591-BBA2-EB72802BAC09}"/>
    <cellStyle name="supPercentageM 3 4 5 2" xfId="41022" xr:uid="{BD297146-3706-4512-9016-C5AC44EC8E7A}"/>
    <cellStyle name="supPercentageM 3 4 6" xfId="41023" xr:uid="{4F382098-EB31-48BE-AC9E-01A0829F36A2}"/>
    <cellStyle name="supPercentageM 3 4 7" xfId="41024" xr:uid="{31BC0D94-8FE2-4AE2-88BC-C2947AA3C799}"/>
    <cellStyle name="supPercentageM 3 5" xfId="41025" xr:uid="{AEABC67E-41AC-4881-930F-4ADFB0FD59DB}"/>
    <cellStyle name="supPercentageM 3 5 2" xfId="41026" xr:uid="{3DAA6DCC-8008-4065-8D7C-CE2536B9CD6A}"/>
    <cellStyle name="supPercentageM 3 5 2 2" xfId="41027" xr:uid="{077C28EC-6D14-4A0A-96FF-4197158E71EB}"/>
    <cellStyle name="supPercentageM 3 5 2 3" xfId="41028" xr:uid="{6705ED66-2BDA-466E-927A-0D74CBE80FA3}"/>
    <cellStyle name="supPercentageM 3 5 3" xfId="41029" xr:uid="{7AB0452F-EEE6-4520-9191-B3D8F26E14D4}"/>
    <cellStyle name="supPercentageM 3 5 3 2" xfId="41030" xr:uid="{FC3D738C-B4C4-444F-9AAF-C7C1CC77CCCE}"/>
    <cellStyle name="supPercentageM 3 5 4" xfId="41031" xr:uid="{59E019B7-B3A9-4578-B157-D22F1E3C1D2B}"/>
    <cellStyle name="supPercentageM 3 5 5" xfId="41032" xr:uid="{4DC7B8FA-62E6-46DA-BB3A-455304D0FC6D}"/>
    <cellStyle name="supPercentageM 3 6" xfId="41033" xr:uid="{B825BF98-3814-4F48-8A43-EE8AD499E3CB}"/>
    <cellStyle name="supPercentageM 3 6 2" xfId="41034" xr:uid="{0CB168E0-11F1-401F-BEF4-3CE3EAD20519}"/>
    <cellStyle name="supPercentageM 3 6 3" xfId="41035" xr:uid="{2C812CEC-C3B5-431E-AA08-1AB1D32149B9}"/>
    <cellStyle name="supPercentageM 3 7" xfId="41036" xr:uid="{E0299762-3904-4EA3-823A-579941EBC45D}"/>
    <cellStyle name="supPercentageM 3 7 2" xfId="41037" xr:uid="{8DFFA9AD-D598-4116-AAF9-6B67545F18B4}"/>
    <cellStyle name="supPercentageM 3 8" xfId="41038" xr:uid="{A3FAE703-5A45-4C6F-9169-FC681BA926D5}"/>
    <cellStyle name="supPercentageM 3 9" xfId="41039" xr:uid="{A670F223-4EFE-40D5-B8F2-18429C50CFEB}"/>
    <cellStyle name="supPercentageM 4" xfId="41040" xr:uid="{747E7E53-4ADF-4118-BC10-F78A5B7F7559}"/>
    <cellStyle name="supPercentageM 4 2" xfId="41041" xr:uid="{1753ACD5-6484-427E-B5F2-ABCA2D315712}"/>
    <cellStyle name="supPercentageM 4 2 2" xfId="41042" xr:uid="{F9F21EB5-8FDD-4D35-97E8-F98250D8BEAA}"/>
    <cellStyle name="supPercentageM 4 2 2 2" xfId="41043" xr:uid="{DDB4E7AC-8EF3-48FF-8EBB-F2D2C2DBAB26}"/>
    <cellStyle name="supPercentageM 4 2 2 2 2" xfId="41044" xr:uid="{1892D6C8-FD4C-4522-B4B2-FBD4749D38D7}"/>
    <cellStyle name="supPercentageM 4 2 2 2 2 2" xfId="41045" xr:uid="{38C96968-B71F-4801-95AB-D4502E54077D}"/>
    <cellStyle name="supPercentageM 4 2 2 2 2 3" xfId="41046" xr:uid="{397BB5BF-DBEE-4EE6-9946-62E3CBF2B9A9}"/>
    <cellStyle name="supPercentageM 4 2 2 2 3" xfId="41047" xr:uid="{F3308EF9-C8AE-44E3-AB18-31DE69547F1D}"/>
    <cellStyle name="supPercentageM 4 2 2 2 3 2" xfId="41048" xr:uid="{AE97C8C2-1791-43D3-9580-79B422897FB7}"/>
    <cellStyle name="supPercentageM 4 2 2 2 4" xfId="41049" xr:uid="{84AFCC1E-6943-4E23-9BD5-CF7468687CAA}"/>
    <cellStyle name="supPercentageM 4 2 2 2 5" xfId="41050" xr:uid="{2A14B1BE-AB98-49BD-91AE-E4D698EE43B9}"/>
    <cellStyle name="supPercentageM 4 2 2 3" xfId="41051" xr:uid="{C8D3373E-4CF3-4210-AAE4-094B4ABDC0D8}"/>
    <cellStyle name="supPercentageM 4 2 2 3 2" xfId="41052" xr:uid="{FA07B76C-B190-4655-8612-5618DDF0D394}"/>
    <cellStyle name="supPercentageM 4 2 2 3 3" xfId="41053" xr:uid="{0AB54DAC-D4EB-42C9-98C4-79DA6169B724}"/>
    <cellStyle name="supPercentageM 4 2 2 4" xfId="41054" xr:uid="{3531B2B4-C872-4B12-8FD0-04888BCF0B0C}"/>
    <cellStyle name="supPercentageM 4 2 2 4 2" xfId="41055" xr:uid="{354D4746-237E-4984-A385-4B020B2CFDDD}"/>
    <cellStyle name="supPercentageM 4 2 2 5" xfId="41056" xr:uid="{FAE9548A-9FD4-4576-8EDD-FAA3DED40A25}"/>
    <cellStyle name="supPercentageM 4 2 2 6" xfId="41057" xr:uid="{B6AA0E05-A5D1-4B0C-9225-CAE0F2C3E5BA}"/>
    <cellStyle name="supPercentageM 4 2 3" xfId="41058" xr:uid="{3AB8A733-557C-46B2-9F68-7C7C2BF6F1E7}"/>
    <cellStyle name="supPercentageM 4 2 3 2" xfId="41059" xr:uid="{B99FBD22-0F25-489C-8282-EF36C57FC533}"/>
    <cellStyle name="supPercentageM 4 2 3 2 2" xfId="41060" xr:uid="{0A216AB4-D4F1-4981-B535-F894E5FF4206}"/>
    <cellStyle name="supPercentageM 4 2 3 2 3" xfId="41061" xr:uid="{E7202FB6-1CCB-408F-AA4D-F794745CD675}"/>
    <cellStyle name="supPercentageM 4 2 3 3" xfId="41062" xr:uid="{01327EA8-0F47-4760-90AD-EC7EE795EA7E}"/>
    <cellStyle name="supPercentageM 4 2 3 3 2" xfId="41063" xr:uid="{85999000-A025-4FC7-97E1-3A031EBB9350}"/>
    <cellStyle name="supPercentageM 4 2 3 4" xfId="41064" xr:uid="{D7AD9F99-508F-4C94-A705-A28559ED0318}"/>
    <cellStyle name="supPercentageM 4 2 3 5" xfId="41065" xr:uid="{FEF93E23-DA95-4E62-BE3A-2135FAA09919}"/>
    <cellStyle name="supPercentageM 4 2 4" xfId="41066" xr:uid="{600F1D5F-8033-4FD3-9626-4A819D7DB96D}"/>
    <cellStyle name="supPercentageM 4 2 4 2" xfId="41067" xr:uid="{7C849AFA-5ACF-4B9B-BA37-AF087EF76623}"/>
    <cellStyle name="supPercentageM 4 2 4 3" xfId="41068" xr:uid="{71126E89-D1FB-4CA3-B5A5-AB347E87C4BF}"/>
    <cellStyle name="supPercentageM 4 2 5" xfId="41069" xr:uid="{480BDADD-5A68-4E77-890E-5DF900B58CD1}"/>
    <cellStyle name="supPercentageM 4 2 5 2" xfId="41070" xr:uid="{805B0CA9-9F1F-4353-8817-FA868EC67530}"/>
    <cellStyle name="supPercentageM 4 2 6" xfId="41071" xr:uid="{A98CC018-35BB-4560-A32A-FD6312B1DBF8}"/>
    <cellStyle name="supPercentageM 4 2 7" xfId="41072" xr:uid="{D006B118-F67C-43AF-BDD6-5192D3400575}"/>
    <cellStyle name="supPercentageM 4 3" xfId="41073" xr:uid="{4962A2A0-C1FD-4FDD-B9C9-817567C7A4D2}"/>
    <cellStyle name="supPercentageM 4 3 2" xfId="41074" xr:uid="{7DACE90A-ED89-4FBA-8984-390DE2E432E3}"/>
    <cellStyle name="supPercentageM 4 3 2 2" xfId="41075" xr:uid="{7A931007-88CB-49B8-9889-6366D6BE08B8}"/>
    <cellStyle name="supPercentageM 4 3 2 2 2" xfId="41076" xr:uid="{6492BE78-47F5-4A68-B110-007A36D7B728}"/>
    <cellStyle name="supPercentageM 4 3 2 2 3" xfId="41077" xr:uid="{EEB71065-18E6-457D-A014-FA0626A244E9}"/>
    <cellStyle name="supPercentageM 4 3 2 3" xfId="41078" xr:uid="{3AB00F7E-8FBC-439E-A88B-B47E1879578E}"/>
    <cellStyle name="supPercentageM 4 3 2 3 2" xfId="41079" xr:uid="{22F0E5F2-E975-4939-A84D-BDD5D5E33509}"/>
    <cellStyle name="supPercentageM 4 3 2 4" xfId="41080" xr:uid="{41DF85ED-4D50-4342-883D-997E04AF9FB4}"/>
    <cellStyle name="supPercentageM 4 3 2 5" xfId="41081" xr:uid="{6F26D7EE-EB24-4D59-9187-D784A38C6E6E}"/>
    <cellStyle name="supPercentageM 4 3 3" xfId="41082" xr:uid="{76F991C6-A572-4EA2-A754-8206EB3409C5}"/>
    <cellStyle name="supPercentageM 4 3 3 2" xfId="41083" xr:uid="{FB6B573E-7A35-462C-92EA-122685D0AC46}"/>
    <cellStyle name="supPercentageM 4 3 3 3" xfId="41084" xr:uid="{691FCD34-A33D-432E-9666-47EB77220379}"/>
    <cellStyle name="supPercentageM 4 3 4" xfId="41085" xr:uid="{1E91DBB1-3142-4454-88C6-51CABF161703}"/>
    <cellStyle name="supPercentageM 4 3 4 2" xfId="41086" xr:uid="{DD920990-2829-4016-8B8A-E3EC0FF7A13A}"/>
    <cellStyle name="supPercentageM 4 3 5" xfId="41087" xr:uid="{7794BFA8-C6C2-4BD7-93BB-1111F2D9ACD3}"/>
    <cellStyle name="supPercentageM 4 3 6" xfId="41088" xr:uid="{5B2EA793-1443-4E0C-B450-F3394EFDE854}"/>
    <cellStyle name="supPercentageM 4 4" xfId="41089" xr:uid="{EEE8D021-A10F-4915-B8AD-5ADD4E4AD167}"/>
    <cellStyle name="supPercentageM 4 4 2" xfId="41090" xr:uid="{F8A8426E-7891-44DD-A2A1-CFED20FD8EBD}"/>
    <cellStyle name="supPercentageM 4 4 2 2" xfId="41091" xr:uid="{C4656E5E-D7CE-45FC-9485-042FCFB8C5B1}"/>
    <cellStyle name="supPercentageM 4 4 2 3" xfId="41092" xr:uid="{381210F9-F066-49CE-9A43-F1F8A5A8C2BD}"/>
    <cellStyle name="supPercentageM 4 4 3" xfId="41093" xr:uid="{FA168250-F740-4947-88B6-9208B79B35AA}"/>
    <cellStyle name="supPercentageM 4 4 3 2" xfId="41094" xr:uid="{D83D8DF1-C3DE-46C6-908C-49305AF37BA7}"/>
    <cellStyle name="supPercentageM 4 4 4" xfId="41095" xr:uid="{ADBCB0FF-272E-4296-84C0-9B89222F8939}"/>
    <cellStyle name="supPercentageM 4 4 5" xfId="41096" xr:uid="{F5241783-B2F6-47C8-8991-697AC08952C9}"/>
    <cellStyle name="supPercentageM 4 5" xfId="41097" xr:uid="{87C3ABA9-C434-4BB4-94A3-DD538D03E1EF}"/>
    <cellStyle name="supPercentageM 4 5 2" xfId="41098" xr:uid="{DC1F4280-E2F1-488B-BC27-C40470B94C93}"/>
    <cellStyle name="supPercentageM 4 5 3" xfId="41099" xr:uid="{7ACDBBEC-70BA-406D-B119-FCD515942B82}"/>
    <cellStyle name="supPercentageM 4 6" xfId="41100" xr:uid="{BEC78409-6752-445E-BCE5-F3F1EAF3CF0A}"/>
    <cellStyle name="supPercentageM 4 6 2" xfId="41101" xr:uid="{66F79C63-7109-450F-BA9C-F9A7FE567BD9}"/>
    <cellStyle name="supPercentageM 4 7" xfId="41102" xr:uid="{CA3F4486-FADB-450F-BE88-37DBFAB4B27E}"/>
    <cellStyle name="supPercentageM 4 8" xfId="41103" xr:uid="{C6A8228F-B9FB-4EF3-97EC-07C24AF730B9}"/>
    <cellStyle name="supPercentageM 5" xfId="41104" xr:uid="{0DEA640D-F078-4D59-8A54-5916185A7099}"/>
    <cellStyle name="supPercentageM 5 2" xfId="41105" xr:uid="{F592A8DD-4D89-4892-B2E6-B271C82DC3D1}"/>
    <cellStyle name="supPercentageM 5 2 2" xfId="41106" xr:uid="{327479E1-FCF3-4F63-976F-C9C607F274CD}"/>
    <cellStyle name="supPercentageM 5 2 2 2" xfId="41107" xr:uid="{46769DFA-F452-40A4-A113-7654015D7531}"/>
    <cellStyle name="supPercentageM 5 2 2 2 2" xfId="41108" xr:uid="{97C4A3DB-CE43-4CE0-B653-15A2B0860D3C}"/>
    <cellStyle name="supPercentageM 5 2 2 2 3" xfId="41109" xr:uid="{E1E513CC-79C6-49ED-95B8-968F936BB9E5}"/>
    <cellStyle name="supPercentageM 5 2 2 3" xfId="41110" xr:uid="{3AC00945-4630-488A-A30B-093A6098045A}"/>
    <cellStyle name="supPercentageM 5 2 2 3 2" xfId="41111" xr:uid="{8A5B0294-E642-4EEB-99A1-CE23F7ADAB2F}"/>
    <cellStyle name="supPercentageM 5 2 2 4" xfId="41112" xr:uid="{00494BBF-BCD3-44D6-AB4F-81163DA343B6}"/>
    <cellStyle name="supPercentageM 5 2 2 5" xfId="41113" xr:uid="{FA16949E-58B7-4A95-98F6-19CCA89D07D2}"/>
    <cellStyle name="supPercentageM 5 2 3" xfId="41114" xr:uid="{A41ABC1A-B566-4FD9-92B1-9926CCE99446}"/>
    <cellStyle name="supPercentageM 5 2 3 2" xfId="41115" xr:uid="{4FF4AD6E-F2A4-4E36-B45E-44CDFB2B59C7}"/>
    <cellStyle name="supPercentageM 5 2 3 3" xfId="41116" xr:uid="{C7833AD7-B1F3-4FFA-A13F-A6661785D6FF}"/>
    <cellStyle name="supPercentageM 5 2 4" xfId="41117" xr:uid="{596B8A87-B98E-4BFF-A9F8-A393AE3A7542}"/>
    <cellStyle name="supPercentageM 5 2 4 2" xfId="41118" xr:uid="{1B027FA5-5FC1-435E-B349-ED8F0251F4F6}"/>
    <cellStyle name="supPercentageM 5 2 5" xfId="41119" xr:uid="{8CE0578F-DBE4-41F5-B1F2-5C7411DD3779}"/>
    <cellStyle name="supPercentageM 5 2 6" xfId="41120" xr:uid="{3996436D-D9F8-456F-A560-D1F71E71463E}"/>
    <cellStyle name="supPercentageM 5 3" xfId="41121" xr:uid="{372C030E-9B2F-45E8-88B2-0DA4B07B77FC}"/>
    <cellStyle name="supPercentageM 5 3 2" xfId="41122" xr:uid="{037B5BF9-441B-4E05-97B1-9444F54AB449}"/>
    <cellStyle name="supPercentageM 5 3 2 2" xfId="41123" xr:uid="{F0234E5A-C381-4E74-AD6A-D792FFDBFEBF}"/>
    <cellStyle name="supPercentageM 5 3 2 3" xfId="41124" xr:uid="{F75904C0-7F61-4B0C-A211-BCE013DC3C96}"/>
    <cellStyle name="supPercentageM 5 3 3" xfId="41125" xr:uid="{073C5B94-1700-4DDA-9164-752AEA5CFAAC}"/>
    <cellStyle name="supPercentageM 5 3 3 2" xfId="41126" xr:uid="{53B0C6A3-B2E3-49B2-9EC6-4192254CF346}"/>
    <cellStyle name="supPercentageM 5 3 4" xfId="41127" xr:uid="{06F429B7-48D2-4D1B-8CB4-B5B69A37F1F7}"/>
    <cellStyle name="supPercentageM 5 3 5" xfId="41128" xr:uid="{199DDDBA-1D8A-463F-B888-A555DA5D1D02}"/>
    <cellStyle name="supPercentageM 5 4" xfId="41129" xr:uid="{48C9D5B1-0EA5-4409-96CF-4429A37E9C6A}"/>
    <cellStyle name="supPercentageM 5 4 2" xfId="41130" xr:uid="{9D785400-A425-45C9-9A83-CD2D48E74B6F}"/>
    <cellStyle name="supPercentageM 5 4 3" xfId="41131" xr:uid="{BB8740E8-1AA0-4CD5-BB64-96DD46B6FAC7}"/>
    <cellStyle name="supPercentageM 5 5" xfId="41132" xr:uid="{C8DB85EE-820A-4B64-94F4-14124144CA94}"/>
    <cellStyle name="supPercentageM 5 5 2" xfId="41133" xr:uid="{731C79CB-68A0-4538-B9D2-A4AFCB2188FA}"/>
    <cellStyle name="supPercentageM 5 6" xfId="41134" xr:uid="{F4104BFB-C72E-46E2-9BE3-ACDEF0963063}"/>
    <cellStyle name="supPercentageM 5 7" xfId="41135" xr:uid="{A1D301B3-A069-4874-834B-6AA558250AB5}"/>
    <cellStyle name="supPercentageM 6" xfId="41136" xr:uid="{5E81A6A6-EDC1-4EEB-AE81-D6B109199317}"/>
    <cellStyle name="supPercentageM 6 2" xfId="41137" xr:uid="{2F350C7D-98D1-4575-9910-9474ADFD4800}"/>
    <cellStyle name="supPercentageM 6 2 2" xfId="41138" xr:uid="{C19EEFF2-2DC7-4D35-9826-09FFC3879A84}"/>
    <cellStyle name="supPercentageM 6 2 3" xfId="41139" xr:uid="{1214A00E-3AEB-423E-A72E-06C7BA5D99D7}"/>
    <cellStyle name="supPercentageM 6 3" xfId="41140" xr:uid="{052BFD49-9464-420A-B119-9C22F396007E}"/>
    <cellStyle name="supPercentageM 6 3 2" xfId="41141" xr:uid="{8AEC8761-570D-418D-BFAD-8039C9121D41}"/>
    <cellStyle name="supPercentageM 6 4" xfId="41142" xr:uid="{13D86BCA-B8B4-4063-9BB0-CCFC607C87FF}"/>
    <cellStyle name="supPercentageM 6 5" xfId="41143" xr:uid="{C5019E61-CD9E-40F3-BC50-DFAE4E6DC6C2}"/>
    <cellStyle name="supPercentageM 7" xfId="41144" xr:uid="{8D56A4D8-B7DE-4F45-B05E-3414F12A72C4}"/>
    <cellStyle name="supPercentageM 7 2" xfId="41145" xr:uid="{386DF057-0F32-4559-BE41-4F615591EDA8}"/>
    <cellStyle name="supPercentageM 7 3" xfId="41146" xr:uid="{66B10B68-34A0-4049-9994-039F688270C1}"/>
    <cellStyle name="supPercentageM 8" xfId="41147" xr:uid="{0BD76E80-DAE4-475C-8ADB-9B89CC5E4133}"/>
    <cellStyle name="supPercentageM 8 2" xfId="41148" xr:uid="{4C8E3A4D-687F-4A0E-9CBE-076969E326F0}"/>
    <cellStyle name="supPercentageM 9" xfId="41149" xr:uid="{8470B459-C30D-4B69-A2FF-DE409EE2F3E0}"/>
    <cellStyle name="supSelection" xfId="41150" xr:uid="{3F5C2443-B4C1-4307-87EF-667943328DF6}"/>
    <cellStyle name="supSelection 2" xfId="41151" xr:uid="{CD5159B5-3CB8-4497-AAFD-666C1F2A9A97}"/>
    <cellStyle name="supSelection 2 2" xfId="41152" xr:uid="{61352953-524F-4E34-88C9-786BBCE6AF1C}"/>
    <cellStyle name="supSelection 2 2 10" xfId="41153" xr:uid="{B97E7D8C-5E56-4971-A642-5688933CA2EE}"/>
    <cellStyle name="supSelection 2 2 2" xfId="41154" xr:uid="{24A5C128-E8F9-4170-9D60-029B8C21230C}"/>
    <cellStyle name="supSelection 2 2 2 2" xfId="41155" xr:uid="{A99D4063-7CD5-4BED-A572-B649B312146D}"/>
    <cellStyle name="supSelection 2 2 2 2 2" xfId="41156" xr:uid="{CE02723A-107E-4DD1-BF81-D608346FDF1F}"/>
    <cellStyle name="supSelection 2 2 2 2 2 2" xfId="41157" xr:uid="{4A2DD238-3019-494C-BDE8-16B0DD15B467}"/>
    <cellStyle name="supSelection 2 2 2 2 2 2 2" xfId="41158" xr:uid="{FDE58DA3-F425-4A7C-9BD5-46BB920CDB8B}"/>
    <cellStyle name="supSelection 2 2 2 2 2 2 2 2" xfId="41159" xr:uid="{43AC008C-BD0C-45AF-AB6E-E6F4181D4DF8}"/>
    <cellStyle name="supSelection 2 2 2 2 2 2 2 3" xfId="41160" xr:uid="{0886F9C5-1AEE-4088-806C-70EEBC0B263B}"/>
    <cellStyle name="supSelection 2 2 2 2 2 2 3" xfId="41161" xr:uid="{D79F3B6B-576A-48D1-A9E5-E7D58E6F6D15}"/>
    <cellStyle name="supSelection 2 2 2 2 2 2 3 2" xfId="41162" xr:uid="{E02EF00A-E4A5-4A36-9F56-0A77A34D6050}"/>
    <cellStyle name="supSelection 2 2 2 2 2 2 4" xfId="41163" xr:uid="{E11658DC-14F8-48A1-8D66-C53E701BA3E4}"/>
    <cellStyle name="supSelection 2 2 2 2 2 2 5" xfId="41164" xr:uid="{0440011A-B091-4553-B3EB-7C5E447D3FAC}"/>
    <cellStyle name="supSelection 2 2 2 2 2 3" xfId="41165" xr:uid="{B5B0572E-DB96-48D1-AB14-39DB6FAAD3C4}"/>
    <cellStyle name="supSelection 2 2 2 2 2 3 2" xfId="41166" xr:uid="{B53C5A65-65EF-4FD5-9E37-DE2618B46A20}"/>
    <cellStyle name="supSelection 2 2 2 2 2 3 3" xfId="41167" xr:uid="{4FF55A14-A82E-4B79-B258-A7E94C492648}"/>
    <cellStyle name="supSelection 2 2 2 2 2 4" xfId="41168" xr:uid="{8A857B41-9C5B-424E-8C0D-443DBBFDCEFF}"/>
    <cellStyle name="supSelection 2 2 2 2 2 4 2" xfId="41169" xr:uid="{4D4EEEE9-2601-4D54-874A-8A6D2E2E3FD4}"/>
    <cellStyle name="supSelection 2 2 2 2 2 5" xfId="41170" xr:uid="{FDDE533A-084E-453C-B0BB-B25631D79ADE}"/>
    <cellStyle name="supSelection 2 2 2 2 2 6" xfId="41171" xr:uid="{281CAA5A-336B-468C-8BF0-7BF8FE07E8D7}"/>
    <cellStyle name="supSelection 2 2 2 2 3" xfId="41172" xr:uid="{B8B45E64-7FEE-4D14-8D74-DDAD7B38CFEE}"/>
    <cellStyle name="supSelection 2 2 2 2 3 2" xfId="41173" xr:uid="{20CBA6C2-C7F5-4650-AD9F-F3E40CD0DFCB}"/>
    <cellStyle name="supSelection 2 2 2 2 3 2 2" xfId="41174" xr:uid="{0063FA4D-3ED2-4437-8E3D-98CCA2ABEF6D}"/>
    <cellStyle name="supSelection 2 2 2 2 3 2 3" xfId="41175" xr:uid="{9BCDAB5D-EB43-44CC-A7DB-6CC8DB6177D6}"/>
    <cellStyle name="supSelection 2 2 2 2 3 3" xfId="41176" xr:uid="{2CDA46F3-D60C-4CE4-894E-DD8F624FCA6A}"/>
    <cellStyle name="supSelection 2 2 2 2 3 3 2" xfId="41177" xr:uid="{E4091103-F198-4C3B-AF5C-1BD005A96C17}"/>
    <cellStyle name="supSelection 2 2 2 2 3 4" xfId="41178" xr:uid="{19FF7A9C-84C9-440F-ABE3-2BE182907EEC}"/>
    <cellStyle name="supSelection 2 2 2 2 3 5" xfId="41179" xr:uid="{7828EDAA-4671-462A-8FA7-89C9A8F62F5C}"/>
    <cellStyle name="supSelection 2 2 2 2 4" xfId="41180" xr:uid="{89874DB9-1B4E-4627-83D6-D17711FE86BC}"/>
    <cellStyle name="supSelection 2 2 2 2 4 2" xfId="41181" xr:uid="{0E9C77EE-D8EC-47BE-9D3B-F4B8181685B4}"/>
    <cellStyle name="supSelection 2 2 2 2 4 3" xfId="41182" xr:uid="{037335C0-A510-4F17-97AA-CCCA107FD6A9}"/>
    <cellStyle name="supSelection 2 2 2 2 5" xfId="41183" xr:uid="{943B9046-C938-4D00-A771-078BB09EE7C5}"/>
    <cellStyle name="supSelection 2 2 2 2 5 2" xfId="41184" xr:uid="{0FCFD445-B939-415E-8481-8C84D835D0BB}"/>
    <cellStyle name="supSelection 2 2 2 2 6" xfId="41185" xr:uid="{E690B7CD-1207-490E-A303-F468893D9D03}"/>
    <cellStyle name="supSelection 2 2 2 2 7" xfId="41186" xr:uid="{508689C9-4ABD-40C9-B7BA-31B7F57468AB}"/>
    <cellStyle name="supSelection 2 2 2 3" xfId="41187" xr:uid="{7F8F5D1F-7BC4-4B51-BAF1-F64ABCDC39B5}"/>
    <cellStyle name="supSelection 2 2 2 3 2" xfId="41188" xr:uid="{9FE5F22C-AA48-4493-9FDF-B840F744F654}"/>
    <cellStyle name="supSelection 2 2 2 3 2 2" xfId="41189" xr:uid="{E52135EF-A55F-4A75-B98A-B218382330DD}"/>
    <cellStyle name="supSelection 2 2 2 3 2 2 2" xfId="41190" xr:uid="{B9B1F452-7973-4653-B07F-B8F63685FB2E}"/>
    <cellStyle name="supSelection 2 2 2 3 2 2 3" xfId="41191" xr:uid="{5B7ACFAF-3AD5-445D-8457-83E0FF54D02C}"/>
    <cellStyle name="supSelection 2 2 2 3 2 3" xfId="41192" xr:uid="{1AB5A12F-3151-437F-B556-81863F16409E}"/>
    <cellStyle name="supSelection 2 2 2 3 2 3 2" xfId="41193" xr:uid="{23FCACA5-4F0C-42A8-9195-988337BFC9A4}"/>
    <cellStyle name="supSelection 2 2 2 3 2 4" xfId="41194" xr:uid="{8AE4F746-2383-4B8E-80C6-27F2D02795F3}"/>
    <cellStyle name="supSelection 2 2 2 3 2 5" xfId="41195" xr:uid="{0AB7D497-34D9-4DAA-982B-63E4F13CFF55}"/>
    <cellStyle name="supSelection 2 2 2 3 3" xfId="41196" xr:uid="{61DC16D8-53A0-4557-95BC-BF2A2481CB88}"/>
    <cellStyle name="supSelection 2 2 2 3 3 2" xfId="41197" xr:uid="{0E755A96-9B37-47D7-A6BD-21E5D9899C93}"/>
    <cellStyle name="supSelection 2 2 2 3 3 3" xfId="41198" xr:uid="{5828B79F-9604-4420-B29F-2B0BDFB7E231}"/>
    <cellStyle name="supSelection 2 2 2 3 4" xfId="41199" xr:uid="{E3743638-DEA7-4DCF-95A9-2B450718EFBD}"/>
    <cellStyle name="supSelection 2 2 2 3 4 2" xfId="41200" xr:uid="{6880A816-E026-4EAD-BDB9-EE9610AE7D6F}"/>
    <cellStyle name="supSelection 2 2 2 3 5" xfId="41201" xr:uid="{04A9B705-05AE-47E0-BA62-6BCC8CBF0043}"/>
    <cellStyle name="supSelection 2 2 2 3 6" xfId="41202" xr:uid="{ADB8E1F2-7F45-4C09-A63B-74F4050CB566}"/>
    <cellStyle name="supSelection 2 2 2 4" xfId="41203" xr:uid="{C2A0DE71-CEAB-4A40-BF8F-23135F147F12}"/>
    <cellStyle name="supSelection 2 2 2 4 2" xfId="41204" xr:uid="{6984F102-E9FB-4097-BB9D-311C8416C725}"/>
    <cellStyle name="supSelection 2 2 2 4 2 2" xfId="41205" xr:uid="{274EF612-66CB-4C9E-83F1-16EC924BAE19}"/>
    <cellStyle name="supSelection 2 2 2 4 2 3" xfId="41206" xr:uid="{877ECC18-03BF-4F4D-A49F-E65BC90656A0}"/>
    <cellStyle name="supSelection 2 2 2 4 3" xfId="41207" xr:uid="{BBE6491D-704F-4F98-B503-DB2D93C7C4DA}"/>
    <cellStyle name="supSelection 2 2 2 4 3 2" xfId="41208" xr:uid="{082F9281-75A1-4D72-92B9-E4F580D3A7C2}"/>
    <cellStyle name="supSelection 2 2 2 4 4" xfId="41209" xr:uid="{A609792E-3552-46A7-BB94-268603A6FB39}"/>
    <cellStyle name="supSelection 2 2 2 4 5" xfId="41210" xr:uid="{F51C29D3-9F35-4AAB-BF35-FE1B765C2A64}"/>
    <cellStyle name="supSelection 2 2 2 5" xfId="41211" xr:uid="{51A83D63-07B1-46A1-A68E-74FE0F838397}"/>
    <cellStyle name="supSelection 2 2 2 5 2" xfId="41212" xr:uid="{7A0BBE2D-3E86-4426-B544-022F4059B00D}"/>
    <cellStyle name="supSelection 2 2 2 5 3" xfId="41213" xr:uid="{5397A528-99A6-4079-9C15-66DBB831B9E4}"/>
    <cellStyle name="supSelection 2 2 2 6" xfId="41214" xr:uid="{2B4965B3-E6A1-4A05-81AC-36BD5A36975D}"/>
    <cellStyle name="supSelection 2 2 2 6 2" xfId="41215" xr:uid="{94BFCDF8-9E12-411C-9C79-2673B1422A54}"/>
    <cellStyle name="supSelection 2 2 2 7" xfId="41216" xr:uid="{FDEA356F-27FF-4639-A70F-E194741B7187}"/>
    <cellStyle name="supSelection 2 2 2 8" xfId="41217" xr:uid="{D0ADDFF9-4988-45B5-B8C0-BC90DD9BCC4E}"/>
    <cellStyle name="supSelection 2 2 3" xfId="41218" xr:uid="{D625A0B2-4104-47AC-A7E2-71E536829D36}"/>
    <cellStyle name="supSelection 2 2 3 2" xfId="41219" xr:uid="{A4648FA8-A7ED-47E2-91DE-8D47CD3D5CC2}"/>
    <cellStyle name="supSelection 2 2 3 2 2" xfId="41220" xr:uid="{DF2FD4FA-1CAE-42E3-993A-239068CA6DB4}"/>
    <cellStyle name="supSelection 2 2 3 2 2 2" xfId="41221" xr:uid="{099B5B6A-DF52-4C13-AB7E-F6E3279B444D}"/>
    <cellStyle name="supSelection 2 2 3 2 2 2 2" xfId="41222" xr:uid="{375C7B86-93BC-4A1A-96C5-04F89A595F48}"/>
    <cellStyle name="supSelection 2 2 3 2 2 2 3" xfId="41223" xr:uid="{2B64DCFB-1C7E-4D58-B350-E4B3D37F4878}"/>
    <cellStyle name="supSelection 2 2 3 2 2 3" xfId="41224" xr:uid="{67A3D245-D53E-4DAB-8ED6-C5ACEA385496}"/>
    <cellStyle name="supSelection 2 2 3 2 2 3 2" xfId="41225" xr:uid="{15530600-F0E5-49BF-9FBD-DBBC6446005F}"/>
    <cellStyle name="supSelection 2 2 3 2 2 4" xfId="41226" xr:uid="{412FBC86-6004-40FF-9C4D-C8C2CB7AAC1D}"/>
    <cellStyle name="supSelection 2 2 3 2 2 5" xfId="41227" xr:uid="{AFA53990-9D98-472B-9826-9D96E370138C}"/>
    <cellStyle name="supSelection 2 2 3 2 3" xfId="41228" xr:uid="{64404582-A49F-4C1C-95ED-0C2908960FB1}"/>
    <cellStyle name="supSelection 2 2 3 2 3 2" xfId="41229" xr:uid="{E09C78C1-9B75-4056-9377-7767F7F52DAC}"/>
    <cellStyle name="supSelection 2 2 3 2 3 3" xfId="41230" xr:uid="{A8DD794E-479C-4974-AE6D-8F373C8D0C96}"/>
    <cellStyle name="supSelection 2 2 3 2 4" xfId="41231" xr:uid="{BA490B7F-660A-48F4-9D5D-CA50E557AEF1}"/>
    <cellStyle name="supSelection 2 2 3 2 4 2" xfId="41232" xr:uid="{DAFDCA7C-F0A9-4D4B-9BD3-EA323BB840BA}"/>
    <cellStyle name="supSelection 2 2 3 2 5" xfId="41233" xr:uid="{5ACE8A7D-C151-41BD-9777-66E9C1161923}"/>
    <cellStyle name="supSelection 2 2 3 2 6" xfId="41234" xr:uid="{AA613392-E3D7-4EDB-B938-4492222C5A9D}"/>
    <cellStyle name="supSelection 2 2 3 3" xfId="41235" xr:uid="{1E849DCC-664F-45C2-B16B-D2C8818766B8}"/>
    <cellStyle name="supSelection 2 2 3 3 2" xfId="41236" xr:uid="{ABF46EE7-21F1-4F81-9FED-7102F326E822}"/>
    <cellStyle name="supSelection 2 2 3 3 2 2" xfId="41237" xr:uid="{AAE4A8B4-5FBA-4DFE-9DAC-8FE18DBE19D2}"/>
    <cellStyle name="supSelection 2 2 3 3 2 3" xfId="41238" xr:uid="{A522B1A6-9638-4326-80FD-9349CAD7F81A}"/>
    <cellStyle name="supSelection 2 2 3 3 3" xfId="41239" xr:uid="{9EBE5CDA-CCEB-4973-9704-3DE58E99FC4C}"/>
    <cellStyle name="supSelection 2 2 3 3 3 2" xfId="41240" xr:uid="{271ED0BF-0091-4837-BA18-B3DB10C0EDCB}"/>
    <cellStyle name="supSelection 2 2 3 3 4" xfId="41241" xr:uid="{3BE17941-52D4-4123-81B1-9D48893E1934}"/>
    <cellStyle name="supSelection 2 2 3 3 5" xfId="41242" xr:uid="{BF40A258-8114-4092-9F60-5BA7F15194B2}"/>
    <cellStyle name="supSelection 2 2 3 4" xfId="41243" xr:uid="{6A655434-5FDE-43D5-B43B-9B7928AD0A59}"/>
    <cellStyle name="supSelection 2 2 3 4 2" xfId="41244" xr:uid="{3C474BD8-192A-4F6D-BDCA-B6BE79E0194F}"/>
    <cellStyle name="supSelection 2 2 3 4 3" xfId="41245" xr:uid="{647C0952-1FDF-4CF1-8C08-F95965BFB695}"/>
    <cellStyle name="supSelection 2 2 3 5" xfId="41246" xr:uid="{358D2AB1-8FFE-4FF3-A4B5-BF9131F4CE4B}"/>
    <cellStyle name="supSelection 2 2 3 5 2" xfId="41247" xr:uid="{41CB5BC6-BAB1-41A0-A09A-595E519A1ACF}"/>
    <cellStyle name="supSelection 2 2 3 6" xfId="41248" xr:uid="{2900FB85-AC07-4A77-8F49-0AB587F64B93}"/>
    <cellStyle name="supSelection 2 2 3 7" xfId="41249" xr:uid="{789260D6-CD11-41CD-A5A2-A579B90C2DB6}"/>
    <cellStyle name="supSelection 2 2 4" xfId="41250" xr:uid="{5E4B32FA-98CF-4248-9087-895F8B0AB32D}"/>
    <cellStyle name="supSelection 2 2 4 2" xfId="41251" xr:uid="{132EBD1E-A379-4DA5-87C4-755A0C24E015}"/>
    <cellStyle name="supSelection 2 2 4 2 2" xfId="41252" xr:uid="{7E9FCBF2-CEFE-4D23-90EA-63AB2E8D74B3}"/>
    <cellStyle name="supSelection 2 2 4 2 2 2" xfId="41253" xr:uid="{A0BCA6D9-5FFB-44A8-9936-E8C5E3197C70}"/>
    <cellStyle name="supSelection 2 2 4 2 2 3" xfId="41254" xr:uid="{F426655D-8D49-481F-941C-3BB390996B30}"/>
    <cellStyle name="supSelection 2 2 4 2 3" xfId="41255" xr:uid="{70B5BF7D-77C9-48E1-8DA7-D710E7CEA6F9}"/>
    <cellStyle name="supSelection 2 2 4 2 3 2" xfId="41256" xr:uid="{DCD94512-66F0-4265-BD00-994CE5C5C49F}"/>
    <cellStyle name="supSelection 2 2 4 2 4" xfId="41257" xr:uid="{F2C32413-E6E6-449C-9ACB-986A944752B8}"/>
    <cellStyle name="supSelection 2 2 4 2 5" xfId="41258" xr:uid="{91BEC3C2-A1CB-4C92-A6EB-60D0E771CFE5}"/>
    <cellStyle name="supSelection 2 2 4 3" xfId="41259" xr:uid="{96E5E0A9-F433-416A-A27A-B09CBE5FD6DE}"/>
    <cellStyle name="supSelection 2 2 4 3 2" xfId="41260" xr:uid="{AB5CA0BC-432D-4D4F-B718-BD8B951F1622}"/>
    <cellStyle name="supSelection 2 2 4 3 3" xfId="41261" xr:uid="{53627C72-36F8-4406-B1FC-3AA3669BE143}"/>
    <cellStyle name="supSelection 2 2 4 4" xfId="41262" xr:uid="{8D01882E-7F71-4757-95E1-DFD8D4C4512F}"/>
    <cellStyle name="supSelection 2 2 4 4 2" xfId="41263" xr:uid="{B167E982-931D-438C-A7EB-9F80959249D4}"/>
    <cellStyle name="supSelection 2 2 4 5" xfId="41264" xr:uid="{1B649E38-A0CC-498A-B526-572B494548D8}"/>
    <cellStyle name="supSelection 2 2 4 6" xfId="41265" xr:uid="{ABC7FB88-7615-440F-9A9D-EF76A723ACAF}"/>
    <cellStyle name="supSelection 2 2 5" xfId="41266" xr:uid="{7CF86688-F5DC-4D1B-A1D3-DA4696EDF8E8}"/>
    <cellStyle name="supSelection 2 2 5 2" xfId="41267" xr:uid="{C7D47B50-6075-46EA-82D2-F84E7244EFF5}"/>
    <cellStyle name="supSelection 2 2 5 2 2" xfId="41268" xr:uid="{8B03F710-B09D-4756-996B-E21E04D80A10}"/>
    <cellStyle name="supSelection 2 2 5 2 2 2" xfId="41269" xr:uid="{402DA52C-A219-4663-BBC6-00B0C275AA2F}"/>
    <cellStyle name="supSelection 2 2 5 2 2 3" xfId="41270" xr:uid="{6ECF5CCF-F746-49E1-9D46-DA0E59DD5BD7}"/>
    <cellStyle name="supSelection 2 2 5 2 3" xfId="41271" xr:uid="{2E88016B-CE40-4D0C-A74B-763B244ED1FC}"/>
    <cellStyle name="supSelection 2 2 5 2 3 2" xfId="41272" xr:uid="{24B9FC65-3892-4001-891D-A33C4DF67F52}"/>
    <cellStyle name="supSelection 2 2 5 2 4" xfId="41273" xr:uid="{1B9583C5-637A-4AC4-BFF4-47C2D7FDAA32}"/>
    <cellStyle name="supSelection 2 2 5 2 5" xfId="41274" xr:uid="{FE7D5168-571F-47F3-8C71-E3FD4F3E6ABD}"/>
    <cellStyle name="supSelection 2 2 5 3" xfId="41275" xr:uid="{97820C22-11AA-42DE-8BA6-DAB3D0C6F683}"/>
    <cellStyle name="supSelection 2 2 5 3 2" xfId="41276" xr:uid="{5918C390-2190-47A4-A4A4-35209009432B}"/>
    <cellStyle name="supSelection 2 2 5 3 3" xfId="41277" xr:uid="{5D920510-4765-4DC9-93A7-597803F20B71}"/>
    <cellStyle name="supSelection 2 2 5 4" xfId="41278" xr:uid="{B46D041B-6295-4757-85CE-998119E8D2F5}"/>
    <cellStyle name="supSelection 2 2 5 4 2" xfId="41279" xr:uid="{10535989-B579-48AC-AD92-1058724C2103}"/>
    <cellStyle name="supSelection 2 2 5 5" xfId="41280" xr:uid="{FEDE898B-2754-45CB-9BC1-2ABAC587BA0D}"/>
    <cellStyle name="supSelection 2 2 5 6" xfId="41281" xr:uid="{766CB8DF-588F-4912-8F4D-EDAF4EE2CDBD}"/>
    <cellStyle name="supSelection 2 2 6" xfId="41282" xr:uid="{4B06A4D0-FE17-4E56-8B7E-E8727E4A5842}"/>
    <cellStyle name="supSelection 2 2 6 2" xfId="41283" xr:uid="{2C1F525D-677C-42FC-9DE6-6B74778F6F37}"/>
    <cellStyle name="supSelection 2 2 6 2 2" xfId="41284" xr:uid="{4A75DA72-6783-4A9D-9C9D-AAADE422C06D}"/>
    <cellStyle name="supSelection 2 2 6 2 3" xfId="41285" xr:uid="{DB369A2B-A33A-42F4-8D32-388FCE50D687}"/>
    <cellStyle name="supSelection 2 2 6 3" xfId="41286" xr:uid="{9FB60637-4E39-480B-9492-3A595BB350FE}"/>
    <cellStyle name="supSelection 2 2 6 3 2" xfId="41287" xr:uid="{EA802161-79C1-41DB-9B92-92C79A3A21FD}"/>
    <cellStyle name="supSelection 2 2 6 4" xfId="41288" xr:uid="{737C6C04-278E-4F95-89E0-03165AE26EB9}"/>
    <cellStyle name="supSelection 2 2 6 5" xfId="41289" xr:uid="{F3334DAD-0798-477D-A548-F206020DED31}"/>
    <cellStyle name="supSelection 2 2 7" xfId="41290" xr:uid="{50A01D8A-021E-42E0-8B7A-EB9FCD31EB07}"/>
    <cellStyle name="supSelection 2 2 7 2" xfId="41291" xr:uid="{85E9C429-8429-4740-80C4-CADD7EBB118C}"/>
    <cellStyle name="supSelection 2 2 7 3" xfId="41292" xr:uid="{42F24796-8B8D-4B9D-81DB-C68EC8B2FE8E}"/>
    <cellStyle name="supSelection 2 2 8" xfId="41293" xr:uid="{591B4250-1E5A-46F7-A604-EA3A9FA8E4D4}"/>
    <cellStyle name="supSelection 2 2 8 2" xfId="41294" xr:uid="{447CDB39-EDE3-4E8E-A7C3-C9E7B328F5E3}"/>
    <cellStyle name="supSelection 2 2 9" xfId="41295" xr:uid="{6C5B2EA4-456E-4C4C-911A-E003395F9A59}"/>
    <cellStyle name="supSelection 2 3" xfId="41296" xr:uid="{8E7BC7D1-31E0-441F-838B-CD3582E30000}"/>
    <cellStyle name="supSelection 2 3 2" xfId="41297" xr:uid="{8A60D9E7-A1C3-4731-9E51-4DDF1CB483D3}"/>
    <cellStyle name="supSelection 2 3 2 2" xfId="41298" xr:uid="{2844EDBC-603C-4B09-89AB-D5204A4ADDFB}"/>
    <cellStyle name="supSelection 2 3 2 2 2" xfId="41299" xr:uid="{F68C9CD7-E4C1-4E9B-A3BB-C64E9621DC5E}"/>
    <cellStyle name="supSelection 2 3 2 2 2 2" xfId="41300" xr:uid="{48B8731A-ACD8-456B-B41B-A4214C447C59}"/>
    <cellStyle name="supSelection 2 3 2 2 2 3" xfId="41301" xr:uid="{2AB6A75F-A659-40F0-8FD8-3AA673871006}"/>
    <cellStyle name="supSelection 2 3 2 2 3" xfId="41302" xr:uid="{DA047A5C-6F41-42D1-995A-05F4BC83D561}"/>
    <cellStyle name="supSelection 2 3 2 2 3 2" xfId="41303" xr:uid="{07B78DA0-7DF6-4CEA-A090-15F140808072}"/>
    <cellStyle name="supSelection 2 3 2 2 4" xfId="41304" xr:uid="{4EEA93C4-CFD6-4FC2-952E-DB441C160DC6}"/>
    <cellStyle name="supSelection 2 3 2 2 5" xfId="41305" xr:uid="{33FFFF9F-7956-4B35-BFE2-249DE90C140F}"/>
    <cellStyle name="supSelection 2 3 2 3" xfId="41306" xr:uid="{E819057E-5042-42FD-B10C-CAE3385EAA10}"/>
    <cellStyle name="supSelection 2 3 2 3 2" xfId="41307" xr:uid="{A578B18D-E60D-46FF-975B-85A6041EAE53}"/>
    <cellStyle name="supSelection 2 3 2 3 3" xfId="41308" xr:uid="{15B09555-8B2A-4D67-9697-6A85853E85E8}"/>
    <cellStyle name="supSelection 2 3 2 4" xfId="41309" xr:uid="{A2011D47-AB51-4579-8065-E7696913DBC7}"/>
    <cellStyle name="supSelection 2 3 2 4 2" xfId="41310" xr:uid="{1D791D4A-215B-4901-BDD2-A32FE13BB92F}"/>
    <cellStyle name="supSelection 2 3 2 5" xfId="41311" xr:uid="{5A4F18A6-0AB1-42AD-B881-7A57D7A382C6}"/>
    <cellStyle name="supSelection 2 3 2 6" xfId="41312" xr:uid="{4F2E3B63-D80B-42D2-959D-0B58D0F9B359}"/>
    <cellStyle name="supSelection 2 3 3" xfId="41313" xr:uid="{3CB4C735-E326-4804-A069-3453476BBE73}"/>
    <cellStyle name="supSelection 2 3 3 2" xfId="41314" xr:uid="{D9B2ECDB-FED5-4D5D-899C-A8691ADEE443}"/>
    <cellStyle name="supSelection 2 3 3 2 2" xfId="41315" xr:uid="{2A2E2778-A199-4CA8-AAD7-218F864CB807}"/>
    <cellStyle name="supSelection 2 3 3 2 3" xfId="41316" xr:uid="{E62C6B1E-056D-4701-A345-1DAB4FFE1588}"/>
    <cellStyle name="supSelection 2 3 3 3" xfId="41317" xr:uid="{F4BF1B51-68E8-4474-A99E-CFBC975DF861}"/>
    <cellStyle name="supSelection 2 3 3 3 2" xfId="41318" xr:uid="{D46FE99C-D9E2-47FC-AD51-E5E3487A9AB3}"/>
    <cellStyle name="supSelection 2 3 3 4" xfId="41319" xr:uid="{EA057CAB-D3A5-4F6E-AE1C-C82BFAFB70A9}"/>
    <cellStyle name="supSelection 2 3 3 5" xfId="41320" xr:uid="{9FB6F996-80DE-4EE3-A0EE-4626075B1751}"/>
    <cellStyle name="supSelection 2 3 4" xfId="41321" xr:uid="{009CE4B9-9FB7-4289-BF8F-27011C9905A1}"/>
    <cellStyle name="supSelection 2 3 4 2" xfId="41322" xr:uid="{59E5C3E0-8FA9-4246-91BA-E019190F923D}"/>
    <cellStyle name="supSelection 2 3 4 3" xfId="41323" xr:uid="{A875176C-6994-48EE-B1AA-791E55071E92}"/>
    <cellStyle name="supSelection 2 3 5" xfId="41324" xr:uid="{E0E87D94-E537-4548-9F0E-A0401C736D86}"/>
    <cellStyle name="supSelection 2 3 5 2" xfId="41325" xr:uid="{59C39AE9-ADC5-4212-86B2-4AF3C0D403FD}"/>
    <cellStyle name="supSelection 2 3 6" xfId="41326" xr:uid="{BCC95450-6B9E-4218-8EA7-CEE4F41BA140}"/>
    <cellStyle name="supSelection 2 3 7" xfId="41327" xr:uid="{814817DA-9ACF-4C08-8C3A-0B495001C1C5}"/>
    <cellStyle name="supSelection 2 4" xfId="41328" xr:uid="{ED4B806E-CB9E-4319-BC11-7DA8E3A17FEB}"/>
    <cellStyle name="supSelection 2 4 2" xfId="41329" xr:uid="{47E5BA6D-F7C9-4FFA-89ED-A05F3FB3DEC0}"/>
    <cellStyle name="supSelection 2 4 2 2" xfId="41330" xr:uid="{99E6C3D1-717D-4A83-A00B-3A60CC9DDA39}"/>
    <cellStyle name="supSelection 2 4 2 2 2" xfId="41331" xr:uid="{7441BB14-8E15-43D7-9554-39C2F872F5B4}"/>
    <cellStyle name="supSelection 2 4 2 2 2 2" xfId="41332" xr:uid="{C42A73A8-A25C-4B02-9FE4-D3EB9BB65C53}"/>
    <cellStyle name="supSelection 2 4 2 2 2 3" xfId="41333" xr:uid="{74BA45CD-002C-4368-964E-42520F3D1EB1}"/>
    <cellStyle name="supSelection 2 4 2 2 3" xfId="41334" xr:uid="{2D3CDB1E-0494-4BAF-BA5B-BA69B6C1E246}"/>
    <cellStyle name="supSelection 2 4 2 2 3 2" xfId="41335" xr:uid="{E9791EAD-7204-48B0-8217-BE0F2FE0F11B}"/>
    <cellStyle name="supSelection 2 4 2 2 4" xfId="41336" xr:uid="{F835271A-E11B-4CFE-A3B9-31000069E7EC}"/>
    <cellStyle name="supSelection 2 4 2 2 5" xfId="41337" xr:uid="{4719B975-4347-442B-A958-BA324A9FB1C1}"/>
    <cellStyle name="supSelection 2 4 2 3" xfId="41338" xr:uid="{5AE6076A-304C-47F4-B54E-3E0FC39F0EB5}"/>
    <cellStyle name="supSelection 2 4 2 3 2" xfId="41339" xr:uid="{0A37272B-E045-48C0-ADDB-86282345D9E6}"/>
    <cellStyle name="supSelection 2 4 2 3 3" xfId="41340" xr:uid="{99438878-23BC-4B02-8455-D645136D44F0}"/>
    <cellStyle name="supSelection 2 4 2 4" xfId="41341" xr:uid="{8041F572-D1BD-40DF-A3BC-DAAAE3D5A3C2}"/>
    <cellStyle name="supSelection 2 4 2 4 2" xfId="41342" xr:uid="{D0A2F87C-FA49-4BEB-B0C8-8660103F7FAC}"/>
    <cellStyle name="supSelection 2 4 2 5" xfId="41343" xr:uid="{F69008AA-305C-4718-985D-26AD4FA6EDE2}"/>
    <cellStyle name="supSelection 2 4 2 6" xfId="41344" xr:uid="{2D31B06E-0325-4D8A-B0EA-0B22BCD6A81B}"/>
    <cellStyle name="supSelection 2 4 3" xfId="41345" xr:uid="{ED4AA9FA-0B77-4223-96B9-CB566ABBA6B3}"/>
    <cellStyle name="supSelection 2 4 3 2" xfId="41346" xr:uid="{43A1F7E5-2751-4471-BD3B-DE4A214ECD92}"/>
    <cellStyle name="supSelection 2 4 3 2 2" xfId="41347" xr:uid="{71405FC8-A9B9-4027-A858-AE0B9DD00D38}"/>
    <cellStyle name="supSelection 2 4 3 2 3" xfId="41348" xr:uid="{2C48CA44-B3C0-4699-841E-BB4510938DDC}"/>
    <cellStyle name="supSelection 2 4 3 3" xfId="41349" xr:uid="{A2439C29-9D08-4AED-89E7-93BA2746C6D5}"/>
    <cellStyle name="supSelection 2 4 3 3 2" xfId="41350" xr:uid="{513DEB67-8D2E-46A6-9AA2-E55F1FEA7F3F}"/>
    <cellStyle name="supSelection 2 4 3 4" xfId="41351" xr:uid="{31491B9B-4CAA-400F-9B89-4DF1BF3D0F7E}"/>
    <cellStyle name="supSelection 2 4 3 5" xfId="41352" xr:uid="{887EBD60-E853-42DC-BEA3-39123022B243}"/>
    <cellStyle name="supSelection 2 4 4" xfId="41353" xr:uid="{0C0077F6-2A9F-45AC-BFDB-BC17D5181208}"/>
    <cellStyle name="supSelection 2 4 4 2" xfId="41354" xr:uid="{020654E9-F3D8-479C-B3D8-DB57F14C38FA}"/>
    <cellStyle name="supSelection 2 4 4 3" xfId="41355" xr:uid="{31A7B464-B241-4F79-8780-E77919D3478D}"/>
    <cellStyle name="supSelection 2 4 5" xfId="41356" xr:uid="{88EF846D-96F1-476A-96A0-28AF94E0EE07}"/>
    <cellStyle name="supSelection 2 4 5 2" xfId="41357" xr:uid="{05321B6D-2FBB-4084-9CF1-B16A21C04FD3}"/>
    <cellStyle name="supSelection 2 4 6" xfId="41358" xr:uid="{4C46113F-C989-4E7D-96AF-9387EFCF140D}"/>
    <cellStyle name="supSelection 2 4 7" xfId="41359" xr:uid="{BE908C5C-6E97-42FD-80A5-5BEB42418943}"/>
    <cellStyle name="supSelection 2 5" xfId="41360" xr:uid="{25745D4E-C23A-457D-BB2C-6775AD04945F}"/>
    <cellStyle name="supSelection 2 5 2" xfId="41361" xr:uid="{2575DEFA-443C-412C-96CA-0AB883008990}"/>
    <cellStyle name="supSelection 2 5 3" xfId="41362" xr:uid="{4E0CDEE5-B185-492E-A174-BCD5EE4EF184}"/>
    <cellStyle name="supSelection 2 6" xfId="41363" xr:uid="{F4D61198-2267-4494-A8AE-25B5ACA2CA22}"/>
    <cellStyle name="supSelection 2 6 2" xfId="41364" xr:uid="{A3101F6F-36FF-4FFE-ADEB-1614A4B1ECD3}"/>
    <cellStyle name="supSelection 2 7" xfId="41365" xr:uid="{6301CF7F-0F5B-4EE1-9137-21A5C5966D38}"/>
    <cellStyle name="supSelection 2 8" xfId="41366" xr:uid="{81A54168-D254-4C99-8256-BB0CF9CFACF2}"/>
    <cellStyle name="supSelection 3" xfId="41367" xr:uid="{C5EAA0A1-DFEE-4305-9A04-4439141DB7BB}"/>
    <cellStyle name="supSelection 3 10" xfId="41368" xr:uid="{ACF67F49-84E9-4B31-94F3-58B6E9645044}"/>
    <cellStyle name="supSelection 3 2" xfId="41369" xr:uid="{D87316D1-7244-415A-A849-F9660163ED30}"/>
    <cellStyle name="supSelection 3 2 2" xfId="41370" xr:uid="{9688A9E0-837A-45FF-9511-6292DD6A7DC1}"/>
    <cellStyle name="supSelection 3 2 2 2" xfId="41371" xr:uid="{5EA99D66-DA7D-4866-86D1-1FDF5FB8E0EA}"/>
    <cellStyle name="supSelection 3 2 2 2 2" xfId="41372" xr:uid="{1226BED4-7B3B-4A1D-8E7B-CB625D413CCA}"/>
    <cellStyle name="supSelection 3 2 2 2 2 2" xfId="41373" xr:uid="{1B112447-4976-49D0-B752-E81A6F332DAF}"/>
    <cellStyle name="supSelection 3 2 2 2 2 2 2" xfId="41374" xr:uid="{1EF7C23C-A8DD-4ECD-BFE2-4A1FE63492EB}"/>
    <cellStyle name="supSelection 3 2 2 2 2 2 3" xfId="41375" xr:uid="{ADC17F1A-DB81-4A1A-A274-AFA760572A3A}"/>
    <cellStyle name="supSelection 3 2 2 2 2 3" xfId="41376" xr:uid="{E1284E32-B030-4275-9792-118ACCCBE50B}"/>
    <cellStyle name="supSelection 3 2 2 2 2 3 2" xfId="41377" xr:uid="{3D2E596A-32EF-41D7-89E9-BED4468AF10B}"/>
    <cellStyle name="supSelection 3 2 2 2 2 4" xfId="41378" xr:uid="{9114E873-A2B8-4058-9BF9-A57E5116D2ED}"/>
    <cellStyle name="supSelection 3 2 2 2 2 5" xfId="41379" xr:uid="{85B8000A-3D13-4C70-A8AE-17B866E20E30}"/>
    <cellStyle name="supSelection 3 2 2 2 3" xfId="41380" xr:uid="{799A6571-F2BB-43CB-9F0B-F28B22773D3A}"/>
    <cellStyle name="supSelection 3 2 2 2 3 2" xfId="41381" xr:uid="{3662B17B-06DB-4971-97D7-13A259835147}"/>
    <cellStyle name="supSelection 3 2 2 2 3 3" xfId="41382" xr:uid="{1FBFB46D-4C61-4A10-8EA3-4AEE6C54590B}"/>
    <cellStyle name="supSelection 3 2 2 2 4" xfId="41383" xr:uid="{8A1F820A-EEC9-4774-BF3B-AE1D99729830}"/>
    <cellStyle name="supSelection 3 2 2 2 4 2" xfId="41384" xr:uid="{97A164DE-8F98-46A0-83B0-2CB61806E114}"/>
    <cellStyle name="supSelection 3 2 2 2 5" xfId="41385" xr:uid="{30C9D5BC-EB74-4A38-BCB3-8D791FF30D7E}"/>
    <cellStyle name="supSelection 3 2 2 2 6" xfId="41386" xr:uid="{F2A84B6F-09A4-405F-BA28-D750A21569FD}"/>
    <cellStyle name="supSelection 3 2 2 3" xfId="41387" xr:uid="{CF20B12A-F0E4-498C-86E4-7AF99AAEFDA5}"/>
    <cellStyle name="supSelection 3 2 2 3 2" xfId="41388" xr:uid="{66A593E3-9933-4F38-8864-FE79EDF48F05}"/>
    <cellStyle name="supSelection 3 2 2 3 2 2" xfId="41389" xr:uid="{57604BB7-C67A-4273-9449-5E90D38CD3A0}"/>
    <cellStyle name="supSelection 3 2 2 3 2 3" xfId="41390" xr:uid="{ED90100E-451D-4CBB-B940-3205B660D1BF}"/>
    <cellStyle name="supSelection 3 2 2 3 3" xfId="41391" xr:uid="{A5646CA7-6CCB-4ED5-847E-CBE71E3EA4F8}"/>
    <cellStyle name="supSelection 3 2 2 3 3 2" xfId="41392" xr:uid="{8A7EE982-E8EE-4108-A238-8A5C0B0C03B2}"/>
    <cellStyle name="supSelection 3 2 2 3 4" xfId="41393" xr:uid="{542519B9-BEEC-423A-B270-BBCE36CC436D}"/>
    <cellStyle name="supSelection 3 2 2 3 5" xfId="41394" xr:uid="{EA1A854F-F5A4-45A1-9FC9-EAE027C42611}"/>
    <cellStyle name="supSelection 3 2 2 4" xfId="41395" xr:uid="{435F7C75-791A-4094-8DF3-44AF6B692349}"/>
    <cellStyle name="supSelection 3 2 2 4 2" xfId="41396" xr:uid="{852DF6BD-4DA7-41BF-9DF4-D932CDA28FCA}"/>
    <cellStyle name="supSelection 3 2 2 4 3" xfId="41397" xr:uid="{688E03EF-72C9-47EF-BD17-0FCB6625F160}"/>
    <cellStyle name="supSelection 3 2 2 5" xfId="41398" xr:uid="{09D84604-A673-4ECB-84DF-FEBFF4D6290B}"/>
    <cellStyle name="supSelection 3 2 2 5 2" xfId="41399" xr:uid="{B97C5CAE-41D0-44B3-9FB5-BF897A9874A1}"/>
    <cellStyle name="supSelection 3 2 2 6" xfId="41400" xr:uid="{42101998-CDF9-492E-8639-2DAC3F2CF98E}"/>
    <cellStyle name="supSelection 3 2 2 7" xfId="41401" xr:uid="{AC007F2A-699A-4673-A135-2F599C3F3443}"/>
    <cellStyle name="supSelection 3 2 3" xfId="41402" xr:uid="{3DB23DA7-7081-462B-96BB-E8053AF24D14}"/>
    <cellStyle name="supSelection 3 2 3 2" xfId="41403" xr:uid="{38D06876-B216-447F-95C7-16FD05F5E6CD}"/>
    <cellStyle name="supSelection 3 2 3 2 2" xfId="41404" xr:uid="{75631032-8B35-4EF2-B0EB-2DB2A9714BF6}"/>
    <cellStyle name="supSelection 3 2 3 2 2 2" xfId="41405" xr:uid="{61ED4D6A-472D-42D6-A412-1FE261F248D9}"/>
    <cellStyle name="supSelection 3 2 3 2 2 3" xfId="41406" xr:uid="{8FD132B6-0DE5-4F6A-AE75-0CFD8F4DA838}"/>
    <cellStyle name="supSelection 3 2 3 2 3" xfId="41407" xr:uid="{23EDF84C-58AA-4AAB-B40F-C45628FB973A}"/>
    <cellStyle name="supSelection 3 2 3 2 3 2" xfId="41408" xr:uid="{4077E293-8F10-426C-A5FC-7BB2FFD08E87}"/>
    <cellStyle name="supSelection 3 2 3 2 4" xfId="41409" xr:uid="{5BD73EFB-19C9-44C2-8543-0B92E45EC627}"/>
    <cellStyle name="supSelection 3 2 3 2 5" xfId="41410" xr:uid="{58FC10AB-881E-4EA2-AFF6-866E96243F50}"/>
    <cellStyle name="supSelection 3 2 3 3" xfId="41411" xr:uid="{D6CD75A8-5C65-4850-97C3-655FC94122F9}"/>
    <cellStyle name="supSelection 3 2 3 3 2" xfId="41412" xr:uid="{139158DE-2489-42D4-ACC2-31AA0FA620E6}"/>
    <cellStyle name="supSelection 3 2 3 3 3" xfId="41413" xr:uid="{12415463-FF33-41B4-BFF1-0BFB09D4EA5E}"/>
    <cellStyle name="supSelection 3 2 3 4" xfId="41414" xr:uid="{61955CA7-527C-498B-A423-15890AAC4F43}"/>
    <cellStyle name="supSelection 3 2 3 4 2" xfId="41415" xr:uid="{2C5D98F1-9FA5-4AAB-A484-64D77F784D88}"/>
    <cellStyle name="supSelection 3 2 3 5" xfId="41416" xr:uid="{966BFF5A-986E-4BF4-B38A-AB17ABEFA804}"/>
    <cellStyle name="supSelection 3 2 3 6" xfId="41417" xr:uid="{572E6DC0-D3F1-4682-951C-00DA5CC416BE}"/>
    <cellStyle name="supSelection 3 2 4" xfId="41418" xr:uid="{63EBC81F-F141-47DD-B73F-86353D930F87}"/>
    <cellStyle name="supSelection 3 2 4 2" xfId="41419" xr:uid="{B0C47AA4-4A62-4A3A-ABE4-C6E4AB4AB00A}"/>
    <cellStyle name="supSelection 3 2 4 2 2" xfId="41420" xr:uid="{1EF1578B-AC21-4029-8581-434D18009870}"/>
    <cellStyle name="supSelection 3 2 4 2 3" xfId="41421" xr:uid="{B2D5D5C4-40D4-449E-88C4-343FEBD7F456}"/>
    <cellStyle name="supSelection 3 2 4 3" xfId="41422" xr:uid="{B8247FB2-5DCF-4A8E-B7D5-EF69E406B84D}"/>
    <cellStyle name="supSelection 3 2 4 3 2" xfId="41423" xr:uid="{D2E1078D-9E38-4764-B50D-3E66FAB5C364}"/>
    <cellStyle name="supSelection 3 2 4 4" xfId="41424" xr:uid="{A85E4836-661D-46AB-8242-92C9094F3B6A}"/>
    <cellStyle name="supSelection 3 2 4 5" xfId="41425" xr:uid="{88152B28-59BD-4626-A57B-78661DDCFA1D}"/>
    <cellStyle name="supSelection 3 2 5" xfId="41426" xr:uid="{D6DA9DD0-C730-46C0-879B-CC0801EDA765}"/>
    <cellStyle name="supSelection 3 2 5 2" xfId="41427" xr:uid="{832814AA-8BFE-44D8-B0E0-4A8400E34388}"/>
    <cellStyle name="supSelection 3 2 5 3" xfId="41428" xr:uid="{BE1B8427-13A4-4531-A8A1-5FBE596714B3}"/>
    <cellStyle name="supSelection 3 2 6" xfId="41429" xr:uid="{332019A8-ABFB-4CDF-9A87-7A7304D34439}"/>
    <cellStyle name="supSelection 3 2 6 2" xfId="41430" xr:uid="{70947B2F-6152-476D-BC48-1ED866FCE8D7}"/>
    <cellStyle name="supSelection 3 2 7" xfId="41431" xr:uid="{7F5B6F6F-75B4-42D7-AA4A-A5710354EB63}"/>
    <cellStyle name="supSelection 3 2 8" xfId="41432" xr:uid="{36AF4EF1-11AF-4B24-BA44-C9866653597F}"/>
    <cellStyle name="supSelection 3 3" xfId="41433" xr:uid="{DF824861-18AD-4D95-B200-8747E9A9519A}"/>
    <cellStyle name="supSelection 3 3 2" xfId="41434" xr:uid="{07968651-38A0-434F-9A8A-2634377CE263}"/>
    <cellStyle name="supSelection 3 3 2 2" xfId="41435" xr:uid="{17D0AD2B-8724-4509-87CB-0B995E6A2C5A}"/>
    <cellStyle name="supSelection 3 3 2 2 2" xfId="41436" xr:uid="{E99629F8-E94C-4224-B34B-55EC50076D02}"/>
    <cellStyle name="supSelection 3 3 2 2 2 2" xfId="41437" xr:uid="{CDD20D67-2537-4F51-9DF0-8447AC0C2764}"/>
    <cellStyle name="supSelection 3 3 2 2 2 3" xfId="41438" xr:uid="{E0B10A77-A4A5-4CE0-ABA4-63A896A02DEF}"/>
    <cellStyle name="supSelection 3 3 2 2 3" xfId="41439" xr:uid="{D3AC6727-AE18-42A5-B7FB-0F38276353F6}"/>
    <cellStyle name="supSelection 3 3 2 2 3 2" xfId="41440" xr:uid="{2DED0363-F008-467E-878E-119AE29A67E2}"/>
    <cellStyle name="supSelection 3 3 2 2 4" xfId="41441" xr:uid="{5096F248-C2E0-4D95-BC8C-CDE9AAAC33D4}"/>
    <cellStyle name="supSelection 3 3 2 2 5" xfId="41442" xr:uid="{283BCF3A-4B39-4564-B61B-3648BF7335E9}"/>
    <cellStyle name="supSelection 3 3 2 3" xfId="41443" xr:uid="{4BFBD1AE-6712-43EB-B6C9-79AEC3B97182}"/>
    <cellStyle name="supSelection 3 3 2 3 2" xfId="41444" xr:uid="{D4A99EC5-B626-44A3-B09D-B26212A5DC6D}"/>
    <cellStyle name="supSelection 3 3 2 3 3" xfId="41445" xr:uid="{89F08BF8-E785-46F9-ADF4-38CCD53D70DA}"/>
    <cellStyle name="supSelection 3 3 2 4" xfId="41446" xr:uid="{FC193968-700B-45DD-98C3-152172F5264B}"/>
    <cellStyle name="supSelection 3 3 2 4 2" xfId="41447" xr:uid="{5CF636AE-B635-4E9D-AF42-DC761FA7DA83}"/>
    <cellStyle name="supSelection 3 3 2 5" xfId="41448" xr:uid="{B63FB54D-8A2A-4953-9498-B4DCB4FA87C6}"/>
    <cellStyle name="supSelection 3 3 2 6" xfId="41449" xr:uid="{274BFF36-1E6F-47DD-8FDA-B3B0617AD8E5}"/>
    <cellStyle name="supSelection 3 3 3" xfId="41450" xr:uid="{C8E6D0A9-A3B1-423F-A011-6936D7562107}"/>
    <cellStyle name="supSelection 3 3 3 2" xfId="41451" xr:uid="{7A65F851-0C93-4842-AD69-EF07E3BF9DC8}"/>
    <cellStyle name="supSelection 3 3 3 2 2" xfId="41452" xr:uid="{080E3B04-85C8-4428-9B5B-9AF3C41126B4}"/>
    <cellStyle name="supSelection 3 3 3 2 3" xfId="41453" xr:uid="{1DA4E3FC-6C1E-4E6E-B8B7-5DB1F154718B}"/>
    <cellStyle name="supSelection 3 3 3 3" xfId="41454" xr:uid="{EC34DFE7-AB20-4835-A5FB-6F696CEFC51E}"/>
    <cellStyle name="supSelection 3 3 3 3 2" xfId="41455" xr:uid="{CD230E7E-A234-4808-940C-C61034ED94D8}"/>
    <cellStyle name="supSelection 3 3 3 4" xfId="41456" xr:uid="{01472E2B-07CA-485F-B2D5-8CFBC430D4AE}"/>
    <cellStyle name="supSelection 3 3 3 5" xfId="41457" xr:uid="{843097A7-49CA-4352-9EA3-47407650FFCC}"/>
    <cellStyle name="supSelection 3 3 4" xfId="41458" xr:uid="{0E1351E5-A796-4004-845B-0121350120E7}"/>
    <cellStyle name="supSelection 3 3 4 2" xfId="41459" xr:uid="{564D3A66-5130-4057-815D-BF933FD7944A}"/>
    <cellStyle name="supSelection 3 3 4 3" xfId="41460" xr:uid="{71CA5D70-97E8-4422-AED4-8F30D0BE6693}"/>
    <cellStyle name="supSelection 3 3 5" xfId="41461" xr:uid="{75189E2D-1D99-4B25-963B-B078CC75C17C}"/>
    <cellStyle name="supSelection 3 3 5 2" xfId="41462" xr:uid="{78489868-8B70-4A90-B666-6B1CC90024AF}"/>
    <cellStyle name="supSelection 3 3 6" xfId="41463" xr:uid="{7B008EC0-B3D3-46BE-AB09-B7B4FBC13196}"/>
    <cellStyle name="supSelection 3 3 7" xfId="41464" xr:uid="{EAEF9535-27FD-42C9-90BF-3C30775366BE}"/>
    <cellStyle name="supSelection 3 4" xfId="41465" xr:uid="{4647A1B6-E3EC-47D1-A257-D1E9A28D2931}"/>
    <cellStyle name="supSelection 3 4 2" xfId="41466" xr:uid="{F3B7133C-7AF8-4AAA-8A8C-E41D00794297}"/>
    <cellStyle name="supSelection 3 4 2 2" xfId="41467" xr:uid="{1BA25F27-80D1-4520-AAED-3514D3784955}"/>
    <cellStyle name="supSelection 3 4 2 2 2" xfId="41468" xr:uid="{F8A474D3-BD50-4847-BAB1-9EE36CC0742B}"/>
    <cellStyle name="supSelection 3 4 2 2 3" xfId="41469" xr:uid="{C39FA594-72FD-4180-A4F9-42E22BBAA538}"/>
    <cellStyle name="supSelection 3 4 2 3" xfId="41470" xr:uid="{C2854661-154D-4896-88B8-BC5EBE162913}"/>
    <cellStyle name="supSelection 3 4 2 3 2" xfId="41471" xr:uid="{C8045D43-0D28-4D90-B44E-931883FC88A9}"/>
    <cellStyle name="supSelection 3 4 2 4" xfId="41472" xr:uid="{667FF243-E914-43DC-8E9B-8100B22888A1}"/>
    <cellStyle name="supSelection 3 4 2 5" xfId="41473" xr:uid="{96022C92-8EFA-4890-A8E0-1A6B36DADA27}"/>
    <cellStyle name="supSelection 3 4 3" xfId="41474" xr:uid="{B35636E2-7368-432A-8E01-A852B44CD215}"/>
    <cellStyle name="supSelection 3 4 3 2" xfId="41475" xr:uid="{8A7829FF-E981-422B-A9EB-1C1F10735BE8}"/>
    <cellStyle name="supSelection 3 4 3 3" xfId="41476" xr:uid="{7442D1E9-A48A-4782-81D3-C2F191218672}"/>
    <cellStyle name="supSelection 3 4 4" xfId="41477" xr:uid="{BB75C457-C907-41B0-BCA4-FFED3FFD53A6}"/>
    <cellStyle name="supSelection 3 4 4 2" xfId="41478" xr:uid="{D2477DAF-1B21-4B90-B21C-FEEE4DEB713E}"/>
    <cellStyle name="supSelection 3 4 5" xfId="41479" xr:uid="{B2F1C308-637C-4E28-9B19-F4877C328452}"/>
    <cellStyle name="supSelection 3 4 6" xfId="41480" xr:uid="{706EECFB-EBB8-491E-B431-6A5DB103C390}"/>
    <cellStyle name="supSelection 3 5" xfId="41481" xr:uid="{6DB62551-0F77-474D-893B-60EFD5AF7916}"/>
    <cellStyle name="supSelection 3 5 2" xfId="41482" xr:uid="{1471922D-8104-4FEE-A60F-D30C6400CB80}"/>
    <cellStyle name="supSelection 3 5 2 2" xfId="41483" xr:uid="{5D129921-C57C-4757-A748-1778D406CAEC}"/>
    <cellStyle name="supSelection 3 5 2 2 2" xfId="41484" xr:uid="{9DC9CF08-F489-4D51-9DBD-F444DEC28E18}"/>
    <cellStyle name="supSelection 3 5 2 2 3" xfId="41485" xr:uid="{059D6239-3319-4A0D-B0C5-AEC38B6BC618}"/>
    <cellStyle name="supSelection 3 5 2 3" xfId="41486" xr:uid="{46BAFD5D-9684-473D-B495-9B5232486485}"/>
    <cellStyle name="supSelection 3 5 2 3 2" xfId="41487" xr:uid="{3AD18ED4-784C-4995-A71D-100E39542794}"/>
    <cellStyle name="supSelection 3 5 2 4" xfId="41488" xr:uid="{DE4D636A-490F-4736-A076-9E16BC2F034D}"/>
    <cellStyle name="supSelection 3 5 2 5" xfId="41489" xr:uid="{E3128A3A-DE71-4258-A378-A20E3E7E13D4}"/>
    <cellStyle name="supSelection 3 5 3" xfId="41490" xr:uid="{8C17C75A-883B-475A-9825-E078FFCBE355}"/>
    <cellStyle name="supSelection 3 5 3 2" xfId="41491" xr:uid="{12D6509E-40B6-408F-8C47-BB8ABAEFB09C}"/>
    <cellStyle name="supSelection 3 5 3 3" xfId="41492" xr:uid="{3CF204DD-81D5-4F5E-B00B-8533A20DA120}"/>
    <cellStyle name="supSelection 3 5 4" xfId="41493" xr:uid="{9AA25343-7649-4CEF-9C70-F932FC999996}"/>
    <cellStyle name="supSelection 3 5 4 2" xfId="41494" xr:uid="{D174392D-AE82-4B5A-95D9-52D9E1B91A35}"/>
    <cellStyle name="supSelection 3 5 5" xfId="41495" xr:uid="{C2DD7EFA-F7F6-4427-A2C5-4FF3799163B3}"/>
    <cellStyle name="supSelection 3 5 6" xfId="41496" xr:uid="{433798BA-9A3D-4C0C-840D-EEC413133194}"/>
    <cellStyle name="supSelection 3 6" xfId="41497" xr:uid="{79D21B27-5CD7-4A68-A352-AA172D956CBE}"/>
    <cellStyle name="supSelection 3 6 2" xfId="41498" xr:uid="{62C3B3AE-E560-49DB-BAD9-5AD18D0A0065}"/>
    <cellStyle name="supSelection 3 6 2 2" xfId="41499" xr:uid="{AAD2F48D-3A23-4ACD-BE86-E051A3BAAEA2}"/>
    <cellStyle name="supSelection 3 6 2 3" xfId="41500" xr:uid="{BB71B4A4-E6FF-43CA-88D1-A697062EF874}"/>
    <cellStyle name="supSelection 3 6 3" xfId="41501" xr:uid="{21F8CADA-FF1A-4E51-9F00-AA423BBB02E9}"/>
    <cellStyle name="supSelection 3 6 3 2" xfId="41502" xr:uid="{261067AA-BEAE-45A6-B3E6-7B0A82FCD454}"/>
    <cellStyle name="supSelection 3 6 4" xfId="41503" xr:uid="{7EAFF259-CA04-49F5-9870-A0D24F7F606B}"/>
    <cellStyle name="supSelection 3 6 5" xfId="41504" xr:uid="{86643D50-6010-43DC-8DC9-5F458D628A5A}"/>
    <cellStyle name="supSelection 3 7" xfId="41505" xr:uid="{293EDD00-81F1-4E87-800E-87116E09BF0C}"/>
    <cellStyle name="supSelection 3 7 2" xfId="41506" xr:uid="{65759476-C1D6-409F-B8C3-C7D4D5AE8C4B}"/>
    <cellStyle name="supSelection 3 7 3" xfId="41507" xr:uid="{41459249-4D32-4A27-9920-DE6568AF667A}"/>
    <cellStyle name="supSelection 3 8" xfId="41508" xr:uid="{D992E680-82F6-472F-8F3A-5AD4BB2B141F}"/>
    <cellStyle name="supSelection 3 8 2" xfId="41509" xr:uid="{323EEF34-A671-4052-91C2-57508E64F75B}"/>
    <cellStyle name="supSelection 3 9" xfId="41510" xr:uid="{7C3DB50E-5611-47FE-B7D9-F21697D7FD5C}"/>
    <cellStyle name="supSelection 4" xfId="41511" xr:uid="{3F5BEFB2-F645-42C6-AA36-A09A1A6E55FE}"/>
    <cellStyle name="supSelection 4 2" xfId="41512" xr:uid="{9F465B72-19D3-47FC-8402-94EB8AEA9C4B}"/>
    <cellStyle name="supSelection 4 2 2" xfId="41513" xr:uid="{420DE7ED-A4DA-4413-8A60-20E0507B3945}"/>
    <cellStyle name="supSelection 4 2 2 2" xfId="41514" xr:uid="{9923FAD8-7EBC-4E4D-8356-743B2072A648}"/>
    <cellStyle name="supSelection 4 2 2 2 2" xfId="41515" xr:uid="{B810EFCC-12CE-4429-A455-A2431C2E887C}"/>
    <cellStyle name="supSelection 4 2 2 2 3" xfId="41516" xr:uid="{09238654-EE42-4C8D-B8C4-C6FFCCCD9DDE}"/>
    <cellStyle name="supSelection 4 2 2 3" xfId="41517" xr:uid="{4C17E3BE-9C1E-400E-85A5-6962F76D9CAE}"/>
    <cellStyle name="supSelection 4 2 2 3 2" xfId="41518" xr:uid="{291B6B44-3D60-483A-B8B0-FC62F4D4F17D}"/>
    <cellStyle name="supSelection 4 2 2 4" xfId="41519" xr:uid="{F93C3871-C649-4C11-8D30-F54DC1287336}"/>
    <cellStyle name="supSelection 4 2 2 5" xfId="41520" xr:uid="{AEBE62FC-6CB7-453F-B8F0-D254B89C9365}"/>
    <cellStyle name="supSelection 4 2 3" xfId="41521" xr:uid="{184E1CF5-1ABA-4199-A0F8-5254A564300E}"/>
    <cellStyle name="supSelection 4 2 3 2" xfId="41522" xr:uid="{FA4CFD46-B21B-4B53-AD1B-E7B4E17C1BDD}"/>
    <cellStyle name="supSelection 4 2 3 3" xfId="41523" xr:uid="{6D0224B6-493C-452A-999B-C9E89613A853}"/>
    <cellStyle name="supSelection 4 2 4" xfId="41524" xr:uid="{BDB6F576-FD10-4CC5-A718-8C0D39A97C7A}"/>
    <cellStyle name="supSelection 4 2 4 2" xfId="41525" xr:uid="{9EFF35AF-97FD-4E23-9CD1-16AC1E85982B}"/>
    <cellStyle name="supSelection 4 2 5" xfId="41526" xr:uid="{4C5AEA9A-0C5D-4D10-BF8E-3822E2FA75A5}"/>
    <cellStyle name="supSelection 4 2 6" xfId="41527" xr:uid="{D5CE010D-CFD6-4207-9A84-4F50BA92A472}"/>
    <cellStyle name="supSelection 4 3" xfId="41528" xr:uid="{85301BD2-AAC8-454E-8137-05738FBA39EF}"/>
    <cellStyle name="supSelection 4 3 2" xfId="41529" xr:uid="{94ABF616-9C48-4BF3-8E08-03FD91742A67}"/>
    <cellStyle name="supSelection 4 3 2 2" xfId="41530" xr:uid="{03B2A727-46B3-4FA8-BFF6-9B4173FD70C7}"/>
    <cellStyle name="supSelection 4 3 2 3" xfId="41531" xr:uid="{7C767B9B-783B-4849-ABDA-09D707A1E6D9}"/>
    <cellStyle name="supSelection 4 3 3" xfId="41532" xr:uid="{A02A5CA0-DA0D-4FC8-8905-04BF33053573}"/>
    <cellStyle name="supSelection 4 3 3 2" xfId="41533" xr:uid="{463FA34E-E4C7-40DD-B014-E9707BD3CF29}"/>
    <cellStyle name="supSelection 4 3 4" xfId="41534" xr:uid="{92E74721-2E50-47CF-BDF4-E6BB2CBE9101}"/>
    <cellStyle name="supSelection 4 3 5" xfId="41535" xr:uid="{9D8D0672-06A5-44A4-96B5-66E07AB46167}"/>
    <cellStyle name="supSelection 4 4" xfId="41536" xr:uid="{D0BA9C97-3F00-4AD9-BC45-96995B509099}"/>
    <cellStyle name="supSelection 4 4 2" xfId="41537" xr:uid="{7F9E948D-138F-4599-8304-276D0C108FB4}"/>
    <cellStyle name="supSelection 4 4 3" xfId="41538" xr:uid="{4C9CFDBC-9528-4BF6-91A4-912FE3F3E991}"/>
    <cellStyle name="supSelection 4 5" xfId="41539" xr:uid="{674CCC80-9F92-42BD-851B-BDE663F9406B}"/>
    <cellStyle name="supSelection 4 5 2" xfId="41540" xr:uid="{8BF0248F-D5FA-4A9D-8F15-8282BB9BCCB1}"/>
    <cellStyle name="supSelection 4 6" xfId="41541" xr:uid="{2546729C-26DE-48F1-8E57-F938CD91DB10}"/>
    <cellStyle name="supSelection 4 7" xfId="41542" xr:uid="{477C54E8-3603-4751-A601-6919525EC9CD}"/>
    <cellStyle name="supSelection 5" xfId="41543" xr:uid="{7B1C4297-5E19-4708-92F4-69DCB7666D3D}"/>
    <cellStyle name="supSelection 5 2" xfId="41544" xr:uid="{8ED3D2E2-2A40-41DD-A1B9-90610D5C545C}"/>
    <cellStyle name="supSelection 5 2 2" xfId="41545" xr:uid="{FC2B8CB9-E957-4FF5-8F0D-35D3A52204F9}"/>
    <cellStyle name="supSelection 5 2 2 2" xfId="41546" xr:uid="{DB280631-451C-46AD-A192-94A8AA0C3E2D}"/>
    <cellStyle name="supSelection 5 2 2 2 2" xfId="41547" xr:uid="{FC04ABAA-1891-421B-894E-7B11A0C70DA4}"/>
    <cellStyle name="supSelection 5 2 2 2 3" xfId="41548" xr:uid="{BB1A9974-6C70-4E41-9036-AE0D64200BE0}"/>
    <cellStyle name="supSelection 5 2 2 3" xfId="41549" xr:uid="{F81C3AC9-FF3E-46F8-AB35-CAC365FDB61B}"/>
    <cellStyle name="supSelection 5 2 2 3 2" xfId="41550" xr:uid="{C2A31FA9-D747-482D-BFED-7B92C33836E3}"/>
    <cellStyle name="supSelection 5 2 2 4" xfId="41551" xr:uid="{F64DF52C-9FEE-457A-AC96-63BD76FC9D5A}"/>
    <cellStyle name="supSelection 5 2 2 5" xfId="41552" xr:uid="{AC4EC783-FCB3-482D-9020-8F685E408655}"/>
    <cellStyle name="supSelection 5 2 3" xfId="41553" xr:uid="{D23ADD1A-DDC7-4836-964E-7C2FD7AF3EC7}"/>
    <cellStyle name="supSelection 5 2 3 2" xfId="41554" xr:uid="{62A932F3-56BF-4B7E-B8A1-17460144FE6F}"/>
    <cellStyle name="supSelection 5 2 3 3" xfId="41555" xr:uid="{38DCD76B-1CAC-4F90-BDD2-DCBD8121AC72}"/>
    <cellStyle name="supSelection 5 2 4" xfId="41556" xr:uid="{C264622E-308C-431B-A0BD-D245566D2068}"/>
    <cellStyle name="supSelection 5 2 4 2" xfId="41557" xr:uid="{8C31FB41-CDAA-4F31-8B8D-9DDF1C58F629}"/>
    <cellStyle name="supSelection 5 2 5" xfId="41558" xr:uid="{A7B296E6-B0F9-403E-BD3E-5079F2BB7139}"/>
    <cellStyle name="supSelection 5 2 6" xfId="41559" xr:uid="{C60C14A8-1DF1-4987-B0B2-D1334E0E349C}"/>
    <cellStyle name="supSelection 5 3" xfId="41560" xr:uid="{5641C2DD-7607-4555-AE24-65EE8E9A39CE}"/>
    <cellStyle name="supSelection 5 3 2" xfId="41561" xr:uid="{1334F355-BD8B-4441-A607-07C62FE332C8}"/>
    <cellStyle name="supSelection 5 3 2 2" xfId="41562" xr:uid="{79C41C6F-4260-4323-90C4-3566F15217A4}"/>
    <cellStyle name="supSelection 5 3 2 3" xfId="41563" xr:uid="{2F0D94D1-FFBB-450D-BCBF-D35C7F8A8320}"/>
    <cellStyle name="supSelection 5 3 3" xfId="41564" xr:uid="{2C6113FB-ADCB-4934-828D-F610F80A56D0}"/>
    <cellStyle name="supSelection 5 3 3 2" xfId="41565" xr:uid="{8B95BEFF-457A-4E1A-8EE6-716DA49C2CA2}"/>
    <cellStyle name="supSelection 5 3 4" xfId="41566" xr:uid="{D5B76ACB-8909-47CC-AF2D-2FDD23E31845}"/>
    <cellStyle name="supSelection 5 3 5" xfId="41567" xr:uid="{4F6C083F-DB5D-4D9F-B02B-A4238B281E56}"/>
    <cellStyle name="supSelection 5 4" xfId="41568" xr:uid="{5CB0FF8D-A208-43B4-9857-E63B8FE2ED34}"/>
    <cellStyle name="supSelection 5 4 2" xfId="41569" xr:uid="{BCC1E170-2B4D-4097-AEF2-13AD4B1489FA}"/>
    <cellStyle name="supSelection 5 4 3" xfId="41570" xr:uid="{565642C9-0592-453A-A5E3-D23F2CA5747C}"/>
    <cellStyle name="supSelection 5 5" xfId="41571" xr:uid="{C94A1A81-82DA-49E2-B90B-5EF5F6E72FEE}"/>
    <cellStyle name="supSelection 5 5 2" xfId="41572" xr:uid="{9D64EC63-E10D-4F6C-9A9A-CEE0A62B0111}"/>
    <cellStyle name="supSelection 5 6" xfId="41573" xr:uid="{4EF0FDFE-18C8-472E-B052-DD4615072977}"/>
    <cellStyle name="supSelection 5 7" xfId="41574" xr:uid="{330F4249-02AB-4E62-9E98-5946531D6EAB}"/>
    <cellStyle name="supSelection 6" xfId="41575" xr:uid="{0EBD76A6-B5D9-4216-93BB-B74788C3C2F4}"/>
    <cellStyle name="supSelection 6 2" xfId="41576" xr:uid="{A3930672-AFC0-440B-B67F-794568B6A005}"/>
    <cellStyle name="supSelection 6 3" xfId="41577" xr:uid="{796461BD-F273-44F4-B63C-C6605E39FCBA}"/>
    <cellStyle name="supSelection 7" xfId="41578" xr:uid="{FBDC143E-BF19-42C1-A123-F9DF9329C100}"/>
    <cellStyle name="supSelection 7 2" xfId="41579" xr:uid="{D50BC2E9-1C01-4C4F-8A70-5045B16A3A5C}"/>
    <cellStyle name="supSelection 8" xfId="41580" xr:uid="{40CEC1F7-8E60-4C87-86E3-0B1F7CD9AE5D}"/>
    <cellStyle name="supSelection 9" xfId="41581" xr:uid="{7B35B1F6-E215-4545-905C-07E2BC0171B8}"/>
    <cellStyle name="supText" xfId="41582" xr:uid="{056B549F-3CE0-40C6-BE63-685922CECB86}"/>
    <cellStyle name="supText 2" xfId="41583" xr:uid="{833077CF-E84B-4CBE-ABA7-FDD2891C6F19}"/>
    <cellStyle name="supText 2 2" xfId="41584" xr:uid="{E8F5BD24-6450-4476-BE36-51BD503B229B}"/>
    <cellStyle name="supText 2 2 10" xfId="41585" xr:uid="{E49A09A2-49A9-46BA-A9AD-6D4C52EEE684}"/>
    <cellStyle name="supText 2 2 2" xfId="41586" xr:uid="{856867DC-3BEB-4456-AEEA-82BECA90AB28}"/>
    <cellStyle name="supText 2 2 2 2" xfId="41587" xr:uid="{9FD15D12-C5AC-4C79-A25E-ADE4A19AB53C}"/>
    <cellStyle name="supText 2 2 2 2 2" xfId="41588" xr:uid="{0BDE4836-F568-4CD7-A8AB-88508CDF87BD}"/>
    <cellStyle name="supText 2 2 2 2 2 2" xfId="41589" xr:uid="{693E61F1-43EF-4723-AC6A-69E19EA05E21}"/>
    <cellStyle name="supText 2 2 2 2 2 2 2" xfId="41590" xr:uid="{44AACAE2-7F86-4178-883D-2B597E9C9D11}"/>
    <cellStyle name="supText 2 2 2 2 2 2 2 2" xfId="41591" xr:uid="{963A86BE-4F0B-46D8-892B-31A91BB13195}"/>
    <cellStyle name="supText 2 2 2 2 2 2 2 3" xfId="41592" xr:uid="{B8BEB762-E0FA-49BA-B03A-9D0E31B92530}"/>
    <cellStyle name="supText 2 2 2 2 2 2 3" xfId="41593" xr:uid="{33C859D1-79FC-4E0B-827A-058C3C0CB0B0}"/>
    <cellStyle name="supText 2 2 2 2 2 2 3 2" xfId="41594" xr:uid="{1E533700-306A-401B-A11C-C94119DF4520}"/>
    <cellStyle name="supText 2 2 2 2 2 2 4" xfId="41595" xr:uid="{67A78A5C-4D65-43BB-AD98-C5C3A1C9B3B9}"/>
    <cellStyle name="supText 2 2 2 2 2 2 5" xfId="41596" xr:uid="{155DE7DF-8C1B-4E78-BBAE-EC7D53AEEA50}"/>
    <cellStyle name="supText 2 2 2 2 2 3" xfId="41597" xr:uid="{5A4082E6-F787-4F67-8771-27D3E56FDE8D}"/>
    <cellStyle name="supText 2 2 2 2 2 3 2" xfId="41598" xr:uid="{240FB393-979A-43FD-BDD2-AB8FF7FCF72A}"/>
    <cellStyle name="supText 2 2 2 2 2 3 3" xfId="41599" xr:uid="{CA1856E9-F27A-4FE5-82A3-53B4794A06C3}"/>
    <cellStyle name="supText 2 2 2 2 2 4" xfId="41600" xr:uid="{866D49A6-82E6-433B-BFB5-B9E104F6ECDF}"/>
    <cellStyle name="supText 2 2 2 2 2 4 2" xfId="41601" xr:uid="{94955A9C-D8CF-48B8-9AD1-49454E8B174D}"/>
    <cellStyle name="supText 2 2 2 2 2 5" xfId="41602" xr:uid="{E061789C-11F6-4098-ADB1-1ECCBD8F0EB6}"/>
    <cellStyle name="supText 2 2 2 2 2 6" xfId="41603" xr:uid="{C8B95CDB-12D2-4923-AC1F-2B3B595E081E}"/>
    <cellStyle name="supText 2 2 2 2 3" xfId="41604" xr:uid="{F20B2326-5976-4750-8550-50273E8C9FB8}"/>
    <cellStyle name="supText 2 2 2 2 3 2" xfId="41605" xr:uid="{87DF49DB-3361-4525-809A-F42F78FD1A42}"/>
    <cellStyle name="supText 2 2 2 2 3 2 2" xfId="41606" xr:uid="{14002325-BEFF-4A3F-9827-BBC17A53F789}"/>
    <cellStyle name="supText 2 2 2 2 3 2 3" xfId="41607" xr:uid="{6BDBC647-66FD-4ACD-A96B-F6271531C2C1}"/>
    <cellStyle name="supText 2 2 2 2 3 3" xfId="41608" xr:uid="{2BCF8695-EFAE-41C0-A601-BB5E0AEA6E32}"/>
    <cellStyle name="supText 2 2 2 2 3 3 2" xfId="41609" xr:uid="{9FBAC680-E7A0-4A0D-8244-2DD253362D73}"/>
    <cellStyle name="supText 2 2 2 2 3 4" xfId="41610" xr:uid="{D9F12A58-3354-4BEA-802F-4AB157EA4296}"/>
    <cellStyle name="supText 2 2 2 2 3 5" xfId="41611" xr:uid="{9F1C1749-7508-458B-8C24-970E4CC1A334}"/>
    <cellStyle name="supText 2 2 2 2 4" xfId="41612" xr:uid="{E699EFA3-D846-4401-963D-7003BC3DDC1A}"/>
    <cellStyle name="supText 2 2 2 2 4 2" xfId="41613" xr:uid="{28B76AA5-D227-46D3-B378-71589AE88511}"/>
    <cellStyle name="supText 2 2 2 2 4 3" xfId="41614" xr:uid="{E7C4E84E-6D6C-4E8D-AAF8-C7C36F74AA97}"/>
    <cellStyle name="supText 2 2 2 2 5" xfId="41615" xr:uid="{8668796B-E06D-4D79-B0AC-3CDD647D851D}"/>
    <cellStyle name="supText 2 2 2 2 5 2" xfId="41616" xr:uid="{95109E3A-D042-4C1A-B9E0-792B6D46FF01}"/>
    <cellStyle name="supText 2 2 2 2 6" xfId="41617" xr:uid="{4BA900D0-2FDB-4F62-889E-0A38ECF76D1D}"/>
    <cellStyle name="supText 2 2 2 2 7" xfId="41618" xr:uid="{F356A766-7C92-4C29-8C74-7CCF60C2958C}"/>
    <cellStyle name="supText 2 2 2 3" xfId="41619" xr:uid="{5AF8B56B-3C67-40A2-9571-791453C78E91}"/>
    <cellStyle name="supText 2 2 2 3 2" xfId="41620" xr:uid="{4B93C39B-14F0-4DDF-A583-9DA35446BA20}"/>
    <cellStyle name="supText 2 2 2 3 2 2" xfId="41621" xr:uid="{2158E616-7930-4CEF-BCA8-007065636176}"/>
    <cellStyle name="supText 2 2 2 3 2 2 2" xfId="41622" xr:uid="{5676EB59-7DDF-4C37-AE8E-B9A20DDF91B1}"/>
    <cellStyle name="supText 2 2 2 3 2 2 3" xfId="41623" xr:uid="{201A1C8F-E8D4-412F-B178-917A30B8AA6B}"/>
    <cellStyle name="supText 2 2 2 3 2 3" xfId="41624" xr:uid="{06CD29E2-8E04-423C-AD0C-84EABB989BC1}"/>
    <cellStyle name="supText 2 2 2 3 2 3 2" xfId="41625" xr:uid="{ED537077-0686-49D2-94F5-3167AD1C60D9}"/>
    <cellStyle name="supText 2 2 2 3 2 4" xfId="41626" xr:uid="{58549AE8-C254-40C3-AB14-688074D1E6BA}"/>
    <cellStyle name="supText 2 2 2 3 2 5" xfId="41627" xr:uid="{4382E902-900E-4C8F-8245-4D1C4DE9916C}"/>
    <cellStyle name="supText 2 2 2 3 3" xfId="41628" xr:uid="{2A41875D-72E5-4D77-919C-F2ABC47E75E1}"/>
    <cellStyle name="supText 2 2 2 3 3 2" xfId="41629" xr:uid="{C5EE4797-7625-4358-9CAB-96F9043CB34D}"/>
    <cellStyle name="supText 2 2 2 3 3 3" xfId="41630" xr:uid="{CB219215-BA4F-489C-A02E-E69299CB75D3}"/>
    <cellStyle name="supText 2 2 2 3 4" xfId="41631" xr:uid="{AD2895D3-DC67-4254-A2D2-91E866CE5B65}"/>
    <cellStyle name="supText 2 2 2 3 4 2" xfId="41632" xr:uid="{9FEEA555-8D5E-478D-92B4-E685686A535D}"/>
    <cellStyle name="supText 2 2 2 3 5" xfId="41633" xr:uid="{4B5C6706-F9F9-429B-85ED-B6B0DB8427CE}"/>
    <cellStyle name="supText 2 2 2 3 6" xfId="41634" xr:uid="{55E9E084-EBCE-492F-8F46-8CBA519DCA98}"/>
    <cellStyle name="supText 2 2 2 4" xfId="41635" xr:uid="{B461439C-85BA-4877-887A-28175C3DD07A}"/>
    <cellStyle name="supText 2 2 2 4 2" xfId="41636" xr:uid="{7298FB71-286A-49B6-9DCD-6DF3999B58F7}"/>
    <cellStyle name="supText 2 2 2 4 2 2" xfId="41637" xr:uid="{939445DF-00DF-4D57-92AB-D78752C86E62}"/>
    <cellStyle name="supText 2 2 2 4 2 3" xfId="41638" xr:uid="{4EFA4F03-DC57-4ED2-8AC1-C4BB275AB06F}"/>
    <cellStyle name="supText 2 2 2 4 3" xfId="41639" xr:uid="{BFD23255-5653-412A-8EB1-3303E933B983}"/>
    <cellStyle name="supText 2 2 2 4 3 2" xfId="41640" xr:uid="{4A023055-D312-45B9-A1D1-37947849A5DD}"/>
    <cellStyle name="supText 2 2 2 4 4" xfId="41641" xr:uid="{5BAFE24C-5998-42B2-A5EF-DEA418BBC99C}"/>
    <cellStyle name="supText 2 2 2 4 5" xfId="41642" xr:uid="{17E6BCBF-A557-4356-AC6F-54DD99B3D976}"/>
    <cellStyle name="supText 2 2 2 5" xfId="41643" xr:uid="{20EB2352-7422-47F1-BC76-495E1AE366B6}"/>
    <cellStyle name="supText 2 2 2 5 2" xfId="41644" xr:uid="{5FE61B85-0951-4CA0-9E70-3F48CD73A306}"/>
    <cellStyle name="supText 2 2 2 5 3" xfId="41645" xr:uid="{C93457E7-B858-42BD-9D8B-915BC0DCBD8C}"/>
    <cellStyle name="supText 2 2 2 6" xfId="41646" xr:uid="{ADE10083-0E0D-4439-B410-C88E4D524F18}"/>
    <cellStyle name="supText 2 2 2 6 2" xfId="41647" xr:uid="{0A3CCCA3-91B1-46B5-8226-E1052D1FF62B}"/>
    <cellStyle name="supText 2 2 2 7" xfId="41648" xr:uid="{923F26F0-4F7F-43FA-BE67-2622DE02F473}"/>
    <cellStyle name="supText 2 2 2 8" xfId="41649" xr:uid="{3A893769-BFB3-4689-984F-9D9CC8F8BA96}"/>
    <cellStyle name="supText 2 2 3" xfId="41650" xr:uid="{A7F35777-C6E7-48E8-B147-30751071003D}"/>
    <cellStyle name="supText 2 2 3 2" xfId="41651" xr:uid="{91BD5BD9-5ECA-4F80-B5E6-E08DBAAFE14F}"/>
    <cellStyle name="supText 2 2 3 2 2" xfId="41652" xr:uid="{E23B8F8F-AF67-4B4A-ACAF-A6AA6440909F}"/>
    <cellStyle name="supText 2 2 3 2 2 2" xfId="41653" xr:uid="{3D72140D-0C33-45B5-8034-A2619196338A}"/>
    <cellStyle name="supText 2 2 3 2 2 2 2" xfId="41654" xr:uid="{F7778103-ADA9-4026-95A6-E19F7BCFD5DD}"/>
    <cellStyle name="supText 2 2 3 2 2 2 3" xfId="41655" xr:uid="{D60B164A-D121-4BEF-8103-FE511BD79AEF}"/>
    <cellStyle name="supText 2 2 3 2 2 3" xfId="41656" xr:uid="{91260C3A-6540-4DE8-BBC1-3DEA84EB4827}"/>
    <cellStyle name="supText 2 2 3 2 2 3 2" xfId="41657" xr:uid="{86756EFB-FEDA-494E-9458-9A8E4D5B5D7A}"/>
    <cellStyle name="supText 2 2 3 2 2 4" xfId="41658" xr:uid="{33796817-4D7B-436A-920D-99BC158625DF}"/>
    <cellStyle name="supText 2 2 3 2 2 5" xfId="41659" xr:uid="{6982A4B7-6C6E-4306-9AA2-17904CF2893C}"/>
    <cellStyle name="supText 2 2 3 2 3" xfId="41660" xr:uid="{2471E296-D029-4AC0-AAB4-33C9255393AB}"/>
    <cellStyle name="supText 2 2 3 2 3 2" xfId="41661" xr:uid="{D344A2B7-7F11-4B08-B629-6CB407E62C3D}"/>
    <cellStyle name="supText 2 2 3 2 3 3" xfId="41662" xr:uid="{4088F8C9-CFB8-4CAC-9D82-55A1A02C66D7}"/>
    <cellStyle name="supText 2 2 3 2 4" xfId="41663" xr:uid="{33C38B8E-BCD6-4000-895F-E5B0F466DDBA}"/>
    <cellStyle name="supText 2 2 3 2 4 2" xfId="41664" xr:uid="{AAF7ADA1-27E2-4948-AFB5-F8513CB9A9A9}"/>
    <cellStyle name="supText 2 2 3 2 5" xfId="41665" xr:uid="{000F9255-F2CB-4773-8730-7C48E2F15228}"/>
    <cellStyle name="supText 2 2 3 2 6" xfId="41666" xr:uid="{630E7D92-17D8-49DE-BA99-454E827FB26E}"/>
    <cellStyle name="supText 2 2 3 3" xfId="41667" xr:uid="{7BC21E01-A392-44E9-8D60-8F1A92A57B7E}"/>
    <cellStyle name="supText 2 2 3 3 2" xfId="41668" xr:uid="{5079A4C1-0C99-4E1B-8126-B2D9EF09ED20}"/>
    <cellStyle name="supText 2 2 3 3 2 2" xfId="41669" xr:uid="{45922F4C-D0FD-4F71-A800-C5A901C16638}"/>
    <cellStyle name="supText 2 2 3 3 2 3" xfId="41670" xr:uid="{F3681476-2EE2-418A-9556-210A6A0B22BF}"/>
    <cellStyle name="supText 2 2 3 3 3" xfId="41671" xr:uid="{344DD43C-5E9E-460C-B067-1177A431BABC}"/>
    <cellStyle name="supText 2 2 3 3 3 2" xfId="41672" xr:uid="{8976EEEF-3981-44B1-AB74-5538F925B7FA}"/>
    <cellStyle name="supText 2 2 3 3 4" xfId="41673" xr:uid="{D1FA6686-5DFF-4B75-9942-B93FBB6F3A88}"/>
    <cellStyle name="supText 2 2 3 3 5" xfId="41674" xr:uid="{E01C4039-209D-4661-8FE5-11F23D877FA5}"/>
    <cellStyle name="supText 2 2 3 4" xfId="41675" xr:uid="{F4DE6685-2AFB-4A34-AC64-F9F8C2DB1129}"/>
    <cellStyle name="supText 2 2 3 4 2" xfId="41676" xr:uid="{4F28FFBE-0904-467C-A20E-4A6C38AC3573}"/>
    <cellStyle name="supText 2 2 3 4 3" xfId="41677" xr:uid="{2DBE8D54-A3BF-469D-B3CC-B4BB693F1A67}"/>
    <cellStyle name="supText 2 2 3 5" xfId="41678" xr:uid="{4EC17688-A9ED-42F4-B0BB-6B086E86D887}"/>
    <cellStyle name="supText 2 2 3 5 2" xfId="41679" xr:uid="{02F86451-6582-462F-80A2-755EFDAC415F}"/>
    <cellStyle name="supText 2 2 3 6" xfId="41680" xr:uid="{059391F6-7B3D-4ED5-914C-A3DF1F6DE0DD}"/>
    <cellStyle name="supText 2 2 3 7" xfId="41681" xr:uid="{8341F563-56F3-4E61-8492-39DA4CCEE79F}"/>
    <cellStyle name="supText 2 2 4" xfId="41682" xr:uid="{3F19850F-14ED-49F2-834E-7B0A33F6410E}"/>
    <cellStyle name="supText 2 2 4 2" xfId="41683" xr:uid="{05A73AD6-10AF-4331-A264-4FEB7E335C0E}"/>
    <cellStyle name="supText 2 2 4 2 2" xfId="41684" xr:uid="{8B6625F8-4650-4CAE-8807-3067D6F56357}"/>
    <cellStyle name="supText 2 2 4 2 2 2" xfId="41685" xr:uid="{CE794752-932D-4C53-B1E9-D88D571ECF6B}"/>
    <cellStyle name="supText 2 2 4 2 2 3" xfId="41686" xr:uid="{B92D66A4-CEE3-4426-A9BD-9CC444020FAF}"/>
    <cellStyle name="supText 2 2 4 2 3" xfId="41687" xr:uid="{74F6A103-2367-41D5-A3BB-E54B92B141DD}"/>
    <cellStyle name="supText 2 2 4 2 3 2" xfId="41688" xr:uid="{C76D04B5-9C6D-432E-94D3-5D764DF3700F}"/>
    <cellStyle name="supText 2 2 4 2 4" xfId="41689" xr:uid="{E1FDE20D-85DB-46ED-B21E-211BE10B970D}"/>
    <cellStyle name="supText 2 2 4 2 5" xfId="41690" xr:uid="{B9237087-FD06-412F-A95B-860E48F0CAE2}"/>
    <cellStyle name="supText 2 2 4 3" xfId="41691" xr:uid="{4A6EDCE8-8D6A-4B23-82AF-C3A7E8FF35D4}"/>
    <cellStyle name="supText 2 2 4 3 2" xfId="41692" xr:uid="{C3EF4E16-0260-451D-9C47-BE1048B72BAE}"/>
    <cellStyle name="supText 2 2 4 3 3" xfId="41693" xr:uid="{0C806365-4E53-46DB-A43D-DB01654AD09D}"/>
    <cellStyle name="supText 2 2 4 4" xfId="41694" xr:uid="{9E5FB2C2-B0E2-400E-A02B-418F10C6D5C0}"/>
    <cellStyle name="supText 2 2 4 4 2" xfId="41695" xr:uid="{44FF4213-BA75-408F-AD20-4A08AC4D3120}"/>
    <cellStyle name="supText 2 2 4 5" xfId="41696" xr:uid="{972B1091-205E-4BD5-AE55-9F31BE9997B7}"/>
    <cellStyle name="supText 2 2 4 6" xfId="41697" xr:uid="{056514E6-B7D7-4278-BFDF-7E15962982DD}"/>
    <cellStyle name="supText 2 2 5" xfId="41698" xr:uid="{353E8311-8DE3-44DC-9020-246F04E184F3}"/>
    <cellStyle name="supText 2 2 5 2" xfId="41699" xr:uid="{88BC665C-256B-4BA9-878E-85CF58E9B699}"/>
    <cellStyle name="supText 2 2 5 2 2" xfId="41700" xr:uid="{0895E2CB-DD81-4257-B013-0BB04039E31B}"/>
    <cellStyle name="supText 2 2 5 2 2 2" xfId="41701" xr:uid="{4F3BF8AD-03AB-4C1B-9E15-81EA33CD0295}"/>
    <cellStyle name="supText 2 2 5 2 2 3" xfId="41702" xr:uid="{FB8CDBEF-518D-4E6C-8E6B-C1FE802EEDE2}"/>
    <cellStyle name="supText 2 2 5 2 3" xfId="41703" xr:uid="{E69BD107-E215-4D47-8EC7-20EF127D0259}"/>
    <cellStyle name="supText 2 2 5 2 3 2" xfId="41704" xr:uid="{9CFFD6F9-CE38-4D00-B794-D20E80ADD17F}"/>
    <cellStyle name="supText 2 2 5 2 4" xfId="41705" xr:uid="{D4635447-25DD-4876-AC03-8F131B2C970A}"/>
    <cellStyle name="supText 2 2 5 2 5" xfId="41706" xr:uid="{EE1C0D3B-DE03-4224-8B31-32807D280AB5}"/>
    <cellStyle name="supText 2 2 5 3" xfId="41707" xr:uid="{6BE4059F-2E14-4579-9395-A9B5FF327DE1}"/>
    <cellStyle name="supText 2 2 5 3 2" xfId="41708" xr:uid="{061A90B9-CC62-4426-BA4A-C86E2490D828}"/>
    <cellStyle name="supText 2 2 5 3 3" xfId="41709" xr:uid="{265E8FAC-6268-46ED-9C05-489CA7858189}"/>
    <cellStyle name="supText 2 2 5 4" xfId="41710" xr:uid="{EE437096-52D7-459C-A2DB-8F4F65E33D25}"/>
    <cellStyle name="supText 2 2 5 4 2" xfId="41711" xr:uid="{36FF668C-AE79-4439-BF87-BDE214C75032}"/>
    <cellStyle name="supText 2 2 5 5" xfId="41712" xr:uid="{2E2F0955-3FEE-4D93-BDB8-1E5BF1139741}"/>
    <cellStyle name="supText 2 2 5 6" xfId="41713" xr:uid="{83D6FCFB-2BDF-4841-A104-ADE26D949458}"/>
    <cellStyle name="supText 2 2 6" xfId="41714" xr:uid="{CC49D50F-C2DE-4B4D-8E9A-D33A8AC57CF0}"/>
    <cellStyle name="supText 2 2 6 2" xfId="41715" xr:uid="{54B7E1FD-07AA-4107-BC77-903813B1598A}"/>
    <cellStyle name="supText 2 2 6 2 2" xfId="41716" xr:uid="{1680B55D-7E58-4360-9D71-2CD90D5EDF83}"/>
    <cellStyle name="supText 2 2 6 2 3" xfId="41717" xr:uid="{3BA1E1F1-9777-4925-87CD-EC6D85F6F0AD}"/>
    <cellStyle name="supText 2 2 6 3" xfId="41718" xr:uid="{53B3D286-16F4-4F78-85A3-EFEE8B0B7B87}"/>
    <cellStyle name="supText 2 2 6 3 2" xfId="41719" xr:uid="{FD6E0451-8B16-4EB5-87AA-BA441363B8D6}"/>
    <cellStyle name="supText 2 2 6 4" xfId="41720" xr:uid="{6294DE90-C8A6-4C69-8303-0CC73C7F9CD5}"/>
    <cellStyle name="supText 2 2 6 5" xfId="41721" xr:uid="{A3F1B2B9-7254-41BD-A942-A9CB31486DCC}"/>
    <cellStyle name="supText 2 2 7" xfId="41722" xr:uid="{2D7A70A5-C992-4440-A836-98CF11C9BCAB}"/>
    <cellStyle name="supText 2 2 7 2" xfId="41723" xr:uid="{C8CA7CC4-AD35-4E2F-8656-849E716EA0D8}"/>
    <cellStyle name="supText 2 2 7 3" xfId="41724" xr:uid="{89EFEC38-621E-42A5-B049-CAB05BDF1535}"/>
    <cellStyle name="supText 2 2 8" xfId="41725" xr:uid="{71DAFA1F-35AA-4F50-8115-6178AE9F4D0F}"/>
    <cellStyle name="supText 2 2 8 2" xfId="41726" xr:uid="{DDF51E3B-B891-4DD3-AC56-32189B0D749B}"/>
    <cellStyle name="supText 2 2 9" xfId="41727" xr:uid="{F57E79F6-7125-4616-B5A1-B68588751F60}"/>
    <cellStyle name="supText 2 3" xfId="41728" xr:uid="{D44182D3-E4A6-438E-BD48-B0462B8717AF}"/>
    <cellStyle name="supText 2 3 2" xfId="41729" xr:uid="{DEBA68FF-A6F8-4108-8ED0-EE3B0FCF2901}"/>
    <cellStyle name="supText 2 3 2 2" xfId="41730" xr:uid="{5A458B39-856C-40C9-85AA-C8C74BABF0E9}"/>
    <cellStyle name="supText 2 3 2 2 2" xfId="41731" xr:uid="{2B6767D1-3487-4547-ACD2-B57711128D28}"/>
    <cellStyle name="supText 2 3 2 2 2 2" xfId="41732" xr:uid="{390A95C2-9F89-4824-A91B-6DB3BE936ABA}"/>
    <cellStyle name="supText 2 3 2 2 2 3" xfId="41733" xr:uid="{F74E8515-27E1-461B-A672-7F4500238BFC}"/>
    <cellStyle name="supText 2 3 2 2 3" xfId="41734" xr:uid="{741355FA-5E63-429D-969E-E643597A9307}"/>
    <cellStyle name="supText 2 3 2 2 3 2" xfId="41735" xr:uid="{420D3599-0559-4793-B45F-F260CE384EDF}"/>
    <cellStyle name="supText 2 3 2 2 4" xfId="41736" xr:uid="{31365E0B-9F6F-4BA2-AD36-588A12E301F0}"/>
    <cellStyle name="supText 2 3 2 2 5" xfId="41737" xr:uid="{B240DFA1-3695-4756-B6CC-667C62288A2C}"/>
    <cellStyle name="supText 2 3 2 3" xfId="41738" xr:uid="{077C9954-FA8D-4938-A53F-127280DFBD0D}"/>
    <cellStyle name="supText 2 3 2 3 2" xfId="41739" xr:uid="{14F18C73-D04B-4C02-AFD9-8203B09B35C7}"/>
    <cellStyle name="supText 2 3 2 3 3" xfId="41740" xr:uid="{109655EF-10F6-484C-8BDC-7809D74AAC56}"/>
    <cellStyle name="supText 2 3 2 4" xfId="41741" xr:uid="{086C1299-58E8-464E-8E7F-23F1B3FAE76A}"/>
    <cellStyle name="supText 2 3 2 4 2" xfId="41742" xr:uid="{7710DC4E-FF8E-4B9D-BAA7-CA039B59FEC1}"/>
    <cellStyle name="supText 2 3 2 5" xfId="41743" xr:uid="{2AF5F0A4-6B21-4FF6-855E-802AE67CB4D9}"/>
    <cellStyle name="supText 2 3 2 6" xfId="41744" xr:uid="{7BDCA5B4-EB43-473C-B9DA-6079B2C9D721}"/>
    <cellStyle name="supText 2 3 3" xfId="41745" xr:uid="{EFBA93A7-F64C-4028-B5FE-2DF7BD89F766}"/>
    <cellStyle name="supText 2 3 3 2" xfId="41746" xr:uid="{9BFF31C0-81F1-454A-91B2-147FE3D43F57}"/>
    <cellStyle name="supText 2 3 3 2 2" xfId="41747" xr:uid="{C4B13BD4-59B4-4D8B-A16E-90366CFC7417}"/>
    <cellStyle name="supText 2 3 3 2 3" xfId="41748" xr:uid="{B25C6E38-E0AC-4044-B68C-1613379C5390}"/>
    <cellStyle name="supText 2 3 3 3" xfId="41749" xr:uid="{C5EAB9EA-0344-497A-90F0-C51CB8BF5737}"/>
    <cellStyle name="supText 2 3 3 3 2" xfId="41750" xr:uid="{D29513C8-696B-422D-BFA4-E4C05EC0ECEE}"/>
    <cellStyle name="supText 2 3 3 4" xfId="41751" xr:uid="{380AD2E9-A2D7-4C4E-BC29-FC3986817115}"/>
    <cellStyle name="supText 2 3 3 5" xfId="41752" xr:uid="{ECEFCC18-6CCF-4EF5-B6B2-55A2EC2D085D}"/>
    <cellStyle name="supText 2 3 4" xfId="41753" xr:uid="{065E8234-04ED-4C7F-9CE8-FE64EF418C66}"/>
    <cellStyle name="supText 2 3 4 2" xfId="41754" xr:uid="{A5D49896-E92B-49AA-A5F0-832555BE4206}"/>
    <cellStyle name="supText 2 3 4 3" xfId="41755" xr:uid="{2303AE51-A93A-4F1F-8FF5-83CC62F0F788}"/>
    <cellStyle name="supText 2 3 5" xfId="41756" xr:uid="{2DDD72E5-01DB-45C0-AE93-17DC94AB16C2}"/>
    <cellStyle name="supText 2 3 5 2" xfId="41757" xr:uid="{2D34BC19-A876-4FC9-96E9-6EF8EFB8021E}"/>
    <cellStyle name="supText 2 3 6" xfId="41758" xr:uid="{65E2F567-0A17-477B-B514-9EC6D20C8615}"/>
    <cellStyle name="supText 2 3 7" xfId="41759" xr:uid="{A5C87585-8672-456D-9E05-DC6CC74E28D8}"/>
    <cellStyle name="supText 2 4" xfId="41760" xr:uid="{E14F66A7-738E-4BF9-961D-73EA545BA397}"/>
    <cellStyle name="supText 2 4 2" xfId="41761" xr:uid="{B7307D3B-4998-49A5-8932-2B1A71BDD88D}"/>
    <cellStyle name="supText 2 4 2 2" xfId="41762" xr:uid="{15182B36-9EF4-45E2-B6C9-B09E2BA58716}"/>
    <cellStyle name="supText 2 4 2 2 2" xfId="41763" xr:uid="{4A5E6956-D03E-4913-A582-40ABC4AF557A}"/>
    <cellStyle name="supText 2 4 2 2 2 2" xfId="41764" xr:uid="{3980E461-491F-4668-A3DC-A4A3A8C7D093}"/>
    <cellStyle name="supText 2 4 2 2 2 3" xfId="41765" xr:uid="{6427F96B-74C3-42F6-9275-BBF4F28EBF2A}"/>
    <cellStyle name="supText 2 4 2 2 3" xfId="41766" xr:uid="{9EBE42ED-2CF6-4DFD-A591-06173924FB2B}"/>
    <cellStyle name="supText 2 4 2 2 3 2" xfId="41767" xr:uid="{2285B107-9FDA-46BC-BFAB-250FD188A78F}"/>
    <cellStyle name="supText 2 4 2 2 4" xfId="41768" xr:uid="{04C1AC29-1D98-487F-A23B-8D05510E4863}"/>
    <cellStyle name="supText 2 4 2 2 5" xfId="41769" xr:uid="{922C63AF-D2BA-428B-BCC6-6E688EC99326}"/>
    <cellStyle name="supText 2 4 2 3" xfId="41770" xr:uid="{D08A8A37-C939-4AC6-BE0B-C77E25E83CC4}"/>
    <cellStyle name="supText 2 4 2 3 2" xfId="41771" xr:uid="{D846202E-171B-47D1-A7A1-8D25AB6BD90E}"/>
    <cellStyle name="supText 2 4 2 3 3" xfId="41772" xr:uid="{DBB665D4-AD35-481C-98DD-33000A62E6B2}"/>
    <cellStyle name="supText 2 4 2 4" xfId="41773" xr:uid="{42DE9396-6560-44E9-AFA4-AFABBFF049EB}"/>
    <cellStyle name="supText 2 4 2 4 2" xfId="41774" xr:uid="{03227B8B-CA9B-4347-A399-5D71BC0EB6D6}"/>
    <cellStyle name="supText 2 4 2 5" xfId="41775" xr:uid="{689ADE48-5F3D-41B7-8B1A-2A3C369FB108}"/>
    <cellStyle name="supText 2 4 2 6" xfId="41776" xr:uid="{96AA79C3-811C-4EF3-9C97-7F5CA03669C6}"/>
    <cellStyle name="supText 2 4 3" xfId="41777" xr:uid="{E050F28F-ACE7-4BAB-B568-FF7784375DEF}"/>
    <cellStyle name="supText 2 4 3 2" xfId="41778" xr:uid="{FFF60EAC-4626-4166-B8D4-0B8C7DE887E5}"/>
    <cellStyle name="supText 2 4 3 2 2" xfId="41779" xr:uid="{A213D04E-F2FE-4520-BA82-1E8F829A1CF2}"/>
    <cellStyle name="supText 2 4 3 2 3" xfId="41780" xr:uid="{0D6882B5-4C99-4949-BDC9-B8534EC5541B}"/>
    <cellStyle name="supText 2 4 3 3" xfId="41781" xr:uid="{9659A35F-AAF1-491A-9A43-0E498961E26E}"/>
    <cellStyle name="supText 2 4 3 3 2" xfId="41782" xr:uid="{0C89B1C6-C1CA-417F-AA00-5D058529FB01}"/>
    <cellStyle name="supText 2 4 3 4" xfId="41783" xr:uid="{09006557-4C24-4E26-91FF-EBB2872F6896}"/>
    <cellStyle name="supText 2 4 3 5" xfId="41784" xr:uid="{A950783B-EABA-4343-AEAB-F2E46494F127}"/>
    <cellStyle name="supText 2 4 4" xfId="41785" xr:uid="{D79B231B-5D77-4235-83C0-B1CACBAC5596}"/>
    <cellStyle name="supText 2 4 4 2" xfId="41786" xr:uid="{8D122EC8-A776-441D-8B43-DB28CC82FE7F}"/>
    <cellStyle name="supText 2 4 4 3" xfId="41787" xr:uid="{9C95B679-9D89-4B71-8F43-A60804A9FB14}"/>
    <cellStyle name="supText 2 4 5" xfId="41788" xr:uid="{7F3B4F2D-8D76-4122-BC88-2B6BD5A25BF6}"/>
    <cellStyle name="supText 2 4 5 2" xfId="41789" xr:uid="{0AA61B64-49A8-46BC-BC44-91F3765C545E}"/>
    <cellStyle name="supText 2 4 6" xfId="41790" xr:uid="{1065D2CD-9440-425D-9779-3ACA3B4E1896}"/>
    <cellStyle name="supText 2 4 7" xfId="41791" xr:uid="{8D13ACCB-10C2-4197-A107-675ABEB6B59C}"/>
    <cellStyle name="supText 2 5" xfId="41792" xr:uid="{0FC1F5D3-ABD6-4FE3-A129-FEC41B548B03}"/>
    <cellStyle name="supText 2 5 2" xfId="41793" xr:uid="{FD54CAFE-D692-4626-83E3-32CB6289740F}"/>
    <cellStyle name="supText 2 5 3" xfId="41794" xr:uid="{A8E43DB9-DD30-4257-8341-F1BBB141D2A9}"/>
    <cellStyle name="supText 2 6" xfId="41795" xr:uid="{8F1A5F49-2AF9-4B5F-8F91-17D1C863573F}"/>
    <cellStyle name="supText 2 6 2" xfId="41796" xr:uid="{B9502AF4-347E-4A80-BCA0-3E884957531C}"/>
    <cellStyle name="supText 2 7" xfId="41797" xr:uid="{DF5B4E4C-3D3E-4F6D-ABF0-3ADE4F2A8C46}"/>
    <cellStyle name="supText 2 8" xfId="41798" xr:uid="{F892CF93-D335-4E7C-82B1-F082F592D793}"/>
    <cellStyle name="supText 3" xfId="41799" xr:uid="{290F1495-D81B-4E51-8F5A-FD9E0F2302F5}"/>
    <cellStyle name="supText 3 10" xfId="41800" xr:uid="{5D908E6E-6771-4480-9E91-7ED3EDF22ADC}"/>
    <cellStyle name="supText 3 2" xfId="41801" xr:uid="{5F4BD9D0-CDA8-460A-9DBE-BC8EBD2734F1}"/>
    <cellStyle name="supText 3 2 2" xfId="41802" xr:uid="{D2A6625B-55B3-4321-BBD9-C0F52E187713}"/>
    <cellStyle name="supText 3 2 2 2" xfId="41803" xr:uid="{ED03A114-42D5-4A25-9CF5-7177685D420D}"/>
    <cellStyle name="supText 3 2 2 2 2" xfId="41804" xr:uid="{44503703-D959-4776-A42C-C0D1E5F11020}"/>
    <cellStyle name="supText 3 2 2 2 2 2" xfId="41805" xr:uid="{DB4A87AF-67BE-4F19-945B-9CB570A2F86E}"/>
    <cellStyle name="supText 3 2 2 2 2 2 2" xfId="41806" xr:uid="{6A9FC175-BBB8-42B4-B3A3-891E50446280}"/>
    <cellStyle name="supText 3 2 2 2 2 2 3" xfId="41807" xr:uid="{CB8C4A77-0C5A-4877-979E-1DE64360FDA3}"/>
    <cellStyle name="supText 3 2 2 2 2 3" xfId="41808" xr:uid="{97BD6E45-4679-4165-B53B-89A394F96ED3}"/>
    <cellStyle name="supText 3 2 2 2 2 3 2" xfId="41809" xr:uid="{B6DB0209-B674-4CC1-9DBA-46F40BA35A33}"/>
    <cellStyle name="supText 3 2 2 2 2 4" xfId="41810" xr:uid="{6B127CE2-5961-4237-971B-284C1491C31A}"/>
    <cellStyle name="supText 3 2 2 2 2 5" xfId="41811" xr:uid="{8A1B778B-329E-4DE9-83D1-886D35E2DF80}"/>
    <cellStyle name="supText 3 2 2 2 3" xfId="41812" xr:uid="{7EF65CAA-5E65-467F-8164-814AF4DF607E}"/>
    <cellStyle name="supText 3 2 2 2 3 2" xfId="41813" xr:uid="{F32106EC-4FCF-4583-AC65-B42DD80E1DE4}"/>
    <cellStyle name="supText 3 2 2 2 3 3" xfId="41814" xr:uid="{835DED03-E9E9-4B57-82F1-538ED7619561}"/>
    <cellStyle name="supText 3 2 2 2 4" xfId="41815" xr:uid="{880B3BA6-DD79-4771-B033-CE04D5C87975}"/>
    <cellStyle name="supText 3 2 2 2 4 2" xfId="41816" xr:uid="{6AA98975-E7F1-44D7-9791-8962831487A4}"/>
    <cellStyle name="supText 3 2 2 2 5" xfId="41817" xr:uid="{C5F19F40-BAC5-4FCC-8205-8E59B25E8B8B}"/>
    <cellStyle name="supText 3 2 2 2 6" xfId="41818" xr:uid="{A77B54F5-7639-4E95-92F7-BA34CF2B3143}"/>
    <cellStyle name="supText 3 2 2 3" xfId="41819" xr:uid="{B1B421A7-162C-4D50-84B1-0DECB0838536}"/>
    <cellStyle name="supText 3 2 2 3 2" xfId="41820" xr:uid="{9616D2AC-9C1C-4923-897A-8ABA42C7B84E}"/>
    <cellStyle name="supText 3 2 2 3 2 2" xfId="41821" xr:uid="{DCA9F391-EF97-4F5A-8F39-242317481D18}"/>
    <cellStyle name="supText 3 2 2 3 2 3" xfId="41822" xr:uid="{579FEEC5-8087-448F-8238-779E656B66AB}"/>
    <cellStyle name="supText 3 2 2 3 3" xfId="41823" xr:uid="{B50382D6-E50B-4538-BB2B-256DBC31A6AB}"/>
    <cellStyle name="supText 3 2 2 3 3 2" xfId="41824" xr:uid="{DF717B36-9915-4084-82A1-E973D77162DE}"/>
    <cellStyle name="supText 3 2 2 3 4" xfId="41825" xr:uid="{4C88F3D0-1AB4-4D10-A947-4811398F709F}"/>
    <cellStyle name="supText 3 2 2 3 5" xfId="41826" xr:uid="{7229B8D5-D46D-4179-A1C8-5B9B83B94CC7}"/>
    <cellStyle name="supText 3 2 2 4" xfId="41827" xr:uid="{41365F68-19E2-4C55-8C2B-36BB151F3F85}"/>
    <cellStyle name="supText 3 2 2 4 2" xfId="41828" xr:uid="{E95674A1-1F5D-4A67-9759-07C1FE73A06E}"/>
    <cellStyle name="supText 3 2 2 4 3" xfId="41829" xr:uid="{1E408DBB-0BDA-49BA-834E-082ECAD97E89}"/>
    <cellStyle name="supText 3 2 2 5" xfId="41830" xr:uid="{E5164376-BD67-4C71-AF52-FAF4313542B6}"/>
    <cellStyle name="supText 3 2 2 5 2" xfId="41831" xr:uid="{0DC936B0-652C-4375-A9AA-0EE67A699468}"/>
    <cellStyle name="supText 3 2 2 6" xfId="41832" xr:uid="{04F7910C-82BD-4E45-BB4C-BFDB2FAAB1F3}"/>
    <cellStyle name="supText 3 2 2 7" xfId="41833" xr:uid="{8CCEB47B-5C1A-4144-9876-C4D405E6299E}"/>
    <cellStyle name="supText 3 2 3" xfId="41834" xr:uid="{104869A5-DC55-4BAD-88DE-8EE9D69F9A23}"/>
    <cellStyle name="supText 3 2 3 2" xfId="41835" xr:uid="{25D6CE00-4FBF-49A8-8C3B-CD2B376B54FB}"/>
    <cellStyle name="supText 3 2 3 2 2" xfId="41836" xr:uid="{F666BEF4-15D1-44E2-95A6-4D7783D718FF}"/>
    <cellStyle name="supText 3 2 3 2 2 2" xfId="41837" xr:uid="{6DECE53F-B52A-4510-81E6-2D861FF33462}"/>
    <cellStyle name="supText 3 2 3 2 2 3" xfId="41838" xr:uid="{02BB826A-1ED5-48A1-98F5-C80B7EB517D6}"/>
    <cellStyle name="supText 3 2 3 2 3" xfId="41839" xr:uid="{BCA0CF1C-F6D4-4FA7-84AE-5EAAC955F24F}"/>
    <cellStyle name="supText 3 2 3 2 3 2" xfId="41840" xr:uid="{870AF370-0AD2-4325-A281-59B7E5DC060E}"/>
    <cellStyle name="supText 3 2 3 2 4" xfId="41841" xr:uid="{CF92D826-19BE-45B4-97FF-26BD12562863}"/>
    <cellStyle name="supText 3 2 3 2 5" xfId="41842" xr:uid="{8FFA8B0F-B23C-4219-999C-62371A23799B}"/>
    <cellStyle name="supText 3 2 3 3" xfId="41843" xr:uid="{2F306F34-F026-462D-B5D4-B53E904052A3}"/>
    <cellStyle name="supText 3 2 3 3 2" xfId="41844" xr:uid="{14656D29-3650-44BF-9345-D7DF0EEEEBAB}"/>
    <cellStyle name="supText 3 2 3 3 3" xfId="41845" xr:uid="{1BECAE74-710B-488D-B826-7A3464D4FA51}"/>
    <cellStyle name="supText 3 2 3 4" xfId="41846" xr:uid="{0E7F8F12-2474-45D8-8F47-9EB032D0805C}"/>
    <cellStyle name="supText 3 2 3 4 2" xfId="41847" xr:uid="{33A17129-7D64-46C1-B6FD-10928426F009}"/>
    <cellStyle name="supText 3 2 3 5" xfId="41848" xr:uid="{339096BA-1563-4D9D-9E3E-2436702A9C17}"/>
    <cellStyle name="supText 3 2 3 6" xfId="41849" xr:uid="{492ACEC2-1325-48D3-A5FC-9C4BF59A5A4E}"/>
    <cellStyle name="supText 3 2 4" xfId="41850" xr:uid="{3FE68DDD-7A9A-4AF6-AE9A-25AFE238E1AA}"/>
    <cellStyle name="supText 3 2 4 2" xfId="41851" xr:uid="{9916683D-0D98-482D-A7A1-CA1D3E5FDCF2}"/>
    <cellStyle name="supText 3 2 4 2 2" xfId="41852" xr:uid="{EABDCADA-6D25-406F-927F-31B91A66C2F5}"/>
    <cellStyle name="supText 3 2 4 2 3" xfId="41853" xr:uid="{B2CB2D37-F18E-46B0-8E91-B32BCC4C900D}"/>
    <cellStyle name="supText 3 2 4 3" xfId="41854" xr:uid="{68D2491A-038F-4728-B1DE-A8BB7980199F}"/>
    <cellStyle name="supText 3 2 4 3 2" xfId="41855" xr:uid="{B379C69A-1B99-4EA7-B4EB-0F897FA49637}"/>
    <cellStyle name="supText 3 2 4 4" xfId="41856" xr:uid="{7F95252D-8F6A-420D-90A9-A2CC66783471}"/>
    <cellStyle name="supText 3 2 4 5" xfId="41857" xr:uid="{44D4B01F-9B69-46E5-A38E-652423194F27}"/>
    <cellStyle name="supText 3 2 5" xfId="41858" xr:uid="{A2C8ADA3-B93F-4D46-9E5E-973DA68FB1ED}"/>
    <cellStyle name="supText 3 2 5 2" xfId="41859" xr:uid="{9557DF85-2178-49C5-81FC-98ADF861572B}"/>
    <cellStyle name="supText 3 2 5 3" xfId="41860" xr:uid="{3F826CE1-C411-41F5-AFB9-5A5318AE5EC9}"/>
    <cellStyle name="supText 3 2 6" xfId="41861" xr:uid="{2466906D-2C82-4C11-8CC4-590A76E57967}"/>
    <cellStyle name="supText 3 2 6 2" xfId="41862" xr:uid="{77967148-AA7F-4CD5-B4FB-0BBA3E8E9472}"/>
    <cellStyle name="supText 3 2 7" xfId="41863" xr:uid="{25A06880-720E-4D01-BDAB-31416CA17F6B}"/>
    <cellStyle name="supText 3 2 8" xfId="41864" xr:uid="{7129DB8F-CE7A-4445-BB13-BE50781690B3}"/>
    <cellStyle name="supText 3 3" xfId="41865" xr:uid="{5C101CA2-A05C-43A3-9FA2-EEF10A860876}"/>
    <cellStyle name="supText 3 3 2" xfId="41866" xr:uid="{D5AA425F-F496-40FE-8115-017A0E511776}"/>
    <cellStyle name="supText 3 3 2 2" xfId="41867" xr:uid="{A8DD1EDE-B4F9-4DD9-BC71-3E3F2071BF44}"/>
    <cellStyle name="supText 3 3 2 2 2" xfId="41868" xr:uid="{08D93B8F-F9F3-4E5F-BC1F-AA69EF72F622}"/>
    <cellStyle name="supText 3 3 2 2 2 2" xfId="41869" xr:uid="{13C2E7CF-4F72-4625-B130-C6A95CE31651}"/>
    <cellStyle name="supText 3 3 2 2 2 3" xfId="41870" xr:uid="{17F29983-EDC4-4CF3-901B-2539E28368FA}"/>
    <cellStyle name="supText 3 3 2 2 3" xfId="41871" xr:uid="{D7B344A6-69D8-4811-84A8-77872ECEAE8C}"/>
    <cellStyle name="supText 3 3 2 2 3 2" xfId="41872" xr:uid="{840D647B-D03C-49DB-BFA4-18722D419A51}"/>
    <cellStyle name="supText 3 3 2 2 4" xfId="41873" xr:uid="{552ECE7D-8DE3-4C84-9B2C-7BB9A39592F8}"/>
    <cellStyle name="supText 3 3 2 2 5" xfId="41874" xr:uid="{B22B81ED-7853-43BF-B4A8-00D621E4632A}"/>
    <cellStyle name="supText 3 3 2 3" xfId="41875" xr:uid="{E985C022-CCAC-4555-A61A-DBE6C271C51E}"/>
    <cellStyle name="supText 3 3 2 3 2" xfId="41876" xr:uid="{CE0D4569-D90F-4861-8DE8-04A063F1A75E}"/>
    <cellStyle name="supText 3 3 2 3 3" xfId="41877" xr:uid="{04F5C8A8-2BF4-4631-98DD-04F68FEB346E}"/>
    <cellStyle name="supText 3 3 2 4" xfId="41878" xr:uid="{7C7F0595-EE06-42E0-B63C-A3667EB4FC5C}"/>
    <cellStyle name="supText 3 3 2 4 2" xfId="41879" xr:uid="{014CEEB9-CBF6-46A3-83E9-03BBA7966835}"/>
    <cellStyle name="supText 3 3 2 5" xfId="41880" xr:uid="{36F15D0D-D6A3-4191-8A2E-992BAD50DBD5}"/>
    <cellStyle name="supText 3 3 2 6" xfId="41881" xr:uid="{100F9726-B0EB-4372-938D-6385DFE87514}"/>
    <cellStyle name="supText 3 3 3" xfId="41882" xr:uid="{24FB4C9F-80D8-4040-A15A-73C179FDB122}"/>
    <cellStyle name="supText 3 3 3 2" xfId="41883" xr:uid="{2F0568B1-9F65-44D9-B4DE-BBA8F6CE625D}"/>
    <cellStyle name="supText 3 3 3 2 2" xfId="41884" xr:uid="{3D6B5A8A-FD6F-420B-BA67-72AEB4381E20}"/>
    <cellStyle name="supText 3 3 3 2 3" xfId="41885" xr:uid="{18642BE1-0DA5-4CB3-BEBD-2294BB992D3C}"/>
    <cellStyle name="supText 3 3 3 3" xfId="41886" xr:uid="{0143816B-C0C4-4B9D-B7CD-25562EC68B49}"/>
    <cellStyle name="supText 3 3 3 3 2" xfId="41887" xr:uid="{16A05052-619A-4E53-B9F8-D4ACAEF30D37}"/>
    <cellStyle name="supText 3 3 3 4" xfId="41888" xr:uid="{ECB1EC92-0B21-42E5-B8A8-70235B1B95A3}"/>
    <cellStyle name="supText 3 3 3 5" xfId="41889" xr:uid="{F8266A73-E453-4DB0-BDD6-4C31F384ACB9}"/>
    <cellStyle name="supText 3 3 4" xfId="41890" xr:uid="{9142B0FE-27B1-4C46-93F1-00C8A966B3EF}"/>
    <cellStyle name="supText 3 3 4 2" xfId="41891" xr:uid="{79C5E554-A4B4-4CA7-8B91-F054C27505CE}"/>
    <cellStyle name="supText 3 3 4 3" xfId="41892" xr:uid="{C295C651-9A37-4512-9359-9B8AF394C51E}"/>
    <cellStyle name="supText 3 3 5" xfId="41893" xr:uid="{C42A468D-A500-4328-94DF-234353FAB8FD}"/>
    <cellStyle name="supText 3 3 5 2" xfId="41894" xr:uid="{FB13E839-DAA9-4948-8C86-2686A088EE9E}"/>
    <cellStyle name="supText 3 3 6" xfId="41895" xr:uid="{41A688BD-5F9D-41CD-A709-BB8FCB436B45}"/>
    <cellStyle name="supText 3 3 7" xfId="41896" xr:uid="{EB67B747-369A-4DB9-AFCF-D76ABE52CEB6}"/>
    <cellStyle name="supText 3 4" xfId="41897" xr:uid="{652DC187-679D-4A1F-A2D0-72FAAFA9B26D}"/>
    <cellStyle name="supText 3 4 2" xfId="41898" xr:uid="{197C8C4E-7B22-42C5-A1BD-F89C6184F671}"/>
    <cellStyle name="supText 3 4 2 2" xfId="41899" xr:uid="{8FAB06B4-B6CF-40F4-9C49-6D50F00682EF}"/>
    <cellStyle name="supText 3 4 2 2 2" xfId="41900" xr:uid="{FC9F98B9-5C73-4D4E-9716-5430B9991F31}"/>
    <cellStyle name="supText 3 4 2 2 3" xfId="41901" xr:uid="{E24B34FE-5ADA-4094-BC7C-338B64571E36}"/>
    <cellStyle name="supText 3 4 2 3" xfId="41902" xr:uid="{682FE598-802B-443F-9BF2-568AD267968F}"/>
    <cellStyle name="supText 3 4 2 3 2" xfId="41903" xr:uid="{7C6FA843-2A98-4E89-8C69-8757F237AE85}"/>
    <cellStyle name="supText 3 4 2 4" xfId="41904" xr:uid="{5CB0FABA-CAF4-48E0-85B8-974C92C4EC38}"/>
    <cellStyle name="supText 3 4 2 5" xfId="41905" xr:uid="{BE9AF346-3C87-4148-9FA9-DD3D98E1742D}"/>
    <cellStyle name="supText 3 4 3" xfId="41906" xr:uid="{F1A23C33-9254-46A3-B871-B57A9C818A2F}"/>
    <cellStyle name="supText 3 4 3 2" xfId="41907" xr:uid="{1C68FFFE-F051-46CD-B0B7-01BC7AFD690B}"/>
    <cellStyle name="supText 3 4 3 3" xfId="41908" xr:uid="{02EA1523-2559-4ECF-98F8-2B6B5B7B42C9}"/>
    <cellStyle name="supText 3 4 4" xfId="41909" xr:uid="{6EC8FB22-C1F9-4B3F-8795-A8C35841426D}"/>
    <cellStyle name="supText 3 4 4 2" xfId="41910" xr:uid="{8173F2FC-20F3-4A0C-8EEE-C8C3719566F8}"/>
    <cellStyle name="supText 3 4 5" xfId="41911" xr:uid="{7575BB49-2376-41EE-A545-FBA67E3B5F12}"/>
    <cellStyle name="supText 3 4 6" xfId="41912" xr:uid="{7E710CCE-AA40-4301-9AC2-E6EB43474D8F}"/>
    <cellStyle name="supText 3 5" xfId="41913" xr:uid="{877B7B60-3FB2-4E11-A049-4100C2A5DA2C}"/>
    <cellStyle name="supText 3 5 2" xfId="41914" xr:uid="{5508DB33-92B5-4C4F-883A-F0EE5D4E0006}"/>
    <cellStyle name="supText 3 5 2 2" xfId="41915" xr:uid="{4F8CC254-A3FF-4075-B010-553F0ED3C716}"/>
    <cellStyle name="supText 3 5 2 2 2" xfId="41916" xr:uid="{0702175B-CE33-45F8-9C95-4B3E775877AF}"/>
    <cellStyle name="supText 3 5 2 2 3" xfId="41917" xr:uid="{8C7A6FCA-6860-4966-9AFC-36AD439D503B}"/>
    <cellStyle name="supText 3 5 2 3" xfId="41918" xr:uid="{40C681AB-0CDE-489C-A7C6-C2D4A0247353}"/>
    <cellStyle name="supText 3 5 2 3 2" xfId="41919" xr:uid="{74249B85-76B2-40EF-A80A-AF1B2CE9923B}"/>
    <cellStyle name="supText 3 5 2 4" xfId="41920" xr:uid="{B43EAEE6-7C29-4345-9427-CDA2EFCAD91A}"/>
    <cellStyle name="supText 3 5 2 5" xfId="41921" xr:uid="{1CF6B2F3-29D0-476B-81B6-C30A765912C8}"/>
    <cellStyle name="supText 3 5 3" xfId="41922" xr:uid="{58BF2FAE-6747-4096-A0BE-C9AE91A85DDC}"/>
    <cellStyle name="supText 3 5 3 2" xfId="41923" xr:uid="{EFF89AD4-A3CF-4801-A819-8A1CD6540D1D}"/>
    <cellStyle name="supText 3 5 3 3" xfId="41924" xr:uid="{E815F494-0EAC-405B-ABE2-21FBBBD09491}"/>
    <cellStyle name="supText 3 5 4" xfId="41925" xr:uid="{284276A9-FC93-4639-AC08-DB6365F4AC7F}"/>
    <cellStyle name="supText 3 5 4 2" xfId="41926" xr:uid="{87A3DE4C-A10F-4C31-BCA4-C341C53B30A1}"/>
    <cellStyle name="supText 3 5 5" xfId="41927" xr:uid="{0B9614BB-36A0-4BD2-9FD4-5DEB91F22566}"/>
    <cellStyle name="supText 3 5 6" xfId="41928" xr:uid="{694CD2B5-B684-4A3C-ABA0-8C9157E6C6E1}"/>
    <cellStyle name="supText 3 6" xfId="41929" xr:uid="{0D42B16A-298E-4FCF-98AA-2442304CEB2B}"/>
    <cellStyle name="supText 3 6 2" xfId="41930" xr:uid="{A41DFA4B-BDF3-400C-BE04-684F59AE209E}"/>
    <cellStyle name="supText 3 6 2 2" xfId="41931" xr:uid="{F9F8F1AA-6CCB-46D4-8002-6644724B7BFF}"/>
    <cellStyle name="supText 3 6 2 3" xfId="41932" xr:uid="{C91540FF-2F3A-48ED-903B-E735801BCCFA}"/>
    <cellStyle name="supText 3 6 3" xfId="41933" xr:uid="{36C23128-9933-4731-A637-F5F89B61ABC5}"/>
    <cellStyle name="supText 3 6 3 2" xfId="41934" xr:uid="{D6BC5696-98EE-4286-85A9-D7AE69407D09}"/>
    <cellStyle name="supText 3 6 4" xfId="41935" xr:uid="{63D89789-2DFE-4096-9F9E-6A2620933E22}"/>
    <cellStyle name="supText 3 6 5" xfId="41936" xr:uid="{C5373A15-8EAB-4B3F-B7CB-FDF758AF6ABC}"/>
    <cellStyle name="supText 3 7" xfId="41937" xr:uid="{DDA6C617-1488-496A-B359-E72E762E11D5}"/>
    <cellStyle name="supText 3 7 2" xfId="41938" xr:uid="{486C526D-2EEB-4A21-8695-FFA4035089C9}"/>
    <cellStyle name="supText 3 7 3" xfId="41939" xr:uid="{70C29D9D-EBF3-4E29-A53C-220A9D1675CE}"/>
    <cellStyle name="supText 3 8" xfId="41940" xr:uid="{B2817A2E-7B83-4851-A211-B2AEA8C863A0}"/>
    <cellStyle name="supText 3 8 2" xfId="41941" xr:uid="{461345C2-5745-49AC-B7AC-BB53FC256BE1}"/>
    <cellStyle name="supText 3 9" xfId="41942" xr:uid="{41CECD9B-F945-4059-B925-D996F5C4616F}"/>
    <cellStyle name="supText 4" xfId="41943" xr:uid="{A0951932-A531-41EE-9B1A-46FD3D67378C}"/>
    <cellStyle name="supText 4 2" xfId="41944" xr:uid="{F5B84BD3-294F-41CD-AC1C-0E83131CE6EA}"/>
    <cellStyle name="supText 4 2 2" xfId="41945" xr:uid="{1D924656-72E6-4ED3-8E4A-1A18B87D25F2}"/>
    <cellStyle name="supText 4 2 2 2" xfId="41946" xr:uid="{97BE130B-D82D-4D78-97A6-B596AC09B7D1}"/>
    <cellStyle name="supText 4 2 2 2 2" xfId="41947" xr:uid="{8323D0F9-EE70-489E-8434-25979982B044}"/>
    <cellStyle name="supText 4 2 2 2 3" xfId="41948" xr:uid="{CE981390-E16F-4553-9CCD-9966F60E5D66}"/>
    <cellStyle name="supText 4 2 2 3" xfId="41949" xr:uid="{203B21BF-2F18-430D-827A-D761B8BA3AD6}"/>
    <cellStyle name="supText 4 2 2 3 2" xfId="41950" xr:uid="{CF6CAB5C-DCFB-43CC-B99A-9F9E7E755D19}"/>
    <cellStyle name="supText 4 2 2 4" xfId="41951" xr:uid="{FFA0F666-B80F-421C-9F32-9D433B0E54BC}"/>
    <cellStyle name="supText 4 2 2 5" xfId="41952" xr:uid="{75E8CC64-FC3B-446A-8283-43163A08070E}"/>
    <cellStyle name="supText 4 2 3" xfId="41953" xr:uid="{6CB5D095-89A3-4106-B771-CB432062F033}"/>
    <cellStyle name="supText 4 2 3 2" xfId="41954" xr:uid="{569286C3-55A1-4B18-8047-E032C26FB86A}"/>
    <cellStyle name="supText 4 2 3 3" xfId="41955" xr:uid="{F6E18554-BA12-4BF8-9D2D-0D7AD0FABD0C}"/>
    <cellStyle name="supText 4 2 4" xfId="41956" xr:uid="{3A95C21E-6478-4AAD-BA3B-914C5A66AD9B}"/>
    <cellStyle name="supText 4 2 4 2" xfId="41957" xr:uid="{8F630C96-DCEF-47B1-BE5F-9D80E8C522C1}"/>
    <cellStyle name="supText 4 2 5" xfId="41958" xr:uid="{2DC567FA-4749-4AAB-81AE-DBF278EC206F}"/>
    <cellStyle name="supText 4 2 6" xfId="41959" xr:uid="{9AECE270-C598-4DD4-9D8B-8E3649748DE4}"/>
    <cellStyle name="supText 4 3" xfId="41960" xr:uid="{C2731FFF-31F0-45D1-B4CA-8632D99EE4C0}"/>
    <cellStyle name="supText 4 3 2" xfId="41961" xr:uid="{973F6DAC-BDF2-436E-8CD9-ACD9F4D39BF2}"/>
    <cellStyle name="supText 4 3 2 2" xfId="41962" xr:uid="{54207E8F-C94B-42F1-B815-81547F1FBBD5}"/>
    <cellStyle name="supText 4 3 2 3" xfId="41963" xr:uid="{561DDB46-930E-487A-8BFA-47A97FB29A78}"/>
    <cellStyle name="supText 4 3 3" xfId="41964" xr:uid="{136F12BC-3AF9-422D-8F4C-0BA7E8628399}"/>
    <cellStyle name="supText 4 3 3 2" xfId="41965" xr:uid="{8584AB22-E105-4B95-82FA-5C7C646BB224}"/>
    <cellStyle name="supText 4 3 4" xfId="41966" xr:uid="{72DDDBF9-D1EA-4F54-9C2C-0A54937E1FB3}"/>
    <cellStyle name="supText 4 3 5" xfId="41967" xr:uid="{2E63F890-1BE9-4EE7-93CD-565D8427D7FE}"/>
    <cellStyle name="supText 4 4" xfId="41968" xr:uid="{A352287D-1264-4B49-BFBB-5D45A68CCE71}"/>
    <cellStyle name="supText 4 4 2" xfId="41969" xr:uid="{7EFBAF56-4886-4C96-8F0A-687F7D719255}"/>
    <cellStyle name="supText 4 4 3" xfId="41970" xr:uid="{9CA1BC0D-095E-47B7-954C-4B76EE55DC66}"/>
    <cellStyle name="supText 4 5" xfId="41971" xr:uid="{8B1A78DC-0B69-4AD6-8ECB-852026C99E9F}"/>
    <cellStyle name="supText 4 5 2" xfId="41972" xr:uid="{B803C147-666B-4801-A094-EF01B6377535}"/>
    <cellStyle name="supText 4 6" xfId="41973" xr:uid="{8CA2594C-BF26-4033-84D2-7FCFE1BBABDF}"/>
    <cellStyle name="supText 4 7" xfId="41974" xr:uid="{AD8AD60D-B63E-4FE6-B4C7-ED29CBD62315}"/>
    <cellStyle name="supText 5" xfId="41975" xr:uid="{320FF308-7199-48A6-A9DE-42849FA75E8C}"/>
    <cellStyle name="supText 5 2" xfId="41976" xr:uid="{4E5BA386-6748-41AA-B92A-6DCBE67BD7FF}"/>
    <cellStyle name="supText 5 2 2" xfId="41977" xr:uid="{106343CB-A921-4531-AE7A-74B4A9ECA205}"/>
    <cellStyle name="supText 5 2 2 2" xfId="41978" xr:uid="{2F383668-00AC-4BF2-8AC2-9B84BEB93748}"/>
    <cellStyle name="supText 5 2 2 2 2" xfId="41979" xr:uid="{FFEE7ACC-8C1B-4275-A368-309C1274BBB0}"/>
    <cellStyle name="supText 5 2 2 2 3" xfId="41980" xr:uid="{137F385A-746D-41B1-9F6D-95342464E878}"/>
    <cellStyle name="supText 5 2 2 3" xfId="41981" xr:uid="{1CBB6487-0083-45A2-8ED9-0669ECB7E100}"/>
    <cellStyle name="supText 5 2 2 3 2" xfId="41982" xr:uid="{428FD486-51E6-47DF-BE48-23BECA27558D}"/>
    <cellStyle name="supText 5 2 2 4" xfId="41983" xr:uid="{72777CC5-EC74-4ED3-B7F0-45DA87312857}"/>
    <cellStyle name="supText 5 2 2 5" xfId="41984" xr:uid="{CE3BDFA8-0D7F-46C3-B502-66473447EA11}"/>
    <cellStyle name="supText 5 2 3" xfId="41985" xr:uid="{19095AC3-E49F-4E5C-BF0D-0D07E4199F67}"/>
    <cellStyle name="supText 5 2 3 2" xfId="41986" xr:uid="{50B84333-6F42-436F-B965-E84831FE2489}"/>
    <cellStyle name="supText 5 2 3 3" xfId="41987" xr:uid="{9226F984-C390-45C6-B2F8-0A85CE86362C}"/>
    <cellStyle name="supText 5 2 4" xfId="41988" xr:uid="{617A14BD-4EDC-4E33-97F0-7975A411F4BF}"/>
    <cellStyle name="supText 5 2 4 2" xfId="41989" xr:uid="{E4BB6088-D98E-4069-AEC9-2FF16423B754}"/>
    <cellStyle name="supText 5 2 5" xfId="41990" xr:uid="{0C66052B-C796-4D7F-B760-E7C0C219F4C8}"/>
    <cellStyle name="supText 5 2 6" xfId="41991" xr:uid="{476245B9-C399-403D-95A0-BF62BFD574FC}"/>
    <cellStyle name="supText 5 3" xfId="41992" xr:uid="{0BA124EA-D8B0-42A5-A174-BC7AAF783D90}"/>
    <cellStyle name="supText 5 3 2" xfId="41993" xr:uid="{6768ABAE-7FE5-4843-A0C6-36C40456786F}"/>
    <cellStyle name="supText 5 3 2 2" xfId="41994" xr:uid="{35026C74-5321-456B-8AF2-D3A12FBDD137}"/>
    <cellStyle name="supText 5 3 2 3" xfId="41995" xr:uid="{AF53BB0E-BFBC-4A86-B9FC-2B7FA766FDDA}"/>
    <cellStyle name="supText 5 3 3" xfId="41996" xr:uid="{8FA27A19-31F8-4DCA-9F97-D7813A60464B}"/>
    <cellStyle name="supText 5 3 3 2" xfId="41997" xr:uid="{E23CCD53-2E81-4E52-86EB-7F76C6037263}"/>
    <cellStyle name="supText 5 3 4" xfId="41998" xr:uid="{87A4126E-94E1-4C04-A964-1CE9A2D1F6CF}"/>
    <cellStyle name="supText 5 3 5" xfId="41999" xr:uid="{098CBE01-6C2C-4DD1-AA71-B51E4CDB3EC5}"/>
    <cellStyle name="supText 5 4" xfId="42000" xr:uid="{7F0BD6C2-B726-4EEB-982C-64DB5F98AB16}"/>
    <cellStyle name="supText 5 4 2" xfId="42001" xr:uid="{D7ED8B0A-EE46-4CD4-8C48-625D2F1508DF}"/>
    <cellStyle name="supText 5 4 3" xfId="42002" xr:uid="{8185EDC0-1BFA-4A49-B83A-E4B4E9DA1E6D}"/>
    <cellStyle name="supText 5 5" xfId="42003" xr:uid="{78451B03-44F2-4813-8F9D-816D27ACF784}"/>
    <cellStyle name="supText 5 5 2" xfId="42004" xr:uid="{A64CBEB8-CDCC-4C9F-9D0F-DAD77A9ADE22}"/>
    <cellStyle name="supText 5 6" xfId="42005" xr:uid="{81D876EF-5395-4A36-9038-26FF8E8B46F9}"/>
    <cellStyle name="supText 5 7" xfId="42006" xr:uid="{A7E3435B-E086-49AF-9A9D-9207FFC351D6}"/>
    <cellStyle name="supText 6" xfId="42007" xr:uid="{7031EB88-DAF9-4A88-B68B-9108AEAB7DE6}"/>
    <cellStyle name="supText 6 2" xfId="42008" xr:uid="{4059EA15-900D-49C7-921B-7A2F8C20526F}"/>
    <cellStyle name="supText 6 3" xfId="42009" xr:uid="{2E685909-A6A7-4820-A284-91E9D242889D}"/>
    <cellStyle name="supText 7" xfId="42010" xr:uid="{9555D7C4-42B9-47B6-A239-225289716DD7}"/>
    <cellStyle name="supText 7 2" xfId="42011" xr:uid="{FDB06780-8F98-4A5D-92C0-52EFEC04C66E}"/>
    <cellStyle name="supText 8" xfId="42012" xr:uid="{BE1EA13D-9ED0-4D53-8EC5-76DB981E8A80}"/>
    <cellStyle name="supText 9" xfId="42013" xr:uid="{47CA0AFB-6455-41E5-9A04-0E3C11D0DA79}"/>
    <cellStyle name="Számítás" xfId="42014" xr:uid="{03A35A0B-E187-4002-800D-3DC3512DEE95}"/>
    <cellStyle name="Számítás 10" xfId="42015" xr:uid="{6FBA75E5-8E4A-4BFC-87CE-A4AEE02EB2CA}"/>
    <cellStyle name="Számítás 2" xfId="42016" xr:uid="{94C0262B-68D7-49B7-9B82-AE42CBF196D3}"/>
    <cellStyle name="Számítás 2 2" xfId="42017" xr:uid="{F77124F8-47D3-4924-8A37-41EC4B2A10B5}"/>
    <cellStyle name="Számítás 2 2 2" xfId="42018" xr:uid="{0FAD1F08-5680-4EAC-A660-12B399F1D518}"/>
    <cellStyle name="Számítás 2 2 2 2" xfId="42019" xr:uid="{78C3AF25-DE75-484A-BAC6-7F229C94F251}"/>
    <cellStyle name="Számítás 2 2 2 2 2" xfId="42020" xr:uid="{22418FAD-E0DF-4195-82BE-2BEF8FC9CFD4}"/>
    <cellStyle name="Számítás 2 2 2 2 2 2" xfId="42021" xr:uid="{BAFAB6C0-CB55-4A19-8E16-51C0B8574846}"/>
    <cellStyle name="Számítás 2 2 2 2 2 2 2" xfId="42022" xr:uid="{4572E13F-5263-417D-9DE1-66E8B3DE7C6C}"/>
    <cellStyle name="Számítás 2 2 2 2 2 2 2 2" xfId="42023" xr:uid="{50AE82C5-D110-40C3-BBDD-7465F9FBA15F}"/>
    <cellStyle name="Számítás 2 2 2 2 2 2 2 3" xfId="42024" xr:uid="{13A086CD-6ED9-49D8-88BE-255F52266303}"/>
    <cellStyle name="Számítás 2 2 2 2 2 2 3" xfId="42025" xr:uid="{41E661BD-EA33-4A05-91AA-8F5D88DDB03C}"/>
    <cellStyle name="Számítás 2 2 2 2 2 2 3 2" xfId="42026" xr:uid="{7BED85E2-E17B-498D-A5F8-287A2E4E5977}"/>
    <cellStyle name="Számítás 2 2 2 2 2 2 4" xfId="42027" xr:uid="{261229D5-1B10-4F0D-BF31-97CA4199111C}"/>
    <cellStyle name="Számítás 2 2 2 2 2 2 5" xfId="42028" xr:uid="{46DFCC40-89B4-4AA0-9257-EB6ADD2E142D}"/>
    <cellStyle name="Számítás 2 2 2 2 2 3" xfId="42029" xr:uid="{5DED88D9-B4A7-41BD-9FE8-1EA93B814C5C}"/>
    <cellStyle name="Számítás 2 2 2 2 2 3 2" xfId="42030" xr:uid="{B6C5AC2C-EB68-47A5-8977-035F9A711E14}"/>
    <cellStyle name="Számítás 2 2 2 2 2 3 3" xfId="42031" xr:uid="{FEC58ACB-2DF5-488D-9449-207D99061F72}"/>
    <cellStyle name="Számítás 2 2 2 2 2 4" xfId="42032" xr:uid="{026E668F-1A1F-41F6-A28D-65AECD51D47A}"/>
    <cellStyle name="Számítás 2 2 2 2 2 4 2" xfId="42033" xr:uid="{40F26FA9-FB1E-4F3E-AADE-23E8F6894092}"/>
    <cellStyle name="Számítás 2 2 2 2 2 5" xfId="42034" xr:uid="{BFE7B756-C6E8-444F-B2BA-2808FD3C8C9E}"/>
    <cellStyle name="Számítás 2 2 2 2 2 6" xfId="42035" xr:uid="{E9EE9CA2-19E2-4B30-B123-68204E5C7E0B}"/>
    <cellStyle name="Számítás 2 2 2 2 3" xfId="42036" xr:uid="{1EE487F8-59A8-4996-9F87-6DA06873CF0E}"/>
    <cellStyle name="Számítás 2 2 2 2 3 2" xfId="42037" xr:uid="{C170C901-43CF-4703-B3DC-73F514BE668E}"/>
    <cellStyle name="Számítás 2 2 2 2 3 2 2" xfId="42038" xr:uid="{125206FB-12AC-47A9-97E6-7B923E5F577A}"/>
    <cellStyle name="Számítás 2 2 2 2 3 2 3" xfId="42039" xr:uid="{B92FAD09-6738-4C02-8DE6-7A5D79E5C1AF}"/>
    <cellStyle name="Számítás 2 2 2 2 3 3" xfId="42040" xr:uid="{0C4EA5F6-2587-4754-9D83-D35984A98FCB}"/>
    <cellStyle name="Számítás 2 2 2 2 3 3 2" xfId="42041" xr:uid="{00D46BBA-E0CD-4C56-B020-79FE4E5C36F6}"/>
    <cellStyle name="Számítás 2 2 2 2 3 4" xfId="42042" xr:uid="{8E3F0E07-AAA1-4C5D-A64D-E998D92BD3A9}"/>
    <cellStyle name="Számítás 2 2 2 2 3 5" xfId="42043" xr:uid="{445461D0-70DA-46DF-B6AE-732C0DE20048}"/>
    <cellStyle name="Számítás 2 2 2 2 4" xfId="42044" xr:uid="{13CE2EA2-EFEC-4EFF-A11A-9744CBEC2068}"/>
    <cellStyle name="Számítás 2 2 2 2 4 2" xfId="42045" xr:uid="{60C6DAC7-14B4-45AF-8EFC-AE328ABE1E1B}"/>
    <cellStyle name="Számítás 2 2 2 2 4 3" xfId="42046" xr:uid="{77C1A9E7-DD09-4892-8DAB-E012CFCE0057}"/>
    <cellStyle name="Számítás 2 2 2 2 5" xfId="42047" xr:uid="{12D8E5C1-6A6F-46AC-8EE6-627CA8765DE8}"/>
    <cellStyle name="Számítás 2 2 2 2 5 2" xfId="42048" xr:uid="{C25A9322-05CC-4DAA-9A9B-397A2385467B}"/>
    <cellStyle name="Számítás 2 2 2 2 6" xfId="42049" xr:uid="{A1366271-4D84-43B0-9DA8-8B27D4D7B451}"/>
    <cellStyle name="Számítás 2 2 2 2 7" xfId="42050" xr:uid="{55065059-93C1-4A48-BF98-BA93AD18009B}"/>
    <cellStyle name="Számítás 2 2 2 3" xfId="42051" xr:uid="{672FE0C1-9B50-4830-AAA2-24AC03754540}"/>
    <cellStyle name="Számítás 2 2 2 3 2" xfId="42052" xr:uid="{94F6A2C0-A4EA-40F6-8D12-2C6846D24D5E}"/>
    <cellStyle name="Számítás 2 2 2 3 2 2" xfId="42053" xr:uid="{5EBF85C2-8613-47CD-A070-D9C13C2BBDA2}"/>
    <cellStyle name="Számítás 2 2 2 3 2 2 2" xfId="42054" xr:uid="{5F5CAC7F-2559-461F-B558-61723C0ED872}"/>
    <cellStyle name="Számítás 2 2 2 3 2 2 2 2" xfId="42055" xr:uid="{A055EBBB-66E1-4CBE-A06F-74099C1B7764}"/>
    <cellStyle name="Számítás 2 2 2 3 2 2 2 3" xfId="42056" xr:uid="{B6E4B56F-375D-4F62-8EFB-E38D9F3CEE20}"/>
    <cellStyle name="Számítás 2 2 2 3 2 2 3" xfId="42057" xr:uid="{370523E8-4192-4CF0-BD8E-698F6211C8A3}"/>
    <cellStyle name="Számítás 2 2 2 3 2 2 3 2" xfId="42058" xr:uid="{53EB03C6-4258-41C7-9B84-8863D1B20845}"/>
    <cellStyle name="Számítás 2 2 2 3 2 2 4" xfId="42059" xr:uid="{8D6896D1-F312-4684-8DBC-9828BC1F2D70}"/>
    <cellStyle name="Számítás 2 2 2 3 2 2 5" xfId="42060" xr:uid="{02D39695-801C-43B9-8551-EE09050EEEF0}"/>
    <cellStyle name="Számítás 2 2 2 3 2 3" xfId="42061" xr:uid="{F2BC82B5-2DB2-42FC-96B9-8AAFF1928A99}"/>
    <cellStyle name="Számítás 2 2 2 3 2 3 2" xfId="42062" xr:uid="{E254AF7D-FFD8-480D-9A85-6459433B268E}"/>
    <cellStyle name="Számítás 2 2 2 3 2 3 3" xfId="42063" xr:uid="{5F95C49E-5A90-4346-8F9E-58CF121A4522}"/>
    <cellStyle name="Számítás 2 2 2 3 2 4" xfId="42064" xr:uid="{6C4F935E-FF97-4F6E-B025-CCA6D9E22416}"/>
    <cellStyle name="Számítás 2 2 2 3 2 4 2" xfId="42065" xr:uid="{A13BA10F-8022-42DE-943B-7BF7A2D2BD35}"/>
    <cellStyle name="Számítás 2 2 2 3 2 5" xfId="42066" xr:uid="{B3E3E885-113F-465D-8D0A-1F7CC2643BFF}"/>
    <cellStyle name="Számítás 2 2 2 3 2 6" xfId="42067" xr:uid="{90A90AFA-AA4B-45F9-9D4E-DB07F2898C9F}"/>
    <cellStyle name="Számítás 2 2 2 3 3" xfId="42068" xr:uid="{D2E33391-1648-4963-AFFB-DEA5BA1C33E0}"/>
    <cellStyle name="Számítás 2 2 2 3 3 2" xfId="42069" xr:uid="{1FBC315B-B2FF-41B2-B8D7-57037188BC73}"/>
    <cellStyle name="Számítás 2 2 2 3 3 2 2" xfId="42070" xr:uid="{4660AA9F-D51B-4668-90A2-E3136654755F}"/>
    <cellStyle name="Számítás 2 2 2 3 3 2 3" xfId="42071" xr:uid="{C4F47133-471E-456D-BECD-ACB9DEF6A7EF}"/>
    <cellStyle name="Számítás 2 2 2 3 3 3" xfId="42072" xr:uid="{E8D36D20-1E31-4113-B4A4-6AC79BBE0C7C}"/>
    <cellStyle name="Számítás 2 2 2 3 3 3 2" xfId="42073" xr:uid="{DCDE3CF6-7545-418A-984C-75EFE88B102F}"/>
    <cellStyle name="Számítás 2 2 2 3 3 4" xfId="42074" xr:uid="{ED153134-03D2-40AC-AC79-0B0107D96E9B}"/>
    <cellStyle name="Számítás 2 2 2 3 3 5" xfId="42075" xr:uid="{4DC20203-F9F9-4D0F-8ECD-2F7AA689D954}"/>
    <cellStyle name="Számítás 2 2 2 3 4" xfId="42076" xr:uid="{0A888709-9F4C-4EAF-8CCF-097CCEEB8964}"/>
    <cellStyle name="Számítás 2 2 2 3 4 2" xfId="42077" xr:uid="{1329BD0D-732B-4F42-948C-60BC39D0B1C1}"/>
    <cellStyle name="Számítás 2 2 2 3 4 3" xfId="42078" xr:uid="{542F1659-B6F4-4420-8CDC-D374771B65E6}"/>
    <cellStyle name="Számítás 2 2 2 3 5" xfId="42079" xr:uid="{D516BB9D-0736-40E0-86BA-151FA04D2BED}"/>
    <cellStyle name="Számítás 2 2 2 3 5 2" xfId="42080" xr:uid="{023D6036-14FA-4291-B9E6-0A056BEB68BF}"/>
    <cellStyle name="Számítás 2 2 2 3 6" xfId="42081" xr:uid="{40DA6090-FB20-4EED-AB9A-0B90967CC799}"/>
    <cellStyle name="Számítás 2 2 2 3 7" xfId="42082" xr:uid="{37F60E70-FA73-4076-BAEA-F844293B9FDE}"/>
    <cellStyle name="Számítás 2 2 2 4" xfId="42083" xr:uid="{8561A9DC-D7F8-4659-AA6E-11C5FB6441E3}"/>
    <cellStyle name="Számítás 2 2 2 4 2" xfId="42084" xr:uid="{2190974B-5B3B-4A10-A932-3F0C2784DB15}"/>
    <cellStyle name="Számítás 2 2 2 4 2 2" xfId="42085" xr:uid="{E1993C55-3D21-429D-AAE9-770D2F8AF1D6}"/>
    <cellStyle name="Számítás 2 2 2 4 2 2 2" xfId="42086" xr:uid="{DB47C86F-172F-4A74-9274-333991410127}"/>
    <cellStyle name="Számítás 2 2 2 4 2 2 3" xfId="42087" xr:uid="{133D6CF1-C1A3-4DCF-947F-08AC7804FAE1}"/>
    <cellStyle name="Számítás 2 2 2 4 2 3" xfId="42088" xr:uid="{D548FDB8-819A-4979-A988-53A3886991C9}"/>
    <cellStyle name="Számítás 2 2 2 4 2 3 2" xfId="42089" xr:uid="{36CE56A6-4E29-423A-BD29-7318477F71E2}"/>
    <cellStyle name="Számítás 2 2 2 4 2 4" xfId="42090" xr:uid="{409AFBF5-D860-42C9-8A8C-86380095593C}"/>
    <cellStyle name="Számítás 2 2 2 4 2 5" xfId="42091" xr:uid="{C86BE999-BD15-4FA9-851D-E4C4E7DFEBCD}"/>
    <cellStyle name="Számítás 2 2 2 4 3" xfId="42092" xr:uid="{510AB335-5582-4239-9B7E-A5D798EFA1D3}"/>
    <cellStyle name="Számítás 2 2 2 4 3 2" xfId="42093" xr:uid="{A81B23F6-6187-4434-A06A-9584C9FE5419}"/>
    <cellStyle name="Számítás 2 2 2 4 3 3" xfId="42094" xr:uid="{914328CE-0CC1-4101-94CD-4465935CF144}"/>
    <cellStyle name="Számítás 2 2 2 4 4" xfId="42095" xr:uid="{2B456326-D8BA-47E6-BF47-A2C42C22195A}"/>
    <cellStyle name="Számítás 2 2 2 4 4 2" xfId="42096" xr:uid="{7D5BFD3B-C119-4E46-9091-08DAFF2272A1}"/>
    <cellStyle name="Számítás 2 2 2 4 5" xfId="42097" xr:uid="{845CC0C7-FB2D-4743-BCE8-A3065675179D}"/>
    <cellStyle name="Számítás 2 2 2 4 6" xfId="42098" xr:uid="{C3977DC6-063F-4724-91CE-C8B85D7B81D0}"/>
    <cellStyle name="Számítás 2 2 2 5" xfId="42099" xr:uid="{907E689C-4BB8-42BB-B1C2-70BE84424114}"/>
    <cellStyle name="Számítás 2 2 2 5 2" xfId="42100" xr:uid="{5986371D-EEE1-4B25-AE17-379611A09025}"/>
    <cellStyle name="Számítás 2 2 2 5 2 2" xfId="42101" xr:uid="{A6BABC12-E680-4BC3-9589-952E0C7EB586}"/>
    <cellStyle name="Számítás 2 2 2 5 2 3" xfId="42102" xr:uid="{D2ED289D-711E-46FE-8479-B7A3D7212D03}"/>
    <cellStyle name="Számítás 2 2 2 5 3" xfId="42103" xr:uid="{1734608E-57C4-4E41-ABB5-3FA502E27780}"/>
    <cellStyle name="Számítás 2 2 2 5 3 2" xfId="42104" xr:uid="{2F1D3D1E-ADC6-412C-A1B1-BA3443F161D7}"/>
    <cellStyle name="Számítás 2 2 2 5 4" xfId="42105" xr:uid="{D30F172A-5658-4AC7-99CA-58051E2B9F87}"/>
    <cellStyle name="Számítás 2 2 2 5 5" xfId="42106" xr:uid="{8A1D8224-1A5C-489E-8A49-8EFF8E8E0164}"/>
    <cellStyle name="Számítás 2 2 2 6" xfId="42107" xr:uid="{94BDB762-CA2A-4F1A-B193-8310B9176BEB}"/>
    <cellStyle name="Számítás 2 2 2 6 2" xfId="42108" xr:uid="{79DA2A74-C943-4135-93A7-FFAD95011970}"/>
    <cellStyle name="Számítás 2 2 2 6 3" xfId="42109" xr:uid="{32606D5A-2D8B-497A-915D-FA5C67F53390}"/>
    <cellStyle name="Számítás 2 2 2 7" xfId="42110" xr:uid="{3E91B29C-1373-452E-8285-DC553C57D293}"/>
    <cellStyle name="Számítás 2 2 2 7 2" xfId="42111" xr:uid="{58AF3823-040B-442F-BCC4-042C73FDF76D}"/>
    <cellStyle name="Számítás 2 2 2 8" xfId="42112" xr:uid="{5390F8F6-44A8-40A5-A461-351385D4FED4}"/>
    <cellStyle name="Számítás 2 2 2 9" xfId="42113" xr:uid="{7BAA01C0-13D9-4B4F-8148-BCF6FFE6C4A0}"/>
    <cellStyle name="Számítás 2 2 3" xfId="42114" xr:uid="{4A347D1E-903D-4DEB-8643-734EA3F60564}"/>
    <cellStyle name="Számítás 2 2 3 2" xfId="42115" xr:uid="{8FD5C82D-82C1-4220-8B50-66A713A90242}"/>
    <cellStyle name="Számítás 2 2 3 2 2" xfId="42116" xr:uid="{C5B10F82-9D56-4B26-B926-B0AFB754EAEE}"/>
    <cellStyle name="Számítás 2 2 3 2 2 2" xfId="42117" xr:uid="{C6E1A89A-96D1-4F0D-9473-8D5740C32800}"/>
    <cellStyle name="Számítás 2 2 3 2 2 2 2" xfId="42118" xr:uid="{298F8CCD-6C78-4FDC-A742-FF575747D138}"/>
    <cellStyle name="Számítás 2 2 3 2 2 2 3" xfId="42119" xr:uid="{8DE7063B-2243-4BD5-9FDB-E335CF1626F0}"/>
    <cellStyle name="Számítás 2 2 3 2 2 3" xfId="42120" xr:uid="{25E3AB1C-7320-492F-8FB7-6A6A049B148C}"/>
    <cellStyle name="Számítás 2 2 3 2 2 3 2" xfId="42121" xr:uid="{48DCE1F9-CB47-4AE1-9740-438C2E4F0534}"/>
    <cellStyle name="Számítás 2 2 3 2 2 4" xfId="42122" xr:uid="{38765689-33F3-4B42-BF69-ED0D42318961}"/>
    <cellStyle name="Számítás 2 2 3 2 2 5" xfId="42123" xr:uid="{14D3C475-70A4-4934-889B-8B4C584724A6}"/>
    <cellStyle name="Számítás 2 2 3 2 3" xfId="42124" xr:uid="{2108B77C-8AD9-4BB8-8FDC-E58952755C92}"/>
    <cellStyle name="Számítás 2 2 3 2 3 2" xfId="42125" xr:uid="{E8B805F2-F3AC-4A5F-985A-E68A4336E63D}"/>
    <cellStyle name="Számítás 2 2 3 2 3 3" xfId="42126" xr:uid="{898C5BE5-39C1-47AC-B5C9-A7AE463EDE17}"/>
    <cellStyle name="Számítás 2 2 3 2 4" xfId="42127" xr:uid="{78468D70-C0A1-412C-BC5D-66B1DCCF32F3}"/>
    <cellStyle name="Számítás 2 2 3 2 4 2" xfId="42128" xr:uid="{B522DC93-A4BC-4743-8790-6ACA9F2EF313}"/>
    <cellStyle name="Számítás 2 2 3 2 5" xfId="42129" xr:uid="{EDBFBD0B-0FDE-496B-9712-AA497B6AAA33}"/>
    <cellStyle name="Számítás 2 2 3 2 6" xfId="42130" xr:uid="{3972AF97-75DC-453F-BDC7-2B61C093C97C}"/>
    <cellStyle name="Számítás 2 2 3 3" xfId="42131" xr:uid="{A2FD6948-6E19-4883-B854-EE84F14EF095}"/>
    <cellStyle name="Számítás 2 2 3 3 2" xfId="42132" xr:uid="{FB057E46-890F-4D48-B721-31665073AD53}"/>
    <cellStyle name="Számítás 2 2 3 3 2 2" xfId="42133" xr:uid="{9AB412D7-5ED9-4904-9157-57F35064BC54}"/>
    <cellStyle name="Számítás 2 2 3 3 2 3" xfId="42134" xr:uid="{72BCBE1A-BD01-4721-BCAC-EC72F81FA476}"/>
    <cellStyle name="Számítás 2 2 3 3 3" xfId="42135" xr:uid="{16908C65-0A60-4B8E-A334-BBB2B915ADE7}"/>
    <cellStyle name="Számítás 2 2 3 3 3 2" xfId="42136" xr:uid="{712F8F6F-E193-4F52-AA2C-793B51E17365}"/>
    <cellStyle name="Számítás 2 2 3 3 4" xfId="42137" xr:uid="{D9B0F4EB-F4F3-4841-9748-A098452E1A83}"/>
    <cellStyle name="Számítás 2 2 3 3 5" xfId="42138" xr:uid="{34764E6B-30D1-4A61-ACBF-9FA8C0A1C149}"/>
    <cellStyle name="Számítás 2 2 3 4" xfId="42139" xr:uid="{E8C67C70-0DE5-4070-B553-2E5A01E2DE08}"/>
    <cellStyle name="Számítás 2 2 3 4 2" xfId="42140" xr:uid="{5499757A-E30D-4B0B-BB05-1A4317807167}"/>
    <cellStyle name="Számítás 2 2 3 4 3" xfId="42141" xr:uid="{B3AB943F-14E7-4E36-8E33-976B2BE5D6C2}"/>
    <cellStyle name="Számítás 2 2 3 5" xfId="42142" xr:uid="{33A2AAE9-7237-4F86-A13B-61A38169FFA9}"/>
    <cellStyle name="Számítás 2 2 3 5 2" xfId="42143" xr:uid="{8010677B-C3F9-4CFB-95A1-7134A60EA50F}"/>
    <cellStyle name="Számítás 2 2 3 6" xfId="42144" xr:uid="{22D4FE18-90BA-440D-A4A6-D45758952F52}"/>
    <cellStyle name="Számítás 2 2 3 7" xfId="42145" xr:uid="{E54A83D6-ED98-451D-8F56-EF60E9434EA8}"/>
    <cellStyle name="Számítás 2 2 4" xfId="42146" xr:uid="{7E488389-80ED-407A-AED9-A963A1A7E8D0}"/>
    <cellStyle name="Számítás 2 2 4 2" xfId="42147" xr:uid="{ACDFC488-6186-44EF-B849-90601B88F052}"/>
    <cellStyle name="Számítás 2 2 4 2 2" xfId="42148" xr:uid="{F012E164-4D05-4F1F-AB22-4643D56BE2F1}"/>
    <cellStyle name="Számítás 2 2 4 2 2 2" xfId="42149" xr:uid="{0A607CBC-27A0-4617-8CC6-7B880AA4C0F6}"/>
    <cellStyle name="Számítás 2 2 4 2 2 3" xfId="42150" xr:uid="{825CB51C-8CFD-4776-8AEE-CDE75D9683FD}"/>
    <cellStyle name="Számítás 2 2 4 2 3" xfId="42151" xr:uid="{9786227C-064E-4942-88AA-E3D4A041C4AF}"/>
    <cellStyle name="Számítás 2 2 4 2 3 2" xfId="42152" xr:uid="{D0CB395F-8D47-4B6A-B319-8D09EFB5E1C5}"/>
    <cellStyle name="Számítás 2 2 4 2 4" xfId="42153" xr:uid="{39F9AB0D-CA4D-4E21-83AE-C3488CADC260}"/>
    <cellStyle name="Számítás 2 2 4 2 5" xfId="42154" xr:uid="{A0AE9F10-7DA8-4597-846A-CAA06220F8CD}"/>
    <cellStyle name="Számítás 2 2 4 3" xfId="42155" xr:uid="{D0D49AFB-EDB0-4620-A0A4-BB091DB278A5}"/>
    <cellStyle name="Számítás 2 2 4 3 2" xfId="42156" xr:uid="{EE7B9319-9564-44F4-936A-4EF2CBC5A7FC}"/>
    <cellStyle name="Számítás 2 2 4 3 3" xfId="42157" xr:uid="{936ED745-70CC-45A5-8D70-3B020082C464}"/>
    <cellStyle name="Számítás 2 2 4 4" xfId="42158" xr:uid="{8A598A6A-B3EA-421B-8967-ECC32FA40C1B}"/>
    <cellStyle name="Számítás 2 2 4 4 2" xfId="42159" xr:uid="{0DF7054C-E55D-4250-A02D-84BC187ADA02}"/>
    <cellStyle name="Számítás 2 2 4 5" xfId="42160" xr:uid="{265B9B93-0DE5-441C-8161-415DDEBEEB61}"/>
    <cellStyle name="Számítás 2 2 4 6" xfId="42161" xr:uid="{BB19C7CE-879A-4EDC-881C-F993C5E4700A}"/>
    <cellStyle name="Számítás 2 2 5" xfId="42162" xr:uid="{358DE340-3873-498F-A939-1AEC954E543E}"/>
    <cellStyle name="Számítás 2 2 5 2" xfId="42163" xr:uid="{E5F08A2F-C29E-4CCE-A216-305C457358BB}"/>
    <cellStyle name="Számítás 2 2 5 2 2" xfId="42164" xr:uid="{015D81F8-A1C5-4E4E-A2F8-5ACE5F76CCCF}"/>
    <cellStyle name="Számítás 2 2 5 2 3" xfId="42165" xr:uid="{1AD6CEF3-D6FA-474B-AD83-5F77E106FD62}"/>
    <cellStyle name="Számítás 2 2 5 3" xfId="42166" xr:uid="{88B7673C-3CC7-445C-BB5A-3394148EB468}"/>
    <cellStyle name="Számítás 2 2 5 3 2" xfId="42167" xr:uid="{3D335430-FFCC-40BD-8EFE-E0B1A3DCF259}"/>
    <cellStyle name="Számítás 2 2 5 4" xfId="42168" xr:uid="{9954B13D-9655-4838-AB80-3A01F3354984}"/>
    <cellStyle name="Számítás 2 2 5 5" xfId="42169" xr:uid="{3221FD56-6205-4973-B094-D8F7A2F76A9A}"/>
    <cellStyle name="Számítás 2 2 6" xfId="42170" xr:uid="{81A0375A-0B70-4E30-BD9F-8ED7AADB6C8C}"/>
    <cellStyle name="Számítás 2 2 6 2" xfId="42171" xr:uid="{6A5406DF-F024-4C63-9950-3681BACDCF7B}"/>
    <cellStyle name="Számítás 2 2 6 3" xfId="42172" xr:uid="{67C2D272-F422-440C-A4CE-7B2B43FA6660}"/>
    <cellStyle name="Számítás 2 2 7" xfId="42173" xr:uid="{93BA9E38-D5D8-48C5-A032-6FD97EBAD7C6}"/>
    <cellStyle name="Számítás 2 2 7 2" xfId="42174" xr:uid="{F386404C-5F96-40C6-BEF8-436EF9E30D2E}"/>
    <cellStyle name="Számítás 2 2 8" xfId="42175" xr:uid="{3F00CD67-E7D3-44DA-A4F7-C7AF20367555}"/>
    <cellStyle name="Számítás 2 2 9" xfId="42176" xr:uid="{33FF7FDC-2488-4C5A-B1A2-DABD79CBBDFE}"/>
    <cellStyle name="Számítás 2 3" xfId="42177" xr:uid="{38A21A40-EA23-42FF-930E-73C952B69F98}"/>
    <cellStyle name="Számítás 2 3 2" xfId="42178" xr:uid="{0F4A6DB4-5434-4BC5-BC35-C213C82B25D4}"/>
    <cellStyle name="Számítás 2 3 2 2" xfId="42179" xr:uid="{6E3F3B31-73BE-4970-8AE5-7D02E7A82CD2}"/>
    <cellStyle name="Számítás 2 3 2 2 2" xfId="42180" xr:uid="{2917D748-A184-4871-9217-4942AF1D9F22}"/>
    <cellStyle name="Számítás 2 3 2 2 2 2" xfId="42181" xr:uid="{2080C07C-C694-430C-AD5B-34B07DD7577B}"/>
    <cellStyle name="Számítás 2 3 2 2 2 2 2" xfId="42182" xr:uid="{189B89F4-F31C-4266-9356-B6855DEB9F64}"/>
    <cellStyle name="Számítás 2 3 2 2 2 2 3" xfId="42183" xr:uid="{88F8A145-F310-4340-A33B-27356795A9B2}"/>
    <cellStyle name="Számítás 2 3 2 2 2 3" xfId="42184" xr:uid="{8DB1136E-C8F0-4AF7-B378-DE48AC5194EB}"/>
    <cellStyle name="Számítás 2 3 2 2 2 3 2" xfId="42185" xr:uid="{BEA43B33-F9FE-49BB-8484-728C186F8341}"/>
    <cellStyle name="Számítás 2 3 2 2 2 4" xfId="42186" xr:uid="{E3B50A8D-5EE0-4847-BCDB-E6707043FE19}"/>
    <cellStyle name="Számítás 2 3 2 2 2 5" xfId="42187" xr:uid="{E5765513-582F-4097-ABDE-444829532DCF}"/>
    <cellStyle name="Számítás 2 3 2 2 3" xfId="42188" xr:uid="{6B05CE23-2226-4E3C-80FE-15E96E67D54D}"/>
    <cellStyle name="Számítás 2 3 2 2 3 2" xfId="42189" xr:uid="{CA0B649F-BE99-4942-9C9B-AB86E8ED97EF}"/>
    <cellStyle name="Számítás 2 3 2 2 3 3" xfId="42190" xr:uid="{A4FDB5C9-2ABD-47EB-8DB0-D7CA5B31CCBB}"/>
    <cellStyle name="Számítás 2 3 2 2 4" xfId="42191" xr:uid="{3953A7D3-440D-4C86-97A9-3BC0137D3FE8}"/>
    <cellStyle name="Számítás 2 3 2 2 4 2" xfId="42192" xr:uid="{3FBBD8CE-5480-4EB4-B364-89CF3A528E58}"/>
    <cellStyle name="Számítás 2 3 2 2 5" xfId="42193" xr:uid="{20019B58-8A20-4CDD-9297-1A6EDEC4377B}"/>
    <cellStyle name="Számítás 2 3 2 2 6" xfId="42194" xr:uid="{75A42498-C3DB-4711-8115-8921FB66CAB5}"/>
    <cellStyle name="Számítás 2 3 2 3" xfId="42195" xr:uid="{FC9CA4DC-E2BB-4BDF-971A-C1DA0C2027F6}"/>
    <cellStyle name="Számítás 2 3 2 3 2" xfId="42196" xr:uid="{6DAFF87C-EBC5-4B0B-B265-548549E38244}"/>
    <cellStyle name="Számítás 2 3 2 3 2 2" xfId="42197" xr:uid="{2083D813-4117-42AC-A846-EE22D42855FC}"/>
    <cellStyle name="Számítás 2 3 2 3 2 3" xfId="42198" xr:uid="{03E3618B-FC00-40EA-BCB4-52DA2A707767}"/>
    <cellStyle name="Számítás 2 3 2 3 3" xfId="42199" xr:uid="{42B9FCF5-1EDB-4775-A0EF-C43B497A13CA}"/>
    <cellStyle name="Számítás 2 3 2 3 3 2" xfId="42200" xr:uid="{C006D496-FDE0-4692-BBD6-03FCDF2962DC}"/>
    <cellStyle name="Számítás 2 3 2 3 4" xfId="42201" xr:uid="{12105FE5-C38E-4FDD-B072-420BB3556474}"/>
    <cellStyle name="Számítás 2 3 2 3 5" xfId="42202" xr:uid="{1D194CE3-EF49-4CD6-B46A-272C1F6EC275}"/>
    <cellStyle name="Számítás 2 3 2 4" xfId="42203" xr:uid="{96EDFFEF-14EF-48E7-80E4-9CAD182DEACE}"/>
    <cellStyle name="Számítás 2 3 2 4 2" xfId="42204" xr:uid="{7120D81F-999F-4842-A102-4FD5DE053A95}"/>
    <cellStyle name="Számítás 2 3 2 4 3" xfId="42205" xr:uid="{FFC4ED78-E0C2-46CF-A870-73593411CEB9}"/>
    <cellStyle name="Számítás 2 3 2 5" xfId="42206" xr:uid="{D29D4861-EBE2-4AD0-B3F9-2CC4AAB1C636}"/>
    <cellStyle name="Számítás 2 3 2 5 2" xfId="42207" xr:uid="{D709E59A-578E-463A-A46D-5E788C39D26C}"/>
    <cellStyle name="Számítás 2 3 2 6" xfId="42208" xr:uid="{8E1874BE-ECD8-42AA-9C59-095794F2CA00}"/>
    <cellStyle name="Számítás 2 3 2 7" xfId="42209" xr:uid="{E9E1C11B-75FD-47EF-94E4-47ED4833415B}"/>
    <cellStyle name="Számítás 2 3 3" xfId="42210" xr:uid="{0902A097-1674-4D12-94AC-211EBB6BE4DF}"/>
    <cellStyle name="Számítás 2 3 3 2" xfId="42211" xr:uid="{7FF04711-5069-4189-90FA-8D5F6F194E78}"/>
    <cellStyle name="Számítás 2 3 3 2 2" xfId="42212" xr:uid="{2CA85AC5-2792-4226-BAAF-083F5F3CD3E3}"/>
    <cellStyle name="Számítás 2 3 3 2 2 2" xfId="42213" xr:uid="{07567830-E5A8-4168-BFE5-3331D046B062}"/>
    <cellStyle name="Számítás 2 3 3 2 2 2 2" xfId="42214" xr:uid="{71C62CD3-F414-4421-8ADC-689F6C17BED7}"/>
    <cellStyle name="Számítás 2 3 3 2 2 2 3" xfId="42215" xr:uid="{E3D2FB11-80EF-459A-93BB-07542B01D43F}"/>
    <cellStyle name="Számítás 2 3 3 2 2 3" xfId="42216" xr:uid="{01657320-F690-4F18-96C0-BF991A6C0848}"/>
    <cellStyle name="Számítás 2 3 3 2 2 3 2" xfId="42217" xr:uid="{9864BB87-2F05-471D-8FAD-8F05FB41FBA8}"/>
    <cellStyle name="Számítás 2 3 3 2 2 4" xfId="42218" xr:uid="{887B3AC1-A4E5-4976-AE6B-DDD4A7F60A95}"/>
    <cellStyle name="Számítás 2 3 3 2 2 5" xfId="42219" xr:uid="{C104449A-0550-4F09-8E69-BB9CFE3BD3E8}"/>
    <cellStyle name="Számítás 2 3 3 2 3" xfId="42220" xr:uid="{1AF9472F-2571-43EC-A439-375023292B71}"/>
    <cellStyle name="Számítás 2 3 3 2 3 2" xfId="42221" xr:uid="{DD23C1A1-7F20-4820-BEF2-2BC9302FD919}"/>
    <cellStyle name="Számítás 2 3 3 2 3 3" xfId="42222" xr:uid="{FEB76EFA-A0DC-434D-B3BA-D4FECF8B7050}"/>
    <cellStyle name="Számítás 2 3 3 2 4" xfId="42223" xr:uid="{7AFCC9DF-505E-4538-844C-B83CC1D71BAC}"/>
    <cellStyle name="Számítás 2 3 3 2 4 2" xfId="42224" xr:uid="{D81B519D-70EF-4FCA-83C5-3F192801955A}"/>
    <cellStyle name="Számítás 2 3 3 2 5" xfId="42225" xr:uid="{F3B358A0-90DF-465C-BCDE-36B0F45C8D60}"/>
    <cellStyle name="Számítás 2 3 3 2 6" xfId="42226" xr:uid="{637E4B01-835C-4E0C-A1B1-47A106E5B4AB}"/>
    <cellStyle name="Számítás 2 3 3 3" xfId="42227" xr:uid="{1940AA7F-815B-46FB-8F25-F13ECE72B0C3}"/>
    <cellStyle name="Számítás 2 3 3 3 2" xfId="42228" xr:uid="{FCA8E780-48FD-4D8C-AA25-33A424DFC722}"/>
    <cellStyle name="Számítás 2 3 3 3 2 2" xfId="42229" xr:uid="{D02726C1-4875-4796-A712-80B5C496237C}"/>
    <cellStyle name="Számítás 2 3 3 3 2 3" xfId="42230" xr:uid="{9DAEA538-3E7E-41E4-A4D5-E3663BD56114}"/>
    <cellStyle name="Számítás 2 3 3 3 3" xfId="42231" xr:uid="{13A9F143-B17C-41AB-B8D8-6105D3D0A87E}"/>
    <cellStyle name="Számítás 2 3 3 3 3 2" xfId="42232" xr:uid="{0264FEE2-C51C-4BCB-BF39-E4BC7D88E872}"/>
    <cellStyle name="Számítás 2 3 3 3 4" xfId="42233" xr:uid="{8A2E822D-64A3-47F7-AA13-F5D2CC62007A}"/>
    <cellStyle name="Számítás 2 3 3 3 5" xfId="42234" xr:uid="{695F4EAC-32EB-4D9C-9C37-999C7210EE1B}"/>
    <cellStyle name="Számítás 2 3 3 4" xfId="42235" xr:uid="{6200F156-173E-4203-9D96-3488B7CD67CD}"/>
    <cellStyle name="Számítás 2 3 3 4 2" xfId="42236" xr:uid="{C07F1AB3-F4EC-4327-8BB8-DB3D3B682D10}"/>
    <cellStyle name="Számítás 2 3 3 4 3" xfId="42237" xr:uid="{8F4B803E-438E-4A01-8C2B-99E844CA5EF2}"/>
    <cellStyle name="Számítás 2 3 3 5" xfId="42238" xr:uid="{B449FF13-D4E4-4A65-8008-220C2B3FA3A5}"/>
    <cellStyle name="Számítás 2 3 3 5 2" xfId="42239" xr:uid="{8BEBD1F3-915E-4847-9411-3965C9DC7D1C}"/>
    <cellStyle name="Számítás 2 3 3 6" xfId="42240" xr:uid="{D823A87F-E7D9-484A-A36D-216B2EB2FCDB}"/>
    <cellStyle name="Számítás 2 3 3 7" xfId="42241" xr:uid="{87ED6BA6-E663-4B5A-86D6-1FDD1FE758B4}"/>
    <cellStyle name="Számítás 2 3 4" xfId="42242" xr:uid="{BF385F2F-6146-498E-9F11-666B672B1B53}"/>
    <cellStyle name="Számítás 2 3 4 2" xfId="42243" xr:uid="{2CBD6EC2-05ED-4D31-AED7-BA6EC7CE1F78}"/>
    <cellStyle name="Számítás 2 3 4 2 2" xfId="42244" xr:uid="{6AA777A2-734A-45A2-BDCC-5CAC10A55BF0}"/>
    <cellStyle name="Számítás 2 3 4 2 2 2" xfId="42245" xr:uid="{211C3C68-7C17-4DD8-9423-B33476038F5E}"/>
    <cellStyle name="Számítás 2 3 4 2 2 3" xfId="42246" xr:uid="{25712BD6-1E4B-4D14-B119-A01D155A86B6}"/>
    <cellStyle name="Számítás 2 3 4 2 3" xfId="42247" xr:uid="{D10E3965-D4EA-42B4-A907-6C205406061D}"/>
    <cellStyle name="Számítás 2 3 4 2 3 2" xfId="42248" xr:uid="{B3FA32E1-A7ED-4C2E-9000-43F6ECE7147A}"/>
    <cellStyle name="Számítás 2 3 4 2 4" xfId="42249" xr:uid="{893E5D49-80FB-4130-BA82-52E9BEDD9D41}"/>
    <cellStyle name="Számítás 2 3 4 2 5" xfId="42250" xr:uid="{C42CBDB2-704E-4908-BF22-96EFC9E57430}"/>
    <cellStyle name="Számítás 2 3 4 3" xfId="42251" xr:uid="{B4EE16F5-9A0B-4360-BE2B-DBCEFCCD9F6A}"/>
    <cellStyle name="Számítás 2 3 4 3 2" xfId="42252" xr:uid="{A6845DD1-80C7-4F9B-8B3F-7E4E1011F805}"/>
    <cellStyle name="Számítás 2 3 4 3 3" xfId="42253" xr:uid="{016E6D1D-7C05-40FF-87DF-2673346BF71A}"/>
    <cellStyle name="Számítás 2 3 4 4" xfId="42254" xr:uid="{BEC2AAF0-CDB7-47C6-A751-5107FB9D54E2}"/>
    <cellStyle name="Számítás 2 3 4 4 2" xfId="42255" xr:uid="{75E6BECB-DA19-4750-9F9F-E1DF9F440BDD}"/>
    <cellStyle name="Számítás 2 3 4 5" xfId="42256" xr:uid="{D2B2F6C9-2A5B-43A9-AB7A-3C4E6CB5EF1E}"/>
    <cellStyle name="Számítás 2 3 4 6" xfId="42257" xr:uid="{0C8B1302-CBAB-45F2-8197-9A94D0743921}"/>
    <cellStyle name="Számítás 2 3 5" xfId="42258" xr:uid="{76B3D47C-9BA8-4B6E-B950-E03176F861D2}"/>
    <cellStyle name="Számítás 2 3 5 2" xfId="42259" xr:uid="{4BFF5DA2-7292-4FD3-80D8-B5A982445C6A}"/>
    <cellStyle name="Számítás 2 3 5 2 2" xfId="42260" xr:uid="{9BF36B13-C6A0-4941-B124-8BDA66E82846}"/>
    <cellStyle name="Számítás 2 3 5 2 3" xfId="42261" xr:uid="{464D38C2-B0F8-4DF4-8B1F-C40F7DEC68BC}"/>
    <cellStyle name="Számítás 2 3 5 3" xfId="42262" xr:uid="{38DE0C4D-3925-4F29-BF7A-D4F16CFABF15}"/>
    <cellStyle name="Számítás 2 3 5 3 2" xfId="42263" xr:uid="{17AB2FC6-4642-49C0-96D7-39EC51585081}"/>
    <cellStyle name="Számítás 2 3 5 4" xfId="42264" xr:uid="{87C6B902-A27F-42D5-A54D-80E1438E5F29}"/>
    <cellStyle name="Számítás 2 3 5 5" xfId="42265" xr:uid="{96541CF2-174E-46A9-A485-8FAEA526D4AF}"/>
    <cellStyle name="Számítás 2 3 6" xfId="42266" xr:uid="{71C34E14-51D2-49AC-8390-822DF5EC95DE}"/>
    <cellStyle name="Számítás 2 3 6 2" xfId="42267" xr:uid="{8F100CDB-DB43-4AA4-8F77-84D8D53473D3}"/>
    <cellStyle name="Számítás 2 3 6 3" xfId="42268" xr:uid="{AA79F1B7-5FFA-46C9-9FC7-C78284F54659}"/>
    <cellStyle name="Számítás 2 3 7" xfId="42269" xr:uid="{7E257C60-5EA6-48CA-AEAD-2EB3BF8024AF}"/>
    <cellStyle name="Számítás 2 3 7 2" xfId="42270" xr:uid="{E4CECF78-33BD-45F3-ACF2-0CD3191BD9DB}"/>
    <cellStyle name="Számítás 2 3 8" xfId="42271" xr:uid="{29930FE6-6A93-4159-895C-B23F4B90CAE6}"/>
    <cellStyle name="Számítás 2 3 9" xfId="42272" xr:uid="{6696ADEE-1DF8-44F5-89EC-A9A61046BC48}"/>
    <cellStyle name="Számítás 2 4" xfId="42273" xr:uid="{CA388E33-4216-4DC1-812D-9DDB6B1050ED}"/>
    <cellStyle name="Számítás 2 4 2" xfId="42274" xr:uid="{E8C87DC3-4F66-452A-AC45-5890AD635615}"/>
    <cellStyle name="Számítás 2 4 2 2" xfId="42275" xr:uid="{CE37EB10-CEED-4A10-A337-9F98A53F3FB6}"/>
    <cellStyle name="Számítás 2 4 2 2 2" xfId="42276" xr:uid="{940E62CD-DE3B-4DE4-B2A2-AA2DEF5C3829}"/>
    <cellStyle name="Számítás 2 4 2 2 2 2" xfId="42277" xr:uid="{079B2653-125B-4CFA-AB15-A67F836188D9}"/>
    <cellStyle name="Számítás 2 4 2 2 2 3" xfId="42278" xr:uid="{407E78CD-1065-4667-A31D-4699F4CCCFBE}"/>
    <cellStyle name="Számítás 2 4 2 2 3" xfId="42279" xr:uid="{2611456F-D16D-4338-9364-CD97D86BFCC1}"/>
    <cellStyle name="Számítás 2 4 2 2 3 2" xfId="42280" xr:uid="{114B858A-03BA-4978-A465-F8CA8A065E3F}"/>
    <cellStyle name="Számítás 2 4 2 2 4" xfId="42281" xr:uid="{C7FB488A-0FA4-43D4-B958-BEAF7DAE4DF6}"/>
    <cellStyle name="Számítás 2 4 2 2 5" xfId="42282" xr:uid="{F71F1148-BF40-4D03-B8A4-3655B66FE2ED}"/>
    <cellStyle name="Számítás 2 4 2 3" xfId="42283" xr:uid="{C7925BAC-D63A-4281-9510-B1CF2C8114E2}"/>
    <cellStyle name="Számítás 2 4 2 3 2" xfId="42284" xr:uid="{89387BEA-8BD6-4BBD-9C8A-AA9763A65BFD}"/>
    <cellStyle name="Számítás 2 4 2 3 3" xfId="42285" xr:uid="{A1E2D788-9F1F-4223-B370-FF60B6187807}"/>
    <cellStyle name="Számítás 2 4 2 4" xfId="42286" xr:uid="{AF5E984C-019B-4EC8-93DC-20944E36470E}"/>
    <cellStyle name="Számítás 2 4 2 4 2" xfId="42287" xr:uid="{EE477E10-C488-411B-8F7B-F1937B36D3C9}"/>
    <cellStyle name="Számítás 2 4 2 5" xfId="42288" xr:uid="{4FC99C49-CBE7-47C1-804D-14A90D3CD41A}"/>
    <cellStyle name="Számítás 2 4 2 6" xfId="42289" xr:uid="{BB1A72B1-729D-4505-8ECD-CDBA90B812D6}"/>
    <cellStyle name="Számítás 2 4 3" xfId="42290" xr:uid="{8424DCB7-5944-4517-BB69-5D7ABD48A802}"/>
    <cellStyle name="Számítás 2 4 3 2" xfId="42291" xr:uid="{4D271E89-31AA-4F09-B95E-8994E4473052}"/>
    <cellStyle name="Számítás 2 4 3 2 2" xfId="42292" xr:uid="{317B060C-16CA-4807-BF53-23D3D276DB42}"/>
    <cellStyle name="Számítás 2 4 3 2 3" xfId="42293" xr:uid="{FB268F1B-CF90-4EB6-B118-4840C37C6B3B}"/>
    <cellStyle name="Számítás 2 4 3 3" xfId="42294" xr:uid="{30CA3AF0-C651-47BF-B214-EE78707AD67E}"/>
    <cellStyle name="Számítás 2 4 3 3 2" xfId="42295" xr:uid="{46F2F6D6-25F6-4E55-B32E-30F6265551EA}"/>
    <cellStyle name="Számítás 2 4 3 4" xfId="42296" xr:uid="{E93150B3-74F3-404D-8755-15DE971A736A}"/>
    <cellStyle name="Számítás 2 4 3 5" xfId="42297" xr:uid="{4E9854C4-D17D-446E-99E9-52156E363F92}"/>
    <cellStyle name="Számítás 2 4 4" xfId="42298" xr:uid="{31E6584E-FF9E-45B4-A1B0-D2B1D6B9A655}"/>
    <cellStyle name="Számítás 2 4 4 2" xfId="42299" xr:uid="{C1CB3145-CCCF-45D3-9850-27919D26DE63}"/>
    <cellStyle name="Számítás 2 4 4 3" xfId="42300" xr:uid="{B54DC227-647B-4CF3-8F6A-180DEBF97F3B}"/>
    <cellStyle name="Számítás 2 4 5" xfId="42301" xr:uid="{664B5EEB-7517-4B65-B9BC-84EADB66D9C2}"/>
    <cellStyle name="Számítás 2 4 5 2" xfId="42302" xr:uid="{C0AA1D66-E42C-4865-8924-4FC801505D60}"/>
    <cellStyle name="Számítás 2 4 6" xfId="42303" xr:uid="{E4034E03-80D6-4819-8AB7-F08C4F333121}"/>
    <cellStyle name="Számítás 2 4 7" xfId="42304" xr:uid="{87CBF225-3A80-4432-ABE6-2955AD58219A}"/>
    <cellStyle name="Számítás 2 5" xfId="42305" xr:uid="{001A24C5-DA95-43B9-A7FE-732F4F425E98}"/>
    <cellStyle name="Számítás 2 5 2" xfId="42306" xr:uid="{094EC510-2367-4EA4-8A42-1C7ED1F87F24}"/>
    <cellStyle name="Számítás 2 5 2 2" xfId="42307" xr:uid="{BB7A8789-7442-46B7-BEEF-0F3338305223}"/>
    <cellStyle name="Számítás 2 5 2 3" xfId="42308" xr:uid="{D79E1C3C-962D-44B3-A2A1-02AD21D85F6A}"/>
    <cellStyle name="Számítás 2 5 3" xfId="42309" xr:uid="{38DD2A99-B16E-48D9-A2DD-2BE22C05E8E8}"/>
    <cellStyle name="Számítás 2 5 3 2" xfId="42310" xr:uid="{9B6AA7C0-5CBF-46E4-83B8-0472A47AFBEC}"/>
    <cellStyle name="Számítás 2 5 4" xfId="42311" xr:uid="{E089E93F-5BB1-453D-BED5-9DBF0FA23BE2}"/>
    <cellStyle name="Számítás 2 5 5" xfId="42312" xr:uid="{939009DF-F3D0-40BF-936C-BF1201C8E976}"/>
    <cellStyle name="Számítás 2 6" xfId="42313" xr:uid="{B935EDD4-65A4-48B1-A479-966E46CE892C}"/>
    <cellStyle name="Számítás 2 6 2" xfId="42314" xr:uid="{982011B0-57F9-46AF-8530-0A9840C8CDD9}"/>
    <cellStyle name="Számítás 2 6 3" xfId="42315" xr:uid="{349D4431-0874-4BA2-B3F1-CE585C7D7638}"/>
    <cellStyle name="Számítás 2 7" xfId="42316" xr:uid="{143F999E-4514-4C05-9571-9A304AAD922D}"/>
    <cellStyle name="Számítás 2 7 2" xfId="42317" xr:uid="{090B363D-A3BB-4E52-B9FE-1E576ADDE96D}"/>
    <cellStyle name="Számítás 2 8" xfId="42318" xr:uid="{3C9A1473-042B-4D7E-BBD1-58C4F713FBAA}"/>
    <cellStyle name="Számítás 2 9" xfId="42319" xr:uid="{9B93B5BD-E729-4BD1-8012-DCA7A973146E}"/>
    <cellStyle name="Számítás 3" xfId="42320" xr:uid="{C0D9E444-FB6A-4E4B-864E-F30725947064}"/>
    <cellStyle name="Számítás 3 2" xfId="42321" xr:uid="{242A065F-3B7B-4A4A-A356-3066E3066D2C}"/>
    <cellStyle name="Számítás 3 2 2" xfId="42322" xr:uid="{D9AF1C50-E93A-4CB4-ACC9-433588F4C402}"/>
    <cellStyle name="Számítás 3 2 2 2" xfId="42323" xr:uid="{1FA81490-CD95-48DB-B946-9CB62DC0467D}"/>
    <cellStyle name="Számítás 3 2 2 2 2" xfId="42324" xr:uid="{3D64284B-6725-4CC5-B341-D81683B327A3}"/>
    <cellStyle name="Számítás 3 2 2 2 2 2" xfId="42325" xr:uid="{BF0E080F-8DF3-4537-8C8D-A612FCDAD661}"/>
    <cellStyle name="Számítás 3 2 2 2 2 2 2" xfId="42326" xr:uid="{6FBD4712-FA63-4F02-B484-819975EEB4F7}"/>
    <cellStyle name="Számítás 3 2 2 2 2 2 3" xfId="42327" xr:uid="{B796BBBC-9CEE-4DDC-A310-297D78635A56}"/>
    <cellStyle name="Számítás 3 2 2 2 2 3" xfId="42328" xr:uid="{972B51A3-C162-4A1D-87AB-EBB870517B3A}"/>
    <cellStyle name="Számítás 3 2 2 2 2 3 2" xfId="42329" xr:uid="{208BC79B-DC43-45DF-8678-4E20719A83B4}"/>
    <cellStyle name="Számítás 3 2 2 2 2 4" xfId="42330" xr:uid="{53ADE142-39E4-439B-A449-91AC6CC06B07}"/>
    <cellStyle name="Számítás 3 2 2 2 2 5" xfId="42331" xr:uid="{5263D75F-35D2-4A5A-B11B-9F694A1EDA5A}"/>
    <cellStyle name="Számítás 3 2 2 2 3" xfId="42332" xr:uid="{085275A6-B55D-4DD1-B0F2-748A59897A77}"/>
    <cellStyle name="Számítás 3 2 2 2 3 2" xfId="42333" xr:uid="{5D50E5DB-6FE5-4884-AC30-2E56C257E292}"/>
    <cellStyle name="Számítás 3 2 2 2 3 3" xfId="42334" xr:uid="{0F585626-D35F-4F31-99BF-F0A2F4215BFF}"/>
    <cellStyle name="Számítás 3 2 2 2 4" xfId="42335" xr:uid="{D6EDB0EA-1D5B-435F-AE8B-CC90DFA9234C}"/>
    <cellStyle name="Számítás 3 2 2 2 4 2" xfId="42336" xr:uid="{8B5C52E0-2DA9-4882-AAFF-234AAD2F9E2A}"/>
    <cellStyle name="Számítás 3 2 2 2 5" xfId="42337" xr:uid="{FB10791E-0306-4120-A997-5B3B7BB5EF48}"/>
    <cellStyle name="Számítás 3 2 2 2 6" xfId="42338" xr:uid="{3C32D2E6-0F6A-4CC4-B322-B68973CC963E}"/>
    <cellStyle name="Számítás 3 2 2 3" xfId="42339" xr:uid="{0FCCA521-E23F-458D-AE5B-3F844444071E}"/>
    <cellStyle name="Számítás 3 2 2 3 2" xfId="42340" xr:uid="{50CB7F10-3F27-4CB7-B4D1-38D46390FEF6}"/>
    <cellStyle name="Számítás 3 2 2 3 2 2" xfId="42341" xr:uid="{64C72D39-5C93-4074-B011-1A27EF1FE237}"/>
    <cellStyle name="Számítás 3 2 2 3 2 3" xfId="42342" xr:uid="{9D2E8130-6DB5-4937-877F-5336657A29CC}"/>
    <cellStyle name="Számítás 3 2 2 3 3" xfId="42343" xr:uid="{266E3244-D536-45C8-8795-EE4ABD94009E}"/>
    <cellStyle name="Számítás 3 2 2 3 3 2" xfId="42344" xr:uid="{B1EA7BF2-B15F-4697-912E-076BD68912C0}"/>
    <cellStyle name="Számítás 3 2 2 3 4" xfId="42345" xr:uid="{FC7F18EB-D991-4E2B-A5F1-646BED7EFB4A}"/>
    <cellStyle name="Számítás 3 2 2 3 5" xfId="42346" xr:uid="{EB08128D-2DD3-47D6-8F06-D552C16F2127}"/>
    <cellStyle name="Számítás 3 2 2 4" xfId="42347" xr:uid="{2E09E67B-5F8B-450C-9F0B-D6A351144AAC}"/>
    <cellStyle name="Számítás 3 2 2 4 2" xfId="42348" xr:uid="{E0FDE140-CB8D-4C87-83BB-1C0963C56B93}"/>
    <cellStyle name="Számítás 3 2 2 4 3" xfId="42349" xr:uid="{40A683CB-A32A-4382-82E3-B0DDD73FDE18}"/>
    <cellStyle name="Számítás 3 2 2 5" xfId="42350" xr:uid="{565FAFF7-6102-4B43-BD7E-FEA3C20E5A18}"/>
    <cellStyle name="Számítás 3 2 2 5 2" xfId="42351" xr:uid="{97B4245C-F2B9-42E0-8EE2-49246C824800}"/>
    <cellStyle name="Számítás 3 2 2 6" xfId="42352" xr:uid="{8A985141-5FE5-48FC-8BBF-6DC86A6D47F4}"/>
    <cellStyle name="Számítás 3 2 2 7" xfId="42353" xr:uid="{B7942EFF-87C1-4097-AEE2-C9F7AC60F072}"/>
    <cellStyle name="Számítás 3 2 3" xfId="42354" xr:uid="{9524CD78-637D-4892-B1C8-BC2D10A99692}"/>
    <cellStyle name="Számítás 3 2 3 2" xfId="42355" xr:uid="{56C6E948-701A-4FDE-9FAA-481573FDEF1A}"/>
    <cellStyle name="Számítás 3 2 3 2 2" xfId="42356" xr:uid="{868FC9F2-6A53-496C-B9E1-CFEA869DFBB9}"/>
    <cellStyle name="Számítás 3 2 3 2 2 2" xfId="42357" xr:uid="{474FE45B-0FA5-4F74-9616-90500D921EEE}"/>
    <cellStyle name="Számítás 3 2 3 2 2 2 2" xfId="42358" xr:uid="{C978FAEF-228D-478C-AA7D-369DEA203523}"/>
    <cellStyle name="Számítás 3 2 3 2 2 2 3" xfId="42359" xr:uid="{C610F351-9D58-4D6C-B4DF-042565AA568B}"/>
    <cellStyle name="Számítás 3 2 3 2 2 3" xfId="42360" xr:uid="{25964A47-7273-4512-B2AE-C25B8C2C9681}"/>
    <cellStyle name="Számítás 3 2 3 2 2 3 2" xfId="42361" xr:uid="{7B39DF25-B1BE-4D04-BA69-6D54D3BF82E9}"/>
    <cellStyle name="Számítás 3 2 3 2 2 4" xfId="42362" xr:uid="{DBB429AD-8760-4107-9E0C-9819EF9B25F9}"/>
    <cellStyle name="Számítás 3 2 3 2 2 5" xfId="42363" xr:uid="{132EA616-5A43-4DEA-BBD5-4A26F558E0DA}"/>
    <cellStyle name="Számítás 3 2 3 2 3" xfId="42364" xr:uid="{9FCA822D-6E04-4D0D-BA84-A6E0BE68638F}"/>
    <cellStyle name="Számítás 3 2 3 2 3 2" xfId="42365" xr:uid="{1BC586D8-BF71-46FE-9600-C8877CDAF675}"/>
    <cellStyle name="Számítás 3 2 3 2 3 3" xfId="42366" xr:uid="{671B7C93-69E0-41CC-B646-4F239A423BE5}"/>
    <cellStyle name="Számítás 3 2 3 2 4" xfId="42367" xr:uid="{1F5F12DE-61F1-4E5E-967A-628B7C8AAD72}"/>
    <cellStyle name="Számítás 3 2 3 2 4 2" xfId="42368" xr:uid="{52DD4CD6-9A6D-4C96-8F2D-071BDCC9142C}"/>
    <cellStyle name="Számítás 3 2 3 2 5" xfId="42369" xr:uid="{37BE71C2-CE21-4588-BF8F-EB37184F8235}"/>
    <cellStyle name="Számítás 3 2 3 2 6" xfId="42370" xr:uid="{E98406DB-9A48-4014-8161-0899A41691CF}"/>
    <cellStyle name="Számítás 3 2 3 3" xfId="42371" xr:uid="{902EBA6F-1483-4981-B3EC-4ECA587F7EA2}"/>
    <cellStyle name="Számítás 3 2 3 3 2" xfId="42372" xr:uid="{02B656AD-8061-4645-A287-D9441E1328F4}"/>
    <cellStyle name="Számítás 3 2 3 3 2 2" xfId="42373" xr:uid="{1C47D5B8-0A12-4C32-A09D-DA936637A18B}"/>
    <cellStyle name="Számítás 3 2 3 3 2 3" xfId="42374" xr:uid="{0967A035-067C-4688-A513-148042726BEB}"/>
    <cellStyle name="Számítás 3 2 3 3 3" xfId="42375" xr:uid="{8D37CF34-470F-4504-9805-4FA017A50D95}"/>
    <cellStyle name="Számítás 3 2 3 3 3 2" xfId="42376" xr:uid="{F0C074E3-1FAB-4B6D-838F-9ABF66D2ADFB}"/>
    <cellStyle name="Számítás 3 2 3 3 4" xfId="42377" xr:uid="{B2304601-CF19-4EDB-832A-7322F1883DCB}"/>
    <cellStyle name="Számítás 3 2 3 3 5" xfId="42378" xr:uid="{DCAB1992-060B-4FFB-93F8-BF6A111090B1}"/>
    <cellStyle name="Számítás 3 2 3 4" xfId="42379" xr:uid="{7B7AF23B-0096-4C17-A92F-85AC8A02467A}"/>
    <cellStyle name="Számítás 3 2 3 4 2" xfId="42380" xr:uid="{7EEF7333-2CB8-4471-BF07-9D268B904D73}"/>
    <cellStyle name="Számítás 3 2 3 4 3" xfId="42381" xr:uid="{6E498833-E85B-43D3-98FD-88AF260A1C53}"/>
    <cellStyle name="Számítás 3 2 3 5" xfId="42382" xr:uid="{9C19D68B-D52F-43EB-AB44-572EE40E62AF}"/>
    <cellStyle name="Számítás 3 2 3 5 2" xfId="42383" xr:uid="{A4425CFA-3A8F-4C11-B008-9E31F34A5296}"/>
    <cellStyle name="Számítás 3 2 3 6" xfId="42384" xr:uid="{A07ECD21-E71A-4EC6-A865-D89EDFDB8E82}"/>
    <cellStyle name="Számítás 3 2 3 7" xfId="42385" xr:uid="{F2BCCD1D-E1A4-4AAC-A828-E27C17D089A5}"/>
    <cellStyle name="Számítás 3 2 4" xfId="42386" xr:uid="{E70A2DA2-C0C6-4671-9343-B27224287F1C}"/>
    <cellStyle name="Számítás 3 2 4 2" xfId="42387" xr:uid="{D9F20587-6C4B-4DBF-8B96-9E0BFB0222E7}"/>
    <cellStyle name="Számítás 3 2 4 2 2" xfId="42388" xr:uid="{55443002-B544-44FB-8F36-6CD5AD59AB2C}"/>
    <cellStyle name="Számítás 3 2 4 2 2 2" xfId="42389" xr:uid="{F5980211-CD5C-4160-B756-D4480DEAD3FB}"/>
    <cellStyle name="Számítás 3 2 4 2 2 3" xfId="42390" xr:uid="{6C9D79D4-62F2-46F8-9DA5-3306C8CF5D69}"/>
    <cellStyle name="Számítás 3 2 4 2 3" xfId="42391" xr:uid="{D56FDE69-668C-479C-87CD-E90ADD863E88}"/>
    <cellStyle name="Számítás 3 2 4 2 3 2" xfId="42392" xr:uid="{469C4BBA-9E91-4FC8-B9AE-221F358AFEDB}"/>
    <cellStyle name="Számítás 3 2 4 2 4" xfId="42393" xr:uid="{78437CEC-5B04-4B27-9863-7E2D11EE15D8}"/>
    <cellStyle name="Számítás 3 2 4 2 5" xfId="42394" xr:uid="{02858737-95B4-4B58-ACE0-71C6E2AEBF7A}"/>
    <cellStyle name="Számítás 3 2 4 3" xfId="42395" xr:uid="{C9DD143B-0994-49A1-9D1C-64542A0DA51E}"/>
    <cellStyle name="Számítás 3 2 4 3 2" xfId="42396" xr:uid="{8EF4CC58-BFD7-452A-BB9B-5719C040B5A6}"/>
    <cellStyle name="Számítás 3 2 4 3 3" xfId="42397" xr:uid="{9E54ECB8-CC47-428F-BF15-9B8AB89018DA}"/>
    <cellStyle name="Számítás 3 2 4 4" xfId="42398" xr:uid="{BB856090-51B0-48A7-975E-6F96EF726223}"/>
    <cellStyle name="Számítás 3 2 4 4 2" xfId="42399" xr:uid="{6E615AE9-0739-43B7-8659-E033C97FD426}"/>
    <cellStyle name="Számítás 3 2 4 5" xfId="42400" xr:uid="{DCF6698C-0970-4113-AB84-2A860FF880E7}"/>
    <cellStyle name="Számítás 3 2 4 6" xfId="42401" xr:uid="{3C9BF587-BAAD-4026-9279-01D049721467}"/>
    <cellStyle name="Számítás 3 2 5" xfId="42402" xr:uid="{A4325EE7-EE1C-42B0-9DA3-374A9C4796B2}"/>
    <cellStyle name="Számítás 3 2 5 2" xfId="42403" xr:uid="{95F17CBE-483F-43D5-B301-DAAE471D056E}"/>
    <cellStyle name="Számítás 3 2 5 2 2" xfId="42404" xr:uid="{837D3509-74F2-43D8-ADFB-87D882C9000A}"/>
    <cellStyle name="Számítás 3 2 5 2 3" xfId="42405" xr:uid="{2728326C-6885-4932-865A-4110F2E29623}"/>
    <cellStyle name="Számítás 3 2 5 3" xfId="42406" xr:uid="{D094F087-A6EE-4E97-954D-F6A1980B6EED}"/>
    <cellStyle name="Számítás 3 2 5 3 2" xfId="42407" xr:uid="{50498A27-2511-452A-A997-006B960EB853}"/>
    <cellStyle name="Számítás 3 2 5 4" xfId="42408" xr:uid="{48CA19B2-012D-4D48-8A61-8DAC1550851B}"/>
    <cellStyle name="Számítás 3 2 5 5" xfId="42409" xr:uid="{7810E61D-233B-4B46-911C-9306219F1702}"/>
    <cellStyle name="Számítás 3 2 6" xfId="42410" xr:uid="{FAE72B2F-F167-4939-B30B-34D28A8A0276}"/>
    <cellStyle name="Számítás 3 2 6 2" xfId="42411" xr:uid="{34B9F97E-F64C-4102-9292-4BD772B33FB3}"/>
    <cellStyle name="Számítás 3 2 6 3" xfId="42412" xr:uid="{249C65CC-C542-4C35-8801-EBFCFAB8203A}"/>
    <cellStyle name="Számítás 3 2 7" xfId="42413" xr:uid="{67EE4F95-73BB-49D9-98BF-B72A70DE6845}"/>
    <cellStyle name="Számítás 3 2 7 2" xfId="42414" xr:uid="{2B83E1DD-014E-4B56-8A52-10DE0D76BEF0}"/>
    <cellStyle name="Számítás 3 2 8" xfId="42415" xr:uid="{ECB5EC86-382C-4362-A02B-0C1A3591D712}"/>
    <cellStyle name="Számítás 3 2 9" xfId="42416" xr:uid="{52375707-E419-483B-80F8-59BE246A9155}"/>
    <cellStyle name="Számítás 3 3" xfId="42417" xr:uid="{3BB14F3C-10F0-4FA8-972D-7694F7CFAD3E}"/>
    <cellStyle name="Számítás 3 3 2" xfId="42418" xr:uid="{11518962-7867-4D85-BB41-6FFC5778CC1F}"/>
    <cellStyle name="Számítás 3 3 2 2" xfId="42419" xr:uid="{5ACB2643-B824-4958-9790-C9C50BAE9889}"/>
    <cellStyle name="Számítás 3 3 2 2 2" xfId="42420" xr:uid="{56D127D6-516B-407D-9749-BAF8BA17C439}"/>
    <cellStyle name="Számítás 3 3 2 2 2 2" xfId="42421" xr:uid="{529BB566-0F3C-43AC-9CDB-6D366DDC9DDB}"/>
    <cellStyle name="Számítás 3 3 2 2 2 3" xfId="42422" xr:uid="{80E3A486-9A22-46D5-A082-769FE0E0EF00}"/>
    <cellStyle name="Számítás 3 3 2 2 3" xfId="42423" xr:uid="{6CAC9B4B-29D6-429D-B25A-49DFFA3E3C75}"/>
    <cellStyle name="Számítás 3 3 2 2 3 2" xfId="42424" xr:uid="{F0935635-34BF-4242-B4ED-93B6E8D7DF90}"/>
    <cellStyle name="Számítás 3 3 2 2 4" xfId="42425" xr:uid="{D538B3A9-C9AF-4B8C-B9AB-F76E7CBC66F2}"/>
    <cellStyle name="Számítás 3 3 2 2 5" xfId="42426" xr:uid="{5DA8451A-ED0C-41BD-B2FF-C373ED1581AB}"/>
    <cellStyle name="Számítás 3 3 2 3" xfId="42427" xr:uid="{31A9CDBE-22E5-4966-B8C8-E20A8624CB55}"/>
    <cellStyle name="Számítás 3 3 2 3 2" xfId="42428" xr:uid="{80FF7FEE-A6E7-4E13-9E0F-B85E457D6B05}"/>
    <cellStyle name="Számítás 3 3 2 3 3" xfId="42429" xr:uid="{5C2BC798-3B62-40C2-BFFA-EBDFB380990B}"/>
    <cellStyle name="Számítás 3 3 2 4" xfId="42430" xr:uid="{D3AE0D4E-D5A4-43D6-9BFC-3AB5F4F1002E}"/>
    <cellStyle name="Számítás 3 3 2 4 2" xfId="42431" xr:uid="{CB8C4621-4F4D-4ECE-9D12-7E8DE8A80343}"/>
    <cellStyle name="Számítás 3 3 2 5" xfId="42432" xr:uid="{A5EF507E-5379-4CC2-BEF2-3A7B286FDF6E}"/>
    <cellStyle name="Számítás 3 3 2 6" xfId="42433" xr:uid="{9BB06E86-6541-4423-81CD-A8D3958AB7B8}"/>
    <cellStyle name="Számítás 3 3 3" xfId="42434" xr:uid="{63177B15-D650-4AA3-8056-17A2D20A2485}"/>
    <cellStyle name="Számítás 3 3 3 2" xfId="42435" xr:uid="{326FC2DA-86A7-4FB4-8F03-ADD019AD635F}"/>
    <cellStyle name="Számítás 3 3 3 2 2" xfId="42436" xr:uid="{64543607-AE32-4A11-ADF7-EB0E32B634B8}"/>
    <cellStyle name="Számítás 3 3 3 2 3" xfId="42437" xr:uid="{C3F1F5D3-7F18-4CB7-9218-6DAA56637E85}"/>
    <cellStyle name="Számítás 3 3 3 3" xfId="42438" xr:uid="{E8DA5670-B750-408D-A464-E1C3D4D04D72}"/>
    <cellStyle name="Számítás 3 3 3 3 2" xfId="42439" xr:uid="{E3986F9D-EA3F-4C2F-97FA-84B177E917C6}"/>
    <cellStyle name="Számítás 3 3 3 4" xfId="42440" xr:uid="{9086DB9F-7375-4CD7-83EA-AFCC228F13C3}"/>
    <cellStyle name="Számítás 3 3 3 5" xfId="42441" xr:uid="{850880A8-2349-42B5-A576-CD46D4A027E4}"/>
    <cellStyle name="Számítás 3 3 4" xfId="42442" xr:uid="{1A0E1E3C-592A-40E8-AC81-6F3FE46A6F2C}"/>
    <cellStyle name="Számítás 3 3 4 2" xfId="42443" xr:uid="{4BACC8B2-A496-4831-88A2-82772B80E90A}"/>
    <cellStyle name="Számítás 3 3 4 3" xfId="42444" xr:uid="{309A20AA-D822-4DB6-A3A4-F174A95C3364}"/>
    <cellStyle name="Számítás 3 3 5" xfId="42445" xr:uid="{C0EB1527-C35F-4F10-BFCC-010AB2C6198B}"/>
    <cellStyle name="Számítás 3 3 5 2" xfId="42446" xr:uid="{9F200796-BD37-4E05-BA93-4F904F59FFB2}"/>
    <cellStyle name="Számítás 3 3 6" xfId="42447" xr:uid="{678592E0-5C88-4F23-B561-2FBDA9312413}"/>
    <cellStyle name="Számítás 3 3 7" xfId="42448" xr:uid="{591808D5-56F4-4E31-BD67-9509C90AEEB5}"/>
    <cellStyle name="Számítás 3 4" xfId="42449" xr:uid="{E47617E3-A91B-4232-B031-ADE89FDBCF8E}"/>
    <cellStyle name="Számítás 3 4 2" xfId="42450" xr:uid="{0CB7A60C-057C-436D-B915-31A3E8C326D7}"/>
    <cellStyle name="Számítás 3 4 2 2" xfId="42451" xr:uid="{E94FF533-5C04-459E-87D8-4129B3A91AC7}"/>
    <cellStyle name="Számítás 3 4 2 2 2" xfId="42452" xr:uid="{AD9CE860-4DE5-4BCD-94F0-993206DA465C}"/>
    <cellStyle name="Számítás 3 4 2 2 3" xfId="42453" xr:uid="{A555B096-1B72-4414-BE99-992B379D5BA8}"/>
    <cellStyle name="Számítás 3 4 2 3" xfId="42454" xr:uid="{F3920EDD-65BE-41FB-8EAD-CF13D64BB9AF}"/>
    <cellStyle name="Számítás 3 4 2 3 2" xfId="42455" xr:uid="{CEA237FC-B73C-4B1B-9BE6-C34A8750A5FE}"/>
    <cellStyle name="Számítás 3 4 2 4" xfId="42456" xr:uid="{3B982D90-3A6D-4BBD-9828-4FEF00C8910F}"/>
    <cellStyle name="Számítás 3 4 2 5" xfId="42457" xr:uid="{57D361CA-8CAF-4DC8-A511-3E301C65E3FC}"/>
    <cellStyle name="Számítás 3 4 3" xfId="42458" xr:uid="{B66E5227-1286-429F-88FD-53DEE3B2B0D2}"/>
    <cellStyle name="Számítás 3 4 3 2" xfId="42459" xr:uid="{0C933147-DFF8-4AAA-9150-9C3F762E7270}"/>
    <cellStyle name="Számítás 3 4 3 3" xfId="42460" xr:uid="{38AC8CB0-ACCC-4FC2-834C-5D83DF718A64}"/>
    <cellStyle name="Számítás 3 4 4" xfId="42461" xr:uid="{F4D0E48B-B125-4887-AE66-E843D0473C44}"/>
    <cellStyle name="Számítás 3 4 4 2" xfId="42462" xr:uid="{CBAB106C-84E4-4F70-907A-52ABB2B1A184}"/>
    <cellStyle name="Számítás 3 4 5" xfId="42463" xr:uid="{D0279F0F-8FA1-4D58-8F11-3D52FEE41B74}"/>
    <cellStyle name="Számítás 3 4 6" xfId="42464" xr:uid="{638E887A-5898-41A3-B401-88FABC41F0FA}"/>
    <cellStyle name="Számítás 3 5" xfId="42465" xr:uid="{15D65BED-02DF-4553-8EB8-47F81A63CE8D}"/>
    <cellStyle name="Számítás 3 5 2" xfId="42466" xr:uid="{3D24F781-896E-4DC7-8170-2598C94FF8F7}"/>
    <cellStyle name="Számítás 3 5 2 2" xfId="42467" xr:uid="{AAB3AB6C-26EE-43A1-ADC7-00B6EA82A57E}"/>
    <cellStyle name="Számítás 3 5 2 3" xfId="42468" xr:uid="{F04C941D-8AE7-4A06-8700-A48EF1234F74}"/>
    <cellStyle name="Számítás 3 5 3" xfId="42469" xr:uid="{82474AE7-5602-48D7-9642-3197420964F2}"/>
    <cellStyle name="Számítás 3 5 3 2" xfId="42470" xr:uid="{E9D73B99-B282-46F7-B131-85767F3BAD2F}"/>
    <cellStyle name="Számítás 3 5 4" xfId="42471" xr:uid="{C24894CA-B535-4D6C-9EDF-08CC214A6C0B}"/>
    <cellStyle name="Számítás 3 5 5" xfId="42472" xr:uid="{304FDAF5-AF3D-46C8-9DA1-B1499B40A8A1}"/>
    <cellStyle name="Számítás 3 6" xfId="42473" xr:uid="{AC2E1C9E-651A-4F39-B090-3BB78861450A}"/>
    <cellStyle name="Számítás 3 6 2" xfId="42474" xr:uid="{376216E2-966C-464E-B5BE-DC08898D289D}"/>
    <cellStyle name="Számítás 3 6 3" xfId="42475" xr:uid="{1FC2AA5F-77A8-4141-B47C-E92932F1487C}"/>
    <cellStyle name="Számítás 3 7" xfId="42476" xr:uid="{779FAC76-ADF0-44D2-BD97-EE28D115A426}"/>
    <cellStyle name="Számítás 3 7 2" xfId="42477" xr:uid="{2E0BE219-F645-4A68-8505-A56A17AF5F25}"/>
    <cellStyle name="Számítás 3 8" xfId="42478" xr:uid="{9BA1FF92-9C71-410A-B3E0-5444BF92CD9E}"/>
    <cellStyle name="Számítás 3 9" xfId="42479" xr:uid="{407D98D4-3DC7-4FCC-BEE0-EDA677D9B2CE}"/>
    <cellStyle name="Számítás 4" xfId="42480" xr:uid="{A72C207F-920D-4AEE-9CCC-E6CAA29DFEDE}"/>
    <cellStyle name="Számítás 4 2" xfId="42481" xr:uid="{889D3ECD-60CF-4724-B0DC-4C4056F51EA3}"/>
    <cellStyle name="Számítás 4 2 2" xfId="42482" xr:uid="{069AD6ED-11CA-4938-B053-61AD5969CD8E}"/>
    <cellStyle name="Számítás 4 2 2 2" xfId="42483" xr:uid="{3B4671B7-486E-4D2D-988E-996AC714CB0C}"/>
    <cellStyle name="Számítás 4 2 2 2 2" xfId="42484" xr:uid="{9E61D833-3350-4060-99EC-9BF38AF0624F}"/>
    <cellStyle name="Számítás 4 2 2 2 2 2" xfId="42485" xr:uid="{53348F20-F011-4F20-B2FA-E46922E0E6D2}"/>
    <cellStyle name="Számítás 4 2 2 2 2 3" xfId="42486" xr:uid="{50589FEE-7FBC-4830-B744-0B6832B71204}"/>
    <cellStyle name="Számítás 4 2 2 2 3" xfId="42487" xr:uid="{A9F88D92-1655-4A8F-A6BF-DF9028C8815A}"/>
    <cellStyle name="Számítás 4 2 2 2 3 2" xfId="42488" xr:uid="{5A47BC5D-6BA3-403A-B6D7-AF0A89BED807}"/>
    <cellStyle name="Számítás 4 2 2 2 4" xfId="42489" xr:uid="{F06665F3-27F7-406D-AE3D-B8F378D40D6F}"/>
    <cellStyle name="Számítás 4 2 2 2 5" xfId="42490" xr:uid="{8185FB16-C8F9-4DF5-AADA-642A42E0BC56}"/>
    <cellStyle name="Számítás 4 2 2 3" xfId="42491" xr:uid="{F96E6458-5939-4B7A-AD3B-98BB29DA6738}"/>
    <cellStyle name="Számítás 4 2 2 3 2" xfId="42492" xr:uid="{ED9D8718-C10E-4665-9E8E-1E562C307CF6}"/>
    <cellStyle name="Számítás 4 2 2 3 3" xfId="42493" xr:uid="{5375BAC7-FB17-4244-AD78-0D02A261A5F0}"/>
    <cellStyle name="Számítás 4 2 2 4" xfId="42494" xr:uid="{D8456FAD-3BCB-43BF-882D-F468BC7BF67D}"/>
    <cellStyle name="Számítás 4 2 2 4 2" xfId="42495" xr:uid="{5223F804-7182-432B-92F8-2265D45481B2}"/>
    <cellStyle name="Számítás 4 2 2 5" xfId="42496" xr:uid="{676716AF-8E90-4FA3-81E9-88C6D25217B0}"/>
    <cellStyle name="Számítás 4 2 2 6" xfId="42497" xr:uid="{4B07CB4B-3909-43A4-8208-3392319E662D}"/>
    <cellStyle name="Számítás 4 2 3" xfId="42498" xr:uid="{AD87E622-8880-45F8-8D8E-AF7B76B0391F}"/>
    <cellStyle name="Számítás 4 2 3 2" xfId="42499" xr:uid="{1F158D74-FB78-41CB-8152-6E0F05E8F511}"/>
    <cellStyle name="Számítás 4 2 3 2 2" xfId="42500" xr:uid="{AB22E86B-F99E-4F62-8C4F-55370B5C6884}"/>
    <cellStyle name="Számítás 4 2 3 2 3" xfId="42501" xr:uid="{071AAFF0-50BD-48BF-BAAB-E733816B0F66}"/>
    <cellStyle name="Számítás 4 2 3 3" xfId="42502" xr:uid="{A061ECB3-A876-458D-9CE8-C4EBCFC4D541}"/>
    <cellStyle name="Számítás 4 2 3 3 2" xfId="42503" xr:uid="{F7C0F61C-8481-4086-AF34-D8A498EBE2F7}"/>
    <cellStyle name="Számítás 4 2 3 4" xfId="42504" xr:uid="{EE9907FE-5965-4AFD-A3B2-BEA82201CC71}"/>
    <cellStyle name="Számítás 4 2 3 5" xfId="42505" xr:uid="{33136942-53F4-4FD6-81A5-9EBEF16CEF47}"/>
    <cellStyle name="Számítás 4 2 4" xfId="42506" xr:uid="{9C195B05-1005-4518-B5E8-6746787B4E28}"/>
    <cellStyle name="Számítás 4 2 4 2" xfId="42507" xr:uid="{47A1A049-4AC3-4A9A-8C80-C00C2DCD29C9}"/>
    <cellStyle name="Számítás 4 2 4 3" xfId="42508" xr:uid="{E9ED5614-07F0-4652-8823-6093E3FD640E}"/>
    <cellStyle name="Számítás 4 2 5" xfId="42509" xr:uid="{765566E7-2971-4A1F-AA7C-FAEC561F7809}"/>
    <cellStyle name="Számítás 4 2 5 2" xfId="42510" xr:uid="{FD84BC29-6608-4BAC-9E17-FAA18071C6C0}"/>
    <cellStyle name="Számítás 4 2 6" xfId="42511" xr:uid="{95EC6CE2-E5AB-4674-8765-6B8C7605DD5C}"/>
    <cellStyle name="Számítás 4 2 7" xfId="42512" xr:uid="{2717E8A7-91BB-49C8-B188-84ACB057EC05}"/>
    <cellStyle name="Számítás 4 3" xfId="42513" xr:uid="{1DC10289-41FE-4A4F-AFE2-346214BBAA0A}"/>
    <cellStyle name="Számítás 4 3 2" xfId="42514" xr:uid="{2A5A3191-B887-48D2-AA26-61E18EC801C4}"/>
    <cellStyle name="Számítás 4 3 2 2" xfId="42515" xr:uid="{7DF437CC-1401-4C67-B49F-BA9222841691}"/>
    <cellStyle name="Számítás 4 3 2 2 2" xfId="42516" xr:uid="{69B18CB8-F526-4987-B982-2CC7F87595AB}"/>
    <cellStyle name="Számítás 4 3 2 2 2 2" xfId="42517" xr:uid="{53247D28-BB73-4482-A5BE-B6298D150F48}"/>
    <cellStyle name="Számítás 4 3 2 2 2 3" xfId="42518" xr:uid="{65B2AA9A-3B54-4FCA-8A10-1BF5B2AC08DF}"/>
    <cellStyle name="Számítás 4 3 2 2 3" xfId="42519" xr:uid="{3090BFA0-4DD3-4BA9-8EFE-2CB7B79E093E}"/>
    <cellStyle name="Számítás 4 3 2 2 3 2" xfId="42520" xr:uid="{B3F26100-BF28-48A3-80CA-A00A3F3AFBC0}"/>
    <cellStyle name="Számítás 4 3 2 2 4" xfId="42521" xr:uid="{DE763DC6-01C5-45A3-AE4C-07BA14C03699}"/>
    <cellStyle name="Számítás 4 3 2 2 5" xfId="42522" xr:uid="{4F3F264E-3437-44DC-BA1F-A0ACA1EA7999}"/>
    <cellStyle name="Számítás 4 3 2 3" xfId="42523" xr:uid="{08BB917E-0AA3-47E0-B411-FF9421D4964C}"/>
    <cellStyle name="Számítás 4 3 2 3 2" xfId="42524" xr:uid="{51035A17-8C1A-4FF0-B3E8-E399E0CAFB02}"/>
    <cellStyle name="Számítás 4 3 2 3 3" xfId="42525" xr:uid="{6C3012C2-20B6-4529-BE62-29CA1816048F}"/>
    <cellStyle name="Számítás 4 3 2 4" xfId="42526" xr:uid="{22B78C02-002A-4868-A193-2D82F009E24E}"/>
    <cellStyle name="Számítás 4 3 2 4 2" xfId="42527" xr:uid="{20AF2E5F-05F4-4AE7-8897-FFBA5B726A88}"/>
    <cellStyle name="Számítás 4 3 2 5" xfId="42528" xr:uid="{72D57A22-929A-43A9-8C40-F1EA34E75CA8}"/>
    <cellStyle name="Számítás 4 3 2 6" xfId="42529" xr:uid="{F850B587-5324-46D7-922E-3E47C1209266}"/>
    <cellStyle name="Számítás 4 3 3" xfId="42530" xr:uid="{50496D7C-1B2D-4B31-931D-6F2998095EB2}"/>
    <cellStyle name="Számítás 4 3 3 2" xfId="42531" xr:uid="{5DA4EAB0-A93B-4941-A9FA-7F81115118FA}"/>
    <cellStyle name="Számítás 4 3 3 2 2" xfId="42532" xr:uid="{DF8E13BE-1C5C-47EA-AAB5-A976CA84BB12}"/>
    <cellStyle name="Számítás 4 3 3 2 3" xfId="42533" xr:uid="{8B9871F3-4903-42BC-BB0A-A43B6C54FFB2}"/>
    <cellStyle name="Számítás 4 3 3 3" xfId="42534" xr:uid="{4F897524-1417-4331-8C3D-3CD566252798}"/>
    <cellStyle name="Számítás 4 3 3 3 2" xfId="42535" xr:uid="{39ECCF6E-AB60-4226-B939-0B5EEAE6BF67}"/>
    <cellStyle name="Számítás 4 3 3 4" xfId="42536" xr:uid="{5A0BDF51-7657-4D58-A8D4-3313E5DD9B80}"/>
    <cellStyle name="Számítás 4 3 3 5" xfId="42537" xr:uid="{E1153DCE-40A0-4521-B708-85B55C84DD11}"/>
    <cellStyle name="Számítás 4 3 4" xfId="42538" xr:uid="{A2F9D6A6-F51F-48E4-A2BD-55BDD6D7BCFE}"/>
    <cellStyle name="Számítás 4 3 4 2" xfId="42539" xr:uid="{0EA84B24-7704-478B-8EFA-90A9FE8F910C}"/>
    <cellStyle name="Számítás 4 3 4 3" xfId="42540" xr:uid="{107137F0-6ECB-4625-98C7-74A07BCF86CF}"/>
    <cellStyle name="Számítás 4 3 5" xfId="42541" xr:uid="{AD2D6C57-84DC-4DE0-A72C-0230BDB67C26}"/>
    <cellStyle name="Számítás 4 3 5 2" xfId="42542" xr:uid="{7F05310A-79B9-4A37-9514-F907B3BFBFE7}"/>
    <cellStyle name="Számítás 4 3 6" xfId="42543" xr:uid="{DFE866AF-5F63-40C3-AC08-0F9C57F141E3}"/>
    <cellStyle name="Számítás 4 3 7" xfId="42544" xr:uid="{75613BD9-F0F7-4843-A079-E8E3643458FC}"/>
    <cellStyle name="Számítás 4 4" xfId="42545" xr:uid="{2CA1990D-2F7A-4C26-8A70-55D09BAFDBE3}"/>
    <cellStyle name="Számítás 4 4 2" xfId="42546" xr:uid="{ADD0F444-89AD-4E02-BF89-A46D5AC576AF}"/>
    <cellStyle name="Számítás 4 4 2 2" xfId="42547" xr:uid="{6610725B-4273-49B0-9E43-0E424D8AE78C}"/>
    <cellStyle name="Számítás 4 4 2 2 2" xfId="42548" xr:uid="{AA770D83-DB56-40D2-807A-1C8088EC8D3D}"/>
    <cellStyle name="Számítás 4 4 2 2 3" xfId="42549" xr:uid="{1D4DE052-26C2-4223-9C04-4D5343F05C47}"/>
    <cellStyle name="Számítás 4 4 2 3" xfId="42550" xr:uid="{04DB88A4-28D5-4A5A-97A4-0BA99F6A2D3A}"/>
    <cellStyle name="Számítás 4 4 2 3 2" xfId="42551" xr:uid="{D72A6603-12B1-4E0E-9215-D3EABDE4C274}"/>
    <cellStyle name="Számítás 4 4 2 4" xfId="42552" xr:uid="{4B229285-8E39-49F3-984A-BD2B45319FFD}"/>
    <cellStyle name="Számítás 4 4 2 5" xfId="42553" xr:uid="{7CA68ECF-33FD-4733-B5D2-82ECC0A8C8AF}"/>
    <cellStyle name="Számítás 4 4 3" xfId="42554" xr:uid="{EF394781-B0FE-4B6F-8838-01B6F004F084}"/>
    <cellStyle name="Számítás 4 4 3 2" xfId="42555" xr:uid="{46A10585-1304-4875-87D2-4B541AE47EE4}"/>
    <cellStyle name="Számítás 4 4 3 3" xfId="42556" xr:uid="{EF361C7D-B958-4295-BB14-087A2322F83C}"/>
    <cellStyle name="Számítás 4 4 4" xfId="42557" xr:uid="{E240AC2A-60BD-4D10-B71A-C908766E9993}"/>
    <cellStyle name="Számítás 4 4 4 2" xfId="42558" xr:uid="{9955CC5E-A283-4F97-B7DF-93F1F18BD5CE}"/>
    <cellStyle name="Számítás 4 4 5" xfId="42559" xr:uid="{8592C12C-EE80-4373-BEAC-D60D3229BCA9}"/>
    <cellStyle name="Számítás 4 4 6" xfId="42560" xr:uid="{DD1C9C56-F171-4D31-A6A3-DFED4BF0E9DA}"/>
    <cellStyle name="Számítás 4 5" xfId="42561" xr:uid="{4F4794B4-B916-4867-BC5F-EA3079034F8D}"/>
    <cellStyle name="Számítás 4 5 2" xfId="42562" xr:uid="{AFFA3B0B-EF37-4C5B-9B1D-1C6631B603CE}"/>
    <cellStyle name="Számítás 4 5 2 2" xfId="42563" xr:uid="{1B48B96A-A47C-4A07-B0E8-6A267D9A1CB8}"/>
    <cellStyle name="Számítás 4 5 2 3" xfId="42564" xr:uid="{C511AF86-E494-4156-8A64-19D468B600CB}"/>
    <cellStyle name="Számítás 4 5 3" xfId="42565" xr:uid="{652CA47D-F9AF-433F-832E-DB0EA87B99F3}"/>
    <cellStyle name="Számítás 4 5 3 2" xfId="42566" xr:uid="{3A2BFE54-E069-4B62-AEC5-FD3916F4124E}"/>
    <cellStyle name="Számítás 4 5 4" xfId="42567" xr:uid="{5F2148D9-B312-463E-BF88-DD7AA2C1D246}"/>
    <cellStyle name="Számítás 4 5 5" xfId="42568" xr:uid="{1DFA7DB6-A6FE-432B-BD64-6F35AE183DF6}"/>
    <cellStyle name="Számítás 4 6" xfId="42569" xr:uid="{28256528-4F4E-4FF4-9C09-626B33B3A35D}"/>
    <cellStyle name="Számítás 4 6 2" xfId="42570" xr:uid="{D463077A-A494-4C21-8A87-2ADAD0B79CA5}"/>
    <cellStyle name="Számítás 4 6 3" xfId="42571" xr:uid="{06A28449-E17C-4219-9004-AC8C745763C3}"/>
    <cellStyle name="Számítás 4 7" xfId="42572" xr:uid="{04EDBD9A-6A0E-44AE-8284-0D08973128AA}"/>
    <cellStyle name="Számítás 4 7 2" xfId="42573" xr:uid="{951235FD-A567-472E-A357-A30188E3E9FF}"/>
    <cellStyle name="Számítás 4 8" xfId="42574" xr:uid="{7EF80127-9286-4044-BC94-026DBDB72C4E}"/>
    <cellStyle name="Számítás 4 9" xfId="42575" xr:uid="{6B97DB38-A717-421A-9129-0C82AA90536A}"/>
    <cellStyle name="Számítás 5" xfId="42576" xr:uid="{FCCC42E3-952D-4B1E-B091-3679BF7D6D18}"/>
    <cellStyle name="Számítás 5 2" xfId="42577" xr:uid="{E42A3968-A7CA-492D-8B20-ADF256F2D950}"/>
    <cellStyle name="Számítás 5 2 2" xfId="42578" xr:uid="{2A25EF23-D79B-4970-83CC-52FCB4133419}"/>
    <cellStyle name="Számítás 5 2 2 2" xfId="42579" xr:uid="{3B304CAF-E795-499B-89A2-624EFF88D489}"/>
    <cellStyle name="Számítás 5 2 2 2 2" xfId="42580" xr:uid="{486B9FFF-5634-4A47-BB08-2CF442C96ABF}"/>
    <cellStyle name="Számítás 5 2 2 2 3" xfId="42581" xr:uid="{756F600A-8471-4FB5-92DC-EF9E70CD2F7A}"/>
    <cellStyle name="Számítás 5 2 2 3" xfId="42582" xr:uid="{8A728FE0-0578-43FB-A32C-BDA76F7B64F0}"/>
    <cellStyle name="Számítás 5 2 2 3 2" xfId="42583" xr:uid="{5946E478-B806-4E7B-BFE7-29A200DF86EC}"/>
    <cellStyle name="Számítás 5 2 2 4" xfId="42584" xr:uid="{46B5C784-8B19-49B8-B0D8-24623B6401EC}"/>
    <cellStyle name="Számítás 5 2 2 5" xfId="42585" xr:uid="{49BBC204-D39B-4AE8-839E-4C14D8A0C6C2}"/>
    <cellStyle name="Számítás 5 2 3" xfId="42586" xr:uid="{CF6CADAA-5B08-4A40-B723-A24D9F55A1BA}"/>
    <cellStyle name="Számítás 5 2 3 2" xfId="42587" xr:uid="{7EB4AD08-58DA-4EC2-8C58-3F8B37CE00F8}"/>
    <cellStyle name="Számítás 5 2 3 3" xfId="42588" xr:uid="{42446EA0-C0A6-4FAC-8A38-F44F38F41076}"/>
    <cellStyle name="Számítás 5 2 4" xfId="42589" xr:uid="{9256CAEA-680B-4E6B-8EA3-E586EA5D8327}"/>
    <cellStyle name="Számítás 5 2 4 2" xfId="42590" xr:uid="{657C78F6-39AB-487B-A925-7AE6FD36F617}"/>
    <cellStyle name="Számítás 5 2 5" xfId="42591" xr:uid="{FA4733E7-FC2F-4797-B6F0-5E38F07BF163}"/>
    <cellStyle name="Számítás 5 2 6" xfId="42592" xr:uid="{60A29237-D5A7-4C7B-A0B7-21E2D08977B8}"/>
    <cellStyle name="Számítás 5 3" xfId="42593" xr:uid="{B61869D8-2674-4E02-9850-248E887BCBDB}"/>
    <cellStyle name="Számítás 5 3 2" xfId="42594" xr:uid="{759C73B7-F0A7-4168-A019-1C972904BAF8}"/>
    <cellStyle name="Számítás 5 3 2 2" xfId="42595" xr:uid="{66B9A874-FAD8-434F-9A9D-5EDB172311F8}"/>
    <cellStyle name="Számítás 5 3 2 3" xfId="42596" xr:uid="{88341B3F-09DE-4876-A125-971F594F408F}"/>
    <cellStyle name="Számítás 5 3 3" xfId="42597" xr:uid="{94EDAC92-2D5E-4C8F-84EF-965414BFFBD3}"/>
    <cellStyle name="Számítás 5 3 3 2" xfId="42598" xr:uid="{027785A6-3356-4A43-BFE0-35A7AD09F154}"/>
    <cellStyle name="Számítás 5 3 4" xfId="42599" xr:uid="{DAEB2C3E-367D-4C6C-BCC3-B4372E9F1E9A}"/>
    <cellStyle name="Számítás 5 3 5" xfId="42600" xr:uid="{E64CA687-4261-4D24-9CE4-4238269E354E}"/>
    <cellStyle name="Számítás 5 4" xfId="42601" xr:uid="{70A007E5-5746-42BE-AEE6-9099392B8B42}"/>
    <cellStyle name="Számítás 5 4 2" xfId="42602" xr:uid="{8461714B-7F33-4B79-B29A-445C464DD278}"/>
    <cellStyle name="Számítás 5 4 3" xfId="42603" xr:uid="{9E33323C-3CBF-4964-BB18-DC803F9C8F49}"/>
    <cellStyle name="Számítás 5 5" xfId="42604" xr:uid="{57493DF3-854A-4593-B059-82F2F229229F}"/>
    <cellStyle name="Számítás 5 5 2" xfId="42605" xr:uid="{8BE60F63-1C80-49CD-BAFF-B3DA99087213}"/>
    <cellStyle name="Számítás 5 6" xfId="42606" xr:uid="{2B202EDB-37AB-45CD-89FA-59B66D4D2191}"/>
    <cellStyle name="Számítás 5 7" xfId="42607" xr:uid="{88FC4170-E8A6-474D-998C-C2133EC8A757}"/>
    <cellStyle name="Számítás 6" xfId="42608" xr:uid="{60E106D0-61FC-4B9B-BDFB-F6B760C4CA5B}"/>
    <cellStyle name="Számítás 6 2" xfId="42609" xr:uid="{DF35B643-D12F-4D26-8297-2F211EEC4440}"/>
    <cellStyle name="Számítás 6 2 2" xfId="42610" xr:uid="{7D112BF8-6A7B-47B8-AE6D-3C9B4E3876A7}"/>
    <cellStyle name="Számítás 6 2 3" xfId="42611" xr:uid="{9E784E5D-05A0-4A60-8870-139BA1960267}"/>
    <cellStyle name="Számítás 6 3" xfId="42612" xr:uid="{AC1B4EC4-5C5B-40CC-AF6C-4856F564D05D}"/>
    <cellStyle name="Számítás 6 3 2" xfId="42613" xr:uid="{D2451C01-4601-4925-8CC8-0D761C0C3831}"/>
    <cellStyle name="Számítás 6 4" xfId="42614" xr:uid="{91B7A9B2-72B1-4C72-A44C-E3F68A779BB7}"/>
    <cellStyle name="Számítás 6 5" xfId="42615" xr:uid="{3CBF3548-5311-4FFC-9063-348DF09155BC}"/>
    <cellStyle name="Számítás 7" xfId="42616" xr:uid="{1889E404-7C8F-4FA1-AFAB-399BE5359CE3}"/>
    <cellStyle name="Számítás 7 2" xfId="42617" xr:uid="{9A2E75EE-4222-4744-BDD0-2C1AD9E03671}"/>
    <cellStyle name="Számítás 7 3" xfId="42618" xr:uid="{70357768-302F-4B2F-97EC-3BFE1B5C8EE7}"/>
    <cellStyle name="Számítás 8" xfId="42619" xr:uid="{CFDCC70F-984A-4BF1-9B87-7FA63821AFD3}"/>
    <cellStyle name="Számítás 8 2" xfId="42620" xr:uid="{811CB413-E4EF-4F6E-8C9E-88F04BF81BDD}"/>
    <cellStyle name="Számítás 9" xfId="42621" xr:uid="{473E1283-C5E5-4831-9B29-16E218E3B190}"/>
    <cellStyle name="TableStyleLight1" xfId="42622" xr:uid="{163F4127-2148-42ED-A5D8-3FFC28AC70BD}"/>
    <cellStyle name="tekstgrootg" xfId="42623" xr:uid="{07EB3683-0546-4454-9F85-291598F29544}"/>
    <cellStyle name="tekstgrootp" xfId="42624" xr:uid="{235E8EBB-689D-4C3C-A850-E088C895F009}"/>
    <cellStyle name="tekstgroott" xfId="42625" xr:uid="{36221AAA-2CEB-4C3B-9E01-EB98965FBB9D}"/>
    <cellStyle name="tekstkleing" xfId="42626" xr:uid="{7111B8B2-A938-4D30-B942-4718B0060ADA}"/>
    <cellStyle name="tekstkleinp" xfId="42627" xr:uid="{5C6734E5-7A22-42BC-AB6D-467FD4697FD8}"/>
    <cellStyle name="tekstkleint" xfId="42628" xr:uid="{7DA04041-B7AB-465B-A1D9-264E98ED6FC1}"/>
    <cellStyle name="Text" xfId="42629" xr:uid="{C4761C42-56E4-42DF-9336-3214620D3C11}"/>
    <cellStyle name="TextBold" xfId="42630" xr:uid="{6F3188C6-64E9-4DB7-84E1-1CFC3FA4604A}"/>
    <cellStyle name="TextItalic" xfId="42631" xr:uid="{3FDF436B-4A5B-467F-8415-269D34309E4F}"/>
    <cellStyle name="TextNormal" xfId="42632" xr:uid="{F0D767EF-54C9-4EC1-8E80-B2491E0B856C}"/>
    <cellStyle name="TextNormal 2" xfId="42633" xr:uid="{CFD72A77-8D64-4FAF-8439-7608C12C46EC}"/>
    <cellStyle name="TextNormal 3" xfId="42634" xr:uid="{6378BEC0-00F5-4186-85FC-7C3FB93CD2C2}"/>
    <cellStyle name="Texto de advertencia" xfId="42635" xr:uid="{B755DA7A-23E0-4F01-92E3-D52E8EDBC7EC}"/>
    <cellStyle name="Texto explicativo" xfId="42636" xr:uid="{71C0F399-2325-4248-A807-1CDB99F346C1}"/>
    <cellStyle name="Title" xfId="7" builtinId="15" customBuiltin="1"/>
    <cellStyle name="Title 10" xfId="42637" xr:uid="{A106F15B-C6EA-4CEB-B8CA-B55F2FAFB242}"/>
    <cellStyle name="Title 11" xfId="42638" xr:uid="{E003D439-F597-4F8E-8AE1-0719DBE7A012}"/>
    <cellStyle name="Title 12" xfId="42639" xr:uid="{E49714C4-0015-4784-8EDE-22AE2CCD84C7}"/>
    <cellStyle name="Title 13" xfId="42640" xr:uid="{74B7D2FE-6379-48D8-A7D9-3BC7F8CB4E93}"/>
    <cellStyle name="Title 14" xfId="42641" xr:uid="{B53E2012-37DD-4B35-BF29-3F5263BCF709}"/>
    <cellStyle name="Title 15" xfId="42642" xr:uid="{71073A51-0551-49FC-BC25-2E21AAD60D63}"/>
    <cellStyle name="Title 16" xfId="42643" xr:uid="{F3C7926C-1043-4C51-860D-9DF30D98BBC9}"/>
    <cellStyle name="Title 17" xfId="42644" xr:uid="{560C92AE-81C1-4DD5-981F-0B06A1BF2802}"/>
    <cellStyle name="Title 18" xfId="42645" xr:uid="{05DC56E8-C390-4E15-A13E-AABE7DC88B4E}"/>
    <cellStyle name="Title 19" xfId="42646" xr:uid="{BB2BCA0F-7333-4A04-9A90-D40BBFB5B79D}"/>
    <cellStyle name="Title 2" xfId="42647" xr:uid="{6BD50DBB-5AB8-4F91-9BB2-033550D3A5F9}"/>
    <cellStyle name="Title 20" xfId="42648" xr:uid="{A89F2149-4EF3-4D84-88FA-DF623E144E87}"/>
    <cellStyle name="Title 3" xfId="42649" xr:uid="{0C2AFB35-1CE6-4AE8-A639-B414BE80060B}"/>
    <cellStyle name="Title 4" xfId="42650" xr:uid="{C0348A94-277F-4DDD-805D-A58A8981C323}"/>
    <cellStyle name="Title 5" xfId="42651" xr:uid="{12123C68-0CEE-4770-B096-4C8F46322425}"/>
    <cellStyle name="Title 6" xfId="42652" xr:uid="{78EC68A7-3D49-42AE-8B54-EFD817A0AD5E}"/>
    <cellStyle name="Title 7" xfId="42653" xr:uid="{5874FF99-3C20-4433-8C21-C72A753E9F78}"/>
    <cellStyle name="Title 8" xfId="42654" xr:uid="{543719D4-520A-4408-8597-66B6CC5F3B72}"/>
    <cellStyle name="Title 9" xfId="42655" xr:uid="{350ECA35-2798-4766-9FCB-F1FC26A91BD2}"/>
    <cellStyle name="TitleNormal" xfId="42656" xr:uid="{F4B3AFE2-1A1A-4ACB-9BCD-597EAB5E45A4}"/>
    <cellStyle name="TitreRubrique" xfId="42657" xr:uid="{F8867FD4-DAD1-4D72-A137-5341F169D8C6}"/>
    <cellStyle name="TitreTableau" xfId="42658" xr:uid="{2E5105AE-D666-45CD-BA7C-EF9B173D64DA}"/>
    <cellStyle name="TitreTableau 2" xfId="42659" xr:uid="{0B1D33DA-77F7-47DE-9D78-1B277523380E}"/>
    <cellStyle name="TitreTableau 2 2" xfId="42660" xr:uid="{5445C95E-1F76-456E-A6D4-0777BAE46208}"/>
    <cellStyle name="TitreTableau 3" xfId="42661" xr:uid="{68398527-FCBF-47C3-A0E8-A7625E75D59F}"/>
    <cellStyle name="TitreTableau 4" xfId="42662" xr:uid="{2194F725-E701-4709-89D6-108F812F6D06}"/>
    <cellStyle name="TitreTableau 5" xfId="42663" xr:uid="{D114072C-F7B4-4EFC-8022-F811E5900A00}"/>
    <cellStyle name="Título" xfId="42664" xr:uid="{8CA82681-2965-4891-BF9A-C429A8558D09}"/>
    <cellStyle name="Título 1" xfId="42665" xr:uid="{12D1A6A8-324F-454E-A0E1-EE0C0585E230}"/>
    <cellStyle name="Título 2" xfId="42666" xr:uid="{E0FDC28C-2AE1-404A-9B0C-084945CE8591}"/>
    <cellStyle name="Título 3" xfId="42667" xr:uid="{2F3793F1-35DC-4862-9F84-96303DF69B6B}"/>
    <cellStyle name="Título_20091015 DE_Proposed amendments to CR SEC_MKR" xfId="42668" xr:uid="{6BDDCB4D-FFE0-4BC4-9292-CF7E3DF6B180}"/>
    <cellStyle name="Total" xfId="22" builtinId="25" customBuiltin="1"/>
    <cellStyle name="Total 2" xfId="42669" xr:uid="{ABA52E83-2547-4C01-8399-E4E6A73E1201}"/>
    <cellStyle name="Total 2 2" xfId="42670" xr:uid="{7DC3EB78-408A-48F9-89A5-6EDE30DDC6DC}"/>
    <cellStyle name="Total 2 2 10" xfId="42671" xr:uid="{D240DBA3-8561-4ADF-8118-9A55393945DC}"/>
    <cellStyle name="Total 2 2 2" xfId="42672" xr:uid="{121C668C-F9EF-451A-9183-173B9A3AC5B9}"/>
    <cellStyle name="Total 2 2 2 2" xfId="42673" xr:uid="{BD04C596-DAAF-4B3C-A2F2-95D8823A4DE6}"/>
    <cellStyle name="Total 2 2 2 2 2" xfId="42674" xr:uid="{297A2DD2-32C3-43B1-963C-4B097544026B}"/>
    <cellStyle name="Total 2 2 2 2 2 2" xfId="42675" xr:uid="{71F3BC32-0EBB-4449-B12F-BF59E5711FE5}"/>
    <cellStyle name="Total 2 2 2 2 2 2 2" xfId="42676" xr:uid="{08EB4351-617E-42DC-BE76-A5E0C6FDAE10}"/>
    <cellStyle name="Total 2 2 2 2 2 2 2 2" xfId="42677" xr:uid="{538DCA4A-0DFD-4C88-ADC0-51CBDD9CC2D0}"/>
    <cellStyle name="Total 2 2 2 2 2 2 2 2 2" xfId="42678" xr:uid="{6384272B-B0D7-4F3F-BDC7-1DC1148B75F8}"/>
    <cellStyle name="Total 2 2 2 2 2 2 2 2 3" xfId="42679" xr:uid="{EA26A9EB-E018-4F85-9727-FA73919AE899}"/>
    <cellStyle name="Total 2 2 2 2 2 2 2 3" xfId="42680" xr:uid="{61788304-C618-4DC3-8ABC-7F7161A2CF3D}"/>
    <cellStyle name="Total 2 2 2 2 2 2 2 3 2" xfId="42681" xr:uid="{A522B066-F2FA-4271-85F3-16E5A933E844}"/>
    <cellStyle name="Total 2 2 2 2 2 2 2 4" xfId="42682" xr:uid="{5E83C910-AECD-470D-9C07-91E8FA41B015}"/>
    <cellStyle name="Total 2 2 2 2 2 2 2 5" xfId="42683" xr:uid="{FC1D8186-589C-4E70-81DF-A4A48C96A1D3}"/>
    <cellStyle name="Total 2 2 2 2 2 2 3" xfId="42684" xr:uid="{4764639C-BAB4-4C45-AB95-82C00BD9DEA0}"/>
    <cellStyle name="Total 2 2 2 2 2 2 3 2" xfId="42685" xr:uid="{4DFA8797-53F1-42A1-88C7-07A774781A6E}"/>
    <cellStyle name="Total 2 2 2 2 2 2 3 3" xfId="42686" xr:uid="{2E339C5E-B1AC-46E2-85DF-78F01DA5F1D0}"/>
    <cellStyle name="Total 2 2 2 2 2 2 4" xfId="42687" xr:uid="{BCC8F5D5-39DF-4C45-8358-A4430B049AB9}"/>
    <cellStyle name="Total 2 2 2 2 2 2 4 2" xfId="42688" xr:uid="{965F9EA6-37F4-4D56-91A8-002CDE09C489}"/>
    <cellStyle name="Total 2 2 2 2 2 2 5" xfId="42689" xr:uid="{437E7E68-6C15-43F1-A45A-6ADE26080756}"/>
    <cellStyle name="Total 2 2 2 2 2 2 6" xfId="42690" xr:uid="{9B326A6A-AA54-4493-9A30-DA01F8E1E53D}"/>
    <cellStyle name="Total 2 2 2 2 2 3" xfId="42691" xr:uid="{8024F89B-F4DF-484F-8D55-57B8BDF1C237}"/>
    <cellStyle name="Total 2 2 2 2 2 3 2" xfId="42692" xr:uid="{E297F468-C386-4039-AD03-7CE27983DEEB}"/>
    <cellStyle name="Total 2 2 2 2 2 3 2 2" xfId="42693" xr:uid="{F1B3EB61-7510-40B0-BAD0-7903C8DC4207}"/>
    <cellStyle name="Total 2 2 2 2 2 3 2 3" xfId="42694" xr:uid="{9C232407-75DA-4DD6-B440-D1E0DBDF8D7A}"/>
    <cellStyle name="Total 2 2 2 2 2 3 3" xfId="42695" xr:uid="{98822A93-52A8-46A4-8468-1F8823949992}"/>
    <cellStyle name="Total 2 2 2 2 2 3 3 2" xfId="42696" xr:uid="{1BF2CFFC-87AF-45A9-9920-0B30DD6E31D1}"/>
    <cellStyle name="Total 2 2 2 2 2 3 4" xfId="42697" xr:uid="{38BAD1E5-B709-48D1-BF24-EE34F2D52622}"/>
    <cellStyle name="Total 2 2 2 2 2 3 5" xfId="42698" xr:uid="{BD9674E0-4DA7-4C3A-AED4-9FB89F6F0E1A}"/>
    <cellStyle name="Total 2 2 2 2 2 4" xfId="42699" xr:uid="{F5F00F8B-2F3F-40D6-90D7-77DDD2B011E3}"/>
    <cellStyle name="Total 2 2 2 2 2 4 2" xfId="42700" xr:uid="{19C68296-30E5-4285-B7D2-F6926FCF40C3}"/>
    <cellStyle name="Total 2 2 2 2 2 4 3" xfId="42701" xr:uid="{9AC6FF5E-994B-44BB-BCFC-65678D671718}"/>
    <cellStyle name="Total 2 2 2 2 2 5" xfId="42702" xr:uid="{FEEAC33C-23DC-4A1E-BFE7-6151716B4387}"/>
    <cellStyle name="Total 2 2 2 2 2 5 2" xfId="42703" xr:uid="{4D090157-78B7-4F22-8053-DFCA0BFCA420}"/>
    <cellStyle name="Total 2 2 2 2 2 6" xfId="42704" xr:uid="{635DAFFA-F013-4254-BD47-94B2EF125C3E}"/>
    <cellStyle name="Total 2 2 2 2 2 7" xfId="42705" xr:uid="{10E83C49-1BA2-4297-B74E-E214E1FDFA07}"/>
    <cellStyle name="Total 2 2 2 2 3" xfId="42706" xr:uid="{CE1F6674-8877-409F-97E6-0D9ADE398312}"/>
    <cellStyle name="Total 2 2 2 2 3 2" xfId="42707" xr:uid="{BB60C601-17CA-4978-B012-B08DBC7DD5B2}"/>
    <cellStyle name="Total 2 2 2 2 3 2 2" xfId="42708" xr:uid="{D1326745-D286-466E-ABD5-39EA787851A0}"/>
    <cellStyle name="Total 2 2 2 2 3 2 2 2" xfId="42709" xr:uid="{5D1E0E2E-6169-490C-A279-DD48230F603E}"/>
    <cellStyle name="Total 2 2 2 2 3 2 2 2 2" xfId="42710" xr:uid="{410B9FC8-EEE3-4CC6-926F-06B994091375}"/>
    <cellStyle name="Total 2 2 2 2 3 2 2 2 3" xfId="42711" xr:uid="{8A0C3B7B-9AF9-4D40-BD6A-CD7E4DA86137}"/>
    <cellStyle name="Total 2 2 2 2 3 2 2 3" xfId="42712" xr:uid="{7BFBA2A3-DAED-4DF4-9213-52DA8D2E9BD8}"/>
    <cellStyle name="Total 2 2 2 2 3 2 2 3 2" xfId="42713" xr:uid="{78F292CB-13A8-4653-8C77-9429931A278C}"/>
    <cellStyle name="Total 2 2 2 2 3 2 2 4" xfId="42714" xr:uid="{9C8F7D91-86DF-446E-8A3F-0A6D37412E39}"/>
    <cellStyle name="Total 2 2 2 2 3 2 2 5" xfId="42715" xr:uid="{B0749FE0-9FA0-446E-9D52-86DCB369D7B5}"/>
    <cellStyle name="Total 2 2 2 2 3 2 3" xfId="42716" xr:uid="{4B29C407-734C-47CA-ABC1-C223BD57AA5E}"/>
    <cellStyle name="Total 2 2 2 2 3 2 3 2" xfId="42717" xr:uid="{40A58BFA-AD7A-4656-8DEB-35F6A0385AB4}"/>
    <cellStyle name="Total 2 2 2 2 3 2 3 3" xfId="42718" xr:uid="{6B366653-286D-490F-8ECA-9C84B79DDE10}"/>
    <cellStyle name="Total 2 2 2 2 3 2 4" xfId="42719" xr:uid="{F4A71DCF-6C4D-4856-A7E7-7B0149B70895}"/>
    <cellStyle name="Total 2 2 2 2 3 2 4 2" xfId="42720" xr:uid="{C4A13F45-7DEC-4147-96F2-B0C8E74CC6C5}"/>
    <cellStyle name="Total 2 2 2 2 3 2 5" xfId="42721" xr:uid="{19788C05-7E23-446B-BDE2-AB244A6F328F}"/>
    <cellStyle name="Total 2 2 2 2 3 2 6" xfId="42722" xr:uid="{46075FDB-9BBC-47A4-9EFC-BB60228B8F2F}"/>
    <cellStyle name="Total 2 2 2 2 3 3" xfId="42723" xr:uid="{8344257B-1EBC-4727-A5A2-061765407E8D}"/>
    <cellStyle name="Total 2 2 2 2 3 3 2" xfId="42724" xr:uid="{AF768719-0468-4886-B1D6-F463A8A51778}"/>
    <cellStyle name="Total 2 2 2 2 3 3 2 2" xfId="42725" xr:uid="{D834BDF8-B387-4430-B36C-03780CF7E823}"/>
    <cellStyle name="Total 2 2 2 2 3 3 2 3" xfId="42726" xr:uid="{A301116C-3BCB-4622-BB24-B2C1447BAE47}"/>
    <cellStyle name="Total 2 2 2 2 3 3 3" xfId="42727" xr:uid="{4D5796CA-C075-4A39-9D9B-E97B0C0FFAA7}"/>
    <cellStyle name="Total 2 2 2 2 3 3 3 2" xfId="42728" xr:uid="{F349917F-F07F-4D33-B434-95092B618F84}"/>
    <cellStyle name="Total 2 2 2 2 3 3 4" xfId="42729" xr:uid="{55A1C9D2-059D-45A8-AC7E-FD321F659A2D}"/>
    <cellStyle name="Total 2 2 2 2 3 3 5" xfId="42730" xr:uid="{52241CF6-C7F3-4A71-A768-4789A01BBB16}"/>
    <cellStyle name="Total 2 2 2 2 3 4" xfId="42731" xr:uid="{631A4D0B-B743-4F6C-A1CF-2CE56E945EC9}"/>
    <cellStyle name="Total 2 2 2 2 3 4 2" xfId="42732" xr:uid="{5DEA132D-96E8-42E6-9BD6-F746073CA94F}"/>
    <cellStyle name="Total 2 2 2 2 3 4 3" xfId="42733" xr:uid="{86A0B9D7-346E-4FCE-B1C8-208237E60AF5}"/>
    <cellStyle name="Total 2 2 2 2 3 5" xfId="42734" xr:uid="{0AD72FE2-DE58-4D51-9D13-E2715B4E10FE}"/>
    <cellStyle name="Total 2 2 2 2 3 5 2" xfId="42735" xr:uid="{8E252F4F-18CD-4887-BAEB-8D28E9322EE9}"/>
    <cellStyle name="Total 2 2 2 2 3 6" xfId="42736" xr:uid="{15016C77-3938-40BF-B31C-60A04F0E717D}"/>
    <cellStyle name="Total 2 2 2 2 3 7" xfId="42737" xr:uid="{2EBCE7B2-C097-44FB-ACCD-C32AE9DC2BAA}"/>
    <cellStyle name="Total 2 2 2 2 4" xfId="42738" xr:uid="{D52F652F-96AB-4BC8-8D0E-3BF5280454EC}"/>
    <cellStyle name="Total 2 2 2 2 4 2" xfId="42739" xr:uid="{6144746E-3191-45EE-85CF-9C81CAA1E804}"/>
    <cellStyle name="Total 2 2 2 2 4 2 2" xfId="42740" xr:uid="{731985DD-6401-4B89-B37F-D57D40E2AAF2}"/>
    <cellStyle name="Total 2 2 2 2 4 2 2 2" xfId="42741" xr:uid="{9CF9A351-BE7E-4ABF-976E-6839999E6A56}"/>
    <cellStyle name="Total 2 2 2 2 4 2 2 3" xfId="42742" xr:uid="{E3868436-4AEC-411F-9A9D-372E29D723FE}"/>
    <cellStyle name="Total 2 2 2 2 4 2 3" xfId="42743" xr:uid="{F308C352-7185-499C-8354-36D17E1848F4}"/>
    <cellStyle name="Total 2 2 2 2 4 2 3 2" xfId="42744" xr:uid="{0AC013BE-D33C-431B-8C9E-420DD3127DE2}"/>
    <cellStyle name="Total 2 2 2 2 4 2 4" xfId="42745" xr:uid="{02611088-B15B-4415-8513-EA64E708D149}"/>
    <cellStyle name="Total 2 2 2 2 4 2 5" xfId="42746" xr:uid="{E236C583-D000-49F9-BAD5-D343674EBA51}"/>
    <cellStyle name="Total 2 2 2 2 4 3" xfId="42747" xr:uid="{8BAB5439-D6DC-4BC8-958A-5187D37D0714}"/>
    <cellStyle name="Total 2 2 2 2 4 3 2" xfId="42748" xr:uid="{0968978A-234C-41DA-863B-75DB70EF1776}"/>
    <cellStyle name="Total 2 2 2 2 4 3 3" xfId="42749" xr:uid="{01F655FD-8A42-4726-890D-FD318F66501A}"/>
    <cellStyle name="Total 2 2 2 2 4 4" xfId="42750" xr:uid="{F5652336-8501-429D-AA5E-F0F3897014D5}"/>
    <cellStyle name="Total 2 2 2 2 4 4 2" xfId="42751" xr:uid="{8C5FAC25-4980-45C7-9707-3DC3AC6EA290}"/>
    <cellStyle name="Total 2 2 2 2 4 5" xfId="42752" xr:uid="{982CE4B4-E5BA-413B-B2F3-5D6CFA86E27F}"/>
    <cellStyle name="Total 2 2 2 2 4 6" xfId="42753" xr:uid="{CE51A0F4-F02D-48C0-B687-BBEC77384B3F}"/>
    <cellStyle name="Total 2 2 2 2 5" xfId="42754" xr:uid="{F702CC0C-C5E1-40F7-BC84-18DE36FAE28D}"/>
    <cellStyle name="Total 2 2 2 2 5 2" xfId="42755" xr:uid="{FAA0D38D-497B-48F5-A785-5BE2077DEEB2}"/>
    <cellStyle name="Total 2 2 2 2 5 2 2" xfId="42756" xr:uid="{517AE478-54B7-461B-ABCF-695A7D839CC8}"/>
    <cellStyle name="Total 2 2 2 2 5 2 3" xfId="42757" xr:uid="{6840B70E-76C0-41FE-B6CF-9D7F394E1B10}"/>
    <cellStyle name="Total 2 2 2 2 5 3" xfId="42758" xr:uid="{AECEA1BE-E984-4BF6-9291-82B046EDAE88}"/>
    <cellStyle name="Total 2 2 2 2 5 3 2" xfId="42759" xr:uid="{FA79748F-9F39-4318-B89F-177D14DF2F7E}"/>
    <cellStyle name="Total 2 2 2 2 5 4" xfId="42760" xr:uid="{89702E60-91F2-4B98-A975-543B4071AC85}"/>
    <cellStyle name="Total 2 2 2 2 5 5" xfId="42761" xr:uid="{3A9038D4-8513-47A9-8CF7-E76FA836D403}"/>
    <cellStyle name="Total 2 2 2 2 6" xfId="42762" xr:uid="{E95F0028-9EC2-4D6F-8131-524F505967A4}"/>
    <cellStyle name="Total 2 2 2 2 6 2" xfId="42763" xr:uid="{6FEFDAD3-B021-4AED-AFD2-D6EE7DED7EDD}"/>
    <cellStyle name="Total 2 2 2 2 6 3" xfId="42764" xr:uid="{5D892B5A-D6DA-4E3A-A055-4B04658902AA}"/>
    <cellStyle name="Total 2 2 2 2 7" xfId="42765" xr:uid="{2EDE4313-3A9F-40B0-BB72-02D1FF58C35C}"/>
    <cellStyle name="Total 2 2 2 2 7 2" xfId="42766" xr:uid="{4A13E174-21AE-42AD-827E-9765DF459B50}"/>
    <cellStyle name="Total 2 2 2 2 8" xfId="42767" xr:uid="{DC265801-CD02-486E-B4E6-F4C9F7160DE9}"/>
    <cellStyle name="Total 2 2 2 2 9" xfId="42768" xr:uid="{EA95474C-AE1F-42B9-9C2D-0B4BCDF2955D}"/>
    <cellStyle name="Total 2 2 2 3" xfId="42769" xr:uid="{AC742689-2DF3-42C4-85BE-ABEB1A2AFF43}"/>
    <cellStyle name="Total 2 2 2 3 2" xfId="42770" xr:uid="{83475DC5-5C9F-49F5-8E48-74EAB1B6F5DB}"/>
    <cellStyle name="Total 2 2 2 3 2 2" xfId="42771" xr:uid="{E38E5CB5-4126-4155-9401-1704C04C2ADC}"/>
    <cellStyle name="Total 2 2 2 3 2 2 2" xfId="42772" xr:uid="{E49D775A-011D-4DD8-A3DD-E5332D179AF5}"/>
    <cellStyle name="Total 2 2 2 3 2 2 2 2" xfId="42773" xr:uid="{5DCED304-C631-4DFD-B2B8-6CF3F1AB4441}"/>
    <cellStyle name="Total 2 2 2 3 2 2 2 3" xfId="42774" xr:uid="{8CBB4765-78BB-40BC-B775-D57A80908F15}"/>
    <cellStyle name="Total 2 2 2 3 2 2 3" xfId="42775" xr:uid="{18222997-1070-4990-BFBA-CEFCADACCAB5}"/>
    <cellStyle name="Total 2 2 2 3 2 2 3 2" xfId="42776" xr:uid="{C168AFDD-7531-490E-9169-084A02AF56A3}"/>
    <cellStyle name="Total 2 2 2 3 2 2 4" xfId="42777" xr:uid="{7B7CB7B0-C2C5-4702-B0A4-D1C0DBA0D2E6}"/>
    <cellStyle name="Total 2 2 2 3 2 2 5" xfId="42778" xr:uid="{B4BCF5AD-4EE6-41F6-9297-8EE595BB525F}"/>
    <cellStyle name="Total 2 2 2 3 2 3" xfId="42779" xr:uid="{2E098E2C-AB25-4AA5-B368-E32D6E8AFA74}"/>
    <cellStyle name="Total 2 2 2 3 2 3 2" xfId="42780" xr:uid="{C86FCFA9-C56B-470A-9E54-8BBCE3E7F1D0}"/>
    <cellStyle name="Total 2 2 2 3 2 3 3" xfId="42781" xr:uid="{8174DB3A-859E-4B47-B9F8-071CF638ECE4}"/>
    <cellStyle name="Total 2 2 2 3 2 4" xfId="42782" xr:uid="{9DEFEF14-005B-4150-8EC3-881C881089E9}"/>
    <cellStyle name="Total 2 2 2 3 2 4 2" xfId="42783" xr:uid="{A9BA4CAE-9024-45CA-9527-1B8D6BBD8C6F}"/>
    <cellStyle name="Total 2 2 2 3 2 5" xfId="42784" xr:uid="{E8118A01-DBC1-4E5E-881B-746646EB741B}"/>
    <cellStyle name="Total 2 2 2 3 2 6" xfId="42785" xr:uid="{A720E671-CCEF-4D86-8B5F-30A4AB7CD884}"/>
    <cellStyle name="Total 2 2 2 3 3" xfId="42786" xr:uid="{2DC94FA0-51B8-4D39-BC15-DC9E1F36F4AE}"/>
    <cellStyle name="Total 2 2 2 3 3 2" xfId="42787" xr:uid="{55950385-7B61-4827-92A5-290527358EA7}"/>
    <cellStyle name="Total 2 2 2 3 3 2 2" xfId="42788" xr:uid="{95A98757-30CE-4AC8-8B4B-59FC993FA892}"/>
    <cellStyle name="Total 2 2 2 3 3 2 3" xfId="42789" xr:uid="{581B55E3-06CD-4CCE-8A3E-62FBCC576068}"/>
    <cellStyle name="Total 2 2 2 3 3 3" xfId="42790" xr:uid="{2F2EFB9E-89BC-4B80-A2D8-C72B089819D6}"/>
    <cellStyle name="Total 2 2 2 3 3 3 2" xfId="42791" xr:uid="{BB9D1646-2F28-484A-AC58-940349C12CB3}"/>
    <cellStyle name="Total 2 2 2 3 3 4" xfId="42792" xr:uid="{5CBFB90C-220B-4A11-98EF-FE825DE46A06}"/>
    <cellStyle name="Total 2 2 2 3 3 5" xfId="42793" xr:uid="{E2224611-8305-4D00-AC0B-BC495A31A99A}"/>
    <cellStyle name="Total 2 2 2 3 4" xfId="42794" xr:uid="{DB002B02-4C9E-48E6-A8AF-45134D882151}"/>
    <cellStyle name="Total 2 2 2 3 4 2" xfId="42795" xr:uid="{34BCF571-BE86-48D2-8DA1-6E53D9C58AB2}"/>
    <cellStyle name="Total 2 2 2 3 4 3" xfId="42796" xr:uid="{BB3AA41F-5D59-4A19-88AC-8B7A6626B01A}"/>
    <cellStyle name="Total 2 2 2 3 5" xfId="42797" xr:uid="{EA9EF556-2601-48EF-BB58-A5E4E0C2DE7F}"/>
    <cellStyle name="Total 2 2 2 3 5 2" xfId="42798" xr:uid="{099A2B3C-0EDB-4E77-80F8-CDE6068BC39A}"/>
    <cellStyle name="Total 2 2 2 3 6" xfId="42799" xr:uid="{B5FFAC9E-B686-482F-AB87-4B4C4312C896}"/>
    <cellStyle name="Total 2 2 2 3 7" xfId="42800" xr:uid="{E56A2FBA-1406-43D3-8B89-D87D91095B8F}"/>
    <cellStyle name="Total 2 2 2 4" xfId="42801" xr:uid="{1BEF033B-C305-432A-87D6-0788518C281D}"/>
    <cellStyle name="Total 2 2 2 4 2" xfId="42802" xr:uid="{0E9603BF-87FC-4AC3-9C9F-6F485C16E2C4}"/>
    <cellStyle name="Total 2 2 2 4 2 2" xfId="42803" xr:uid="{2FCED934-6252-42C0-AA2A-E86A3EEF3E7F}"/>
    <cellStyle name="Total 2 2 2 4 2 2 2" xfId="42804" xr:uid="{7FD58505-726B-440E-BB11-B23B7545F607}"/>
    <cellStyle name="Total 2 2 2 4 2 2 3" xfId="42805" xr:uid="{937AEE1A-0BFD-4E75-9C1A-54C7AF277996}"/>
    <cellStyle name="Total 2 2 2 4 2 3" xfId="42806" xr:uid="{FC893E8F-E435-407B-B9C6-939F89D4D344}"/>
    <cellStyle name="Total 2 2 2 4 2 3 2" xfId="42807" xr:uid="{F5758DE8-59C9-4E2C-915E-A3B65BF17A3D}"/>
    <cellStyle name="Total 2 2 2 4 2 4" xfId="42808" xr:uid="{ED196487-F649-4670-9A1A-B810DAFB55EE}"/>
    <cellStyle name="Total 2 2 2 4 2 5" xfId="42809" xr:uid="{363ECD07-1654-4253-88DE-72F39800BF24}"/>
    <cellStyle name="Total 2 2 2 4 3" xfId="42810" xr:uid="{A1D84D3F-F3B8-4ABF-AF25-E25F912790EA}"/>
    <cellStyle name="Total 2 2 2 4 3 2" xfId="42811" xr:uid="{93A56C3D-07FE-4A26-9374-120D7C433AAC}"/>
    <cellStyle name="Total 2 2 2 4 3 3" xfId="42812" xr:uid="{422F28E5-3B74-42FE-B385-A73678749472}"/>
    <cellStyle name="Total 2 2 2 4 4" xfId="42813" xr:uid="{CE8204BE-1FF0-429C-B153-7ED9B0536A23}"/>
    <cellStyle name="Total 2 2 2 4 4 2" xfId="42814" xr:uid="{69C32843-5B60-498C-BCEE-9C1D128B2F54}"/>
    <cellStyle name="Total 2 2 2 4 5" xfId="42815" xr:uid="{17F7B1B8-CEE3-4D06-A1C7-FA6BB333B143}"/>
    <cellStyle name="Total 2 2 2 4 6" xfId="42816" xr:uid="{3CBCE53C-879F-40B9-866D-7BBACCE4C211}"/>
    <cellStyle name="Total 2 2 2 5" xfId="42817" xr:uid="{2570B16B-65C2-4895-AD2B-8631C0F3C927}"/>
    <cellStyle name="Total 2 2 2 5 2" xfId="42818" xr:uid="{418C98D5-F12C-4A61-8A58-EF8759FF9343}"/>
    <cellStyle name="Total 2 2 2 5 2 2" xfId="42819" xr:uid="{E0EF8301-F689-4B4F-AE33-5798B7B5CF68}"/>
    <cellStyle name="Total 2 2 2 5 2 3" xfId="42820" xr:uid="{3B47C002-3ECD-4937-8AD9-ED6E7BCF8FD4}"/>
    <cellStyle name="Total 2 2 2 5 3" xfId="42821" xr:uid="{91583CD9-7EAF-409B-A4AC-F4FBEE02E13D}"/>
    <cellStyle name="Total 2 2 2 5 3 2" xfId="42822" xr:uid="{6EC90DB4-1A72-4E18-AA55-5FB5EDF25EAE}"/>
    <cellStyle name="Total 2 2 2 5 4" xfId="42823" xr:uid="{88CA067F-9F87-4B70-87C1-B0650D58AF68}"/>
    <cellStyle name="Total 2 2 2 5 5" xfId="42824" xr:uid="{18DB89A2-F082-4919-95E1-8CE88CE0CF4A}"/>
    <cellStyle name="Total 2 2 2 6" xfId="42825" xr:uid="{2A23348C-17EA-41FF-9636-5F00474AD907}"/>
    <cellStyle name="Total 2 2 2 6 2" xfId="42826" xr:uid="{B0322F26-8FF6-43DE-9FBA-3AA8EEF33E38}"/>
    <cellStyle name="Total 2 2 2 6 3" xfId="42827" xr:uid="{8E6A3B69-E610-4975-802C-0E0B32E7E856}"/>
    <cellStyle name="Total 2 2 2 7" xfId="42828" xr:uid="{7CCE9D9A-8CB9-4121-ACD9-B04877C62F24}"/>
    <cellStyle name="Total 2 2 2 7 2" xfId="42829" xr:uid="{118E23F6-7C32-46FB-8C08-853DD8D32285}"/>
    <cellStyle name="Total 2 2 2 8" xfId="42830" xr:uid="{4616965F-652E-4D39-99DB-EC87AB6976D7}"/>
    <cellStyle name="Total 2 2 2 9" xfId="42831" xr:uid="{03BE6495-0201-4545-9255-DC485EDE984E}"/>
    <cellStyle name="Total 2 2 3" xfId="42832" xr:uid="{56A924ED-7E7C-4308-A44A-7B5168F7028E}"/>
    <cellStyle name="Total 2 2 3 2" xfId="42833" xr:uid="{DF775DEF-0FA7-4234-9A82-0D0B6752156A}"/>
    <cellStyle name="Total 2 2 3 2 2" xfId="42834" xr:uid="{F038ED4B-BAA5-4D03-B046-7A689DEC9B27}"/>
    <cellStyle name="Total 2 2 3 2 2 2" xfId="42835" xr:uid="{CB0C1AD7-72E7-4F31-AEE9-5F0BEB4674D9}"/>
    <cellStyle name="Total 2 2 3 2 2 2 2" xfId="42836" xr:uid="{A651ED39-B9A7-4BFD-B5EA-340E634A86A9}"/>
    <cellStyle name="Total 2 2 3 2 2 2 2 2" xfId="42837" xr:uid="{452A9155-C1CE-49F6-A37C-9D71CCFD7637}"/>
    <cellStyle name="Total 2 2 3 2 2 2 2 3" xfId="42838" xr:uid="{7344B263-D41D-4A59-B240-C05E427885D5}"/>
    <cellStyle name="Total 2 2 3 2 2 2 3" xfId="42839" xr:uid="{F97BF7CF-B84A-4FF7-A43B-9E533994D28A}"/>
    <cellStyle name="Total 2 2 3 2 2 2 3 2" xfId="42840" xr:uid="{D2A35D80-4071-4340-B147-3687138E82BC}"/>
    <cellStyle name="Total 2 2 3 2 2 2 4" xfId="42841" xr:uid="{BDCBEA5E-6C81-4BC6-9ED8-2281B28FC0B3}"/>
    <cellStyle name="Total 2 2 3 2 2 2 5" xfId="42842" xr:uid="{FAF56DD0-AA79-4334-B84E-6BF6CB68F481}"/>
    <cellStyle name="Total 2 2 3 2 2 3" xfId="42843" xr:uid="{46349DC0-6655-431A-A85A-18FDA50CAA40}"/>
    <cellStyle name="Total 2 2 3 2 2 3 2" xfId="42844" xr:uid="{9B372FB9-AA44-4ADB-97E1-154E00A65589}"/>
    <cellStyle name="Total 2 2 3 2 2 3 3" xfId="42845" xr:uid="{90243F9E-51DF-4E88-A70C-0274CCD0CA88}"/>
    <cellStyle name="Total 2 2 3 2 2 4" xfId="42846" xr:uid="{752275FD-8FAF-4CF1-B09A-787EB53A72D2}"/>
    <cellStyle name="Total 2 2 3 2 2 4 2" xfId="42847" xr:uid="{D29068CE-23AE-45F4-800D-12BFC1B087BB}"/>
    <cellStyle name="Total 2 2 3 2 2 5" xfId="42848" xr:uid="{20ACD0C1-E2A2-45F0-8C66-B0D7868BE01A}"/>
    <cellStyle name="Total 2 2 3 2 2 6" xfId="42849" xr:uid="{C62C2679-6240-4B68-8B5E-7580B7A2D440}"/>
    <cellStyle name="Total 2 2 3 2 3" xfId="42850" xr:uid="{249FF364-950E-40AD-BF40-B6B6D3E8AC5D}"/>
    <cellStyle name="Total 2 2 3 2 3 2" xfId="42851" xr:uid="{40029D7A-958B-4902-AAE0-09250E4AB6C5}"/>
    <cellStyle name="Total 2 2 3 2 3 2 2" xfId="42852" xr:uid="{7B67D158-154A-47DB-BBDC-2E9E8F6FE29E}"/>
    <cellStyle name="Total 2 2 3 2 3 2 3" xfId="42853" xr:uid="{72A77BA6-3FAA-45D1-B15F-AC5E95E8E05D}"/>
    <cellStyle name="Total 2 2 3 2 3 3" xfId="42854" xr:uid="{A7DA9D5F-FC92-465A-BA6F-DB42D63A6C1A}"/>
    <cellStyle name="Total 2 2 3 2 3 3 2" xfId="42855" xr:uid="{AC506F63-0740-4146-A788-F6CF33F8A18C}"/>
    <cellStyle name="Total 2 2 3 2 3 4" xfId="42856" xr:uid="{994D14C0-6C8C-4197-BD6B-EB1F2C557A89}"/>
    <cellStyle name="Total 2 2 3 2 3 5" xfId="42857" xr:uid="{D8B3F396-5CA4-416B-AB8D-4B6A6C0B5B71}"/>
    <cellStyle name="Total 2 2 3 2 4" xfId="42858" xr:uid="{E48E5EDC-B643-4D5C-97E3-43E57C3A98A2}"/>
    <cellStyle name="Total 2 2 3 2 4 2" xfId="42859" xr:uid="{6BC10EEA-FB1F-4C95-B5C5-B6BD1B209BD6}"/>
    <cellStyle name="Total 2 2 3 2 4 3" xfId="42860" xr:uid="{7F69B325-6C81-42FB-887D-3A3BEFD0C95D}"/>
    <cellStyle name="Total 2 2 3 2 5" xfId="42861" xr:uid="{579EFF01-AD2B-4F38-A8C7-D9F147ABF0E4}"/>
    <cellStyle name="Total 2 2 3 2 5 2" xfId="42862" xr:uid="{5C1B8ADD-7BA4-480E-B916-468F9E4A65E3}"/>
    <cellStyle name="Total 2 2 3 2 6" xfId="42863" xr:uid="{D1466867-D4EF-49D6-AE8A-4B6426562890}"/>
    <cellStyle name="Total 2 2 3 2 7" xfId="42864" xr:uid="{E0C99B26-4A6B-4EF1-B35F-13BB47F53692}"/>
    <cellStyle name="Total 2 2 3 3" xfId="42865" xr:uid="{D03C750B-E2D5-4665-AA53-48A4B4550C18}"/>
    <cellStyle name="Total 2 2 3 3 2" xfId="42866" xr:uid="{7C62AF9A-EFF1-4988-92FD-B98696D9874E}"/>
    <cellStyle name="Total 2 2 3 3 2 2" xfId="42867" xr:uid="{D50D3012-0D21-49D7-B2BF-D34ADFCE6B4D}"/>
    <cellStyle name="Total 2 2 3 3 2 2 2" xfId="42868" xr:uid="{10B10216-0F05-4084-B1DC-C40B12459BA2}"/>
    <cellStyle name="Total 2 2 3 3 2 2 2 2" xfId="42869" xr:uid="{CB98F514-B26D-40FC-AD7F-A1CBFC551747}"/>
    <cellStyle name="Total 2 2 3 3 2 2 2 3" xfId="42870" xr:uid="{76013394-2461-4120-82BA-6AC80E8BB3FE}"/>
    <cellStyle name="Total 2 2 3 3 2 2 3" xfId="42871" xr:uid="{D5226438-CA4E-42CE-9EAD-4C2BCE77FC7B}"/>
    <cellStyle name="Total 2 2 3 3 2 2 3 2" xfId="42872" xr:uid="{2E769F29-D5F4-4C36-BC00-5CF87BDE798D}"/>
    <cellStyle name="Total 2 2 3 3 2 2 4" xfId="42873" xr:uid="{6AA03108-56E1-4FCB-888E-5C84250A0D72}"/>
    <cellStyle name="Total 2 2 3 3 2 2 5" xfId="42874" xr:uid="{766E65B0-4F23-4096-BB88-4B95846E34F5}"/>
    <cellStyle name="Total 2 2 3 3 2 3" xfId="42875" xr:uid="{FC0BF42D-64DF-435D-AF23-0D453E053BBD}"/>
    <cellStyle name="Total 2 2 3 3 2 3 2" xfId="42876" xr:uid="{95333DC3-DB92-4207-86A4-239FC1B167F1}"/>
    <cellStyle name="Total 2 2 3 3 2 3 3" xfId="42877" xr:uid="{DEB57845-6F7D-495F-8808-56784AE6646F}"/>
    <cellStyle name="Total 2 2 3 3 2 4" xfId="42878" xr:uid="{0938E291-031B-45BC-88BF-2E8271000EBB}"/>
    <cellStyle name="Total 2 2 3 3 2 4 2" xfId="42879" xr:uid="{DFB0DC10-FB25-4CD5-ADA5-DF21BA57BC30}"/>
    <cellStyle name="Total 2 2 3 3 2 5" xfId="42880" xr:uid="{A67DF71F-31AD-421F-822E-044BDFE63C14}"/>
    <cellStyle name="Total 2 2 3 3 2 6" xfId="42881" xr:uid="{9AE4019F-19ED-4A46-8820-2E0976974EE2}"/>
    <cellStyle name="Total 2 2 3 3 3" xfId="42882" xr:uid="{2F54F3C1-3E07-41F9-B454-14789B397827}"/>
    <cellStyle name="Total 2 2 3 3 3 2" xfId="42883" xr:uid="{0D008CD1-E401-4EC5-98A6-9F388C3A5701}"/>
    <cellStyle name="Total 2 2 3 3 3 2 2" xfId="42884" xr:uid="{DB17822D-818E-4C89-9D0D-07A00A611DDC}"/>
    <cellStyle name="Total 2 2 3 3 3 2 3" xfId="42885" xr:uid="{ADC39630-2732-4FB0-8810-2F78FBDEDEF7}"/>
    <cellStyle name="Total 2 2 3 3 3 3" xfId="42886" xr:uid="{33449BED-4156-43E0-B3C3-5D84294B4EA8}"/>
    <cellStyle name="Total 2 2 3 3 3 3 2" xfId="42887" xr:uid="{018BDF9A-E768-4197-8EB5-086D016D9D94}"/>
    <cellStyle name="Total 2 2 3 3 3 4" xfId="42888" xr:uid="{F4AC9C73-E874-49EF-9491-4434A245C414}"/>
    <cellStyle name="Total 2 2 3 3 3 5" xfId="42889" xr:uid="{94A8404C-CD19-4048-B6A4-8CB44D12235B}"/>
    <cellStyle name="Total 2 2 3 3 4" xfId="42890" xr:uid="{9F0F0A30-7C77-4C34-A7AB-4D660664E543}"/>
    <cellStyle name="Total 2 2 3 3 4 2" xfId="42891" xr:uid="{141F25D6-8599-457F-A491-9DC3299A57EF}"/>
    <cellStyle name="Total 2 2 3 3 4 3" xfId="42892" xr:uid="{7C5DB2E7-12CF-444E-BE75-2BA6DF77F12F}"/>
    <cellStyle name="Total 2 2 3 3 5" xfId="42893" xr:uid="{F841BB3B-6827-49EC-A507-73BCD90276F1}"/>
    <cellStyle name="Total 2 2 3 3 5 2" xfId="42894" xr:uid="{EF56F954-74F9-4AC0-B24D-1EA879E8C5A6}"/>
    <cellStyle name="Total 2 2 3 3 6" xfId="42895" xr:uid="{BE1ADC0D-B0E9-4E1B-B5FA-B1E999DF2C1F}"/>
    <cellStyle name="Total 2 2 3 3 7" xfId="42896" xr:uid="{9109ADA2-8793-4796-B3BF-4EFF7AF25346}"/>
    <cellStyle name="Total 2 2 3 4" xfId="42897" xr:uid="{8C3CCF93-BE1E-4B8E-AB59-DE207CF51844}"/>
    <cellStyle name="Total 2 2 3 4 2" xfId="42898" xr:uid="{5AE79AAF-3AA3-4CE5-A2F7-1CE04A78A299}"/>
    <cellStyle name="Total 2 2 3 4 2 2" xfId="42899" xr:uid="{63ECDA1F-7D76-4E52-9635-53C26C39ED24}"/>
    <cellStyle name="Total 2 2 3 4 2 2 2" xfId="42900" xr:uid="{9BE3FB6D-65F1-405A-B258-925F419EB427}"/>
    <cellStyle name="Total 2 2 3 4 2 2 3" xfId="42901" xr:uid="{66A9EBDD-F67C-409D-8A5E-FCEB706A30BC}"/>
    <cellStyle name="Total 2 2 3 4 2 3" xfId="42902" xr:uid="{63A4E3BB-B074-4FFF-9AFB-7CF3BB51F39B}"/>
    <cellStyle name="Total 2 2 3 4 2 3 2" xfId="42903" xr:uid="{504F8107-D851-4CB9-93F6-3742F4CCC461}"/>
    <cellStyle name="Total 2 2 3 4 2 4" xfId="42904" xr:uid="{9FC48C6D-2BD2-47F1-94A9-2074446C2B30}"/>
    <cellStyle name="Total 2 2 3 4 2 5" xfId="42905" xr:uid="{188A394E-02EF-4250-B6D9-6B22E1CA1B5B}"/>
    <cellStyle name="Total 2 2 3 4 3" xfId="42906" xr:uid="{15130785-EF3D-4556-A038-8F00A8A74CF2}"/>
    <cellStyle name="Total 2 2 3 4 3 2" xfId="42907" xr:uid="{AD5AA99F-569C-4CAD-AAB6-383E304463E4}"/>
    <cellStyle name="Total 2 2 3 4 3 3" xfId="42908" xr:uid="{0B5FEBAF-4310-4CF7-B136-F8014701003F}"/>
    <cellStyle name="Total 2 2 3 4 4" xfId="42909" xr:uid="{78F0379A-1F39-41E5-BED1-C2F5360608DF}"/>
    <cellStyle name="Total 2 2 3 4 4 2" xfId="42910" xr:uid="{CAA30FFD-BCD9-46D1-8CA3-63F6A17E017F}"/>
    <cellStyle name="Total 2 2 3 4 5" xfId="42911" xr:uid="{6AE71B7F-884A-462E-BE9C-082898C5B7D1}"/>
    <cellStyle name="Total 2 2 3 4 6" xfId="42912" xr:uid="{266B6BE7-BD3C-42E5-9578-EE89F4B595E3}"/>
    <cellStyle name="Total 2 2 3 5" xfId="42913" xr:uid="{806FE132-1DF8-40DD-816E-37D3327F662A}"/>
    <cellStyle name="Total 2 2 3 5 2" xfId="42914" xr:uid="{A40A0281-D5C0-4DDC-A56A-5E9B9FEA7BB6}"/>
    <cellStyle name="Total 2 2 3 5 2 2" xfId="42915" xr:uid="{78FC38A6-DFFA-42EE-8D96-3E52B0467AFA}"/>
    <cellStyle name="Total 2 2 3 5 2 3" xfId="42916" xr:uid="{31827E7C-AFC4-460D-B4F3-1FE59DCB408C}"/>
    <cellStyle name="Total 2 2 3 5 3" xfId="42917" xr:uid="{5B7454E0-CB05-4AB5-B837-7225890C11CB}"/>
    <cellStyle name="Total 2 2 3 5 3 2" xfId="42918" xr:uid="{9A268C0A-0C29-4DBC-BD4D-F5FA62B4D037}"/>
    <cellStyle name="Total 2 2 3 5 4" xfId="42919" xr:uid="{9CC0EE04-2B4F-4131-80C4-0F2A24399040}"/>
    <cellStyle name="Total 2 2 3 5 5" xfId="42920" xr:uid="{F3AB16EB-5463-44C3-8D08-96442F80B487}"/>
    <cellStyle name="Total 2 2 3 6" xfId="42921" xr:uid="{B2765930-219B-4E1A-8C7E-B98BF2F7A58C}"/>
    <cellStyle name="Total 2 2 3 6 2" xfId="42922" xr:uid="{8111A4C5-0C1C-4687-9BB0-723ECB1B6457}"/>
    <cellStyle name="Total 2 2 3 6 3" xfId="42923" xr:uid="{F449BFA4-CB94-43D3-A968-C99B944813C9}"/>
    <cellStyle name="Total 2 2 3 7" xfId="42924" xr:uid="{F3602757-2E21-4CEB-A663-B14EE7603DBB}"/>
    <cellStyle name="Total 2 2 3 7 2" xfId="42925" xr:uid="{7ED13243-5397-4F1C-A9E9-DE59C9870E91}"/>
    <cellStyle name="Total 2 2 3 8" xfId="42926" xr:uid="{D1F9C7B5-CB5B-4456-8949-34DB20E13FEE}"/>
    <cellStyle name="Total 2 2 3 9" xfId="42927" xr:uid="{EB20F881-CEF6-4DA8-B832-3FD2A62F770F}"/>
    <cellStyle name="Total 2 2 4" xfId="42928" xr:uid="{85EE0E80-1D40-436E-9B29-91FCB10B423E}"/>
    <cellStyle name="Total 2 2 4 2" xfId="42929" xr:uid="{0E396477-B7A2-42E5-87E0-A736020F4140}"/>
    <cellStyle name="Total 2 2 4 2 2" xfId="42930" xr:uid="{BA4FD087-1F44-4E47-BA1E-41788172ABDE}"/>
    <cellStyle name="Total 2 2 4 2 2 2" xfId="42931" xr:uid="{06A50EA5-223C-43F7-AE95-525EF3B851CB}"/>
    <cellStyle name="Total 2 2 4 2 2 2 2" xfId="42932" xr:uid="{8DB5B743-EB50-458F-A9B9-52A1621C31C3}"/>
    <cellStyle name="Total 2 2 4 2 2 2 3" xfId="42933" xr:uid="{A3C27D83-135C-46E9-BEC5-96132A320D77}"/>
    <cellStyle name="Total 2 2 4 2 2 3" xfId="42934" xr:uid="{22D2F050-D248-4784-B91A-1B9D4108ECE4}"/>
    <cellStyle name="Total 2 2 4 2 2 3 2" xfId="42935" xr:uid="{CD3B4F49-6B72-49BF-902E-21D6C8860131}"/>
    <cellStyle name="Total 2 2 4 2 2 4" xfId="42936" xr:uid="{0ED5012E-84E9-41E4-8D09-07E0C0456E11}"/>
    <cellStyle name="Total 2 2 4 2 2 5" xfId="42937" xr:uid="{6A64110E-D374-479E-AF6E-0BCEEC101B4B}"/>
    <cellStyle name="Total 2 2 4 2 3" xfId="42938" xr:uid="{DC0293AE-16AF-4F49-8995-A0B9D4FE7BCC}"/>
    <cellStyle name="Total 2 2 4 2 3 2" xfId="42939" xr:uid="{4D6F942B-2DD5-43BE-B360-E7831577C5CD}"/>
    <cellStyle name="Total 2 2 4 2 3 3" xfId="42940" xr:uid="{0C97116E-34EE-411C-AC08-215679BF1E38}"/>
    <cellStyle name="Total 2 2 4 2 4" xfId="42941" xr:uid="{EADE0081-F33B-4980-81B2-AD6ABCC7B2E5}"/>
    <cellStyle name="Total 2 2 4 2 4 2" xfId="42942" xr:uid="{9347386D-5315-4D40-8D00-9E5138B68C19}"/>
    <cellStyle name="Total 2 2 4 2 5" xfId="42943" xr:uid="{02F75725-853B-4F98-9154-1DF650E1A205}"/>
    <cellStyle name="Total 2 2 4 2 6" xfId="42944" xr:uid="{51BFD742-3B2A-409A-BF1B-059C175C4F2A}"/>
    <cellStyle name="Total 2 2 4 3" xfId="42945" xr:uid="{5BA54408-0843-4511-BB2F-B166AEDA0662}"/>
    <cellStyle name="Total 2 2 4 3 2" xfId="42946" xr:uid="{A43632FC-5E52-4663-8296-D744411CCACB}"/>
    <cellStyle name="Total 2 2 4 3 2 2" xfId="42947" xr:uid="{F67C1FF9-9BFF-44F0-BDC9-108777B22ECC}"/>
    <cellStyle name="Total 2 2 4 3 2 3" xfId="42948" xr:uid="{DB24DADD-F2C7-4946-BE94-F7F999B145AA}"/>
    <cellStyle name="Total 2 2 4 3 3" xfId="42949" xr:uid="{A9F71A9D-3215-411D-9AF6-D10DB96CBF98}"/>
    <cellStyle name="Total 2 2 4 3 3 2" xfId="42950" xr:uid="{97B66C20-E832-4928-8CD4-1C92B57837D4}"/>
    <cellStyle name="Total 2 2 4 3 4" xfId="42951" xr:uid="{4E5F25A7-6705-4CE8-A07B-28AA1EFFEE9C}"/>
    <cellStyle name="Total 2 2 4 3 5" xfId="42952" xr:uid="{6948F62F-E2CA-4108-A317-06C1ADFF5360}"/>
    <cellStyle name="Total 2 2 4 4" xfId="42953" xr:uid="{357FC7CE-F487-440B-A08A-6A706060C968}"/>
    <cellStyle name="Total 2 2 4 4 2" xfId="42954" xr:uid="{DEB33FB7-7DD4-42F3-A89A-B5B2A3D7355B}"/>
    <cellStyle name="Total 2 2 4 4 3" xfId="42955" xr:uid="{EC6C01AE-3928-4666-89E3-E6DCC63DD606}"/>
    <cellStyle name="Total 2 2 4 5" xfId="42956" xr:uid="{048F7AA0-73B1-4F3D-A825-EBD60EADE4D9}"/>
    <cellStyle name="Total 2 2 4 5 2" xfId="42957" xr:uid="{18730B28-15FB-4E40-9A07-B305A63BB4E4}"/>
    <cellStyle name="Total 2 2 4 6" xfId="42958" xr:uid="{E853A280-C0AD-4056-B34B-0AC97D8FF516}"/>
    <cellStyle name="Total 2 2 4 7" xfId="42959" xr:uid="{8EF38065-6423-4719-8856-3759D0E9E2A8}"/>
    <cellStyle name="Total 2 2 5" xfId="42960" xr:uid="{70D1D117-11C2-40C6-8FDE-72F0FD7B202C}"/>
    <cellStyle name="Total 2 2 5 2" xfId="42961" xr:uid="{467D5FF3-46B2-4F0E-ACC1-7CCAF8144019}"/>
    <cellStyle name="Total 2 2 5 2 2" xfId="42962" xr:uid="{F04712E9-E522-4240-9DBA-B372F1612C2C}"/>
    <cellStyle name="Total 2 2 5 2 2 2" xfId="42963" xr:uid="{E43419D1-96E6-4C1A-B7ED-B7C11F42C626}"/>
    <cellStyle name="Total 2 2 5 2 2 3" xfId="42964" xr:uid="{4B6F9397-8DB8-48D7-A64B-C205DD2988FE}"/>
    <cellStyle name="Total 2 2 5 2 3" xfId="42965" xr:uid="{042C1D3C-0FDB-4507-A371-181AB071EB4F}"/>
    <cellStyle name="Total 2 2 5 2 3 2" xfId="42966" xr:uid="{FE989D23-26D0-4A1D-A765-08A8C07C067A}"/>
    <cellStyle name="Total 2 2 5 2 4" xfId="42967" xr:uid="{8E778EBA-5D66-4401-9FFD-D6922C7AD18E}"/>
    <cellStyle name="Total 2 2 5 2 5" xfId="42968" xr:uid="{A938A42D-3A69-43FF-BDC9-617B2AA1AF55}"/>
    <cellStyle name="Total 2 2 5 3" xfId="42969" xr:uid="{02732D87-BB87-4EAA-940D-324B5B3AB645}"/>
    <cellStyle name="Total 2 2 5 3 2" xfId="42970" xr:uid="{4A42D9D4-7D09-49C8-924F-6302D4DE9A33}"/>
    <cellStyle name="Total 2 2 5 3 3" xfId="42971" xr:uid="{3062196E-8725-46D7-ABBC-495A64BB38CE}"/>
    <cellStyle name="Total 2 2 5 4" xfId="42972" xr:uid="{2CDC4080-ADE9-4BF3-A074-E091F39BA0C6}"/>
    <cellStyle name="Total 2 2 5 4 2" xfId="42973" xr:uid="{F954DE8D-B146-4452-B91C-A5C80601B2A8}"/>
    <cellStyle name="Total 2 2 5 5" xfId="42974" xr:uid="{FDAB462B-9FB6-48E8-910E-46121EF0D676}"/>
    <cellStyle name="Total 2 2 5 6" xfId="42975" xr:uid="{55C5D200-F92E-4BC9-9802-8561A5661A81}"/>
    <cellStyle name="Total 2 2 6" xfId="42976" xr:uid="{5E667B27-E659-40A6-84F5-20EBA6963B61}"/>
    <cellStyle name="Total 2 2 6 2" xfId="42977" xr:uid="{79BA7D24-877C-4EEE-BE83-441C999653EE}"/>
    <cellStyle name="Total 2 2 6 2 2" xfId="42978" xr:uid="{F5D8AA79-042E-416D-ABD2-0B0E31850828}"/>
    <cellStyle name="Total 2 2 6 2 3" xfId="42979" xr:uid="{F7D7C54C-101B-4A52-A976-E7A1FF02D5EB}"/>
    <cellStyle name="Total 2 2 6 3" xfId="42980" xr:uid="{7A74513F-9B9A-4127-A41F-FDC42EE56402}"/>
    <cellStyle name="Total 2 2 6 3 2" xfId="42981" xr:uid="{FDEEDC81-56D0-4E41-91DD-1F07399D6274}"/>
    <cellStyle name="Total 2 2 6 4" xfId="42982" xr:uid="{331E10A3-4440-4C10-81AA-4E1F6C0277BF}"/>
    <cellStyle name="Total 2 2 6 5" xfId="42983" xr:uid="{9C91B98F-5B4E-4559-9F18-E018D71F5F11}"/>
    <cellStyle name="Total 2 2 7" xfId="42984" xr:uid="{37027D77-AF32-45EE-88E8-D4C065CE2D9C}"/>
    <cellStyle name="Total 2 2 7 2" xfId="42985" xr:uid="{BE4DC767-F4CE-4178-8CB8-0B77A62B0F09}"/>
    <cellStyle name="Total 2 2 7 3" xfId="42986" xr:uid="{0F288B7A-DC0A-4691-8992-2D85C14F167A}"/>
    <cellStyle name="Total 2 2 8" xfId="42987" xr:uid="{E614DA40-1192-4860-B3DA-67268452364A}"/>
    <cellStyle name="Total 2 2 8 2" xfId="42988" xr:uid="{BF8CB7AA-E9F5-4673-A3FB-40E693658E6D}"/>
    <cellStyle name="Total 2 2 9" xfId="42989" xr:uid="{989A73FC-138B-46C7-9B50-FF366ECAC05E}"/>
    <cellStyle name="Total 2 3" xfId="42990" xr:uid="{77FB8D92-B988-4D8C-9A47-D768771B416B}"/>
    <cellStyle name="Total 2 3 2" xfId="42991" xr:uid="{84811CDA-5088-4076-80FE-5703FD9BEED4}"/>
    <cellStyle name="Total 2 3 2 2" xfId="42992" xr:uid="{5976ACB7-6219-44B4-B11B-CCE45D20A6EA}"/>
    <cellStyle name="Total 2 3 2 2 2" xfId="42993" xr:uid="{1322E887-6962-4C56-9A66-6B10E527EB6E}"/>
    <cellStyle name="Total 2 3 2 2 2 2" xfId="42994" xr:uid="{5EAF992D-1ED3-43D5-B83F-A1A9A73B2FA6}"/>
    <cellStyle name="Total 2 3 2 2 2 2 2" xfId="42995" xr:uid="{E3B507A7-6238-4293-AF3A-FDA6B173A1D1}"/>
    <cellStyle name="Total 2 3 2 2 2 2 2 2" xfId="42996" xr:uid="{D64B0F3D-8BD6-41B7-937E-3F0C06FC31B0}"/>
    <cellStyle name="Total 2 3 2 2 2 2 2 3" xfId="42997" xr:uid="{4474B8DA-C69E-4F6D-B948-317126927C44}"/>
    <cellStyle name="Total 2 3 2 2 2 2 3" xfId="42998" xr:uid="{23037A14-21E0-4A4D-8B90-06FB4AA91314}"/>
    <cellStyle name="Total 2 3 2 2 2 2 3 2" xfId="42999" xr:uid="{F471F9DF-8D9B-46CF-810F-E0271206BD90}"/>
    <cellStyle name="Total 2 3 2 2 2 2 4" xfId="43000" xr:uid="{3464367F-5D62-4772-817D-CDBE6725FE99}"/>
    <cellStyle name="Total 2 3 2 2 2 2 5" xfId="43001" xr:uid="{6D763086-6651-482B-B085-6208EF4465C9}"/>
    <cellStyle name="Total 2 3 2 2 2 3" xfId="43002" xr:uid="{53E3CB40-BC78-4C4F-AE4B-151A161D682F}"/>
    <cellStyle name="Total 2 3 2 2 2 3 2" xfId="43003" xr:uid="{2204570E-9CEC-4D04-9B16-E9E9811377ED}"/>
    <cellStyle name="Total 2 3 2 2 2 3 3" xfId="43004" xr:uid="{1907CAF1-3CFA-4935-911F-B504B90222F5}"/>
    <cellStyle name="Total 2 3 2 2 2 4" xfId="43005" xr:uid="{E34C9384-8ED7-4514-ADEF-DC58BEFC3EB1}"/>
    <cellStyle name="Total 2 3 2 2 2 4 2" xfId="43006" xr:uid="{D51577A4-5B0D-477E-9710-B3EDBD5D20E9}"/>
    <cellStyle name="Total 2 3 2 2 2 5" xfId="43007" xr:uid="{114A91A4-DE8A-4C61-8108-FBC31DB64829}"/>
    <cellStyle name="Total 2 3 2 2 2 6" xfId="43008" xr:uid="{1DA38E96-5250-40F8-8AD6-2CBA4283AD50}"/>
    <cellStyle name="Total 2 3 2 2 3" xfId="43009" xr:uid="{4799EE9E-9F75-4773-BF36-FABDF95D83C8}"/>
    <cellStyle name="Total 2 3 2 2 3 2" xfId="43010" xr:uid="{7BD24EA8-7A6D-4ACD-B464-24351CC12B6A}"/>
    <cellStyle name="Total 2 3 2 2 3 2 2" xfId="43011" xr:uid="{03475D56-A222-422D-ACC4-3D3833C90D49}"/>
    <cellStyle name="Total 2 3 2 2 3 2 3" xfId="43012" xr:uid="{BAB635CC-94BA-4819-8CC1-96E1C25E1757}"/>
    <cellStyle name="Total 2 3 2 2 3 3" xfId="43013" xr:uid="{C517C28C-3401-44F0-ACC3-1EEDDD34B424}"/>
    <cellStyle name="Total 2 3 2 2 3 3 2" xfId="43014" xr:uid="{5008116C-3E84-4025-A011-FC6B7D4B4BD7}"/>
    <cellStyle name="Total 2 3 2 2 3 4" xfId="43015" xr:uid="{A7D5BB34-6582-4769-A3E0-04D4F191530E}"/>
    <cellStyle name="Total 2 3 2 2 3 5" xfId="43016" xr:uid="{DC41CB44-2FE0-4240-ADC4-19CA655C9A73}"/>
    <cellStyle name="Total 2 3 2 2 4" xfId="43017" xr:uid="{196D8F6C-1F39-4252-A8CA-983F9FAC5AFB}"/>
    <cellStyle name="Total 2 3 2 2 4 2" xfId="43018" xr:uid="{2498EFB9-0A66-41A7-B3C4-CA6F5A4350F9}"/>
    <cellStyle name="Total 2 3 2 2 4 3" xfId="43019" xr:uid="{66CF7FFA-6C83-4326-8233-E817208DBCD5}"/>
    <cellStyle name="Total 2 3 2 2 5" xfId="43020" xr:uid="{2739E143-A5D0-4B55-9D7A-9B22D580A359}"/>
    <cellStyle name="Total 2 3 2 2 5 2" xfId="43021" xr:uid="{35BAD291-244A-4552-B4BB-8DE116510388}"/>
    <cellStyle name="Total 2 3 2 2 6" xfId="43022" xr:uid="{169E9C8C-A940-4A94-86F5-6913823585D3}"/>
    <cellStyle name="Total 2 3 2 2 7" xfId="43023" xr:uid="{481813F6-58A4-4D9C-997D-4AC590CC0CC4}"/>
    <cellStyle name="Total 2 3 2 3" xfId="43024" xr:uid="{A28EBCC7-DC4E-4FFD-8BB7-193AC598B649}"/>
    <cellStyle name="Total 2 3 2 3 2" xfId="43025" xr:uid="{E9C8FA58-9274-42FC-8866-7107037447FE}"/>
    <cellStyle name="Total 2 3 2 3 2 2" xfId="43026" xr:uid="{4DA64625-E203-454D-994D-8B86148786B3}"/>
    <cellStyle name="Total 2 3 2 3 2 2 2" xfId="43027" xr:uid="{C523E8B2-344A-46FF-BDA9-3052227B6C07}"/>
    <cellStyle name="Total 2 3 2 3 2 2 2 2" xfId="43028" xr:uid="{85EB4339-3C34-4243-8D3E-10E08CB1D128}"/>
    <cellStyle name="Total 2 3 2 3 2 2 2 3" xfId="43029" xr:uid="{F5E00546-1704-4262-A463-D8FCFC9780F8}"/>
    <cellStyle name="Total 2 3 2 3 2 2 3" xfId="43030" xr:uid="{6EE811C7-D01A-499D-8F7B-ACA7DBF9EAF5}"/>
    <cellStyle name="Total 2 3 2 3 2 2 3 2" xfId="43031" xr:uid="{8BEF9919-0FF0-4936-A391-8756F51DF9B0}"/>
    <cellStyle name="Total 2 3 2 3 2 2 4" xfId="43032" xr:uid="{2B6BC9E9-2BFD-4460-A458-E380DDB77606}"/>
    <cellStyle name="Total 2 3 2 3 2 2 5" xfId="43033" xr:uid="{BA8F1D5A-8B34-49AC-A9A0-705AA507664D}"/>
    <cellStyle name="Total 2 3 2 3 2 3" xfId="43034" xr:uid="{7413C777-B04E-43F1-AB19-883B09ECEA58}"/>
    <cellStyle name="Total 2 3 2 3 2 3 2" xfId="43035" xr:uid="{157AAFE2-40DF-4057-A405-BA0A2E5DD46E}"/>
    <cellStyle name="Total 2 3 2 3 2 3 3" xfId="43036" xr:uid="{1D9D36D9-4631-49F8-B620-E2752880AFB9}"/>
    <cellStyle name="Total 2 3 2 3 2 4" xfId="43037" xr:uid="{F871AEFD-483A-46C4-8A1D-B36C4CD3F72C}"/>
    <cellStyle name="Total 2 3 2 3 2 4 2" xfId="43038" xr:uid="{9160135A-CA1F-46B0-A3D1-CBC695EA5DD3}"/>
    <cellStyle name="Total 2 3 2 3 2 5" xfId="43039" xr:uid="{A6B08784-4735-49E6-B556-11D91B589FB1}"/>
    <cellStyle name="Total 2 3 2 3 2 6" xfId="43040" xr:uid="{F09453FB-F8C6-4697-AF95-F1C5ABEDF5C2}"/>
    <cellStyle name="Total 2 3 2 3 3" xfId="43041" xr:uid="{A20D421C-E8EE-4D32-9E01-A1A46EE3E9D4}"/>
    <cellStyle name="Total 2 3 2 3 3 2" xfId="43042" xr:uid="{9E31272F-AA7A-4094-A199-71C6737A22F3}"/>
    <cellStyle name="Total 2 3 2 3 3 2 2" xfId="43043" xr:uid="{1C49E241-7739-4A67-9372-5294E1FB0EEC}"/>
    <cellStyle name="Total 2 3 2 3 3 2 3" xfId="43044" xr:uid="{C7F63F61-4A68-4F20-8738-9C8AF6BD1045}"/>
    <cellStyle name="Total 2 3 2 3 3 3" xfId="43045" xr:uid="{36F2FDD3-7C7E-4BC4-BB14-36AFAE4E01EA}"/>
    <cellStyle name="Total 2 3 2 3 3 3 2" xfId="43046" xr:uid="{85A54948-08E1-4EB7-B9DB-CF811B53B48F}"/>
    <cellStyle name="Total 2 3 2 3 3 4" xfId="43047" xr:uid="{B8D251D3-0DEC-4166-937D-FC7633520964}"/>
    <cellStyle name="Total 2 3 2 3 3 5" xfId="43048" xr:uid="{7FA719C4-085D-4195-8C4A-2F2FA2FF8AE8}"/>
    <cellStyle name="Total 2 3 2 3 4" xfId="43049" xr:uid="{24FFAB96-FC5D-4533-A429-9A625DBDFF1D}"/>
    <cellStyle name="Total 2 3 2 3 4 2" xfId="43050" xr:uid="{420CB7FA-D99D-4FAB-B8F7-37C585E14B82}"/>
    <cellStyle name="Total 2 3 2 3 4 3" xfId="43051" xr:uid="{08E3D901-73A4-49C7-B4C4-E268B6FA284A}"/>
    <cellStyle name="Total 2 3 2 3 5" xfId="43052" xr:uid="{2FFB443C-FDDE-44A1-98D5-5F926CED2F0F}"/>
    <cellStyle name="Total 2 3 2 3 5 2" xfId="43053" xr:uid="{BBCFE2B4-AC77-4BC0-9B51-98C3D9ACBD5B}"/>
    <cellStyle name="Total 2 3 2 3 6" xfId="43054" xr:uid="{9013144B-72CC-4540-B195-419AA1B38851}"/>
    <cellStyle name="Total 2 3 2 3 7" xfId="43055" xr:uid="{63334B0C-FC2B-40AB-A6F2-570467A6BBDB}"/>
    <cellStyle name="Total 2 3 2 4" xfId="43056" xr:uid="{35FF9E8F-8C75-4B05-A0D0-E926BE3AF68C}"/>
    <cellStyle name="Total 2 3 2 4 2" xfId="43057" xr:uid="{17F280A1-74A6-4310-BFFE-B59FF38ADA36}"/>
    <cellStyle name="Total 2 3 2 4 2 2" xfId="43058" xr:uid="{5CA74B9F-432D-4E5C-B5A0-1E1C795B1A19}"/>
    <cellStyle name="Total 2 3 2 4 2 2 2" xfId="43059" xr:uid="{96D0ADDF-27A1-438F-B04D-4BA8C6BF8C73}"/>
    <cellStyle name="Total 2 3 2 4 2 2 3" xfId="43060" xr:uid="{CA694463-67FE-40F0-A89F-EAA96B476609}"/>
    <cellStyle name="Total 2 3 2 4 2 3" xfId="43061" xr:uid="{605CC7A2-8C5A-49A9-B57D-7C1D71E3C292}"/>
    <cellStyle name="Total 2 3 2 4 2 3 2" xfId="43062" xr:uid="{0889351D-F320-4114-BE10-4F6DF15CF214}"/>
    <cellStyle name="Total 2 3 2 4 2 4" xfId="43063" xr:uid="{ECA43B98-A161-42E1-9FED-3BFDE5B3F28F}"/>
    <cellStyle name="Total 2 3 2 4 2 5" xfId="43064" xr:uid="{D615F30B-D2BC-475E-8F57-C809D1482F4F}"/>
    <cellStyle name="Total 2 3 2 4 3" xfId="43065" xr:uid="{7ECEC16F-0527-4CBD-8BFC-EC020EFAF76B}"/>
    <cellStyle name="Total 2 3 2 4 3 2" xfId="43066" xr:uid="{797150B4-C229-41FB-9D26-F5D9E173F421}"/>
    <cellStyle name="Total 2 3 2 4 3 3" xfId="43067" xr:uid="{F6FFA7A6-3B31-4BA2-93FD-7A7B70E66199}"/>
    <cellStyle name="Total 2 3 2 4 4" xfId="43068" xr:uid="{E006EB6E-836A-4914-AD8B-B8B4043356F5}"/>
    <cellStyle name="Total 2 3 2 4 4 2" xfId="43069" xr:uid="{4EC0FABC-7E51-4C4F-963D-79672CC494F9}"/>
    <cellStyle name="Total 2 3 2 4 5" xfId="43070" xr:uid="{72B8110A-894F-4EAC-BAF4-1D8403D8E636}"/>
    <cellStyle name="Total 2 3 2 4 6" xfId="43071" xr:uid="{3131CB2E-4BFA-4F71-AD1C-5BFC9E1308A0}"/>
    <cellStyle name="Total 2 3 2 5" xfId="43072" xr:uid="{433C1D53-64D3-410D-AEFA-ECB01B389FFD}"/>
    <cellStyle name="Total 2 3 2 5 2" xfId="43073" xr:uid="{7BEE444E-F909-42EA-A6C1-F592B311A5F3}"/>
    <cellStyle name="Total 2 3 2 5 2 2" xfId="43074" xr:uid="{B0CBB065-9F49-40B7-A98C-3DE6A781E89C}"/>
    <cellStyle name="Total 2 3 2 5 2 3" xfId="43075" xr:uid="{B59805DA-3196-4603-88F3-FE2B64B89185}"/>
    <cellStyle name="Total 2 3 2 5 3" xfId="43076" xr:uid="{B4478688-3429-45DC-AB55-5BC85885E467}"/>
    <cellStyle name="Total 2 3 2 5 3 2" xfId="43077" xr:uid="{E88DD3ED-0ABC-49D6-B5AF-B7FC3BEF8131}"/>
    <cellStyle name="Total 2 3 2 5 4" xfId="43078" xr:uid="{EA5C4418-771C-46A1-B613-892A155D239D}"/>
    <cellStyle name="Total 2 3 2 5 5" xfId="43079" xr:uid="{C57D4B81-45B9-407A-B069-5A871E02AE72}"/>
    <cellStyle name="Total 2 3 2 6" xfId="43080" xr:uid="{9659C5FB-7FBD-4056-A250-A436BF691058}"/>
    <cellStyle name="Total 2 3 2 6 2" xfId="43081" xr:uid="{689AA908-971D-4F01-84BB-46ED001F6B59}"/>
    <cellStyle name="Total 2 3 2 6 3" xfId="43082" xr:uid="{C5655972-7E16-4250-B224-C2EF0676199F}"/>
    <cellStyle name="Total 2 3 2 7" xfId="43083" xr:uid="{04BDE750-1675-4874-BD68-C62A3E6F05FB}"/>
    <cellStyle name="Total 2 3 2 7 2" xfId="43084" xr:uid="{8EEF62AC-D02C-4B3E-8197-80FD15E7B946}"/>
    <cellStyle name="Total 2 3 2 8" xfId="43085" xr:uid="{12B98C35-0119-4646-AE96-1D7E02F0A2E0}"/>
    <cellStyle name="Total 2 3 2 9" xfId="43086" xr:uid="{5196B654-6F72-4014-8892-F2023476CD48}"/>
    <cellStyle name="Total 2 3 3" xfId="43087" xr:uid="{BF518CAE-5213-4F29-84EB-306235B2A17B}"/>
    <cellStyle name="Total 2 3 3 2" xfId="43088" xr:uid="{72001C19-15FB-4EA3-A5EF-EEB12EA20134}"/>
    <cellStyle name="Total 2 3 3 2 2" xfId="43089" xr:uid="{B3485F62-0071-4C7B-8294-9E04DEE23359}"/>
    <cellStyle name="Total 2 3 3 2 2 2" xfId="43090" xr:uid="{06109D1A-D7E4-4442-860A-1B1D97B22D0E}"/>
    <cellStyle name="Total 2 3 3 2 2 2 2" xfId="43091" xr:uid="{C0FCC630-C392-4223-BDA8-2B4D543611DA}"/>
    <cellStyle name="Total 2 3 3 2 2 2 3" xfId="43092" xr:uid="{43CB908A-9094-47A2-86E0-F999C849B3E4}"/>
    <cellStyle name="Total 2 3 3 2 2 3" xfId="43093" xr:uid="{D558F15C-0240-4B9D-A748-0103CC7670AB}"/>
    <cellStyle name="Total 2 3 3 2 2 3 2" xfId="43094" xr:uid="{8A0D389D-B90E-4BFD-831B-DFB81A270EBA}"/>
    <cellStyle name="Total 2 3 3 2 2 4" xfId="43095" xr:uid="{71CE2352-B118-403A-99A9-010561C70C69}"/>
    <cellStyle name="Total 2 3 3 2 2 5" xfId="43096" xr:uid="{9EEA03F6-CF03-4B71-91C4-A99E06E4DA25}"/>
    <cellStyle name="Total 2 3 3 2 3" xfId="43097" xr:uid="{6CD96468-9E41-4A34-AEB2-1512CDC9F9B8}"/>
    <cellStyle name="Total 2 3 3 2 3 2" xfId="43098" xr:uid="{19F2B733-3335-42B2-89AB-757455977DB9}"/>
    <cellStyle name="Total 2 3 3 2 3 3" xfId="43099" xr:uid="{849486CF-DEC9-4949-B08A-B9D6BA15D493}"/>
    <cellStyle name="Total 2 3 3 2 4" xfId="43100" xr:uid="{B85799E7-7F3E-492F-8C8E-504D7AF98606}"/>
    <cellStyle name="Total 2 3 3 2 4 2" xfId="43101" xr:uid="{DEEED7B2-79F1-41A1-8CFD-EA97941B814C}"/>
    <cellStyle name="Total 2 3 3 2 5" xfId="43102" xr:uid="{2E7BD786-FCB4-48BE-9F7E-0E48046015F9}"/>
    <cellStyle name="Total 2 3 3 2 6" xfId="43103" xr:uid="{1C9EC145-D8A4-4626-B4FD-72A35BEB3717}"/>
    <cellStyle name="Total 2 3 3 3" xfId="43104" xr:uid="{596F38EA-5413-4586-A116-9A8D67255962}"/>
    <cellStyle name="Total 2 3 3 3 2" xfId="43105" xr:uid="{E60AA1D7-64A1-4EE9-AB2E-A77393028C29}"/>
    <cellStyle name="Total 2 3 3 3 2 2" xfId="43106" xr:uid="{6EF2368C-C7BC-4A66-B26B-8483E9BB87F7}"/>
    <cellStyle name="Total 2 3 3 3 2 3" xfId="43107" xr:uid="{B3D78ABE-97DF-46D0-B143-B005BC281E27}"/>
    <cellStyle name="Total 2 3 3 3 3" xfId="43108" xr:uid="{F040073A-5B8E-4E19-BB58-9B85A76250F6}"/>
    <cellStyle name="Total 2 3 3 3 3 2" xfId="43109" xr:uid="{8DF112CB-51EF-4326-9189-5F028F7AC2F2}"/>
    <cellStyle name="Total 2 3 3 3 4" xfId="43110" xr:uid="{5FC4BB6B-D3A3-4D1B-97EA-9A91BAB1741F}"/>
    <cellStyle name="Total 2 3 3 3 5" xfId="43111" xr:uid="{91FC79C9-8666-4A90-834D-97FCE68D4E86}"/>
    <cellStyle name="Total 2 3 3 4" xfId="43112" xr:uid="{EFA0EE89-0F76-4F0F-A3A0-9D6AEC7A6D75}"/>
    <cellStyle name="Total 2 3 3 4 2" xfId="43113" xr:uid="{6E9FCA2D-0620-472F-9966-7AB63914F749}"/>
    <cellStyle name="Total 2 3 3 4 3" xfId="43114" xr:uid="{1C6D3B5D-B91E-46C6-954A-7F2D791DFB83}"/>
    <cellStyle name="Total 2 3 3 5" xfId="43115" xr:uid="{B1F0F941-1B9B-45E2-81A5-496FECAB6501}"/>
    <cellStyle name="Total 2 3 3 5 2" xfId="43116" xr:uid="{EC6580EA-3A95-44E8-B9C3-E527BD2842F7}"/>
    <cellStyle name="Total 2 3 3 6" xfId="43117" xr:uid="{EEF6D512-E343-4413-AA56-93CD662B1770}"/>
    <cellStyle name="Total 2 3 3 7" xfId="43118" xr:uid="{BE01B0B9-71D4-4FCD-8EC3-C2FE86EBC946}"/>
    <cellStyle name="Total 2 3 4" xfId="43119" xr:uid="{1466439F-F50F-4C30-B9EE-45F873A57179}"/>
    <cellStyle name="Total 2 3 4 2" xfId="43120" xr:uid="{F21F6657-958C-4286-BA01-56706D537BA4}"/>
    <cellStyle name="Total 2 3 4 2 2" xfId="43121" xr:uid="{BF39F06F-AC74-4846-B1EA-05EF98E2CEA0}"/>
    <cellStyle name="Total 2 3 4 2 2 2" xfId="43122" xr:uid="{B4F7E276-6511-47BD-A3B8-A131659E0A44}"/>
    <cellStyle name="Total 2 3 4 2 2 3" xfId="43123" xr:uid="{0EFEF654-C8C7-4DBD-873D-B6F669B2A03F}"/>
    <cellStyle name="Total 2 3 4 2 3" xfId="43124" xr:uid="{50631AD6-F601-475C-AA85-BDB8889BC6C7}"/>
    <cellStyle name="Total 2 3 4 2 3 2" xfId="43125" xr:uid="{A46E6B5C-F8C8-4075-8C6F-526E86DAC568}"/>
    <cellStyle name="Total 2 3 4 2 4" xfId="43126" xr:uid="{B91A25DB-514B-4757-9CAA-90EAF2AC1EF3}"/>
    <cellStyle name="Total 2 3 4 2 5" xfId="43127" xr:uid="{81EA6F95-04DB-4AE6-9750-A31D7EFA878E}"/>
    <cellStyle name="Total 2 3 4 3" xfId="43128" xr:uid="{D2DA3637-2954-4ABB-858C-28B1C6D86746}"/>
    <cellStyle name="Total 2 3 4 3 2" xfId="43129" xr:uid="{3088DA0E-2790-4225-BBA1-CD8C57FCEE20}"/>
    <cellStyle name="Total 2 3 4 3 3" xfId="43130" xr:uid="{4430E5C0-78A3-4879-BAC3-EA52E6E693FF}"/>
    <cellStyle name="Total 2 3 4 4" xfId="43131" xr:uid="{24A5F991-0C66-4FB0-98C3-F7C65BBBEEC8}"/>
    <cellStyle name="Total 2 3 4 4 2" xfId="43132" xr:uid="{51F7FF1C-7C71-44E3-9C9B-E880D5B74304}"/>
    <cellStyle name="Total 2 3 4 5" xfId="43133" xr:uid="{76BEF416-B9AA-4C4D-A0B3-420DD169E911}"/>
    <cellStyle name="Total 2 3 4 6" xfId="43134" xr:uid="{071090EF-F64C-4928-BE93-1326F4335232}"/>
    <cellStyle name="Total 2 3 5" xfId="43135" xr:uid="{D760F643-81E8-4A06-A070-EC9966825392}"/>
    <cellStyle name="Total 2 3 5 2" xfId="43136" xr:uid="{B82A7F62-8A2C-4A4E-B538-18218A416099}"/>
    <cellStyle name="Total 2 3 5 2 2" xfId="43137" xr:uid="{584BE894-20F3-4DAA-B8AE-3D6CE3E6951F}"/>
    <cellStyle name="Total 2 3 5 2 3" xfId="43138" xr:uid="{AC43739D-8DA4-4CA5-B068-7E699C6DB625}"/>
    <cellStyle name="Total 2 3 5 3" xfId="43139" xr:uid="{FD08D792-DB29-4905-89CB-4A9571F42731}"/>
    <cellStyle name="Total 2 3 5 3 2" xfId="43140" xr:uid="{6CE63C68-D18E-4414-9A9A-FE62615ACFC6}"/>
    <cellStyle name="Total 2 3 5 4" xfId="43141" xr:uid="{533AA8F2-422A-4344-B8F7-E79EA43FBCCB}"/>
    <cellStyle name="Total 2 3 5 5" xfId="43142" xr:uid="{7AE40D55-5BE1-4478-9A06-0398CD3138DE}"/>
    <cellStyle name="Total 2 3 6" xfId="43143" xr:uid="{8E71C0F6-484F-4888-9170-31A1DAE8B7C0}"/>
    <cellStyle name="Total 2 3 6 2" xfId="43144" xr:uid="{D5AC05D9-61A7-4B22-9E2C-0C2A1DA0261E}"/>
    <cellStyle name="Total 2 3 6 3" xfId="43145" xr:uid="{E4DC9644-4DFF-45ED-BF6C-171C399A14BD}"/>
    <cellStyle name="Total 2 3 7" xfId="43146" xr:uid="{AA01C578-AA02-4C72-88FF-3ED1568F130B}"/>
    <cellStyle name="Total 2 3 7 2" xfId="43147" xr:uid="{092DE8A7-FF7C-4675-B5F0-024583B8217F}"/>
    <cellStyle name="Total 2 3 8" xfId="43148" xr:uid="{F041B93D-2282-495C-9340-E7F6B71E4908}"/>
    <cellStyle name="Total 2 3 9" xfId="43149" xr:uid="{2BACE532-AC02-42B9-8BDF-0E6A69A98C30}"/>
    <cellStyle name="Total 2 4" xfId="43150" xr:uid="{B06B8FC7-5D0E-4CD0-B72F-9440694E11B9}"/>
    <cellStyle name="Total 2 4 2" xfId="43151" xr:uid="{0F863505-8FB4-4F5D-ADD8-B1CC09538F8E}"/>
    <cellStyle name="Total 2 4 2 2" xfId="43152" xr:uid="{C5D97BE9-4B85-45E4-99B7-F9EA3A18D728}"/>
    <cellStyle name="Total 2 4 2 2 2" xfId="43153" xr:uid="{381F8C01-A129-4DBD-82A4-8DA65F006408}"/>
    <cellStyle name="Total 2 4 2 2 2 2" xfId="43154" xr:uid="{CE49C8E1-8416-4E0C-96AA-B21C90C4F607}"/>
    <cellStyle name="Total 2 4 2 2 2 2 2" xfId="43155" xr:uid="{077F3801-E9B7-4DF5-8817-548D017979F0}"/>
    <cellStyle name="Total 2 4 2 2 2 2 3" xfId="43156" xr:uid="{5DDEDB52-A347-4145-9EB9-A675519C6FC7}"/>
    <cellStyle name="Total 2 4 2 2 2 3" xfId="43157" xr:uid="{155F9D56-F547-41CB-8480-681A7B334E4C}"/>
    <cellStyle name="Total 2 4 2 2 2 3 2" xfId="43158" xr:uid="{A620D0F0-DA79-4627-ADDF-64990A2FB275}"/>
    <cellStyle name="Total 2 4 2 2 2 4" xfId="43159" xr:uid="{30EF5E61-9B72-404E-8DD2-8B341C64EF60}"/>
    <cellStyle name="Total 2 4 2 2 2 5" xfId="43160" xr:uid="{1844BA61-329A-405D-8EDA-3CC9D00D8E63}"/>
    <cellStyle name="Total 2 4 2 2 3" xfId="43161" xr:uid="{6F1B2C27-BA48-43AA-9F56-5D95987A2E01}"/>
    <cellStyle name="Total 2 4 2 2 3 2" xfId="43162" xr:uid="{00CC70B3-C744-4F29-AB00-B040D747A9C0}"/>
    <cellStyle name="Total 2 4 2 2 3 3" xfId="43163" xr:uid="{DF6F7246-39DA-4E4D-8861-6FA231918B1B}"/>
    <cellStyle name="Total 2 4 2 2 4" xfId="43164" xr:uid="{6B2E46F1-103E-492D-B891-B84FDFD5AD7B}"/>
    <cellStyle name="Total 2 4 2 2 4 2" xfId="43165" xr:uid="{C2A18624-3EFB-49A4-9126-75FC3C002678}"/>
    <cellStyle name="Total 2 4 2 2 5" xfId="43166" xr:uid="{8FFE7499-7486-4762-9A39-CCFC1B6FFCCF}"/>
    <cellStyle name="Total 2 4 2 2 6" xfId="43167" xr:uid="{D91D60CF-18E6-4156-88BC-9223FE05F43A}"/>
    <cellStyle name="Total 2 4 2 3" xfId="43168" xr:uid="{6E6F2507-9BB7-46F5-BA40-149C93AFD408}"/>
    <cellStyle name="Total 2 4 2 3 2" xfId="43169" xr:uid="{6CEABD61-0F15-4652-813A-8B82BB87D033}"/>
    <cellStyle name="Total 2 4 2 3 2 2" xfId="43170" xr:uid="{E856471E-D7FB-4717-9E23-8AEFBE5D6DE1}"/>
    <cellStyle name="Total 2 4 2 3 2 3" xfId="43171" xr:uid="{D5C111AF-5AE8-4A38-AA22-14C3805347AA}"/>
    <cellStyle name="Total 2 4 2 3 3" xfId="43172" xr:uid="{EAAC0DA7-1D5C-4B8B-9911-E6FB5A3C571E}"/>
    <cellStyle name="Total 2 4 2 3 3 2" xfId="43173" xr:uid="{3E1420F3-CA91-4414-B17D-72697F8C9A3D}"/>
    <cellStyle name="Total 2 4 2 3 4" xfId="43174" xr:uid="{7586753D-D234-40F9-A855-3BD99E858D29}"/>
    <cellStyle name="Total 2 4 2 3 5" xfId="43175" xr:uid="{CA72FE4F-DC67-4547-93FA-9E356DDCA6A1}"/>
    <cellStyle name="Total 2 4 2 4" xfId="43176" xr:uid="{A8F61DCE-DDDF-4B1F-9A0C-BBA53240DB28}"/>
    <cellStyle name="Total 2 4 2 4 2" xfId="43177" xr:uid="{E37B21DC-A032-487B-BA2D-3394BDEC059F}"/>
    <cellStyle name="Total 2 4 2 4 3" xfId="43178" xr:uid="{7B1BD095-CD80-4401-B86C-71301F6F1851}"/>
    <cellStyle name="Total 2 4 2 5" xfId="43179" xr:uid="{F0EDE7A1-FD3E-4664-AC42-C3E838531420}"/>
    <cellStyle name="Total 2 4 2 5 2" xfId="43180" xr:uid="{465BFC1C-15EA-48C7-AE5B-22C858D914E5}"/>
    <cellStyle name="Total 2 4 2 6" xfId="43181" xr:uid="{07122472-B0E7-443A-B4C7-D3EFE98E826F}"/>
    <cellStyle name="Total 2 4 2 7" xfId="43182" xr:uid="{A8A15ACE-0417-4BB8-9625-0A18ED49147A}"/>
    <cellStyle name="Total 2 4 3" xfId="43183" xr:uid="{A39A3191-FE52-47DD-BB33-56B3379DD8CB}"/>
    <cellStyle name="Total 2 4 3 2" xfId="43184" xr:uid="{4A1E162D-8C5E-41E8-A389-715FF9147F00}"/>
    <cellStyle name="Total 2 4 3 2 2" xfId="43185" xr:uid="{6D70AEC4-56A7-469C-9C04-F32336C2C9E9}"/>
    <cellStyle name="Total 2 4 3 2 2 2" xfId="43186" xr:uid="{C44162B0-3DD5-4981-9911-A9B405DE99F8}"/>
    <cellStyle name="Total 2 4 3 2 2 2 2" xfId="43187" xr:uid="{95B46454-C0E3-4B1A-A8EC-BABA2495E3D0}"/>
    <cellStyle name="Total 2 4 3 2 2 2 3" xfId="43188" xr:uid="{87C414AF-FBB3-4303-83F8-E3D92F32E5C1}"/>
    <cellStyle name="Total 2 4 3 2 2 3" xfId="43189" xr:uid="{959B2E1A-39AE-4230-A321-7C5DF6C8D927}"/>
    <cellStyle name="Total 2 4 3 2 2 3 2" xfId="43190" xr:uid="{3805F0B6-9F81-4F28-AC3D-5F0A92B5EC52}"/>
    <cellStyle name="Total 2 4 3 2 2 4" xfId="43191" xr:uid="{7A25B855-38D2-4285-8274-82F0A3DE9FF4}"/>
    <cellStyle name="Total 2 4 3 2 2 5" xfId="43192" xr:uid="{9E4CE42B-836F-4F44-B250-ACEED0338871}"/>
    <cellStyle name="Total 2 4 3 2 3" xfId="43193" xr:uid="{E2EC62FA-2015-4D52-B871-5A85D2F466CE}"/>
    <cellStyle name="Total 2 4 3 2 3 2" xfId="43194" xr:uid="{78C9591D-EFE0-4582-8D48-1198F54CDA62}"/>
    <cellStyle name="Total 2 4 3 2 3 3" xfId="43195" xr:uid="{FAEBCC37-58A7-4356-B3A5-42723B71884B}"/>
    <cellStyle name="Total 2 4 3 2 4" xfId="43196" xr:uid="{2F994820-5AD2-4860-93C7-CF630F343B35}"/>
    <cellStyle name="Total 2 4 3 2 4 2" xfId="43197" xr:uid="{40257B31-4A95-4AD4-A55B-F97D0B05C8AA}"/>
    <cellStyle name="Total 2 4 3 2 5" xfId="43198" xr:uid="{ACCB29C3-BBB9-4E21-B6C4-A85D343022BF}"/>
    <cellStyle name="Total 2 4 3 2 6" xfId="43199" xr:uid="{FB1D43B7-572D-44F8-B320-39C79C02D0A7}"/>
    <cellStyle name="Total 2 4 3 3" xfId="43200" xr:uid="{8CD766F9-6895-4547-927B-CE66D23BB996}"/>
    <cellStyle name="Total 2 4 3 3 2" xfId="43201" xr:uid="{30C964C5-A42F-42CB-AEAD-62601B58E2CE}"/>
    <cellStyle name="Total 2 4 3 3 2 2" xfId="43202" xr:uid="{E986349A-CA5A-486C-A052-781E8F84D49C}"/>
    <cellStyle name="Total 2 4 3 3 2 3" xfId="43203" xr:uid="{144D866D-AAF2-42C5-9C1F-093C1CE09306}"/>
    <cellStyle name="Total 2 4 3 3 3" xfId="43204" xr:uid="{958BE6D6-CA01-4360-9148-097C2E8C6ABB}"/>
    <cellStyle name="Total 2 4 3 3 3 2" xfId="43205" xr:uid="{F71FB530-5876-4772-AA34-D67F8E3CEC0A}"/>
    <cellStyle name="Total 2 4 3 3 4" xfId="43206" xr:uid="{E66EA3B1-846F-4CB6-AF3B-8711BFA07AEE}"/>
    <cellStyle name="Total 2 4 3 3 5" xfId="43207" xr:uid="{F5ED42B7-6120-4109-A410-6800C1089903}"/>
    <cellStyle name="Total 2 4 3 4" xfId="43208" xr:uid="{9D213F3D-FF99-499A-B253-C8E0E21E857F}"/>
    <cellStyle name="Total 2 4 3 4 2" xfId="43209" xr:uid="{1EEA0355-FA47-4ED4-AB94-CF45B9FBFB09}"/>
    <cellStyle name="Total 2 4 3 4 3" xfId="43210" xr:uid="{D2BC8CE8-3B81-4418-B6D8-C588EF75A64E}"/>
    <cellStyle name="Total 2 4 3 5" xfId="43211" xr:uid="{26F2C7FF-841F-4CAC-AD1D-3D15AE2C7572}"/>
    <cellStyle name="Total 2 4 3 5 2" xfId="43212" xr:uid="{8588B1C2-C449-45E9-A992-358A0644600B}"/>
    <cellStyle name="Total 2 4 3 6" xfId="43213" xr:uid="{E02FE565-71D5-4042-BFF9-D2A5D2D2FB5D}"/>
    <cellStyle name="Total 2 4 3 7" xfId="43214" xr:uid="{9C6E2D69-B2C1-4A88-A231-E98344CF61A4}"/>
    <cellStyle name="Total 2 4 4" xfId="43215" xr:uid="{79960A02-4B65-42BC-802E-1E18F47940DB}"/>
    <cellStyle name="Total 2 4 4 2" xfId="43216" xr:uid="{EF9D82A6-8EEE-4F19-B53B-3E1D8B5FD28F}"/>
    <cellStyle name="Total 2 4 4 2 2" xfId="43217" xr:uid="{03A9CB16-3446-4B65-ACBC-607F49A4B983}"/>
    <cellStyle name="Total 2 4 4 2 2 2" xfId="43218" xr:uid="{4E353623-6A2C-4BF8-965D-1877FAFE7FC1}"/>
    <cellStyle name="Total 2 4 4 2 2 3" xfId="43219" xr:uid="{9DE64637-7202-4056-934E-33F79E78FB78}"/>
    <cellStyle name="Total 2 4 4 2 3" xfId="43220" xr:uid="{DE7F020B-003C-4788-ADE7-2E5A7BE07778}"/>
    <cellStyle name="Total 2 4 4 2 3 2" xfId="43221" xr:uid="{21AFE09C-30FE-48E7-BADB-F18BE519734F}"/>
    <cellStyle name="Total 2 4 4 2 4" xfId="43222" xr:uid="{45D1DC80-D0F2-4247-A734-FF3BA4D439C0}"/>
    <cellStyle name="Total 2 4 4 2 5" xfId="43223" xr:uid="{CDD01B24-8FFD-4DD7-B682-B9D5C14593EB}"/>
    <cellStyle name="Total 2 4 4 3" xfId="43224" xr:uid="{51737557-0392-44E6-9FE4-5D6E8D22A569}"/>
    <cellStyle name="Total 2 4 4 3 2" xfId="43225" xr:uid="{AA348F65-33E9-42CE-BF30-9D33952CD3F9}"/>
    <cellStyle name="Total 2 4 4 3 3" xfId="43226" xr:uid="{0F7ABB95-D67D-4AD9-99B4-04FB5561092F}"/>
    <cellStyle name="Total 2 4 4 4" xfId="43227" xr:uid="{F8E75F3F-6C41-421B-89F0-360CA32C2C2A}"/>
    <cellStyle name="Total 2 4 4 4 2" xfId="43228" xr:uid="{AD3A8DE6-412E-4ED2-889E-3BD1103E5DEA}"/>
    <cellStyle name="Total 2 4 4 5" xfId="43229" xr:uid="{A49FB2D8-C49C-4B11-B63C-F8E1B8FDFB91}"/>
    <cellStyle name="Total 2 4 4 6" xfId="43230" xr:uid="{75645AD0-D538-4B13-A616-F8E77F3D8DA1}"/>
    <cellStyle name="Total 2 4 5" xfId="43231" xr:uid="{361AF300-53A6-425C-8478-CD46D070E39E}"/>
    <cellStyle name="Total 2 4 5 2" xfId="43232" xr:uid="{A5CEE03F-2BCF-4232-A111-543071ED7CEC}"/>
    <cellStyle name="Total 2 4 5 2 2" xfId="43233" xr:uid="{152D7531-30E2-4E03-BC6C-FBCF799ACF58}"/>
    <cellStyle name="Total 2 4 5 2 3" xfId="43234" xr:uid="{9FBE7474-0F62-4CEB-973E-1B8377B79A5F}"/>
    <cellStyle name="Total 2 4 5 3" xfId="43235" xr:uid="{DBBEFA74-9D19-4D71-97CC-EC85DF0244DD}"/>
    <cellStyle name="Total 2 4 5 3 2" xfId="43236" xr:uid="{8239044A-5B28-4161-A2F9-AC753E356A38}"/>
    <cellStyle name="Total 2 4 5 4" xfId="43237" xr:uid="{01F3AF8C-968C-4417-9A01-1EBAD7EA1905}"/>
    <cellStyle name="Total 2 4 5 5" xfId="43238" xr:uid="{2E1FF207-01C8-4D86-A9F7-FBE6516A0DFD}"/>
    <cellStyle name="Total 2 4 6" xfId="43239" xr:uid="{598A816E-24A6-4B19-94AC-25ED59634174}"/>
    <cellStyle name="Total 2 4 6 2" xfId="43240" xr:uid="{C8B6A4BD-7115-4B3D-9C3F-46103302B6DE}"/>
    <cellStyle name="Total 2 4 6 3" xfId="43241" xr:uid="{5A55BABB-0A11-4F3B-853C-6A5ECE974228}"/>
    <cellStyle name="Total 2 4 7" xfId="43242" xr:uid="{3A0215EF-EC17-455A-B917-9EB2E270B94C}"/>
    <cellStyle name="Total 2 4 7 2" xfId="43243" xr:uid="{926431A9-5D6F-4487-B240-B093D05FA4F6}"/>
    <cellStyle name="Total 2 4 8" xfId="43244" xr:uid="{E3371DD1-2C5E-4369-960A-170E68CACBB3}"/>
    <cellStyle name="Total 2 4 9" xfId="43245" xr:uid="{6A82E85B-433D-4EB3-BC54-02DBC6E4F8B6}"/>
    <cellStyle name="Total 2 5" xfId="43246" xr:uid="{6139ECAD-D08B-48D3-A46C-54FB6D29E81E}"/>
    <cellStyle name="Total 2 5 2" xfId="43247" xr:uid="{4E079BB5-1A72-4015-BA11-AD3A58619EC0}"/>
    <cellStyle name="Total 2 5 2 2" xfId="43248" xr:uid="{3389A773-2AFD-40CD-978A-B1B048D25C45}"/>
    <cellStyle name="Total 2 5 2 2 2" xfId="43249" xr:uid="{22D5E05B-4A37-4C6C-B409-1B2AC051A9FC}"/>
    <cellStyle name="Total 2 5 2 2 2 2" xfId="43250" xr:uid="{A5ABF738-C650-4BDA-B184-ADEE4F778AA6}"/>
    <cellStyle name="Total 2 5 2 2 2 3" xfId="43251" xr:uid="{F548E568-9E4C-449B-AF84-C09CF4EF3070}"/>
    <cellStyle name="Total 2 5 2 2 3" xfId="43252" xr:uid="{8FDEF417-249C-4152-BC9D-46EF74A20572}"/>
    <cellStyle name="Total 2 5 2 2 3 2" xfId="43253" xr:uid="{54B9C9E1-8FA0-4AAC-9C4D-9174B43B79F4}"/>
    <cellStyle name="Total 2 5 2 2 4" xfId="43254" xr:uid="{47393B3F-DD6E-4F68-8F8D-2F939BB3FBD3}"/>
    <cellStyle name="Total 2 5 2 2 5" xfId="43255" xr:uid="{1DFDC9E5-8F79-4953-8B9A-0C5A896C0229}"/>
    <cellStyle name="Total 2 5 2 3" xfId="43256" xr:uid="{C0CDBA4C-17A4-4BA6-9D3C-4EFAE9874CC8}"/>
    <cellStyle name="Total 2 5 2 3 2" xfId="43257" xr:uid="{132DFF8F-AB00-4982-8688-042918C4F138}"/>
    <cellStyle name="Total 2 5 2 3 3" xfId="43258" xr:uid="{9690A035-F230-40F5-B49C-65495C9FA9B7}"/>
    <cellStyle name="Total 2 5 2 4" xfId="43259" xr:uid="{3A568045-48A6-4A2E-91A3-88D9A7BCA98F}"/>
    <cellStyle name="Total 2 5 2 4 2" xfId="43260" xr:uid="{4046E71F-A251-4049-B87B-5B749FB6C350}"/>
    <cellStyle name="Total 2 5 2 5" xfId="43261" xr:uid="{4491D13B-0DF7-4205-9BB2-7E1873821908}"/>
    <cellStyle name="Total 2 5 2 6" xfId="43262" xr:uid="{986CCAB1-664A-4F91-87E3-A51812D20757}"/>
    <cellStyle name="Total 2 5 3" xfId="43263" xr:uid="{9ECD37A8-E967-46DA-9A82-6AE1274A0477}"/>
    <cellStyle name="Total 2 5 3 2" xfId="43264" xr:uid="{E53A685A-68BA-4DD5-9B95-13FE2306102B}"/>
    <cellStyle name="Total 2 5 3 2 2" xfId="43265" xr:uid="{478F7A1E-88E3-4734-BCB7-1E3F3160E137}"/>
    <cellStyle name="Total 2 5 3 2 3" xfId="43266" xr:uid="{04FE9349-5D18-4478-843A-DFD727581BBC}"/>
    <cellStyle name="Total 2 5 3 3" xfId="43267" xr:uid="{1A6DF598-5DFF-4C13-AA66-FF371E923262}"/>
    <cellStyle name="Total 2 5 3 3 2" xfId="43268" xr:uid="{E9E68392-4798-4AAB-BBDB-4B2D82120E56}"/>
    <cellStyle name="Total 2 5 3 4" xfId="43269" xr:uid="{C70CAD7B-6DEE-4E44-8C5D-006F215F1CCC}"/>
    <cellStyle name="Total 2 5 3 5" xfId="43270" xr:uid="{43648845-CB2D-4742-A9E2-7891498F54E6}"/>
    <cellStyle name="Total 2 5 4" xfId="43271" xr:uid="{4D25BD63-EBCF-4634-AB82-B52156AFDAFE}"/>
    <cellStyle name="Total 2 5 4 2" xfId="43272" xr:uid="{4DD9C15E-F493-4919-B9AE-B46E88FFB45D}"/>
    <cellStyle name="Total 2 5 4 3" xfId="43273" xr:uid="{3225F945-F396-4EF2-8267-0CF2F3059AA4}"/>
    <cellStyle name="Total 2 5 5" xfId="43274" xr:uid="{AE704F58-BB6B-49FF-AD0E-AD428D68A0FB}"/>
    <cellStyle name="Total 2 5 5 2" xfId="43275" xr:uid="{80D6E935-B545-4FBF-978E-8A302233B6BF}"/>
    <cellStyle name="Total 2 5 6" xfId="43276" xr:uid="{8428416D-E124-4F1C-95C1-9E53C43F82E9}"/>
    <cellStyle name="Total 2 5 7" xfId="43277" xr:uid="{BD45B9BC-CBC6-4927-8E2E-B8F28C54DE0B}"/>
    <cellStyle name="Total 2 6" xfId="43278" xr:uid="{BEB3CBBC-9CC0-4357-B83B-4D962F6D7F0A}"/>
    <cellStyle name="Total 2 6 2" xfId="43279" xr:uid="{B4BAFBB4-D851-478C-907F-175A15FFD21D}"/>
    <cellStyle name="Total 2 6 2 2" xfId="43280" xr:uid="{E60D532A-7894-4912-A80A-6779B747A74C}"/>
    <cellStyle name="Total 2 6 2 2 2" xfId="43281" xr:uid="{4ADD853A-9D3E-4195-B997-2118513AF1BD}"/>
    <cellStyle name="Total 2 6 2 2 3" xfId="43282" xr:uid="{36346960-E988-48BB-86AB-32EBC99C3E5D}"/>
    <cellStyle name="Total 2 6 2 3" xfId="43283" xr:uid="{4C908576-2745-4F22-90CB-10128501E1AD}"/>
    <cellStyle name="Total 2 6 2 3 2" xfId="43284" xr:uid="{C582135A-D2A4-408A-8967-44B4518B89FA}"/>
    <cellStyle name="Total 2 6 2 4" xfId="43285" xr:uid="{E1470814-362F-452F-90BA-63DC67DF7A71}"/>
    <cellStyle name="Total 2 6 2 5" xfId="43286" xr:uid="{B24A1A72-E25C-4D37-960C-2FC0F0896904}"/>
    <cellStyle name="Total 2 6 3" xfId="43287" xr:uid="{13B760C5-E3DF-4F97-B354-21CDBF3BE8AC}"/>
    <cellStyle name="Total 2 6 3 2" xfId="43288" xr:uid="{02A16DF9-74FE-4C43-9C24-9F5CA532CB0B}"/>
    <cellStyle name="Total 2 6 3 3" xfId="43289" xr:uid="{80EF1967-F19F-4494-925B-1451D6929521}"/>
    <cellStyle name="Total 2 6 4" xfId="43290" xr:uid="{42E71CC9-139C-4531-BEE5-645B3FD4D9BE}"/>
    <cellStyle name="Total 2 6 4 2" xfId="43291" xr:uid="{E752117A-B6A0-4AC2-8AB0-5F9A2508A6BD}"/>
    <cellStyle name="Total 2 6 5" xfId="43292" xr:uid="{B34A4638-1F66-4671-B46A-8C115D676C41}"/>
    <cellStyle name="Total 2 6 6" xfId="43293" xr:uid="{E3276480-3B36-482B-B722-67673942B242}"/>
    <cellStyle name="Total 2 7" xfId="43294" xr:uid="{8C328C07-CF35-4963-9D4B-08E05B8268DA}"/>
    <cellStyle name="Total 2 7 2" xfId="43295" xr:uid="{6A00A18B-DA61-43AC-BACC-9BFFEA6398E2}"/>
    <cellStyle name="Total 2 7 2 2" xfId="43296" xr:uid="{2311BBB1-5763-45DA-835E-16B35D3A2F31}"/>
    <cellStyle name="Total 2 7 2 3" xfId="43297" xr:uid="{B4F9057E-A43C-41D6-BFD7-A698BB5EDBFB}"/>
    <cellStyle name="Total 2 7 3" xfId="43298" xr:uid="{9D5D768A-7905-4999-AFF1-33F9932F92BA}"/>
    <cellStyle name="Total 2 7 3 2" xfId="43299" xr:uid="{4095CD88-5E78-4123-8ED7-5465D1F0FF6F}"/>
    <cellStyle name="Total 2 7 4" xfId="43300" xr:uid="{961E262F-BE4D-482D-BAF3-244B6AC5EE3A}"/>
    <cellStyle name="Total 2 7 5" xfId="43301" xr:uid="{DB5FB1F8-DC99-440B-8471-A528C0493536}"/>
    <cellStyle name="Total 3" xfId="43302" xr:uid="{BFD45FD1-A2D0-469B-970C-588A621481C4}"/>
    <cellStyle name="Total 3 2" xfId="43303" xr:uid="{30643B9E-F67D-4DC4-A018-2D9F34D0058B}"/>
    <cellStyle name="Total 3 2 2" xfId="43304" xr:uid="{8B21406E-15C9-4D24-B0D4-02DAB270A570}"/>
    <cellStyle name="Total 3 2 3" xfId="43305" xr:uid="{FD1D8B8D-1616-4D61-A3EC-29E3ACA41669}"/>
    <cellStyle name="Total 3 3" xfId="43306" xr:uid="{84CABEE3-864E-46B7-A0C7-BB7C36039E1C}"/>
    <cellStyle name="Total 3 3 2" xfId="43307" xr:uid="{085333C3-12FA-491C-9747-64109C4D40E1}"/>
    <cellStyle name="Total 3 4" xfId="43308" xr:uid="{216FC4E3-019F-4AB1-8F87-FFA04C124A97}"/>
    <cellStyle name="Total 3 5" xfId="43309" xr:uid="{946E7181-ACBF-4A69-8469-B0BD364DB047}"/>
    <cellStyle name="Total 4" xfId="43310" xr:uid="{87529A03-5400-4B93-85E1-707F2385129E}"/>
    <cellStyle name="Total 4 2" xfId="43311" xr:uid="{B3609139-2773-4D21-B887-196B2768BD7D}"/>
    <cellStyle name="Total 4 2 2" xfId="43312" xr:uid="{F0697C00-E675-49C5-A1AD-0CCDAD313B9D}"/>
    <cellStyle name="Total 4 2 3" xfId="43313" xr:uid="{D5CBEB09-D2E9-484A-876C-56AF75DDE4E8}"/>
    <cellStyle name="Total 4 3" xfId="43314" xr:uid="{C74C2A34-38E2-49FE-8B31-F777B9518F3B}"/>
    <cellStyle name="Total 4 3 2" xfId="43315" xr:uid="{5F44976D-2E9F-409F-A22A-F4544FFE3053}"/>
    <cellStyle name="Total 4 4" xfId="43316" xr:uid="{A38716E7-A74F-4475-8498-E3B50EC155D4}"/>
    <cellStyle name="Total 4 5" xfId="43317" xr:uid="{2F301BBE-12E8-4B04-AE28-7D40024CD432}"/>
    <cellStyle name="TotalRubrique" xfId="43318" xr:uid="{F31B1B69-A519-498D-9B92-99AF52CF21EC}"/>
    <cellStyle name="Überschrift" xfId="43319" xr:uid="{53F4A921-AC41-46F0-A2CF-5342A7BCEB64}"/>
    <cellStyle name="Überschrift 1" xfId="43320" xr:uid="{AB94229D-C847-4DD7-B85F-87FDC489E914}"/>
    <cellStyle name="Überschrift 2" xfId="43321" xr:uid="{727264D4-B3EA-4406-8339-F0E9A6662F13}"/>
    <cellStyle name="Überschrift 3" xfId="43322" xr:uid="{90EDEAB3-B9BD-4921-B1B3-57B6D88788B5}"/>
    <cellStyle name="Überschrift 4" xfId="43323" xr:uid="{75E29951-3F2A-4BB3-95CD-D9F4260A33E3}"/>
    <cellStyle name="Verknüpfte Zelle" xfId="43324" xr:uid="{06179B78-F5D9-4C08-9701-7F6A0CFAA9F2}"/>
    <cellStyle name="Warning Text" xfId="19" builtinId="11" customBuiltin="1"/>
    <cellStyle name="Warning Text 2" xfId="43325" xr:uid="{56F1217D-EFCE-4E43-993E-F61FED07D0F4}"/>
    <cellStyle name="Warning Text 3" xfId="43326" xr:uid="{612548B7-010E-4E7D-B952-DF8C153C8472}"/>
    <cellStyle name="Warning Text 3 2" xfId="43327" xr:uid="{EDC62B5E-84F8-45F1-8D17-4DFE187573B6}"/>
    <cellStyle name="Warning Text 4" xfId="43328" xr:uid="{86C8E0B9-BBFD-49C1-845E-50DD3A97BEB4}"/>
    <cellStyle name="Zelle überprüfen" xfId="43329" xr:uid="{EC791870-E888-4D52-A56D-DB33D08EE7B2}"/>
    <cellStyle name="Κανονικό 2" xfId="43330" xr:uid="{2F533509-000E-40EB-B0D8-8F4849F7C65B}"/>
  </cellStyles>
  <dxfs count="74">
    <dxf>
      <numFmt numFmtId="203" formatCode="_(* #,##0_);_(* \(#,##0\);_(* &quot;-&quot;??_);_(@_)"/>
    </dxf>
    <dxf>
      <numFmt numFmtId="14" formatCode="0.00%"/>
    </dxf>
    <dxf>
      <numFmt numFmtId="203" formatCode="_(* #,##0_);_(* \(#,##0\);_(* &quot;-&quot;??_);_(@_)"/>
    </dxf>
    <dxf>
      <numFmt numFmtId="203" formatCode="_(* #,##0_);_(* \(#,##0\);_(* &quot;-&quot;??_);_(@_)"/>
    </dxf>
    <dxf>
      <numFmt numFmtId="13" formatCode="0%"/>
    </dxf>
    <dxf>
      <numFmt numFmtId="179" formatCode="0.0%"/>
    </dxf>
    <dxf>
      <numFmt numFmtId="203" formatCode="_(* #,##0_);_(* \(#,##0\);_(* &quot;-&quot;??_);_(@_)"/>
    </dxf>
    <dxf>
      <numFmt numFmtId="203" formatCode="_(* #,##0_);_(* \(#,##0\);_(* &quot;-&quot;??_);_(@_)"/>
    </dxf>
    <dxf>
      <numFmt numFmtId="179" formatCode="0.0%"/>
    </dxf>
    <dxf>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border outline="0">
        <top style="thin">
          <color theme="4" tint="0.39997558519241921"/>
        </top>
      </border>
    </dxf>
    <dxf>
      <font>
        <b val="0"/>
        <i val="0"/>
        <strike val="0"/>
        <condense val="0"/>
        <extend val="0"/>
        <outline val="0"/>
        <shadow val="0"/>
        <u val="none"/>
        <vertAlign val="baseline"/>
        <sz val="11"/>
        <color theme="1"/>
        <name val="Calibri"/>
        <family val="2"/>
        <scheme val="minor"/>
      </font>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numFmt numFmtId="203" formatCode="_(* #,##0_);_(* \(#,##0\);_(* &quot;-&quot;??_);_(@_)"/>
      <fill>
        <patternFill patternType="solid">
          <fgColor theme="4"/>
          <bgColor theme="4"/>
        </patternFill>
      </fill>
    </dxf>
    <dxf>
      <numFmt numFmtId="179" formatCode="0.0%"/>
    </dxf>
    <dxf>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dxf>
    <dxf>
      <numFmt numFmtId="179" formatCode="0.0%"/>
    </dxf>
    <dxf>
      <numFmt numFmtId="179" formatCode="0.0%"/>
    </dxf>
    <dxf>
      <numFmt numFmtId="179" formatCode="0.0%"/>
    </dxf>
    <dxf>
      <border outline="0">
        <top style="thin">
          <color theme="4" tint="0.39997558519241921"/>
        </top>
      </border>
    </dxf>
    <dxf>
      <numFmt numFmtId="179" formatCode="0.0%"/>
    </dxf>
    <dxf>
      <border outline="0">
        <bottom style="thin">
          <color theme="4" tint="0.39997558519241921"/>
        </bottom>
      </border>
    </dxf>
    <dxf>
      <numFmt numFmtId="179" formatCode="0.0%"/>
    </dxf>
    <dxf>
      <numFmt numFmtId="179" formatCode="0.0%"/>
    </dxf>
    <dxf>
      <numFmt numFmtId="179" formatCode="0.0%"/>
    </dxf>
    <dxf>
      <numFmt numFmtId="179" formatCode="0.0%"/>
    </dxf>
    <dxf>
      <border outline="0">
        <top style="thin">
          <color theme="4" tint="0.39997558519241921"/>
        </top>
      </border>
    </dxf>
    <dxf>
      <numFmt numFmtId="179" formatCode="0.0%"/>
    </dxf>
    <dxf>
      <border outline="0">
        <bottom style="thin">
          <color theme="4" tint="0.39997558519241921"/>
        </bottom>
      </border>
    </dxf>
    <dxf>
      <numFmt numFmtId="179" formatCode="0.0%"/>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179" formatCode="0.0%"/>
    </dxf>
    <dxf>
      <numFmt numFmtId="203" formatCode="_(* #,##0_);_(* \(#,##0\);_(* &quot;-&quot;??_);_(@_)"/>
    </dxf>
    <dxf>
      <numFmt numFmtId="203" formatCode="_(* #,##0_);_(* \(#,##0\);_(* &quot;-&quot;??_);_(@_)"/>
    </dxf>
    <dxf>
      <numFmt numFmtId="179" formatCode="0.0%"/>
    </dxf>
    <dxf>
      <font>
        <b val="0"/>
        <i val="0"/>
        <strike val="0"/>
        <condense val="0"/>
        <extend val="0"/>
        <outline val="0"/>
        <shadow val="0"/>
        <u val="none"/>
        <vertAlign val="baseline"/>
        <sz val="11"/>
        <color theme="1"/>
        <name val="Calibri"/>
        <family val="2"/>
        <scheme val="minor"/>
      </font>
      <numFmt numFmtId="203" formatCode="_(* #,##0_);_(* \(#,##0\);_(* &quot;-&quot;??_);_(@_)"/>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203" formatCode="_(* #,##0_);_(* \(#,##0\);_(* &quot;-&quot;??_);_(@_)"/>
    </dxf>
  </dxfs>
  <tableStyles count="0" defaultTableStyle="TableStyleMedium2" defaultPivotStyle="PivotStyleLight16"/>
  <colors>
    <mruColors>
      <color rgb="FFFAA334"/>
      <color rgb="FF2A4D69"/>
      <color rgb="FF7781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alcChain" Target="calcChain.xml"/><Relationship Id="rId10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104" Type="http://schemas.openxmlformats.org/officeDocument/2006/relationships/customXml" Target="../customXml/item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5.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6.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7.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8.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9.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0.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1.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2.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5.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6.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7.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3.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64.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65.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66.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67.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68.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7595210155509398E-2"/>
          <c:y val="9.4697272323609777E-2"/>
          <c:w val="0.91146835448245789"/>
          <c:h val="0.81105772803921539"/>
        </c:manualLayout>
      </c:layout>
      <c:barChart>
        <c:barDir val="col"/>
        <c:grouping val="clustered"/>
        <c:varyColors val="0"/>
        <c:ser>
          <c:idx val="4"/>
          <c:order val="0"/>
          <c:tx>
            <c:strRef>
              <c:f>'1'!$C$6</c:f>
              <c:strCache>
                <c:ptCount val="1"/>
                <c:pt idx="0">
                  <c:v>EA</c:v>
                </c:pt>
              </c:strCache>
            </c:strRef>
          </c:tx>
          <c:spPr>
            <a:solidFill>
              <a:schemeClr val="accent1"/>
            </a:solidFill>
            <a:ln>
              <a:noFill/>
            </a:ln>
            <a:effectLst/>
          </c:spPr>
          <c:invertIfNegative val="0"/>
          <c:cat>
            <c:strRef>
              <c:f>'1'!$B$7:$B$37</c:f>
              <c:strCache>
                <c:ptCount val="31"/>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pt idx="15">
                  <c:v>2021Q4</c:v>
                </c:pt>
                <c:pt idx="16">
                  <c:v>2022Q1</c:v>
                </c:pt>
                <c:pt idx="17">
                  <c:v>2022Q2</c:v>
                </c:pt>
                <c:pt idx="18">
                  <c:v>2022Q3</c:v>
                </c:pt>
                <c:pt idx="19">
                  <c:v>2022Q4</c:v>
                </c:pt>
                <c:pt idx="20">
                  <c:v>2023Q1</c:v>
                </c:pt>
                <c:pt idx="21">
                  <c:v>2023Q2</c:v>
                </c:pt>
                <c:pt idx="22">
                  <c:v>2023Q3</c:v>
                </c:pt>
                <c:pt idx="23">
                  <c:v>2023Q4</c:v>
                </c:pt>
                <c:pt idx="24">
                  <c:v>2024Q1</c:v>
                </c:pt>
                <c:pt idx="25">
                  <c:v>2024Q2</c:v>
                </c:pt>
                <c:pt idx="26">
                  <c:v>2024Q3</c:v>
                </c:pt>
                <c:pt idx="27">
                  <c:v>2024Q4</c:v>
                </c:pt>
                <c:pt idx="28">
                  <c:v>2025Q1</c:v>
                </c:pt>
                <c:pt idx="29">
                  <c:v>2025Q2</c:v>
                </c:pt>
                <c:pt idx="30">
                  <c:v>2025Q3</c:v>
                </c:pt>
              </c:strCache>
            </c:strRef>
          </c:cat>
          <c:val>
            <c:numRef>
              <c:f>'1'!$C$7:$C$37</c:f>
              <c:numCache>
                <c:formatCode>0.0</c:formatCode>
                <c:ptCount val="31"/>
                <c:pt idx="0">
                  <c:v>0</c:v>
                </c:pt>
                <c:pt idx="1">
                  <c:v>0.5</c:v>
                </c:pt>
                <c:pt idx="2">
                  <c:v>0.1</c:v>
                </c:pt>
                <c:pt idx="3">
                  <c:v>0.6</c:v>
                </c:pt>
                <c:pt idx="4">
                  <c:v>0.7</c:v>
                </c:pt>
                <c:pt idx="5">
                  <c:v>0.4</c:v>
                </c:pt>
                <c:pt idx="6">
                  <c:v>0.2</c:v>
                </c:pt>
                <c:pt idx="7">
                  <c:v>0</c:v>
                </c:pt>
                <c:pt idx="8">
                  <c:v>-3.3</c:v>
                </c:pt>
                <c:pt idx="9">
                  <c:v>-11.1</c:v>
                </c:pt>
                <c:pt idx="10">
                  <c:v>11.6</c:v>
                </c:pt>
                <c:pt idx="11">
                  <c:v>0.4</c:v>
                </c:pt>
                <c:pt idx="12">
                  <c:v>0.6</c:v>
                </c:pt>
                <c:pt idx="13">
                  <c:v>2.2000000000000002</c:v>
                </c:pt>
                <c:pt idx="14">
                  <c:v>1.7</c:v>
                </c:pt>
                <c:pt idx="15">
                  <c:v>0.9</c:v>
                </c:pt>
                <c:pt idx="16">
                  <c:v>0.6</c:v>
                </c:pt>
                <c:pt idx="17">
                  <c:v>0.9</c:v>
                </c:pt>
                <c:pt idx="18">
                  <c:v>0.6</c:v>
                </c:pt>
                <c:pt idx="19">
                  <c:v>-0.1</c:v>
                </c:pt>
                <c:pt idx="20">
                  <c:v>0</c:v>
                </c:pt>
                <c:pt idx="21">
                  <c:v>0.1</c:v>
                </c:pt>
                <c:pt idx="22">
                  <c:v>0</c:v>
                </c:pt>
                <c:pt idx="23">
                  <c:v>0.1</c:v>
                </c:pt>
                <c:pt idx="24">
                  <c:v>0.3</c:v>
                </c:pt>
                <c:pt idx="25">
                  <c:v>0.2</c:v>
                </c:pt>
                <c:pt idx="26">
                  <c:v>0.4</c:v>
                </c:pt>
                <c:pt idx="27">
                  <c:v>0.3</c:v>
                </c:pt>
                <c:pt idx="28">
                  <c:v>0.6</c:v>
                </c:pt>
                <c:pt idx="29">
                  <c:v>0.1</c:v>
                </c:pt>
                <c:pt idx="30">
                  <c:v>0.2</c:v>
                </c:pt>
              </c:numCache>
            </c:numRef>
          </c:val>
          <c:extLst>
            <c:ext xmlns:c16="http://schemas.microsoft.com/office/drawing/2014/chart" uri="{C3380CC4-5D6E-409C-BE32-E72D297353CC}">
              <c16:uniqueId val="{00000000-C2DD-432D-A79F-34EC5DFB960A}"/>
            </c:ext>
          </c:extLst>
        </c:ser>
        <c:ser>
          <c:idx val="5"/>
          <c:order val="1"/>
          <c:tx>
            <c:strRef>
              <c:f>'1'!$D$6</c:f>
              <c:strCache>
                <c:ptCount val="1"/>
                <c:pt idx="0">
                  <c:v>EU</c:v>
                </c:pt>
              </c:strCache>
            </c:strRef>
          </c:tx>
          <c:spPr>
            <a:solidFill>
              <a:schemeClr val="accent1">
                <a:tint val="50000"/>
              </a:schemeClr>
            </a:solidFill>
            <a:ln>
              <a:noFill/>
            </a:ln>
            <a:effectLst/>
          </c:spPr>
          <c:invertIfNegative val="0"/>
          <c:cat>
            <c:strRef>
              <c:f>'1'!$B$7:$B$37</c:f>
              <c:strCache>
                <c:ptCount val="31"/>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pt idx="15">
                  <c:v>2021Q4</c:v>
                </c:pt>
                <c:pt idx="16">
                  <c:v>2022Q1</c:v>
                </c:pt>
                <c:pt idx="17">
                  <c:v>2022Q2</c:v>
                </c:pt>
                <c:pt idx="18">
                  <c:v>2022Q3</c:v>
                </c:pt>
                <c:pt idx="19">
                  <c:v>2022Q4</c:v>
                </c:pt>
                <c:pt idx="20">
                  <c:v>2023Q1</c:v>
                </c:pt>
                <c:pt idx="21">
                  <c:v>2023Q2</c:v>
                </c:pt>
                <c:pt idx="22">
                  <c:v>2023Q3</c:v>
                </c:pt>
                <c:pt idx="23">
                  <c:v>2023Q4</c:v>
                </c:pt>
                <c:pt idx="24">
                  <c:v>2024Q1</c:v>
                </c:pt>
                <c:pt idx="25">
                  <c:v>2024Q2</c:v>
                </c:pt>
                <c:pt idx="26">
                  <c:v>2024Q3</c:v>
                </c:pt>
                <c:pt idx="27">
                  <c:v>2024Q4</c:v>
                </c:pt>
                <c:pt idx="28">
                  <c:v>2025Q1</c:v>
                </c:pt>
                <c:pt idx="29">
                  <c:v>2025Q2</c:v>
                </c:pt>
                <c:pt idx="30">
                  <c:v>2025Q3</c:v>
                </c:pt>
              </c:strCache>
            </c:strRef>
          </c:cat>
          <c:val>
            <c:numRef>
              <c:f>'1'!$D$7:$D$37</c:f>
              <c:numCache>
                <c:formatCode>0.0</c:formatCode>
                <c:ptCount val="31"/>
                <c:pt idx="0">
                  <c:v>0.2</c:v>
                </c:pt>
                <c:pt idx="1">
                  <c:v>0.6</c:v>
                </c:pt>
                <c:pt idx="2">
                  <c:v>0.2</c:v>
                </c:pt>
                <c:pt idx="3">
                  <c:v>0.6</c:v>
                </c:pt>
                <c:pt idx="4">
                  <c:v>0.7</c:v>
                </c:pt>
                <c:pt idx="5">
                  <c:v>0.4</c:v>
                </c:pt>
                <c:pt idx="6">
                  <c:v>0.2</c:v>
                </c:pt>
                <c:pt idx="7">
                  <c:v>0.1</c:v>
                </c:pt>
                <c:pt idx="8">
                  <c:v>-3</c:v>
                </c:pt>
                <c:pt idx="9">
                  <c:v>-10.8</c:v>
                </c:pt>
                <c:pt idx="10">
                  <c:v>10.8</c:v>
                </c:pt>
                <c:pt idx="11">
                  <c:v>0.5</c:v>
                </c:pt>
                <c:pt idx="12">
                  <c:v>0.8</c:v>
                </c:pt>
                <c:pt idx="13">
                  <c:v>2.2000000000000002</c:v>
                </c:pt>
                <c:pt idx="14">
                  <c:v>1.7</c:v>
                </c:pt>
                <c:pt idx="15">
                  <c:v>1</c:v>
                </c:pt>
                <c:pt idx="16">
                  <c:v>0.6</c:v>
                </c:pt>
                <c:pt idx="17">
                  <c:v>0.8</c:v>
                </c:pt>
                <c:pt idx="18">
                  <c:v>0.5</c:v>
                </c:pt>
                <c:pt idx="19">
                  <c:v>-0.2</c:v>
                </c:pt>
                <c:pt idx="20">
                  <c:v>0.1</c:v>
                </c:pt>
                <c:pt idx="21">
                  <c:v>0.1</c:v>
                </c:pt>
                <c:pt idx="22">
                  <c:v>0.1</c:v>
                </c:pt>
                <c:pt idx="23">
                  <c:v>0.1</c:v>
                </c:pt>
                <c:pt idx="24">
                  <c:v>0.3</c:v>
                </c:pt>
                <c:pt idx="25">
                  <c:v>0.3</c:v>
                </c:pt>
                <c:pt idx="26">
                  <c:v>0.4</c:v>
                </c:pt>
                <c:pt idx="27">
                  <c:v>0.4</c:v>
                </c:pt>
                <c:pt idx="28">
                  <c:v>0.5</c:v>
                </c:pt>
                <c:pt idx="29">
                  <c:v>0.2</c:v>
                </c:pt>
                <c:pt idx="30">
                  <c:v>0.3</c:v>
                </c:pt>
              </c:numCache>
            </c:numRef>
          </c:val>
          <c:extLst>
            <c:ext xmlns:c16="http://schemas.microsoft.com/office/drawing/2014/chart" uri="{C3380CC4-5D6E-409C-BE32-E72D297353CC}">
              <c16:uniqueId val="{00000001-C2DD-432D-A79F-34EC5DFB960A}"/>
            </c:ext>
          </c:extLst>
        </c:ser>
        <c:dLbls>
          <c:showLegendKey val="0"/>
          <c:showVal val="0"/>
          <c:showCatName val="0"/>
          <c:showSerName val="0"/>
          <c:showPercent val="0"/>
          <c:showBubbleSize val="0"/>
        </c:dLbls>
        <c:gapWidth val="150"/>
        <c:axId val="663008064"/>
        <c:axId val="663008392"/>
      </c:barChart>
      <c:catAx>
        <c:axId val="66300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700" b="0" i="0" u="none" strike="noStrike" kern="1200" baseline="0">
                <a:solidFill>
                  <a:sysClr val="windowText" lastClr="000000"/>
                </a:solidFill>
                <a:latin typeface="+mn-lt"/>
                <a:ea typeface="+mn-ea"/>
                <a:cs typeface="+mn-cs"/>
              </a:defRPr>
            </a:pPr>
            <a:endParaRPr lang="en-US"/>
          </a:p>
        </c:txPr>
        <c:crossAx val="663008392"/>
        <c:crosses val="autoZero"/>
        <c:auto val="1"/>
        <c:lblAlgn val="ctr"/>
        <c:lblOffset val="100"/>
        <c:noMultiLvlLbl val="0"/>
      </c:catAx>
      <c:valAx>
        <c:axId val="663008392"/>
        <c:scaling>
          <c:orientation val="minMax"/>
          <c:max val="12"/>
          <c:min val="-13"/>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63008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50481189851271E-2"/>
          <c:y val="5.0925925925925923E-2"/>
          <c:w val="0.87129396325459318"/>
          <c:h val="0.68031819002676308"/>
        </c:manualLayout>
      </c:layout>
      <c:barChart>
        <c:barDir val="col"/>
        <c:grouping val="percentStacked"/>
        <c:varyColors val="0"/>
        <c:ser>
          <c:idx val="0"/>
          <c:order val="0"/>
          <c:tx>
            <c:strRef>
              <c:f>'T1.3a'!$C$5</c:f>
              <c:strCache>
                <c:ptCount val="1"/>
                <c:pt idx="0">
                  <c:v>Mortgages and loans</c:v>
                </c:pt>
              </c:strCache>
            </c:strRef>
          </c:tx>
          <c:spPr>
            <a:solidFill>
              <a:srgbClr val="98B6D6"/>
            </a:solidFill>
            <a:ln>
              <a:noFill/>
            </a:ln>
            <a:effectLst/>
          </c:spPr>
          <c:invertIfNegative val="0"/>
          <c:cat>
            <c:strRef>
              <c:f>'T1.3a'!$B$6:$B$35</c:f>
              <c:strCache>
                <c:ptCount val="30"/>
                <c:pt idx="0">
                  <c:v>RO</c:v>
                </c:pt>
                <c:pt idx="1">
                  <c:v>HR</c:v>
                </c:pt>
                <c:pt idx="2">
                  <c:v>SI</c:v>
                </c:pt>
                <c:pt idx="3">
                  <c:v>NL</c:v>
                </c:pt>
                <c:pt idx="4">
                  <c:v>EE</c:v>
                </c:pt>
                <c:pt idx="5">
                  <c:v>BE</c:v>
                </c:pt>
                <c:pt idx="6">
                  <c:v>CY</c:v>
                </c:pt>
                <c:pt idx="7">
                  <c:v>CZ</c:v>
                </c:pt>
                <c:pt idx="8">
                  <c:v>LV</c:v>
                </c:pt>
                <c:pt idx="9">
                  <c:v>AT</c:v>
                </c:pt>
                <c:pt idx="10">
                  <c:v>NO</c:v>
                </c:pt>
                <c:pt idx="11">
                  <c:v>PL</c:v>
                </c:pt>
                <c:pt idx="12">
                  <c:v>DE</c:v>
                </c:pt>
                <c:pt idx="13">
                  <c:v>LT</c:v>
                </c:pt>
                <c:pt idx="14">
                  <c:v>LU</c:v>
                </c:pt>
                <c:pt idx="15">
                  <c:v>SK</c:v>
                </c:pt>
                <c:pt idx="16">
                  <c:v>SE</c:v>
                </c:pt>
                <c:pt idx="17">
                  <c:v>HU</c:v>
                </c:pt>
                <c:pt idx="18">
                  <c:v>BG</c:v>
                </c:pt>
                <c:pt idx="19">
                  <c:v>IE</c:v>
                </c:pt>
                <c:pt idx="20">
                  <c:v>ES</c:v>
                </c:pt>
                <c:pt idx="21">
                  <c:v>PT</c:v>
                </c:pt>
                <c:pt idx="22">
                  <c:v>DK</c:v>
                </c:pt>
                <c:pt idx="23">
                  <c:v>LI</c:v>
                </c:pt>
                <c:pt idx="24">
                  <c:v>FR</c:v>
                </c:pt>
                <c:pt idx="25">
                  <c:v>IS</c:v>
                </c:pt>
                <c:pt idx="26">
                  <c:v>IT</c:v>
                </c:pt>
                <c:pt idx="27">
                  <c:v>EL</c:v>
                </c:pt>
                <c:pt idx="28">
                  <c:v>FI</c:v>
                </c:pt>
                <c:pt idx="29">
                  <c:v>MT</c:v>
                </c:pt>
              </c:strCache>
            </c:strRef>
          </c:cat>
          <c:val>
            <c:numRef>
              <c:f>'T1.3a'!$C$6:$C$35</c:f>
              <c:numCache>
                <c:formatCode>#,##0.00_ ;\-#,##0.00\ </c:formatCode>
                <c:ptCount val="30"/>
                <c:pt idx="0">
                  <c:v>99.999993947739398</c:v>
                </c:pt>
                <c:pt idx="1">
                  <c:v>91.841510607139398</c:v>
                </c:pt>
                <c:pt idx="2">
                  <c:v>91.151130303939794</c:v>
                </c:pt>
                <c:pt idx="3">
                  <c:v>81.393299024706593</c:v>
                </c:pt>
                <c:pt idx="4">
                  <c:v>79.7241179721875</c:v>
                </c:pt>
                <c:pt idx="5">
                  <c:v>78.9903635235233</c:v>
                </c:pt>
                <c:pt idx="6">
                  <c:v>77.288163739830907</c:v>
                </c:pt>
                <c:pt idx="7">
                  <c:v>62.225650408812797</c:v>
                </c:pt>
                <c:pt idx="8">
                  <c:v>60.877215066254799</c:v>
                </c:pt>
                <c:pt idx="9">
                  <c:v>59.931456741368798</c:v>
                </c:pt>
                <c:pt idx="10">
                  <c:v>55.864039268989899</c:v>
                </c:pt>
                <c:pt idx="11">
                  <c:v>53.880488046329504</c:v>
                </c:pt>
                <c:pt idx="12">
                  <c:v>49.937461654901597</c:v>
                </c:pt>
                <c:pt idx="13">
                  <c:v>49.866581238739698</c:v>
                </c:pt>
                <c:pt idx="14">
                  <c:v>48.725629154010797</c:v>
                </c:pt>
                <c:pt idx="15">
                  <c:v>47.791832707778397</c:v>
                </c:pt>
                <c:pt idx="16">
                  <c:v>46.734338529510303</c:v>
                </c:pt>
                <c:pt idx="17">
                  <c:v>44.0174348429247</c:v>
                </c:pt>
                <c:pt idx="18">
                  <c:v>39.945817498986699</c:v>
                </c:pt>
                <c:pt idx="19">
                  <c:v>36.349854729088499</c:v>
                </c:pt>
                <c:pt idx="20">
                  <c:v>34.234618358365303</c:v>
                </c:pt>
                <c:pt idx="21">
                  <c:v>31.555523767189701</c:v>
                </c:pt>
                <c:pt idx="22">
                  <c:v>27.716933547593701</c:v>
                </c:pt>
                <c:pt idx="23">
                  <c:v>26.1775404065177</c:v>
                </c:pt>
                <c:pt idx="24">
                  <c:v>24.724650517954402</c:v>
                </c:pt>
                <c:pt idx="25">
                  <c:v>19.508480489704699</c:v>
                </c:pt>
                <c:pt idx="26">
                  <c:v>15.953888048925</c:v>
                </c:pt>
                <c:pt idx="27">
                  <c:v>15.4259353247391</c:v>
                </c:pt>
                <c:pt idx="28">
                  <c:v>12.993501243088399</c:v>
                </c:pt>
                <c:pt idx="29">
                  <c:v>7.48253563032707</c:v>
                </c:pt>
              </c:numCache>
            </c:numRef>
          </c:val>
          <c:extLst>
            <c:ext xmlns:c16="http://schemas.microsoft.com/office/drawing/2014/chart" uri="{C3380CC4-5D6E-409C-BE32-E72D297353CC}">
              <c16:uniqueId val="{00000000-B1DA-40C2-B904-3572B514E868}"/>
            </c:ext>
          </c:extLst>
        </c:ser>
        <c:ser>
          <c:idx val="1"/>
          <c:order val="1"/>
          <c:tx>
            <c:strRef>
              <c:f>'T1.3a'!$D$5</c:f>
              <c:strCache>
                <c:ptCount val="1"/>
                <c:pt idx="0">
                  <c:v>Corporate bonds not listed and traded</c:v>
                </c:pt>
              </c:strCache>
            </c:strRef>
          </c:tx>
          <c:spPr>
            <a:solidFill>
              <a:srgbClr val="5B87B1"/>
            </a:solidFill>
            <a:ln>
              <a:noFill/>
            </a:ln>
            <a:effectLst/>
          </c:spPr>
          <c:invertIfNegative val="0"/>
          <c:cat>
            <c:strRef>
              <c:f>'T1.3a'!$B$6:$B$35</c:f>
              <c:strCache>
                <c:ptCount val="30"/>
                <c:pt idx="0">
                  <c:v>RO</c:v>
                </c:pt>
                <c:pt idx="1">
                  <c:v>HR</c:v>
                </c:pt>
                <c:pt idx="2">
                  <c:v>SI</c:v>
                </c:pt>
                <c:pt idx="3">
                  <c:v>NL</c:v>
                </c:pt>
                <c:pt idx="4">
                  <c:v>EE</c:v>
                </c:pt>
                <c:pt idx="5">
                  <c:v>BE</c:v>
                </c:pt>
                <c:pt idx="6">
                  <c:v>CY</c:v>
                </c:pt>
                <c:pt idx="7">
                  <c:v>CZ</c:v>
                </c:pt>
                <c:pt idx="8">
                  <c:v>LV</c:v>
                </c:pt>
                <c:pt idx="9">
                  <c:v>AT</c:v>
                </c:pt>
                <c:pt idx="10">
                  <c:v>NO</c:v>
                </c:pt>
                <c:pt idx="11">
                  <c:v>PL</c:v>
                </c:pt>
                <c:pt idx="12">
                  <c:v>DE</c:v>
                </c:pt>
                <c:pt idx="13">
                  <c:v>LT</c:v>
                </c:pt>
                <c:pt idx="14">
                  <c:v>LU</c:v>
                </c:pt>
                <c:pt idx="15">
                  <c:v>SK</c:v>
                </c:pt>
                <c:pt idx="16">
                  <c:v>SE</c:v>
                </c:pt>
                <c:pt idx="17">
                  <c:v>HU</c:v>
                </c:pt>
                <c:pt idx="18">
                  <c:v>BG</c:v>
                </c:pt>
                <c:pt idx="19">
                  <c:v>IE</c:v>
                </c:pt>
                <c:pt idx="20">
                  <c:v>ES</c:v>
                </c:pt>
                <c:pt idx="21">
                  <c:v>PT</c:v>
                </c:pt>
                <c:pt idx="22">
                  <c:v>DK</c:v>
                </c:pt>
                <c:pt idx="23">
                  <c:v>LI</c:v>
                </c:pt>
                <c:pt idx="24">
                  <c:v>FR</c:v>
                </c:pt>
                <c:pt idx="25">
                  <c:v>IS</c:v>
                </c:pt>
                <c:pt idx="26">
                  <c:v>IT</c:v>
                </c:pt>
                <c:pt idx="27">
                  <c:v>EL</c:v>
                </c:pt>
                <c:pt idx="28">
                  <c:v>FI</c:v>
                </c:pt>
                <c:pt idx="29">
                  <c:v>MT</c:v>
                </c:pt>
              </c:strCache>
            </c:strRef>
          </c:cat>
          <c:val>
            <c:numRef>
              <c:f>'T1.3a'!$D$6:$D$35</c:f>
              <c:numCache>
                <c:formatCode>#,##0.00_ ;\-#,##0.00\ </c:formatCode>
                <c:ptCount val="30"/>
                <c:pt idx="0">
                  <c:v>0</c:v>
                </c:pt>
                <c:pt idx="1">
                  <c:v>0.75492935709722198</c:v>
                </c:pt>
                <c:pt idx="2">
                  <c:v>4.7528231365693498</c:v>
                </c:pt>
                <c:pt idx="3">
                  <c:v>0.82469489599927204</c:v>
                </c:pt>
                <c:pt idx="4">
                  <c:v>10.507287277377801</c:v>
                </c:pt>
                <c:pt idx="5">
                  <c:v>9.8644976667283597</c:v>
                </c:pt>
                <c:pt idx="6">
                  <c:v>21.1625047550835</c:v>
                </c:pt>
                <c:pt idx="7">
                  <c:v>11.3268897615895</c:v>
                </c:pt>
                <c:pt idx="8">
                  <c:v>23.726277107560001</c:v>
                </c:pt>
                <c:pt idx="9">
                  <c:v>30.086487955869199</c:v>
                </c:pt>
                <c:pt idx="10">
                  <c:v>39.065102471079399</c:v>
                </c:pt>
                <c:pt idx="11">
                  <c:v>11.813743844558999</c:v>
                </c:pt>
                <c:pt idx="12">
                  <c:v>21.3101905661518</c:v>
                </c:pt>
                <c:pt idx="13">
                  <c:v>7.1093679394350904</c:v>
                </c:pt>
                <c:pt idx="14">
                  <c:v>28.679387989110399</c:v>
                </c:pt>
                <c:pt idx="15">
                  <c:v>52.204293184500997</c:v>
                </c:pt>
                <c:pt idx="16">
                  <c:v>17.5935009832641</c:v>
                </c:pt>
                <c:pt idx="17">
                  <c:v>12.4283652802233</c:v>
                </c:pt>
                <c:pt idx="18">
                  <c:v>57.352956470072598</c:v>
                </c:pt>
                <c:pt idx="19">
                  <c:v>24.773972913532099</c:v>
                </c:pt>
                <c:pt idx="20">
                  <c:v>35.914879843343599</c:v>
                </c:pt>
                <c:pt idx="21">
                  <c:v>32.930809689398302</c:v>
                </c:pt>
                <c:pt idx="22">
                  <c:v>15.5743073395072</c:v>
                </c:pt>
                <c:pt idx="23">
                  <c:v>56.8296982985756</c:v>
                </c:pt>
                <c:pt idx="24">
                  <c:v>21.210033321527199</c:v>
                </c:pt>
                <c:pt idx="25">
                  <c:v>44.9357782226243</c:v>
                </c:pt>
                <c:pt idx="26">
                  <c:v>13.4873286659709</c:v>
                </c:pt>
                <c:pt idx="27">
                  <c:v>24.070417562629299</c:v>
                </c:pt>
                <c:pt idx="28">
                  <c:v>27.533350495485902</c:v>
                </c:pt>
                <c:pt idx="29">
                  <c:v>49.563550775366899</c:v>
                </c:pt>
              </c:numCache>
            </c:numRef>
          </c:val>
          <c:extLst>
            <c:ext xmlns:c16="http://schemas.microsoft.com/office/drawing/2014/chart" uri="{C3380CC4-5D6E-409C-BE32-E72D297353CC}">
              <c16:uniqueId val="{00000001-B1DA-40C2-B904-3572B514E868}"/>
            </c:ext>
          </c:extLst>
        </c:ser>
        <c:ser>
          <c:idx val="2"/>
          <c:order val="2"/>
          <c:tx>
            <c:strRef>
              <c:f>'T1.3a'!$E$5</c:f>
              <c:strCache>
                <c:ptCount val="1"/>
                <c:pt idx="0">
                  <c:v>Mortgages and loans 
(Look-through)</c:v>
                </c:pt>
              </c:strCache>
            </c:strRef>
          </c:tx>
          <c:spPr>
            <a:solidFill>
              <a:srgbClr val="2A4D69"/>
            </a:solidFill>
            <a:ln>
              <a:noFill/>
            </a:ln>
            <a:effectLst/>
          </c:spPr>
          <c:invertIfNegative val="0"/>
          <c:cat>
            <c:strRef>
              <c:f>'T1.3a'!$B$6:$B$35</c:f>
              <c:strCache>
                <c:ptCount val="30"/>
                <c:pt idx="0">
                  <c:v>RO</c:v>
                </c:pt>
                <c:pt idx="1">
                  <c:v>HR</c:v>
                </c:pt>
                <c:pt idx="2">
                  <c:v>SI</c:v>
                </c:pt>
                <c:pt idx="3">
                  <c:v>NL</c:v>
                </c:pt>
                <c:pt idx="4">
                  <c:v>EE</c:v>
                </c:pt>
                <c:pt idx="5">
                  <c:v>BE</c:v>
                </c:pt>
                <c:pt idx="6">
                  <c:v>CY</c:v>
                </c:pt>
                <c:pt idx="7">
                  <c:v>CZ</c:v>
                </c:pt>
                <c:pt idx="8">
                  <c:v>LV</c:v>
                </c:pt>
                <c:pt idx="9">
                  <c:v>AT</c:v>
                </c:pt>
                <c:pt idx="10">
                  <c:v>NO</c:v>
                </c:pt>
                <c:pt idx="11">
                  <c:v>PL</c:v>
                </c:pt>
                <c:pt idx="12">
                  <c:v>DE</c:v>
                </c:pt>
                <c:pt idx="13">
                  <c:v>LT</c:v>
                </c:pt>
                <c:pt idx="14">
                  <c:v>LU</c:v>
                </c:pt>
                <c:pt idx="15">
                  <c:v>SK</c:v>
                </c:pt>
                <c:pt idx="16">
                  <c:v>SE</c:v>
                </c:pt>
                <c:pt idx="17">
                  <c:v>HU</c:v>
                </c:pt>
                <c:pt idx="18">
                  <c:v>BG</c:v>
                </c:pt>
                <c:pt idx="19">
                  <c:v>IE</c:v>
                </c:pt>
                <c:pt idx="20">
                  <c:v>ES</c:v>
                </c:pt>
                <c:pt idx="21">
                  <c:v>PT</c:v>
                </c:pt>
                <c:pt idx="22">
                  <c:v>DK</c:v>
                </c:pt>
                <c:pt idx="23">
                  <c:v>LI</c:v>
                </c:pt>
                <c:pt idx="24">
                  <c:v>FR</c:v>
                </c:pt>
                <c:pt idx="25">
                  <c:v>IS</c:v>
                </c:pt>
                <c:pt idx="26">
                  <c:v>IT</c:v>
                </c:pt>
                <c:pt idx="27">
                  <c:v>EL</c:v>
                </c:pt>
                <c:pt idx="28">
                  <c:v>FI</c:v>
                </c:pt>
                <c:pt idx="29">
                  <c:v>MT</c:v>
                </c:pt>
              </c:strCache>
            </c:strRef>
          </c:cat>
          <c:val>
            <c:numRef>
              <c:f>'T1.3a'!$E$6:$E$35</c:f>
              <c:numCache>
                <c:formatCode>#,##0.00_ ;\-#,##0.00\ </c:formatCode>
                <c:ptCount val="30"/>
                <c:pt idx="0">
                  <c:v>6.05226059463789E-6</c:v>
                </c:pt>
                <c:pt idx="1">
                  <c:v>7.2969321030430701</c:v>
                </c:pt>
                <c:pt idx="2">
                  <c:v>3.8816427291541902</c:v>
                </c:pt>
                <c:pt idx="3">
                  <c:v>11.314567991095201</c:v>
                </c:pt>
                <c:pt idx="4">
                  <c:v>9.7685947504345698</c:v>
                </c:pt>
                <c:pt idx="5">
                  <c:v>7.7815012286690504</c:v>
                </c:pt>
                <c:pt idx="6">
                  <c:v>1.4803426203852099</c:v>
                </c:pt>
                <c:pt idx="7">
                  <c:v>16.904338801452401</c:v>
                </c:pt>
                <c:pt idx="8">
                  <c:v>8.1750982502838596</c:v>
                </c:pt>
                <c:pt idx="9">
                  <c:v>7.5857682407395899</c:v>
                </c:pt>
                <c:pt idx="10">
                  <c:v>3.2887868929935702</c:v>
                </c:pt>
                <c:pt idx="11">
                  <c:v>20.217888219404799</c:v>
                </c:pt>
                <c:pt idx="12">
                  <c:v>21.171222702648301</c:v>
                </c:pt>
                <c:pt idx="13">
                  <c:v>24.540038686220299</c:v>
                </c:pt>
                <c:pt idx="14">
                  <c:v>6.8281621941335704</c:v>
                </c:pt>
                <c:pt idx="15">
                  <c:v>3.8741077204721901E-3</c:v>
                </c:pt>
                <c:pt idx="16">
                  <c:v>25.5452081816711</c:v>
                </c:pt>
                <c:pt idx="17">
                  <c:v>30.3400554350901</c:v>
                </c:pt>
                <c:pt idx="18">
                  <c:v>2.5775023342036398</c:v>
                </c:pt>
                <c:pt idx="19">
                  <c:v>6.2256370203583602</c:v>
                </c:pt>
                <c:pt idx="20">
                  <c:v>6.4975301055839898</c:v>
                </c:pt>
                <c:pt idx="21">
                  <c:v>27.505429312984699</c:v>
                </c:pt>
                <c:pt idx="22">
                  <c:v>40.267846817286703</c:v>
                </c:pt>
                <c:pt idx="23">
                  <c:v>0.65831896386815003</c:v>
                </c:pt>
                <c:pt idx="24">
                  <c:v>27.9225594130885</c:v>
                </c:pt>
                <c:pt idx="25">
                  <c:v>29.321557104665501</c:v>
                </c:pt>
                <c:pt idx="26">
                  <c:v>35.750648774764898</c:v>
                </c:pt>
                <c:pt idx="27">
                  <c:v>40.959040647615602</c:v>
                </c:pt>
                <c:pt idx="28">
                  <c:v>53.8502073762508</c:v>
                </c:pt>
                <c:pt idx="29">
                  <c:v>7.26085518980823E-3</c:v>
                </c:pt>
              </c:numCache>
            </c:numRef>
          </c:val>
          <c:extLst>
            <c:ext xmlns:c16="http://schemas.microsoft.com/office/drawing/2014/chart" uri="{C3380CC4-5D6E-409C-BE32-E72D297353CC}">
              <c16:uniqueId val="{00000002-B1DA-40C2-B904-3572B514E868}"/>
            </c:ext>
          </c:extLst>
        </c:ser>
        <c:ser>
          <c:idx val="3"/>
          <c:order val="3"/>
          <c:tx>
            <c:strRef>
              <c:f>'T1.3a'!$F$5</c:f>
              <c:strCache>
                <c:ptCount val="1"/>
                <c:pt idx="0">
                  <c:v>Corporate bonds (Look-through)</c:v>
                </c:pt>
              </c:strCache>
            </c:strRef>
          </c:tx>
          <c:spPr>
            <a:solidFill>
              <a:srgbClr val="FAA334"/>
            </a:solidFill>
            <a:ln>
              <a:noFill/>
            </a:ln>
            <a:effectLst/>
          </c:spPr>
          <c:invertIfNegative val="0"/>
          <c:cat>
            <c:strRef>
              <c:f>'T1.3a'!$B$6:$B$35</c:f>
              <c:strCache>
                <c:ptCount val="30"/>
                <c:pt idx="0">
                  <c:v>RO</c:v>
                </c:pt>
                <c:pt idx="1">
                  <c:v>HR</c:v>
                </c:pt>
                <c:pt idx="2">
                  <c:v>SI</c:v>
                </c:pt>
                <c:pt idx="3">
                  <c:v>NL</c:v>
                </c:pt>
                <c:pt idx="4">
                  <c:v>EE</c:v>
                </c:pt>
                <c:pt idx="5">
                  <c:v>BE</c:v>
                </c:pt>
                <c:pt idx="6">
                  <c:v>CY</c:v>
                </c:pt>
                <c:pt idx="7">
                  <c:v>CZ</c:v>
                </c:pt>
                <c:pt idx="8">
                  <c:v>LV</c:v>
                </c:pt>
                <c:pt idx="9">
                  <c:v>AT</c:v>
                </c:pt>
                <c:pt idx="10">
                  <c:v>NO</c:v>
                </c:pt>
                <c:pt idx="11">
                  <c:v>PL</c:v>
                </c:pt>
                <c:pt idx="12">
                  <c:v>DE</c:v>
                </c:pt>
                <c:pt idx="13">
                  <c:v>LT</c:v>
                </c:pt>
                <c:pt idx="14">
                  <c:v>LU</c:v>
                </c:pt>
                <c:pt idx="15">
                  <c:v>SK</c:v>
                </c:pt>
                <c:pt idx="16">
                  <c:v>SE</c:v>
                </c:pt>
                <c:pt idx="17">
                  <c:v>HU</c:v>
                </c:pt>
                <c:pt idx="18">
                  <c:v>BG</c:v>
                </c:pt>
                <c:pt idx="19">
                  <c:v>IE</c:v>
                </c:pt>
                <c:pt idx="20">
                  <c:v>ES</c:v>
                </c:pt>
                <c:pt idx="21">
                  <c:v>PT</c:v>
                </c:pt>
                <c:pt idx="22">
                  <c:v>DK</c:v>
                </c:pt>
                <c:pt idx="23">
                  <c:v>LI</c:v>
                </c:pt>
                <c:pt idx="24">
                  <c:v>FR</c:v>
                </c:pt>
                <c:pt idx="25">
                  <c:v>IS</c:v>
                </c:pt>
                <c:pt idx="26">
                  <c:v>IT</c:v>
                </c:pt>
                <c:pt idx="27">
                  <c:v>EL</c:v>
                </c:pt>
                <c:pt idx="28">
                  <c:v>FI</c:v>
                </c:pt>
                <c:pt idx="29">
                  <c:v>MT</c:v>
                </c:pt>
              </c:strCache>
            </c:strRef>
          </c:cat>
          <c:val>
            <c:numRef>
              <c:f>'T1.3a'!$F$6:$F$35</c:f>
              <c:numCache>
                <c:formatCode>#,##0.00_ ;\-#,##0.00\ </c:formatCode>
                <c:ptCount val="30"/>
                <c:pt idx="0">
                  <c:v>0</c:v>
                </c:pt>
                <c:pt idx="1">
                  <c:v>0.106627932720256</c:v>
                </c:pt>
                <c:pt idx="2">
                  <c:v>0.21440383033660201</c:v>
                </c:pt>
                <c:pt idx="3">
                  <c:v>0.41924451334556101</c:v>
                </c:pt>
                <c:pt idx="4">
                  <c:v>0</c:v>
                </c:pt>
                <c:pt idx="5">
                  <c:v>0.649100389170439</c:v>
                </c:pt>
                <c:pt idx="6">
                  <c:v>6.8988884700374106E-2</c:v>
                </c:pt>
                <c:pt idx="7">
                  <c:v>2.3550760936544899</c:v>
                </c:pt>
                <c:pt idx="8">
                  <c:v>7.22140957590124</c:v>
                </c:pt>
                <c:pt idx="9">
                  <c:v>0.47652318055145398</c:v>
                </c:pt>
                <c:pt idx="10">
                  <c:v>1.2344197626910201</c:v>
                </c:pt>
                <c:pt idx="11">
                  <c:v>1.09174694702605E-2</c:v>
                </c:pt>
                <c:pt idx="12">
                  <c:v>3.0566418710560002</c:v>
                </c:pt>
                <c:pt idx="13">
                  <c:v>18.4840121356048</c:v>
                </c:pt>
                <c:pt idx="14">
                  <c:v>4.5220049785171996</c:v>
                </c:pt>
                <c:pt idx="15">
                  <c:v>0</c:v>
                </c:pt>
                <c:pt idx="16">
                  <c:v>8.7176389267425805</c:v>
                </c:pt>
                <c:pt idx="17">
                  <c:v>13.2141444417617</c:v>
                </c:pt>
                <c:pt idx="18">
                  <c:v>0.12372369673703699</c:v>
                </c:pt>
                <c:pt idx="19">
                  <c:v>10.341532537491499</c:v>
                </c:pt>
                <c:pt idx="20">
                  <c:v>4.5389382648886496</c:v>
                </c:pt>
                <c:pt idx="21">
                  <c:v>2.8981099837206599</c:v>
                </c:pt>
                <c:pt idx="22">
                  <c:v>1.33058206873505</c:v>
                </c:pt>
                <c:pt idx="23">
                  <c:v>1.4559137897672501</c:v>
                </c:pt>
                <c:pt idx="24">
                  <c:v>5.7131456485512997</c:v>
                </c:pt>
                <c:pt idx="25">
                  <c:v>6.2341841830053699</c:v>
                </c:pt>
                <c:pt idx="26">
                  <c:v>5.1149097315013403</c:v>
                </c:pt>
                <c:pt idx="27">
                  <c:v>1.4316683616760399</c:v>
                </c:pt>
                <c:pt idx="28">
                  <c:v>3.9296318191769499</c:v>
                </c:pt>
                <c:pt idx="29">
                  <c:v>0</c:v>
                </c:pt>
              </c:numCache>
            </c:numRef>
          </c:val>
          <c:extLst>
            <c:ext xmlns:c16="http://schemas.microsoft.com/office/drawing/2014/chart" uri="{C3380CC4-5D6E-409C-BE32-E72D297353CC}">
              <c16:uniqueId val="{00000003-B1DA-40C2-B904-3572B514E868}"/>
            </c:ext>
          </c:extLst>
        </c:ser>
        <c:ser>
          <c:idx val="4"/>
          <c:order val="4"/>
          <c:tx>
            <c:strRef>
              <c:f>'T1.3a'!$G$5</c:f>
              <c:strCache>
                <c:ptCount val="1"/>
                <c:pt idx="0">
                  <c:v>Structured notes - Credit risk</c:v>
                </c:pt>
              </c:strCache>
            </c:strRef>
          </c:tx>
          <c:spPr>
            <a:solidFill>
              <a:srgbClr val="DD632E"/>
            </a:solidFill>
            <a:ln>
              <a:noFill/>
            </a:ln>
            <a:effectLst/>
          </c:spPr>
          <c:invertIfNegative val="0"/>
          <c:cat>
            <c:strRef>
              <c:f>'T1.3a'!$B$6:$B$35</c:f>
              <c:strCache>
                <c:ptCount val="30"/>
                <c:pt idx="0">
                  <c:v>RO</c:v>
                </c:pt>
                <c:pt idx="1">
                  <c:v>HR</c:v>
                </c:pt>
                <c:pt idx="2">
                  <c:v>SI</c:v>
                </c:pt>
                <c:pt idx="3">
                  <c:v>NL</c:v>
                </c:pt>
                <c:pt idx="4">
                  <c:v>EE</c:v>
                </c:pt>
                <c:pt idx="5">
                  <c:v>BE</c:v>
                </c:pt>
                <c:pt idx="6">
                  <c:v>CY</c:v>
                </c:pt>
                <c:pt idx="7">
                  <c:v>CZ</c:v>
                </c:pt>
                <c:pt idx="8">
                  <c:v>LV</c:v>
                </c:pt>
                <c:pt idx="9">
                  <c:v>AT</c:v>
                </c:pt>
                <c:pt idx="10">
                  <c:v>NO</c:v>
                </c:pt>
                <c:pt idx="11">
                  <c:v>PL</c:v>
                </c:pt>
                <c:pt idx="12">
                  <c:v>DE</c:v>
                </c:pt>
                <c:pt idx="13">
                  <c:v>LT</c:v>
                </c:pt>
                <c:pt idx="14">
                  <c:v>LU</c:v>
                </c:pt>
                <c:pt idx="15">
                  <c:v>SK</c:v>
                </c:pt>
                <c:pt idx="16">
                  <c:v>SE</c:v>
                </c:pt>
                <c:pt idx="17">
                  <c:v>HU</c:v>
                </c:pt>
                <c:pt idx="18">
                  <c:v>BG</c:v>
                </c:pt>
                <c:pt idx="19">
                  <c:v>IE</c:v>
                </c:pt>
                <c:pt idx="20">
                  <c:v>ES</c:v>
                </c:pt>
                <c:pt idx="21">
                  <c:v>PT</c:v>
                </c:pt>
                <c:pt idx="22">
                  <c:v>DK</c:v>
                </c:pt>
                <c:pt idx="23">
                  <c:v>LI</c:v>
                </c:pt>
                <c:pt idx="24">
                  <c:v>FR</c:v>
                </c:pt>
                <c:pt idx="25">
                  <c:v>IS</c:v>
                </c:pt>
                <c:pt idx="26">
                  <c:v>IT</c:v>
                </c:pt>
                <c:pt idx="27">
                  <c:v>EL</c:v>
                </c:pt>
                <c:pt idx="28">
                  <c:v>FI</c:v>
                </c:pt>
                <c:pt idx="29">
                  <c:v>MT</c:v>
                </c:pt>
              </c:strCache>
            </c:strRef>
          </c:cat>
          <c:val>
            <c:numRef>
              <c:f>'T1.3a'!$G$6:$G$35</c:f>
              <c:numCache>
                <c:formatCode>#,##0.00_ ;\-#,##0.00\ </c:formatCode>
                <c:ptCount val="30"/>
                <c:pt idx="0">
                  <c:v>0</c:v>
                </c:pt>
                <c:pt idx="1">
                  <c:v>0</c:v>
                </c:pt>
                <c:pt idx="2">
                  <c:v>0</c:v>
                </c:pt>
                <c:pt idx="3">
                  <c:v>0</c:v>
                </c:pt>
                <c:pt idx="4">
                  <c:v>0</c:v>
                </c:pt>
                <c:pt idx="5">
                  <c:v>0.433818633700359</c:v>
                </c:pt>
                <c:pt idx="6">
                  <c:v>0</c:v>
                </c:pt>
                <c:pt idx="7">
                  <c:v>0</c:v>
                </c:pt>
                <c:pt idx="8">
                  <c:v>0</c:v>
                </c:pt>
                <c:pt idx="9">
                  <c:v>1.8930581426911</c:v>
                </c:pt>
                <c:pt idx="10">
                  <c:v>0</c:v>
                </c:pt>
                <c:pt idx="11">
                  <c:v>14.076962420236301</c:v>
                </c:pt>
                <c:pt idx="12">
                  <c:v>0.63937019271763595</c:v>
                </c:pt>
                <c:pt idx="13">
                  <c:v>0</c:v>
                </c:pt>
                <c:pt idx="14">
                  <c:v>6.28323066835621</c:v>
                </c:pt>
                <c:pt idx="15">
                  <c:v>0</c:v>
                </c:pt>
                <c:pt idx="16">
                  <c:v>1.3817049479611101</c:v>
                </c:pt>
                <c:pt idx="17">
                  <c:v>0</c:v>
                </c:pt>
                <c:pt idx="18">
                  <c:v>0</c:v>
                </c:pt>
                <c:pt idx="19">
                  <c:v>4.2590359462203402</c:v>
                </c:pt>
                <c:pt idx="20">
                  <c:v>15.032355573989999</c:v>
                </c:pt>
                <c:pt idx="21">
                  <c:v>2.7810694441326902</c:v>
                </c:pt>
                <c:pt idx="22">
                  <c:v>3.9109151029938297E-2</c:v>
                </c:pt>
                <c:pt idx="23">
                  <c:v>12.4828939395844</c:v>
                </c:pt>
                <c:pt idx="24">
                  <c:v>11.8631404790855</c:v>
                </c:pt>
                <c:pt idx="25">
                  <c:v>0</c:v>
                </c:pt>
                <c:pt idx="26">
                  <c:v>19.717604697439899</c:v>
                </c:pt>
                <c:pt idx="27">
                  <c:v>2.3584403649363099</c:v>
                </c:pt>
                <c:pt idx="28">
                  <c:v>1.6933090659977601</c:v>
                </c:pt>
                <c:pt idx="29">
                  <c:v>1.6890522509816199</c:v>
                </c:pt>
              </c:numCache>
            </c:numRef>
          </c:val>
          <c:extLst>
            <c:ext xmlns:c16="http://schemas.microsoft.com/office/drawing/2014/chart" uri="{C3380CC4-5D6E-409C-BE32-E72D297353CC}">
              <c16:uniqueId val="{00000004-B1DA-40C2-B904-3572B514E868}"/>
            </c:ext>
          </c:extLst>
        </c:ser>
        <c:ser>
          <c:idx val="5"/>
          <c:order val="5"/>
          <c:tx>
            <c:strRef>
              <c:f>'T1.3a'!$H$5</c:f>
              <c:strCache>
                <c:ptCount val="1"/>
                <c:pt idx="0">
                  <c:v>Collateralised securities - Credit risk</c:v>
                </c:pt>
              </c:strCache>
            </c:strRef>
          </c:tx>
          <c:spPr>
            <a:solidFill>
              <a:srgbClr val="778142"/>
            </a:solidFill>
            <a:ln>
              <a:noFill/>
            </a:ln>
            <a:effectLst/>
          </c:spPr>
          <c:invertIfNegative val="0"/>
          <c:cat>
            <c:strRef>
              <c:f>'T1.3a'!$B$6:$B$35</c:f>
              <c:strCache>
                <c:ptCount val="30"/>
                <c:pt idx="0">
                  <c:v>RO</c:v>
                </c:pt>
                <c:pt idx="1">
                  <c:v>HR</c:v>
                </c:pt>
                <c:pt idx="2">
                  <c:v>SI</c:v>
                </c:pt>
                <c:pt idx="3">
                  <c:v>NL</c:v>
                </c:pt>
                <c:pt idx="4">
                  <c:v>EE</c:v>
                </c:pt>
                <c:pt idx="5">
                  <c:v>BE</c:v>
                </c:pt>
                <c:pt idx="6">
                  <c:v>CY</c:v>
                </c:pt>
                <c:pt idx="7">
                  <c:v>CZ</c:v>
                </c:pt>
                <c:pt idx="8">
                  <c:v>LV</c:v>
                </c:pt>
                <c:pt idx="9">
                  <c:v>AT</c:v>
                </c:pt>
                <c:pt idx="10">
                  <c:v>NO</c:v>
                </c:pt>
                <c:pt idx="11">
                  <c:v>PL</c:v>
                </c:pt>
                <c:pt idx="12">
                  <c:v>DE</c:v>
                </c:pt>
                <c:pt idx="13">
                  <c:v>LT</c:v>
                </c:pt>
                <c:pt idx="14">
                  <c:v>LU</c:v>
                </c:pt>
                <c:pt idx="15">
                  <c:v>SK</c:v>
                </c:pt>
                <c:pt idx="16">
                  <c:v>SE</c:v>
                </c:pt>
                <c:pt idx="17">
                  <c:v>HU</c:v>
                </c:pt>
                <c:pt idx="18">
                  <c:v>BG</c:v>
                </c:pt>
                <c:pt idx="19">
                  <c:v>IE</c:v>
                </c:pt>
                <c:pt idx="20">
                  <c:v>ES</c:v>
                </c:pt>
                <c:pt idx="21">
                  <c:v>PT</c:v>
                </c:pt>
                <c:pt idx="22">
                  <c:v>DK</c:v>
                </c:pt>
                <c:pt idx="23">
                  <c:v>LI</c:v>
                </c:pt>
                <c:pt idx="24">
                  <c:v>FR</c:v>
                </c:pt>
                <c:pt idx="25">
                  <c:v>IS</c:v>
                </c:pt>
                <c:pt idx="26">
                  <c:v>IT</c:v>
                </c:pt>
                <c:pt idx="27">
                  <c:v>EL</c:v>
                </c:pt>
                <c:pt idx="28">
                  <c:v>FI</c:v>
                </c:pt>
                <c:pt idx="29">
                  <c:v>MT</c:v>
                </c:pt>
              </c:strCache>
            </c:strRef>
          </c:cat>
          <c:val>
            <c:numRef>
              <c:f>'T1.3a'!$H$6:$H$35</c:f>
              <c:numCache>
                <c:formatCode>#,##0.00_ ;\-#,##0.00\ </c:formatCode>
                <c:ptCount val="30"/>
                <c:pt idx="0">
                  <c:v>0</c:v>
                </c:pt>
                <c:pt idx="1">
                  <c:v>0</c:v>
                </c:pt>
                <c:pt idx="2">
                  <c:v>0</c:v>
                </c:pt>
                <c:pt idx="3">
                  <c:v>6.0481935748532702</c:v>
                </c:pt>
                <c:pt idx="4">
                  <c:v>0</c:v>
                </c:pt>
                <c:pt idx="5">
                  <c:v>2.2807185582084499</c:v>
                </c:pt>
                <c:pt idx="6">
                  <c:v>0</c:v>
                </c:pt>
                <c:pt idx="7">
                  <c:v>7.1880449344905797</c:v>
                </c:pt>
                <c:pt idx="8">
                  <c:v>0</c:v>
                </c:pt>
                <c:pt idx="9">
                  <c:v>2.67057387796895E-2</c:v>
                </c:pt>
                <c:pt idx="10">
                  <c:v>0.54765160424602699</c:v>
                </c:pt>
                <c:pt idx="11">
                  <c:v>0</c:v>
                </c:pt>
                <c:pt idx="12">
                  <c:v>3.8851130125244402</c:v>
                </c:pt>
                <c:pt idx="13">
                  <c:v>0</c:v>
                </c:pt>
                <c:pt idx="14">
                  <c:v>4.9615850158716501</c:v>
                </c:pt>
                <c:pt idx="15">
                  <c:v>0</c:v>
                </c:pt>
                <c:pt idx="16">
                  <c:v>2.7608430850729199E-2</c:v>
                </c:pt>
                <c:pt idx="17">
                  <c:v>0</c:v>
                </c:pt>
                <c:pt idx="18">
                  <c:v>0</c:v>
                </c:pt>
                <c:pt idx="19">
                  <c:v>18.049966853309002</c:v>
                </c:pt>
                <c:pt idx="20">
                  <c:v>3.7816778538283198</c:v>
                </c:pt>
                <c:pt idx="21">
                  <c:v>2.32905780257376</c:v>
                </c:pt>
                <c:pt idx="22">
                  <c:v>15.0712210758472</c:v>
                </c:pt>
                <c:pt idx="23">
                  <c:v>2.3956346016867802</c:v>
                </c:pt>
                <c:pt idx="24">
                  <c:v>8.56647061979284</c:v>
                </c:pt>
                <c:pt idx="25">
                  <c:v>0</c:v>
                </c:pt>
                <c:pt idx="26">
                  <c:v>9.9756200813977305</c:v>
                </c:pt>
                <c:pt idx="27">
                  <c:v>15.7544977384034</c:v>
                </c:pt>
                <c:pt idx="28">
                  <c:v>0</c:v>
                </c:pt>
                <c:pt idx="29">
                  <c:v>41.2576004881345</c:v>
                </c:pt>
              </c:numCache>
            </c:numRef>
          </c:val>
          <c:extLst>
            <c:ext xmlns:c16="http://schemas.microsoft.com/office/drawing/2014/chart" uri="{C3380CC4-5D6E-409C-BE32-E72D297353CC}">
              <c16:uniqueId val="{00000005-B1DA-40C2-B904-3572B514E868}"/>
            </c:ext>
          </c:extLst>
        </c:ser>
        <c:dLbls>
          <c:showLegendKey val="0"/>
          <c:showVal val="0"/>
          <c:showCatName val="0"/>
          <c:showSerName val="0"/>
          <c:showPercent val="0"/>
          <c:showBubbleSize val="0"/>
        </c:dLbls>
        <c:gapWidth val="150"/>
        <c:overlap val="100"/>
        <c:axId val="676097503"/>
        <c:axId val="676098463"/>
      </c:barChart>
      <c:lineChart>
        <c:grouping val="standard"/>
        <c:varyColors val="0"/>
        <c:ser>
          <c:idx val="6"/>
          <c:order val="6"/>
          <c:tx>
            <c:strRef>
              <c:f>'T1.3a'!$I$5</c:f>
              <c:strCache>
                <c:ptCount val="1"/>
                <c:pt idx="0">
                  <c:v>Private credit (in million EUR) - RHS</c:v>
                </c:pt>
              </c:strCache>
            </c:strRef>
          </c:tx>
          <c:spPr>
            <a:ln w="28575" cap="rnd">
              <a:noFill/>
              <a:round/>
            </a:ln>
            <a:effectLst/>
          </c:spPr>
          <c:marker>
            <c:symbol val="square"/>
            <c:size val="5"/>
            <c:spPr>
              <a:solidFill>
                <a:srgbClr val="FF0000"/>
              </a:solidFill>
              <a:ln w="9525">
                <a:solidFill>
                  <a:schemeClr val="tx1"/>
                </a:solidFill>
              </a:ln>
              <a:effectLst/>
            </c:spPr>
          </c:marker>
          <c:cat>
            <c:strRef>
              <c:f>'T1.3a'!$B$6:$B$35</c:f>
              <c:strCache>
                <c:ptCount val="30"/>
                <c:pt idx="0">
                  <c:v>RO</c:v>
                </c:pt>
                <c:pt idx="1">
                  <c:v>HR</c:v>
                </c:pt>
                <c:pt idx="2">
                  <c:v>SI</c:v>
                </c:pt>
                <c:pt idx="3">
                  <c:v>NL</c:v>
                </c:pt>
                <c:pt idx="4">
                  <c:v>EE</c:v>
                </c:pt>
                <c:pt idx="5">
                  <c:v>BE</c:v>
                </c:pt>
                <c:pt idx="6">
                  <c:v>CY</c:v>
                </c:pt>
                <c:pt idx="7">
                  <c:v>CZ</c:v>
                </c:pt>
                <c:pt idx="8">
                  <c:v>LV</c:v>
                </c:pt>
                <c:pt idx="9">
                  <c:v>AT</c:v>
                </c:pt>
                <c:pt idx="10">
                  <c:v>NO</c:v>
                </c:pt>
                <c:pt idx="11">
                  <c:v>PL</c:v>
                </c:pt>
                <c:pt idx="12">
                  <c:v>DE</c:v>
                </c:pt>
                <c:pt idx="13">
                  <c:v>LT</c:v>
                </c:pt>
                <c:pt idx="14">
                  <c:v>LU</c:v>
                </c:pt>
                <c:pt idx="15">
                  <c:v>SK</c:v>
                </c:pt>
                <c:pt idx="16">
                  <c:v>SE</c:v>
                </c:pt>
                <c:pt idx="17">
                  <c:v>HU</c:v>
                </c:pt>
                <c:pt idx="18">
                  <c:v>BG</c:v>
                </c:pt>
                <c:pt idx="19">
                  <c:v>IE</c:v>
                </c:pt>
                <c:pt idx="20">
                  <c:v>ES</c:v>
                </c:pt>
                <c:pt idx="21">
                  <c:v>PT</c:v>
                </c:pt>
                <c:pt idx="22">
                  <c:v>DK</c:v>
                </c:pt>
                <c:pt idx="23">
                  <c:v>LI</c:v>
                </c:pt>
                <c:pt idx="24">
                  <c:v>FR</c:v>
                </c:pt>
                <c:pt idx="25">
                  <c:v>IS</c:v>
                </c:pt>
                <c:pt idx="26">
                  <c:v>IT</c:v>
                </c:pt>
                <c:pt idx="27">
                  <c:v>EL</c:v>
                </c:pt>
                <c:pt idx="28">
                  <c:v>FI</c:v>
                </c:pt>
                <c:pt idx="29">
                  <c:v>MT</c:v>
                </c:pt>
              </c:strCache>
            </c:strRef>
          </c:cat>
          <c:val>
            <c:numRef>
              <c:f>'T1.3a'!$I$6:$I$35</c:f>
              <c:numCache>
                <c:formatCode>#,##0_ ;\-#,##0\ </c:formatCode>
                <c:ptCount val="30"/>
                <c:pt idx="0">
                  <c:v>87.161167592051001</c:v>
                </c:pt>
                <c:pt idx="1">
                  <c:v>133.66234741220299</c:v>
                </c:pt>
                <c:pt idx="2">
                  <c:v>108.83933740765799</c:v>
                </c:pt>
                <c:pt idx="3">
                  <c:v>100625.104131801</c:v>
                </c:pt>
                <c:pt idx="4">
                  <c:v>36.643250616069999</c:v>
                </c:pt>
                <c:pt idx="5">
                  <c:v>36876.209217996802</c:v>
                </c:pt>
                <c:pt idx="6">
                  <c:v>97.542056938971001</c:v>
                </c:pt>
                <c:pt idx="7">
                  <c:v>121.134217709464</c:v>
                </c:pt>
                <c:pt idx="8">
                  <c:v>24.567285074626</c:v>
                </c:pt>
                <c:pt idx="9">
                  <c:v>3774.4709042335498</c:v>
                </c:pt>
                <c:pt idx="10">
                  <c:v>18451.296963754099</c:v>
                </c:pt>
                <c:pt idx="11">
                  <c:v>1606.23817820317</c:v>
                </c:pt>
                <c:pt idx="12">
                  <c:v>187728.88219666699</c:v>
                </c:pt>
                <c:pt idx="13">
                  <c:v>13.947020022694</c:v>
                </c:pt>
                <c:pt idx="14">
                  <c:v>8976.8816731283696</c:v>
                </c:pt>
                <c:pt idx="15">
                  <c:v>106.54848003289</c:v>
                </c:pt>
                <c:pt idx="16">
                  <c:v>7538.9641687840603</c:v>
                </c:pt>
                <c:pt idx="17">
                  <c:v>17.068598400141902</c:v>
                </c:pt>
                <c:pt idx="18">
                  <c:v>127.27442265298799</c:v>
                </c:pt>
                <c:pt idx="19">
                  <c:v>9042.2128662066007</c:v>
                </c:pt>
                <c:pt idx="20">
                  <c:v>5951.6402919447901</c:v>
                </c:pt>
                <c:pt idx="21">
                  <c:v>1614.77751210937</c:v>
                </c:pt>
                <c:pt idx="22">
                  <c:v>26650.670588587302</c:v>
                </c:pt>
                <c:pt idx="23">
                  <c:v>641.60793240857595</c:v>
                </c:pt>
                <c:pt idx="24">
                  <c:v>81201.652098214996</c:v>
                </c:pt>
                <c:pt idx="25">
                  <c:v>60.342993353533998</c:v>
                </c:pt>
                <c:pt idx="26">
                  <c:v>17303.788711561701</c:v>
                </c:pt>
                <c:pt idx="27">
                  <c:v>611.27386362339996</c:v>
                </c:pt>
                <c:pt idx="28">
                  <c:v>4367.7885452304899</c:v>
                </c:pt>
                <c:pt idx="29">
                  <c:v>640.26022159557397</c:v>
                </c:pt>
              </c:numCache>
            </c:numRef>
          </c:val>
          <c:smooth val="0"/>
          <c:extLst>
            <c:ext xmlns:c16="http://schemas.microsoft.com/office/drawing/2014/chart" uri="{C3380CC4-5D6E-409C-BE32-E72D297353CC}">
              <c16:uniqueId val="{00000006-B1DA-40C2-B904-3572B514E868}"/>
            </c:ext>
          </c:extLst>
        </c:ser>
        <c:dLbls>
          <c:showLegendKey val="0"/>
          <c:showVal val="0"/>
          <c:showCatName val="0"/>
          <c:showSerName val="0"/>
          <c:showPercent val="0"/>
          <c:showBubbleSize val="0"/>
        </c:dLbls>
        <c:marker val="1"/>
        <c:smooth val="0"/>
        <c:axId val="891372127"/>
        <c:axId val="891371647"/>
      </c:lineChart>
      <c:catAx>
        <c:axId val="676097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6098463"/>
        <c:crosses val="autoZero"/>
        <c:auto val="1"/>
        <c:lblAlgn val="ctr"/>
        <c:lblOffset val="100"/>
        <c:noMultiLvlLbl val="0"/>
      </c:catAx>
      <c:valAx>
        <c:axId val="6760984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6097503"/>
        <c:crosses val="autoZero"/>
        <c:crossBetween val="between"/>
      </c:valAx>
      <c:valAx>
        <c:axId val="891371647"/>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1372127"/>
        <c:crosses val="max"/>
        <c:crossBetween val="between"/>
      </c:valAx>
      <c:catAx>
        <c:axId val="891372127"/>
        <c:scaling>
          <c:orientation val="minMax"/>
        </c:scaling>
        <c:delete val="1"/>
        <c:axPos val="b"/>
        <c:numFmt formatCode="General" sourceLinked="1"/>
        <c:majorTickMark val="out"/>
        <c:minorTickMark val="none"/>
        <c:tickLblPos val="nextTo"/>
        <c:crossAx val="891371647"/>
        <c:crosses val="autoZero"/>
        <c:auto val="1"/>
        <c:lblAlgn val="ctr"/>
        <c:lblOffset val="100"/>
        <c:noMultiLvlLbl val="0"/>
      </c:catAx>
      <c:spPr>
        <a:noFill/>
        <a:ln>
          <a:noFill/>
        </a:ln>
        <a:effectLst/>
      </c:spPr>
    </c:plotArea>
    <c:legend>
      <c:legendPos val="b"/>
      <c:layout>
        <c:manualLayout>
          <c:xMode val="edge"/>
          <c:yMode val="edge"/>
          <c:x val="3.9134978257587931E-2"/>
          <c:y val="0.7811891937848654"/>
          <c:w val="0.90098687664041999"/>
          <c:h val="0.2188108062151345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50481189851271E-2"/>
          <c:y val="5.0925925925925923E-2"/>
          <c:w val="0.87129396325459318"/>
          <c:h val="0.65411045494313214"/>
        </c:manualLayout>
      </c:layout>
      <c:barChart>
        <c:barDir val="col"/>
        <c:grouping val="percentStacked"/>
        <c:varyColors val="0"/>
        <c:ser>
          <c:idx val="0"/>
          <c:order val="0"/>
          <c:tx>
            <c:strRef>
              <c:f>'T1.3b'!$C$5</c:f>
              <c:strCache>
                <c:ptCount val="1"/>
                <c:pt idx="0">
                  <c:v>Mortgages and loans</c:v>
                </c:pt>
              </c:strCache>
            </c:strRef>
          </c:tx>
          <c:spPr>
            <a:solidFill>
              <a:srgbClr val="98B6D6"/>
            </a:solidFill>
            <a:ln>
              <a:noFill/>
            </a:ln>
            <a:effectLst/>
          </c:spPr>
          <c:invertIfNegative val="0"/>
          <c:cat>
            <c:strRef>
              <c:f>'T1.3b'!$B$6:$B$22</c:f>
              <c:strCache>
                <c:ptCount val="17"/>
                <c:pt idx="0">
                  <c:v>SE</c:v>
                </c:pt>
                <c:pt idx="1">
                  <c:v>NL</c:v>
                </c:pt>
                <c:pt idx="2">
                  <c:v>FR</c:v>
                </c:pt>
                <c:pt idx="3">
                  <c:v>SI</c:v>
                </c:pt>
                <c:pt idx="4">
                  <c:v>DE</c:v>
                </c:pt>
                <c:pt idx="5">
                  <c:v>Other</c:v>
                </c:pt>
                <c:pt idx="6">
                  <c:v>BE</c:v>
                </c:pt>
                <c:pt idx="7">
                  <c:v>NO</c:v>
                </c:pt>
                <c:pt idx="8">
                  <c:v>AT</c:v>
                </c:pt>
                <c:pt idx="9">
                  <c:v>EL</c:v>
                </c:pt>
                <c:pt idx="10">
                  <c:v>ES</c:v>
                </c:pt>
                <c:pt idx="11">
                  <c:v>FI</c:v>
                </c:pt>
                <c:pt idx="12">
                  <c:v>IT</c:v>
                </c:pt>
                <c:pt idx="13">
                  <c:v>LU</c:v>
                </c:pt>
                <c:pt idx="14">
                  <c:v>PT</c:v>
                </c:pt>
                <c:pt idx="15">
                  <c:v>SK</c:v>
                </c:pt>
                <c:pt idx="16">
                  <c:v>HR</c:v>
                </c:pt>
              </c:strCache>
            </c:strRef>
          </c:cat>
          <c:val>
            <c:numRef>
              <c:f>'T1.3b'!$C$6:$C$22</c:f>
              <c:numCache>
                <c:formatCode>0</c:formatCode>
                <c:ptCount val="17"/>
                <c:pt idx="0">
                  <c:v>47.599727324580002</c:v>
                </c:pt>
                <c:pt idx="1">
                  <c:v>34.473179137341901</c:v>
                </c:pt>
                <c:pt idx="2">
                  <c:v>27.879960315426398</c:v>
                </c:pt>
                <c:pt idx="3">
                  <c:v>19.589661160396702</c:v>
                </c:pt>
                <c:pt idx="4">
                  <c:v>15.455964885006701</c:v>
                </c:pt>
                <c:pt idx="5">
                  <c:v>10.6144746754333</c:v>
                </c:pt>
                <c:pt idx="6">
                  <c:v>9.8590071219052504</c:v>
                </c:pt>
                <c:pt idx="7">
                  <c:v>6.8278811691720298</c:v>
                </c:pt>
                <c:pt idx="8">
                  <c:v>1.1689568103553201</c:v>
                </c:pt>
                <c:pt idx="9">
                  <c:v>0</c:v>
                </c:pt>
                <c:pt idx="10">
                  <c:v>0</c:v>
                </c:pt>
                <c:pt idx="11">
                  <c:v>0</c:v>
                </c:pt>
                <c:pt idx="12">
                  <c:v>0</c:v>
                </c:pt>
                <c:pt idx="13">
                  <c:v>0</c:v>
                </c:pt>
                <c:pt idx="14">
                  <c:v>0</c:v>
                </c:pt>
              </c:numCache>
            </c:numRef>
          </c:val>
          <c:extLst>
            <c:ext xmlns:c16="http://schemas.microsoft.com/office/drawing/2014/chart" uri="{C3380CC4-5D6E-409C-BE32-E72D297353CC}">
              <c16:uniqueId val="{00000000-2DD8-47B7-9B5B-33BCBEB0B39F}"/>
            </c:ext>
          </c:extLst>
        </c:ser>
        <c:ser>
          <c:idx val="1"/>
          <c:order val="1"/>
          <c:tx>
            <c:strRef>
              <c:f>'T1.3b'!$D$5</c:f>
              <c:strCache>
                <c:ptCount val="1"/>
                <c:pt idx="0">
                  <c:v>Corporate bonds not listed and traded</c:v>
                </c:pt>
              </c:strCache>
            </c:strRef>
          </c:tx>
          <c:spPr>
            <a:solidFill>
              <a:srgbClr val="5B87B1"/>
            </a:solidFill>
            <a:ln>
              <a:noFill/>
            </a:ln>
            <a:effectLst/>
          </c:spPr>
          <c:invertIfNegative val="0"/>
          <c:cat>
            <c:strRef>
              <c:f>'T1.3b'!$B$6:$B$22</c:f>
              <c:strCache>
                <c:ptCount val="17"/>
                <c:pt idx="0">
                  <c:v>SE</c:v>
                </c:pt>
                <c:pt idx="1">
                  <c:v>NL</c:v>
                </c:pt>
                <c:pt idx="2">
                  <c:v>FR</c:v>
                </c:pt>
                <c:pt idx="3">
                  <c:v>SI</c:v>
                </c:pt>
                <c:pt idx="4">
                  <c:v>DE</c:v>
                </c:pt>
                <c:pt idx="5">
                  <c:v>Other</c:v>
                </c:pt>
                <c:pt idx="6">
                  <c:v>BE</c:v>
                </c:pt>
                <c:pt idx="7">
                  <c:v>NO</c:v>
                </c:pt>
                <c:pt idx="8">
                  <c:v>AT</c:v>
                </c:pt>
                <c:pt idx="9">
                  <c:v>EL</c:v>
                </c:pt>
                <c:pt idx="10">
                  <c:v>ES</c:v>
                </c:pt>
                <c:pt idx="11">
                  <c:v>FI</c:v>
                </c:pt>
                <c:pt idx="12">
                  <c:v>IT</c:v>
                </c:pt>
                <c:pt idx="13">
                  <c:v>LU</c:v>
                </c:pt>
                <c:pt idx="14">
                  <c:v>PT</c:v>
                </c:pt>
                <c:pt idx="15">
                  <c:v>SK</c:v>
                </c:pt>
                <c:pt idx="16">
                  <c:v>HR</c:v>
                </c:pt>
              </c:strCache>
            </c:strRef>
          </c:cat>
          <c:val>
            <c:numRef>
              <c:f>'T1.3b'!$D$6:$D$22</c:f>
              <c:numCache>
                <c:formatCode>0</c:formatCode>
                <c:ptCount val="17"/>
                <c:pt idx="0">
                  <c:v>21.915936877419501</c:v>
                </c:pt>
                <c:pt idx="1">
                  <c:v>23.089680042140699</c:v>
                </c:pt>
                <c:pt idx="2">
                  <c:v>11.5123428455497</c:v>
                </c:pt>
                <c:pt idx="3">
                  <c:v>10.370212486463</c:v>
                </c:pt>
                <c:pt idx="4">
                  <c:v>69.5937366650965</c:v>
                </c:pt>
                <c:pt idx="5">
                  <c:v>0.520357185406221</c:v>
                </c:pt>
                <c:pt idx="6">
                  <c:v>38.446467150589797</c:v>
                </c:pt>
                <c:pt idx="7">
                  <c:v>89.139715378008304</c:v>
                </c:pt>
                <c:pt idx="8">
                  <c:v>0</c:v>
                </c:pt>
                <c:pt idx="9">
                  <c:v>44.3380441952674</c:v>
                </c:pt>
                <c:pt idx="10">
                  <c:v>6.3000543696495903</c:v>
                </c:pt>
                <c:pt idx="11">
                  <c:v>55.017745656082496</c:v>
                </c:pt>
                <c:pt idx="12">
                  <c:v>100</c:v>
                </c:pt>
                <c:pt idx="13">
                  <c:v>0</c:v>
                </c:pt>
                <c:pt idx="14">
                  <c:v>21.1329756100689</c:v>
                </c:pt>
              </c:numCache>
            </c:numRef>
          </c:val>
          <c:extLst>
            <c:ext xmlns:c16="http://schemas.microsoft.com/office/drawing/2014/chart" uri="{C3380CC4-5D6E-409C-BE32-E72D297353CC}">
              <c16:uniqueId val="{00000001-2DD8-47B7-9B5B-33BCBEB0B39F}"/>
            </c:ext>
          </c:extLst>
        </c:ser>
        <c:ser>
          <c:idx val="2"/>
          <c:order val="2"/>
          <c:tx>
            <c:strRef>
              <c:f>'T1.3b'!$E$5</c:f>
              <c:strCache>
                <c:ptCount val="1"/>
                <c:pt idx="0">
                  <c:v>Mortgages and loans (Look-through)</c:v>
                </c:pt>
              </c:strCache>
            </c:strRef>
          </c:tx>
          <c:spPr>
            <a:solidFill>
              <a:srgbClr val="2A4D69"/>
            </a:solidFill>
            <a:ln>
              <a:noFill/>
            </a:ln>
            <a:effectLst/>
          </c:spPr>
          <c:invertIfNegative val="0"/>
          <c:cat>
            <c:strRef>
              <c:f>'T1.3b'!$B$6:$B$22</c:f>
              <c:strCache>
                <c:ptCount val="17"/>
                <c:pt idx="0">
                  <c:v>SE</c:v>
                </c:pt>
                <c:pt idx="1">
                  <c:v>NL</c:v>
                </c:pt>
                <c:pt idx="2">
                  <c:v>FR</c:v>
                </c:pt>
                <c:pt idx="3">
                  <c:v>SI</c:v>
                </c:pt>
                <c:pt idx="4">
                  <c:v>DE</c:v>
                </c:pt>
                <c:pt idx="5">
                  <c:v>Other</c:v>
                </c:pt>
                <c:pt idx="6">
                  <c:v>BE</c:v>
                </c:pt>
                <c:pt idx="7">
                  <c:v>NO</c:v>
                </c:pt>
                <c:pt idx="8">
                  <c:v>AT</c:v>
                </c:pt>
                <c:pt idx="9">
                  <c:v>EL</c:v>
                </c:pt>
                <c:pt idx="10">
                  <c:v>ES</c:v>
                </c:pt>
                <c:pt idx="11">
                  <c:v>FI</c:v>
                </c:pt>
                <c:pt idx="12">
                  <c:v>IT</c:v>
                </c:pt>
                <c:pt idx="13">
                  <c:v>LU</c:v>
                </c:pt>
                <c:pt idx="14">
                  <c:v>PT</c:v>
                </c:pt>
                <c:pt idx="15">
                  <c:v>SK</c:v>
                </c:pt>
                <c:pt idx="16">
                  <c:v>HR</c:v>
                </c:pt>
              </c:strCache>
            </c:strRef>
          </c:cat>
          <c:val>
            <c:numRef>
              <c:f>'T1.3b'!$E$6:$E$22</c:f>
              <c:numCache>
                <c:formatCode>0</c:formatCode>
                <c:ptCount val="17"/>
                <c:pt idx="0">
                  <c:v>0.203153405125964</c:v>
                </c:pt>
                <c:pt idx="1">
                  <c:v>32.989184564797696</c:v>
                </c:pt>
                <c:pt idx="2">
                  <c:v>34.771967144460604</c:v>
                </c:pt>
                <c:pt idx="3">
                  <c:v>63.554318598494</c:v>
                </c:pt>
                <c:pt idx="4">
                  <c:v>9.2996472495978999</c:v>
                </c:pt>
                <c:pt idx="5">
                  <c:v>25.1806631745843</c:v>
                </c:pt>
                <c:pt idx="6">
                  <c:v>51.694525727504903</c:v>
                </c:pt>
                <c:pt idx="7">
                  <c:v>3.50832962807565</c:v>
                </c:pt>
                <c:pt idx="8">
                  <c:v>89.832271697331805</c:v>
                </c:pt>
                <c:pt idx="9">
                  <c:v>55.6619558047325</c:v>
                </c:pt>
                <c:pt idx="10">
                  <c:v>69.245389405555699</c:v>
                </c:pt>
                <c:pt idx="11">
                  <c:v>28.680549822032798</c:v>
                </c:pt>
                <c:pt idx="12">
                  <c:v>0</c:v>
                </c:pt>
                <c:pt idx="13">
                  <c:v>0</c:v>
                </c:pt>
                <c:pt idx="14">
                  <c:v>0</c:v>
                </c:pt>
              </c:numCache>
            </c:numRef>
          </c:val>
          <c:extLst>
            <c:ext xmlns:c16="http://schemas.microsoft.com/office/drawing/2014/chart" uri="{C3380CC4-5D6E-409C-BE32-E72D297353CC}">
              <c16:uniqueId val="{00000002-2DD8-47B7-9B5B-33BCBEB0B39F}"/>
            </c:ext>
          </c:extLst>
        </c:ser>
        <c:ser>
          <c:idx val="3"/>
          <c:order val="3"/>
          <c:tx>
            <c:strRef>
              <c:f>'T1.3b'!$F$5</c:f>
              <c:strCache>
                <c:ptCount val="1"/>
                <c:pt idx="0">
                  <c:v>Corporate bonds (Look-through)</c:v>
                </c:pt>
              </c:strCache>
            </c:strRef>
          </c:tx>
          <c:spPr>
            <a:solidFill>
              <a:srgbClr val="FAA334"/>
            </a:solidFill>
            <a:ln>
              <a:noFill/>
            </a:ln>
            <a:effectLst/>
          </c:spPr>
          <c:invertIfNegative val="0"/>
          <c:cat>
            <c:strRef>
              <c:f>'T1.3b'!$B$6:$B$22</c:f>
              <c:strCache>
                <c:ptCount val="17"/>
                <c:pt idx="0">
                  <c:v>SE</c:v>
                </c:pt>
                <c:pt idx="1">
                  <c:v>NL</c:v>
                </c:pt>
                <c:pt idx="2">
                  <c:v>FR</c:v>
                </c:pt>
                <c:pt idx="3">
                  <c:v>SI</c:v>
                </c:pt>
                <c:pt idx="4">
                  <c:v>DE</c:v>
                </c:pt>
                <c:pt idx="5">
                  <c:v>Other</c:v>
                </c:pt>
                <c:pt idx="6">
                  <c:v>BE</c:v>
                </c:pt>
                <c:pt idx="7">
                  <c:v>NO</c:v>
                </c:pt>
                <c:pt idx="8">
                  <c:v>AT</c:v>
                </c:pt>
                <c:pt idx="9">
                  <c:v>EL</c:v>
                </c:pt>
                <c:pt idx="10">
                  <c:v>ES</c:v>
                </c:pt>
                <c:pt idx="11">
                  <c:v>FI</c:v>
                </c:pt>
                <c:pt idx="12">
                  <c:v>IT</c:v>
                </c:pt>
                <c:pt idx="13">
                  <c:v>LU</c:v>
                </c:pt>
                <c:pt idx="14">
                  <c:v>PT</c:v>
                </c:pt>
                <c:pt idx="15">
                  <c:v>SK</c:v>
                </c:pt>
                <c:pt idx="16">
                  <c:v>HR</c:v>
                </c:pt>
              </c:strCache>
            </c:strRef>
          </c:cat>
          <c:val>
            <c:numRef>
              <c:f>'T1.3b'!$F$6:$F$22</c:f>
              <c:numCache>
                <c:formatCode>0</c:formatCode>
                <c:ptCount val="17"/>
                <c:pt idx="0">
                  <c:v>6.1306150043378797E-3</c:v>
                </c:pt>
                <c:pt idx="1">
                  <c:v>6.4610010885990903</c:v>
                </c:pt>
                <c:pt idx="2">
                  <c:v>8.1289557354792201</c:v>
                </c:pt>
                <c:pt idx="3">
                  <c:v>6.4858077546462001</c:v>
                </c:pt>
                <c:pt idx="4">
                  <c:v>3.7670992891116999</c:v>
                </c:pt>
                <c:pt idx="5">
                  <c:v>0</c:v>
                </c:pt>
                <c:pt idx="6">
                  <c:v>0</c:v>
                </c:pt>
                <c:pt idx="7">
                  <c:v>0.52407382474392095</c:v>
                </c:pt>
                <c:pt idx="8">
                  <c:v>8.9987714923128301</c:v>
                </c:pt>
                <c:pt idx="9">
                  <c:v>0</c:v>
                </c:pt>
                <c:pt idx="10">
                  <c:v>24.454556224794601</c:v>
                </c:pt>
                <c:pt idx="11">
                  <c:v>4.6305582656864104</c:v>
                </c:pt>
                <c:pt idx="12">
                  <c:v>0</c:v>
                </c:pt>
                <c:pt idx="13">
                  <c:v>100</c:v>
                </c:pt>
                <c:pt idx="14">
                  <c:v>0</c:v>
                </c:pt>
              </c:numCache>
            </c:numRef>
          </c:val>
          <c:extLst>
            <c:ext xmlns:c16="http://schemas.microsoft.com/office/drawing/2014/chart" uri="{C3380CC4-5D6E-409C-BE32-E72D297353CC}">
              <c16:uniqueId val="{00000003-2DD8-47B7-9B5B-33BCBEB0B39F}"/>
            </c:ext>
          </c:extLst>
        </c:ser>
        <c:ser>
          <c:idx val="4"/>
          <c:order val="4"/>
          <c:tx>
            <c:strRef>
              <c:f>'T1.3b'!$G$5</c:f>
              <c:strCache>
                <c:ptCount val="1"/>
                <c:pt idx="0">
                  <c:v>Structured notes - Credit risk</c:v>
                </c:pt>
              </c:strCache>
            </c:strRef>
          </c:tx>
          <c:spPr>
            <a:solidFill>
              <a:srgbClr val="DD632E"/>
            </a:solidFill>
            <a:ln>
              <a:noFill/>
            </a:ln>
            <a:effectLst/>
          </c:spPr>
          <c:invertIfNegative val="0"/>
          <c:cat>
            <c:strRef>
              <c:f>'T1.3b'!$B$6:$B$22</c:f>
              <c:strCache>
                <c:ptCount val="17"/>
                <c:pt idx="0">
                  <c:v>SE</c:v>
                </c:pt>
                <c:pt idx="1">
                  <c:v>NL</c:v>
                </c:pt>
                <c:pt idx="2">
                  <c:v>FR</c:v>
                </c:pt>
                <c:pt idx="3">
                  <c:v>SI</c:v>
                </c:pt>
                <c:pt idx="4">
                  <c:v>DE</c:v>
                </c:pt>
                <c:pt idx="5">
                  <c:v>Other</c:v>
                </c:pt>
                <c:pt idx="6">
                  <c:v>BE</c:v>
                </c:pt>
                <c:pt idx="7">
                  <c:v>NO</c:v>
                </c:pt>
                <c:pt idx="8">
                  <c:v>AT</c:v>
                </c:pt>
                <c:pt idx="9">
                  <c:v>EL</c:v>
                </c:pt>
                <c:pt idx="10">
                  <c:v>ES</c:v>
                </c:pt>
                <c:pt idx="11">
                  <c:v>FI</c:v>
                </c:pt>
                <c:pt idx="12">
                  <c:v>IT</c:v>
                </c:pt>
                <c:pt idx="13">
                  <c:v>LU</c:v>
                </c:pt>
                <c:pt idx="14">
                  <c:v>PT</c:v>
                </c:pt>
                <c:pt idx="15">
                  <c:v>SK</c:v>
                </c:pt>
                <c:pt idx="16">
                  <c:v>HR</c:v>
                </c:pt>
              </c:strCache>
            </c:strRef>
          </c:cat>
          <c:val>
            <c:numRef>
              <c:f>'T1.3b'!$G$6:$G$22</c:f>
              <c:numCache>
                <c:formatCode>0</c:formatCode>
                <c:ptCount val="17"/>
                <c:pt idx="0">
                  <c:v>0</c:v>
                </c:pt>
                <c:pt idx="1">
                  <c:v>4.8309546653150501E-2</c:v>
                </c:pt>
                <c:pt idx="2">
                  <c:v>10.543127362159501</c:v>
                </c:pt>
                <c:pt idx="3">
                  <c:v>0</c:v>
                </c:pt>
                <c:pt idx="4">
                  <c:v>1.6829708021726099E-2</c:v>
                </c:pt>
                <c:pt idx="5">
                  <c:v>0</c:v>
                </c:pt>
                <c:pt idx="6">
                  <c:v>0</c:v>
                </c:pt>
                <c:pt idx="7">
                  <c:v>0</c:v>
                </c:pt>
                <c:pt idx="8">
                  <c:v>0</c:v>
                </c:pt>
                <c:pt idx="9">
                  <c:v>0</c:v>
                </c:pt>
                <c:pt idx="10">
                  <c:v>0</c:v>
                </c:pt>
                <c:pt idx="11">
                  <c:v>11.671146256198099</c:v>
                </c:pt>
                <c:pt idx="12">
                  <c:v>0</c:v>
                </c:pt>
                <c:pt idx="13">
                  <c:v>0</c:v>
                </c:pt>
                <c:pt idx="14">
                  <c:v>78.854697952289499</c:v>
                </c:pt>
              </c:numCache>
            </c:numRef>
          </c:val>
          <c:extLst>
            <c:ext xmlns:c16="http://schemas.microsoft.com/office/drawing/2014/chart" uri="{C3380CC4-5D6E-409C-BE32-E72D297353CC}">
              <c16:uniqueId val="{00000004-2DD8-47B7-9B5B-33BCBEB0B39F}"/>
            </c:ext>
          </c:extLst>
        </c:ser>
        <c:ser>
          <c:idx val="5"/>
          <c:order val="5"/>
          <c:tx>
            <c:strRef>
              <c:f>'T1.3b'!$H$5</c:f>
              <c:strCache>
                <c:ptCount val="1"/>
                <c:pt idx="0">
                  <c:v>Collateralised securities - Credit risk</c:v>
                </c:pt>
              </c:strCache>
            </c:strRef>
          </c:tx>
          <c:spPr>
            <a:solidFill>
              <a:srgbClr val="778142"/>
            </a:solidFill>
            <a:ln>
              <a:noFill/>
            </a:ln>
            <a:effectLst/>
          </c:spPr>
          <c:invertIfNegative val="0"/>
          <c:cat>
            <c:strRef>
              <c:f>'T1.3b'!$B$6:$B$22</c:f>
              <c:strCache>
                <c:ptCount val="17"/>
                <c:pt idx="0">
                  <c:v>SE</c:v>
                </c:pt>
                <c:pt idx="1">
                  <c:v>NL</c:v>
                </c:pt>
                <c:pt idx="2">
                  <c:v>FR</c:v>
                </c:pt>
                <c:pt idx="3">
                  <c:v>SI</c:v>
                </c:pt>
                <c:pt idx="4">
                  <c:v>DE</c:v>
                </c:pt>
                <c:pt idx="5">
                  <c:v>Other</c:v>
                </c:pt>
                <c:pt idx="6">
                  <c:v>BE</c:v>
                </c:pt>
                <c:pt idx="7">
                  <c:v>NO</c:v>
                </c:pt>
                <c:pt idx="8">
                  <c:v>AT</c:v>
                </c:pt>
                <c:pt idx="9">
                  <c:v>EL</c:v>
                </c:pt>
                <c:pt idx="10">
                  <c:v>ES</c:v>
                </c:pt>
                <c:pt idx="11">
                  <c:v>FI</c:v>
                </c:pt>
                <c:pt idx="12">
                  <c:v>IT</c:v>
                </c:pt>
                <c:pt idx="13">
                  <c:v>LU</c:v>
                </c:pt>
                <c:pt idx="14">
                  <c:v>PT</c:v>
                </c:pt>
                <c:pt idx="15">
                  <c:v>SK</c:v>
                </c:pt>
                <c:pt idx="16">
                  <c:v>HR</c:v>
                </c:pt>
              </c:strCache>
            </c:strRef>
          </c:cat>
          <c:val>
            <c:numRef>
              <c:f>'T1.3b'!$H$6:$H$22</c:f>
              <c:numCache>
                <c:formatCode>0</c:formatCode>
                <c:ptCount val="17"/>
                <c:pt idx="0">
                  <c:v>30.275051777870001</c:v>
                </c:pt>
                <c:pt idx="1">
                  <c:v>2.93864562046728</c:v>
                </c:pt>
                <c:pt idx="2">
                  <c:v>7.16364659692427</c:v>
                </c:pt>
                <c:pt idx="3">
                  <c:v>0</c:v>
                </c:pt>
                <c:pt idx="4">
                  <c:v>1.8667222031654001</c:v>
                </c:pt>
                <c:pt idx="5">
                  <c:v>63.684504964576</c:v>
                </c:pt>
                <c:pt idx="6">
                  <c:v>0</c:v>
                </c:pt>
                <c:pt idx="7">
                  <c:v>0</c:v>
                </c:pt>
                <c:pt idx="8">
                  <c:v>0</c:v>
                </c:pt>
                <c:pt idx="9">
                  <c:v>0</c:v>
                </c:pt>
                <c:pt idx="10">
                  <c:v>0</c:v>
                </c:pt>
                <c:pt idx="11">
                  <c:v>0</c:v>
                </c:pt>
                <c:pt idx="12">
                  <c:v>0</c:v>
                </c:pt>
                <c:pt idx="13">
                  <c:v>0</c:v>
                </c:pt>
                <c:pt idx="14">
                  <c:v>1.2326437641537799E-2</c:v>
                </c:pt>
              </c:numCache>
            </c:numRef>
          </c:val>
          <c:extLst>
            <c:ext xmlns:c16="http://schemas.microsoft.com/office/drawing/2014/chart" uri="{C3380CC4-5D6E-409C-BE32-E72D297353CC}">
              <c16:uniqueId val="{00000005-2DD8-47B7-9B5B-33BCBEB0B39F}"/>
            </c:ext>
          </c:extLst>
        </c:ser>
        <c:dLbls>
          <c:showLegendKey val="0"/>
          <c:showVal val="0"/>
          <c:showCatName val="0"/>
          <c:showSerName val="0"/>
          <c:showPercent val="0"/>
          <c:showBubbleSize val="0"/>
        </c:dLbls>
        <c:gapWidth val="150"/>
        <c:overlap val="100"/>
        <c:axId val="676097503"/>
        <c:axId val="676098463"/>
      </c:barChart>
      <c:lineChart>
        <c:grouping val="standard"/>
        <c:varyColors val="0"/>
        <c:ser>
          <c:idx val="6"/>
          <c:order val="6"/>
          <c:tx>
            <c:strRef>
              <c:f>'T1.3b'!$I$5</c:f>
              <c:strCache>
                <c:ptCount val="1"/>
                <c:pt idx="0">
                  <c:v>Private credit (in million EUR) - RHS</c:v>
                </c:pt>
              </c:strCache>
            </c:strRef>
          </c:tx>
          <c:spPr>
            <a:ln w="28575" cap="rnd">
              <a:noFill/>
              <a:round/>
            </a:ln>
            <a:effectLst/>
          </c:spPr>
          <c:marker>
            <c:symbol val="square"/>
            <c:size val="5"/>
            <c:spPr>
              <a:solidFill>
                <a:srgbClr val="FF0000"/>
              </a:solidFill>
              <a:ln w="9525">
                <a:solidFill>
                  <a:schemeClr val="tx1"/>
                </a:solidFill>
              </a:ln>
              <a:effectLst/>
            </c:spPr>
          </c:marker>
          <c:cat>
            <c:strRef>
              <c:f>'T1.3b'!$B$6:$B$22</c:f>
              <c:strCache>
                <c:ptCount val="17"/>
                <c:pt idx="0">
                  <c:v>SE</c:v>
                </c:pt>
                <c:pt idx="1">
                  <c:v>NL</c:v>
                </c:pt>
                <c:pt idx="2">
                  <c:v>FR</c:v>
                </c:pt>
                <c:pt idx="3">
                  <c:v>SI</c:v>
                </c:pt>
                <c:pt idx="4">
                  <c:v>DE</c:v>
                </c:pt>
                <c:pt idx="5">
                  <c:v>Other</c:v>
                </c:pt>
                <c:pt idx="6">
                  <c:v>BE</c:v>
                </c:pt>
                <c:pt idx="7">
                  <c:v>NO</c:v>
                </c:pt>
                <c:pt idx="8">
                  <c:v>AT</c:v>
                </c:pt>
                <c:pt idx="9">
                  <c:v>EL</c:v>
                </c:pt>
                <c:pt idx="10">
                  <c:v>ES</c:v>
                </c:pt>
                <c:pt idx="11">
                  <c:v>FI</c:v>
                </c:pt>
                <c:pt idx="12">
                  <c:v>IT</c:v>
                </c:pt>
                <c:pt idx="13">
                  <c:v>LU</c:v>
                </c:pt>
                <c:pt idx="14">
                  <c:v>PT</c:v>
                </c:pt>
                <c:pt idx="15">
                  <c:v>SK</c:v>
                </c:pt>
                <c:pt idx="16">
                  <c:v>HR</c:v>
                </c:pt>
              </c:strCache>
            </c:strRef>
          </c:cat>
          <c:val>
            <c:numRef>
              <c:f>'T1.3b'!$I$6:$I$22</c:f>
              <c:numCache>
                <c:formatCode>#,##0</c:formatCode>
                <c:ptCount val="17"/>
                <c:pt idx="0">
                  <c:v>11959.9198118164</c:v>
                </c:pt>
                <c:pt idx="1">
                  <c:v>93154.490173765997</c:v>
                </c:pt>
                <c:pt idx="2">
                  <c:v>4258.3994588858804</c:v>
                </c:pt>
                <c:pt idx="3">
                  <c:v>29.02353865872</c:v>
                </c:pt>
                <c:pt idx="4">
                  <c:v>14337.8536150771</c:v>
                </c:pt>
                <c:pt idx="5">
                  <c:v>935.35317466604999</c:v>
                </c:pt>
                <c:pt idx="6">
                  <c:v>62.822498892799999</c:v>
                </c:pt>
                <c:pt idx="7">
                  <c:v>1387.55547252016</c:v>
                </c:pt>
                <c:pt idx="8">
                  <c:v>1749.4135693314399</c:v>
                </c:pt>
                <c:pt idx="9">
                  <c:v>2.5074276282999999</c:v>
                </c:pt>
                <c:pt idx="10">
                  <c:v>291.36910370855998</c:v>
                </c:pt>
                <c:pt idx="11">
                  <c:v>86.637505674389999</c:v>
                </c:pt>
                <c:pt idx="12">
                  <c:v>172.83821699999999</c:v>
                </c:pt>
                <c:pt idx="13">
                  <c:v>0.69381329787000001</c:v>
                </c:pt>
                <c:pt idx="14">
                  <c:v>12.427921550000001</c:v>
                </c:pt>
                <c:pt idx="15">
                  <c:v>1.64824623E-2</c:v>
                </c:pt>
                <c:pt idx="16">
                  <c:v>0</c:v>
                </c:pt>
              </c:numCache>
            </c:numRef>
          </c:val>
          <c:smooth val="0"/>
          <c:extLst>
            <c:ext xmlns:c16="http://schemas.microsoft.com/office/drawing/2014/chart" uri="{C3380CC4-5D6E-409C-BE32-E72D297353CC}">
              <c16:uniqueId val="{00000006-2DD8-47B7-9B5B-33BCBEB0B39F}"/>
            </c:ext>
          </c:extLst>
        </c:ser>
        <c:dLbls>
          <c:showLegendKey val="0"/>
          <c:showVal val="0"/>
          <c:showCatName val="0"/>
          <c:showSerName val="0"/>
          <c:showPercent val="0"/>
          <c:showBubbleSize val="0"/>
        </c:dLbls>
        <c:marker val="1"/>
        <c:smooth val="0"/>
        <c:axId val="891372127"/>
        <c:axId val="891371647"/>
      </c:lineChart>
      <c:catAx>
        <c:axId val="676097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6098463"/>
        <c:crosses val="autoZero"/>
        <c:auto val="1"/>
        <c:lblAlgn val="ctr"/>
        <c:lblOffset val="100"/>
        <c:noMultiLvlLbl val="0"/>
      </c:catAx>
      <c:valAx>
        <c:axId val="6760984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6097503"/>
        <c:crosses val="autoZero"/>
        <c:crossBetween val="between"/>
      </c:valAx>
      <c:valAx>
        <c:axId val="891371647"/>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1372127"/>
        <c:crosses val="max"/>
        <c:crossBetween val="between"/>
      </c:valAx>
      <c:catAx>
        <c:axId val="891372127"/>
        <c:scaling>
          <c:orientation val="minMax"/>
        </c:scaling>
        <c:delete val="1"/>
        <c:axPos val="b"/>
        <c:numFmt formatCode="General" sourceLinked="1"/>
        <c:majorTickMark val="out"/>
        <c:minorTickMark val="none"/>
        <c:tickLblPos val="nextTo"/>
        <c:crossAx val="891371647"/>
        <c:crosses val="autoZero"/>
        <c:auto val="1"/>
        <c:lblAlgn val="ctr"/>
        <c:lblOffset val="100"/>
        <c:noMultiLvlLbl val="0"/>
      </c:catAx>
      <c:spPr>
        <a:noFill/>
        <a:ln>
          <a:noFill/>
        </a:ln>
        <a:effectLst/>
      </c:spPr>
    </c:plotArea>
    <c:legend>
      <c:legendPos val="b"/>
      <c:layout>
        <c:manualLayout>
          <c:xMode val="edge"/>
          <c:yMode val="edge"/>
          <c:x val="5.6451006124234461E-2"/>
          <c:y val="0.79999781277340321"/>
          <c:w val="0.90098687664041999"/>
          <c:h val="0.172224409448818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'T1.4a'!$B$6</c:f>
              <c:strCache>
                <c:ptCount val="1"/>
                <c:pt idx="0">
                  <c:v>Mortgages and loans</c:v>
                </c:pt>
              </c:strCache>
            </c:strRef>
          </c:tx>
          <c:spPr>
            <a:solidFill>
              <a:srgbClr val="98B6D6"/>
            </a:solidFill>
            <a:ln>
              <a:noFill/>
            </a:ln>
            <a:effectLst/>
          </c:spPr>
          <c:invertIfNegative val="0"/>
          <c:cat>
            <c:strRef>
              <c:f>'T1.4a'!$C$5:$G$5</c:f>
              <c:strCache>
                <c:ptCount val="5"/>
                <c:pt idx="0">
                  <c:v>Composite</c:v>
                </c:pt>
                <c:pt idx="1">
                  <c:v>Life</c:v>
                </c:pt>
                <c:pt idx="2">
                  <c:v>Non-Life</c:v>
                </c:pt>
                <c:pt idx="3">
                  <c:v>Reinsurance</c:v>
                </c:pt>
                <c:pt idx="4">
                  <c:v>IORP</c:v>
                </c:pt>
              </c:strCache>
            </c:strRef>
          </c:cat>
          <c:val>
            <c:numRef>
              <c:f>'T1.4a'!$C$6:$G$6</c:f>
              <c:numCache>
                <c:formatCode>#,##0</c:formatCode>
                <c:ptCount val="5"/>
                <c:pt idx="0">
                  <c:v>52116.757840211998</c:v>
                </c:pt>
                <c:pt idx="1">
                  <c:v>168809.870245934</c:v>
                </c:pt>
                <c:pt idx="2">
                  <c:v>34050.052426592898</c:v>
                </c:pt>
                <c:pt idx="3">
                  <c:v>8701.4693990407104</c:v>
                </c:pt>
                <c:pt idx="4">
                  <c:v>41435.849831213498</c:v>
                </c:pt>
              </c:numCache>
            </c:numRef>
          </c:val>
          <c:extLst>
            <c:ext xmlns:c16="http://schemas.microsoft.com/office/drawing/2014/chart" uri="{C3380CC4-5D6E-409C-BE32-E72D297353CC}">
              <c16:uniqueId val="{00000000-FCC8-4FEC-B9D8-C7C1D83CE5F3}"/>
            </c:ext>
          </c:extLst>
        </c:ser>
        <c:ser>
          <c:idx val="1"/>
          <c:order val="1"/>
          <c:tx>
            <c:strRef>
              <c:f>'T1.4a'!$B$7</c:f>
              <c:strCache>
                <c:ptCount val="1"/>
                <c:pt idx="0">
                  <c:v>Corporate bonds not listed and traded</c:v>
                </c:pt>
              </c:strCache>
            </c:strRef>
          </c:tx>
          <c:spPr>
            <a:solidFill>
              <a:srgbClr val="5B87B1"/>
            </a:solidFill>
            <a:ln>
              <a:noFill/>
            </a:ln>
            <a:effectLst/>
          </c:spPr>
          <c:invertIfNegative val="0"/>
          <c:cat>
            <c:strRef>
              <c:f>'T1.4a'!$C$5:$G$5</c:f>
              <c:strCache>
                <c:ptCount val="5"/>
                <c:pt idx="0">
                  <c:v>Composite</c:v>
                </c:pt>
                <c:pt idx="1">
                  <c:v>Life</c:v>
                </c:pt>
                <c:pt idx="2">
                  <c:v>Non-Life</c:v>
                </c:pt>
                <c:pt idx="3">
                  <c:v>Reinsurance</c:v>
                </c:pt>
                <c:pt idx="4">
                  <c:v>IORP</c:v>
                </c:pt>
              </c:strCache>
            </c:strRef>
          </c:cat>
          <c:val>
            <c:numRef>
              <c:f>'T1.4a'!$C$7:$G$7</c:f>
              <c:numCache>
                <c:formatCode>#,##0</c:formatCode>
                <c:ptCount val="5"/>
                <c:pt idx="0">
                  <c:v>23336.4061138162</c:v>
                </c:pt>
                <c:pt idx="1">
                  <c:v>35841.102449309699</c:v>
                </c:pt>
                <c:pt idx="2">
                  <c:v>19743.629409161</c:v>
                </c:pt>
                <c:pt idx="3">
                  <c:v>8843.5488517174708</c:v>
                </c:pt>
                <c:pt idx="4">
                  <c:v>36110.1836121659</c:v>
                </c:pt>
              </c:numCache>
            </c:numRef>
          </c:val>
          <c:extLst>
            <c:ext xmlns:c16="http://schemas.microsoft.com/office/drawing/2014/chart" uri="{C3380CC4-5D6E-409C-BE32-E72D297353CC}">
              <c16:uniqueId val="{00000001-FCC8-4FEC-B9D8-C7C1D83CE5F3}"/>
            </c:ext>
          </c:extLst>
        </c:ser>
        <c:ser>
          <c:idx val="2"/>
          <c:order val="2"/>
          <c:tx>
            <c:strRef>
              <c:f>'T1.4a'!$B$8</c:f>
              <c:strCache>
                <c:ptCount val="1"/>
                <c:pt idx="0">
                  <c:v>Mortgages and loans (Look-through)</c:v>
                </c:pt>
              </c:strCache>
            </c:strRef>
          </c:tx>
          <c:spPr>
            <a:solidFill>
              <a:srgbClr val="2A4D69"/>
            </a:solidFill>
            <a:ln>
              <a:noFill/>
            </a:ln>
            <a:effectLst/>
          </c:spPr>
          <c:invertIfNegative val="0"/>
          <c:cat>
            <c:strRef>
              <c:f>'T1.4a'!$C$5:$G$5</c:f>
              <c:strCache>
                <c:ptCount val="5"/>
                <c:pt idx="0">
                  <c:v>Composite</c:v>
                </c:pt>
                <c:pt idx="1">
                  <c:v>Life</c:v>
                </c:pt>
                <c:pt idx="2">
                  <c:v>Non-Life</c:v>
                </c:pt>
                <c:pt idx="3">
                  <c:v>Reinsurance</c:v>
                </c:pt>
                <c:pt idx="4">
                  <c:v>IORP</c:v>
                </c:pt>
              </c:strCache>
            </c:strRef>
          </c:cat>
          <c:val>
            <c:numRef>
              <c:f>'T1.4a'!$C$8:$G$8</c:f>
              <c:numCache>
                <c:formatCode>#,##0</c:formatCode>
                <c:ptCount val="5"/>
                <c:pt idx="0">
                  <c:v>22427.469000633399</c:v>
                </c:pt>
                <c:pt idx="1">
                  <c:v>63005.523478470699</c:v>
                </c:pt>
                <c:pt idx="2">
                  <c:v>14566.3234632725</c:v>
                </c:pt>
                <c:pt idx="3">
                  <c:v>1419.71186065078</c:v>
                </c:pt>
                <c:pt idx="4">
                  <c:v>35703.990305374398</c:v>
                </c:pt>
              </c:numCache>
            </c:numRef>
          </c:val>
          <c:extLst>
            <c:ext xmlns:c16="http://schemas.microsoft.com/office/drawing/2014/chart" uri="{C3380CC4-5D6E-409C-BE32-E72D297353CC}">
              <c16:uniqueId val="{00000002-FCC8-4FEC-B9D8-C7C1D83CE5F3}"/>
            </c:ext>
          </c:extLst>
        </c:ser>
        <c:ser>
          <c:idx val="3"/>
          <c:order val="3"/>
          <c:tx>
            <c:strRef>
              <c:f>'T1.4a'!$B$9</c:f>
              <c:strCache>
                <c:ptCount val="1"/>
                <c:pt idx="0">
                  <c:v>Corporate bonds (Look-through)</c:v>
                </c:pt>
              </c:strCache>
            </c:strRef>
          </c:tx>
          <c:spPr>
            <a:solidFill>
              <a:srgbClr val="FAA334"/>
            </a:solidFill>
            <a:ln>
              <a:noFill/>
            </a:ln>
            <a:effectLst/>
          </c:spPr>
          <c:invertIfNegative val="0"/>
          <c:cat>
            <c:strRef>
              <c:f>'T1.4a'!$C$5:$G$5</c:f>
              <c:strCache>
                <c:ptCount val="5"/>
                <c:pt idx="0">
                  <c:v>Composite</c:v>
                </c:pt>
                <c:pt idx="1">
                  <c:v>Life</c:v>
                </c:pt>
                <c:pt idx="2">
                  <c:v>Non-Life</c:v>
                </c:pt>
                <c:pt idx="3">
                  <c:v>Reinsurance</c:v>
                </c:pt>
                <c:pt idx="4">
                  <c:v>IORP</c:v>
                </c:pt>
              </c:strCache>
            </c:strRef>
          </c:cat>
          <c:val>
            <c:numRef>
              <c:f>'T1.4a'!$C$9:$G$9</c:f>
              <c:numCache>
                <c:formatCode>#,##0</c:formatCode>
                <c:ptCount val="5"/>
                <c:pt idx="0">
                  <c:v>3762.2138689558901</c:v>
                </c:pt>
                <c:pt idx="1">
                  <c:v>9161.8118408470891</c:v>
                </c:pt>
                <c:pt idx="2">
                  <c:v>1931.8249428803399</c:v>
                </c:pt>
                <c:pt idx="3">
                  <c:v>187.107688784131</c:v>
                </c:pt>
                <c:pt idx="4">
                  <c:v>7148.2690197866896</c:v>
                </c:pt>
              </c:numCache>
            </c:numRef>
          </c:val>
          <c:extLst>
            <c:ext xmlns:c16="http://schemas.microsoft.com/office/drawing/2014/chart" uri="{C3380CC4-5D6E-409C-BE32-E72D297353CC}">
              <c16:uniqueId val="{00000003-FCC8-4FEC-B9D8-C7C1D83CE5F3}"/>
            </c:ext>
          </c:extLst>
        </c:ser>
        <c:ser>
          <c:idx val="4"/>
          <c:order val="4"/>
          <c:tx>
            <c:strRef>
              <c:f>'T1.4a'!$B$10</c:f>
              <c:strCache>
                <c:ptCount val="1"/>
                <c:pt idx="0">
                  <c:v>Structured notes - Credit risk</c:v>
                </c:pt>
              </c:strCache>
            </c:strRef>
          </c:tx>
          <c:spPr>
            <a:solidFill>
              <a:srgbClr val="DD632E"/>
            </a:solidFill>
            <a:ln>
              <a:noFill/>
            </a:ln>
            <a:effectLst/>
          </c:spPr>
          <c:invertIfNegative val="0"/>
          <c:cat>
            <c:strRef>
              <c:f>'T1.4a'!$C$5:$G$5</c:f>
              <c:strCache>
                <c:ptCount val="5"/>
                <c:pt idx="0">
                  <c:v>Composite</c:v>
                </c:pt>
                <c:pt idx="1">
                  <c:v>Life</c:v>
                </c:pt>
                <c:pt idx="2">
                  <c:v>Non-Life</c:v>
                </c:pt>
                <c:pt idx="3">
                  <c:v>Reinsurance</c:v>
                </c:pt>
                <c:pt idx="4">
                  <c:v>IORP</c:v>
                </c:pt>
              </c:strCache>
            </c:strRef>
          </c:cat>
          <c:val>
            <c:numRef>
              <c:f>'T1.4a'!$C$10:$G$10</c:f>
              <c:numCache>
                <c:formatCode>#,##0</c:formatCode>
                <c:ptCount val="5"/>
                <c:pt idx="0">
                  <c:v>7230.2802090286796</c:v>
                </c:pt>
                <c:pt idx="1">
                  <c:v>7956.7323065967403</c:v>
                </c:pt>
                <c:pt idx="2">
                  <c:v>1582.7777919740599</c:v>
                </c:pt>
                <c:pt idx="3">
                  <c:v>115.58970649</c:v>
                </c:pt>
                <c:pt idx="4">
                  <c:v>516.29559932983</c:v>
                </c:pt>
              </c:numCache>
            </c:numRef>
          </c:val>
          <c:extLst>
            <c:ext xmlns:c16="http://schemas.microsoft.com/office/drawing/2014/chart" uri="{C3380CC4-5D6E-409C-BE32-E72D297353CC}">
              <c16:uniqueId val="{00000004-FCC8-4FEC-B9D8-C7C1D83CE5F3}"/>
            </c:ext>
          </c:extLst>
        </c:ser>
        <c:ser>
          <c:idx val="5"/>
          <c:order val="5"/>
          <c:tx>
            <c:strRef>
              <c:f>'T1.4a'!$B$11</c:f>
              <c:strCache>
                <c:ptCount val="1"/>
                <c:pt idx="0">
                  <c:v>Collateralized securities - Credit risk</c:v>
                </c:pt>
              </c:strCache>
            </c:strRef>
          </c:tx>
          <c:spPr>
            <a:solidFill>
              <a:srgbClr val="778142"/>
            </a:solidFill>
            <a:ln>
              <a:noFill/>
            </a:ln>
            <a:effectLst/>
          </c:spPr>
          <c:invertIfNegative val="0"/>
          <c:cat>
            <c:strRef>
              <c:f>'T1.4a'!$C$5:$G$5</c:f>
              <c:strCache>
                <c:ptCount val="5"/>
                <c:pt idx="0">
                  <c:v>Composite</c:v>
                </c:pt>
                <c:pt idx="1">
                  <c:v>Life</c:v>
                </c:pt>
                <c:pt idx="2">
                  <c:v>Non-Life</c:v>
                </c:pt>
                <c:pt idx="3">
                  <c:v>Reinsurance</c:v>
                </c:pt>
                <c:pt idx="4">
                  <c:v>IORP</c:v>
                </c:pt>
              </c:strCache>
            </c:strRef>
          </c:cat>
          <c:val>
            <c:numRef>
              <c:f>'T1.4a'!$C$11:$G$11</c:f>
              <c:numCache>
                <c:formatCode>#,##0</c:formatCode>
                <c:ptCount val="5"/>
                <c:pt idx="0">
                  <c:v>10314.609080767899</c:v>
                </c:pt>
                <c:pt idx="1">
                  <c:v>11201.3519650286</c:v>
                </c:pt>
                <c:pt idx="2">
                  <c:v>3469.5585106200801</c:v>
                </c:pt>
                <c:pt idx="3">
                  <c:v>4762.7287924797101</c:v>
                </c:pt>
                <c:pt idx="4">
                  <c:v>7526.7334170656104</c:v>
                </c:pt>
              </c:numCache>
            </c:numRef>
          </c:val>
          <c:extLst>
            <c:ext xmlns:c16="http://schemas.microsoft.com/office/drawing/2014/chart" uri="{C3380CC4-5D6E-409C-BE32-E72D297353CC}">
              <c16:uniqueId val="{00000005-FCC8-4FEC-B9D8-C7C1D83CE5F3}"/>
            </c:ext>
          </c:extLst>
        </c:ser>
        <c:dLbls>
          <c:showLegendKey val="0"/>
          <c:showVal val="0"/>
          <c:showCatName val="0"/>
          <c:showSerName val="0"/>
          <c:showPercent val="0"/>
          <c:showBubbleSize val="0"/>
        </c:dLbls>
        <c:gapWidth val="150"/>
        <c:overlap val="100"/>
        <c:axId val="1525369103"/>
        <c:axId val="1525357103"/>
      </c:barChart>
      <c:catAx>
        <c:axId val="1525369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357103"/>
        <c:crosses val="autoZero"/>
        <c:auto val="1"/>
        <c:lblAlgn val="ctr"/>
        <c:lblOffset val="100"/>
        <c:noMultiLvlLbl val="0"/>
      </c:catAx>
      <c:valAx>
        <c:axId val="1525357103"/>
        <c:scaling>
          <c:orientation val="minMax"/>
          <c:max val="3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3691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'T1.4b'!$B$6</c:f>
              <c:strCache>
                <c:ptCount val="1"/>
                <c:pt idx="0">
                  <c:v>Mortgages and loans</c:v>
                </c:pt>
              </c:strCache>
            </c:strRef>
          </c:tx>
          <c:spPr>
            <a:solidFill>
              <a:srgbClr val="98B6D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'T1.4b'!$C$5:$G$5</c:f>
              <c:strCache>
                <c:ptCount val="5"/>
                <c:pt idx="0">
                  <c:v>Composite</c:v>
                </c:pt>
                <c:pt idx="1">
                  <c:v>Life</c:v>
                </c:pt>
                <c:pt idx="2">
                  <c:v>Non-Life</c:v>
                </c:pt>
                <c:pt idx="3">
                  <c:v>Reinsurance</c:v>
                </c:pt>
                <c:pt idx="4">
                  <c:v>IORP</c:v>
                </c:pt>
              </c:strCache>
            </c:strRef>
          </c:cat>
          <c:val>
            <c:numRef>
              <c:f>'T1.4b'!$C$6:$G$6</c:f>
              <c:numCache>
                <c:formatCode>0%</c:formatCode>
                <c:ptCount val="5"/>
                <c:pt idx="0">
                  <c:v>0.43726611092453099</c:v>
                </c:pt>
                <c:pt idx="1">
                  <c:v>0.57034910433906394</c:v>
                </c:pt>
                <c:pt idx="2">
                  <c:v>0.45192685762184098</c:v>
                </c:pt>
                <c:pt idx="3">
                  <c:v>0.362106233963358</c:v>
                </c:pt>
                <c:pt idx="4">
                  <c:v>0.32260528975709457</c:v>
                </c:pt>
              </c:numCache>
            </c:numRef>
          </c:val>
          <c:extLst>
            <c:ext xmlns:c16="http://schemas.microsoft.com/office/drawing/2014/chart" uri="{C3380CC4-5D6E-409C-BE32-E72D297353CC}">
              <c16:uniqueId val="{00000000-6E6C-472C-BC88-AB7019D9E79B}"/>
            </c:ext>
          </c:extLst>
        </c:ser>
        <c:ser>
          <c:idx val="1"/>
          <c:order val="1"/>
          <c:tx>
            <c:strRef>
              <c:f>'T1.4b'!$B$7</c:f>
              <c:strCache>
                <c:ptCount val="1"/>
                <c:pt idx="0">
                  <c:v>Corporate bonds not listed and traded</c:v>
                </c:pt>
              </c:strCache>
            </c:strRef>
          </c:tx>
          <c:spPr>
            <a:solidFill>
              <a:srgbClr val="5B87B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'T1.4b'!$C$5:$G$5</c:f>
              <c:strCache>
                <c:ptCount val="5"/>
                <c:pt idx="0">
                  <c:v>Composite</c:v>
                </c:pt>
                <c:pt idx="1">
                  <c:v>Life</c:v>
                </c:pt>
                <c:pt idx="2">
                  <c:v>Non-Life</c:v>
                </c:pt>
                <c:pt idx="3">
                  <c:v>Reinsurance</c:v>
                </c:pt>
                <c:pt idx="4">
                  <c:v>IORP</c:v>
                </c:pt>
              </c:strCache>
            </c:strRef>
          </c:cat>
          <c:val>
            <c:numRef>
              <c:f>'T1.4b'!$C$7:$G$7</c:f>
              <c:numCache>
                <c:formatCode>0%</c:formatCode>
                <c:ptCount val="5"/>
                <c:pt idx="0">
                  <c:v>0.19579536347271698</c:v>
                </c:pt>
                <c:pt idx="1">
                  <c:v>0.121094463556586</c:v>
                </c:pt>
                <c:pt idx="2">
                  <c:v>0.26204589306193699</c:v>
                </c:pt>
                <c:pt idx="3">
                  <c:v>0.36801878196795401</c:v>
                </c:pt>
                <c:pt idx="4">
                  <c:v>0.28114148243218262</c:v>
                </c:pt>
              </c:numCache>
            </c:numRef>
          </c:val>
          <c:extLst>
            <c:ext xmlns:c16="http://schemas.microsoft.com/office/drawing/2014/chart" uri="{C3380CC4-5D6E-409C-BE32-E72D297353CC}">
              <c16:uniqueId val="{00000001-6E6C-472C-BC88-AB7019D9E79B}"/>
            </c:ext>
          </c:extLst>
        </c:ser>
        <c:ser>
          <c:idx val="2"/>
          <c:order val="2"/>
          <c:tx>
            <c:strRef>
              <c:f>'T1.4b'!$B$8</c:f>
              <c:strCache>
                <c:ptCount val="1"/>
                <c:pt idx="0">
                  <c:v>Mortgages and loans (Look-through)</c:v>
                </c:pt>
              </c:strCache>
            </c:strRef>
          </c:tx>
          <c:spPr>
            <a:solidFill>
              <a:srgbClr val="2A4D6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'T1.4b'!$C$5:$G$5</c:f>
              <c:strCache>
                <c:ptCount val="5"/>
                <c:pt idx="0">
                  <c:v>Composite</c:v>
                </c:pt>
                <c:pt idx="1">
                  <c:v>Life</c:v>
                </c:pt>
                <c:pt idx="2">
                  <c:v>Non-Life</c:v>
                </c:pt>
                <c:pt idx="3">
                  <c:v>Reinsurance</c:v>
                </c:pt>
                <c:pt idx="4">
                  <c:v>IORP</c:v>
                </c:pt>
              </c:strCache>
            </c:strRef>
          </c:cat>
          <c:val>
            <c:numRef>
              <c:f>'T1.4b'!$C$8:$G$8</c:f>
              <c:numCache>
                <c:formatCode>0%</c:formatCode>
                <c:ptCount val="5"/>
                <c:pt idx="0">
                  <c:v>0.18816926750997598</c:v>
                </c:pt>
                <c:pt idx="1">
                  <c:v>0.21287347613031499</c:v>
                </c:pt>
                <c:pt idx="2">
                  <c:v>0.19333047442590201</c:v>
                </c:pt>
                <c:pt idx="3">
                  <c:v>5.9080425569277201E-2</c:v>
                </c:pt>
                <c:pt idx="4">
                  <c:v>0.27797900091029643</c:v>
                </c:pt>
              </c:numCache>
            </c:numRef>
          </c:val>
          <c:extLst>
            <c:ext xmlns:c16="http://schemas.microsoft.com/office/drawing/2014/chart" uri="{C3380CC4-5D6E-409C-BE32-E72D297353CC}">
              <c16:uniqueId val="{00000002-6E6C-472C-BC88-AB7019D9E79B}"/>
            </c:ext>
          </c:extLst>
        </c:ser>
        <c:ser>
          <c:idx val="3"/>
          <c:order val="3"/>
          <c:tx>
            <c:strRef>
              <c:f>'T1.4b'!$B$9</c:f>
              <c:strCache>
                <c:ptCount val="1"/>
                <c:pt idx="0">
                  <c:v>Corporate bonds (Look-through)</c:v>
                </c:pt>
              </c:strCache>
            </c:strRef>
          </c:tx>
          <c:spPr>
            <a:solidFill>
              <a:srgbClr val="FAA334"/>
            </a:solidFill>
            <a:ln>
              <a:noFill/>
            </a:ln>
            <a:effectLst/>
          </c:spPr>
          <c:invertIfNegative val="0"/>
          <c:dLbls>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01-4687-8055-D426E2CE2B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'T1.4b'!$C$5:$G$5</c:f>
              <c:strCache>
                <c:ptCount val="5"/>
                <c:pt idx="0">
                  <c:v>Composite</c:v>
                </c:pt>
                <c:pt idx="1">
                  <c:v>Life</c:v>
                </c:pt>
                <c:pt idx="2">
                  <c:v>Non-Life</c:v>
                </c:pt>
                <c:pt idx="3">
                  <c:v>Reinsurance</c:v>
                </c:pt>
                <c:pt idx="4">
                  <c:v>IORP</c:v>
                </c:pt>
              </c:strCache>
            </c:strRef>
          </c:cat>
          <c:val>
            <c:numRef>
              <c:f>'T1.4b'!$C$9:$G$9</c:f>
              <c:numCache>
                <c:formatCode>0%</c:formatCode>
                <c:ptCount val="5"/>
                <c:pt idx="0">
                  <c:v>3.1565444496537101E-2</c:v>
                </c:pt>
                <c:pt idx="1">
                  <c:v>3.0954535833345398E-2</c:v>
                </c:pt>
                <c:pt idx="2">
                  <c:v>2.5640006804499502E-2</c:v>
                </c:pt>
                <c:pt idx="3">
                  <c:v>7.7863700283401609E-3</c:v>
                </c:pt>
                <c:pt idx="4">
                  <c:v>5.5653966499627394E-2</c:v>
                </c:pt>
              </c:numCache>
            </c:numRef>
          </c:val>
          <c:extLst>
            <c:ext xmlns:c16="http://schemas.microsoft.com/office/drawing/2014/chart" uri="{C3380CC4-5D6E-409C-BE32-E72D297353CC}">
              <c16:uniqueId val="{00000003-6E6C-472C-BC88-AB7019D9E79B}"/>
            </c:ext>
          </c:extLst>
        </c:ser>
        <c:ser>
          <c:idx val="4"/>
          <c:order val="4"/>
          <c:tx>
            <c:strRef>
              <c:f>'T1.4b'!$B$10</c:f>
              <c:strCache>
                <c:ptCount val="1"/>
                <c:pt idx="0">
                  <c:v>Structured notes - Credit risk</c:v>
                </c:pt>
              </c:strCache>
            </c:strRef>
          </c:tx>
          <c:spPr>
            <a:solidFill>
              <a:srgbClr val="DD632E"/>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4-6E6C-472C-BC88-AB7019D9E79B}"/>
                </c:ext>
              </c:extLst>
            </c:dLbl>
            <c:dLbl>
              <c:idx val="2"/>
              <c:delete val="1"/>
              <c:extLst>
                <c:ext xmlns:c15="http://schemas.microsoft.com/office/drawing/2012/chart" uri="{CE6537A1-D6FC-4f65-9D91-7224C49458BB}"/>
                <c:ext xmlns:c16="http://schemas.microsoft.com/office/drawing/2014/chart" uri="{C3380CC4-5D6E-409C-BE32-E72D297353CC}">
                  <c16:uniqueId val="{00000005-6E6C-472C-BC88-AB7019D9E79B}"/>
                </c:ext>
              </c:extLst>
            </c:dLbl>
            <c:dLbl>
              <c:idx val="3"/>
              <c:delete val="1"/>
              <c:extLst>
                <c:ext xmlns:c15="http://schemas.microsoft.com/office/drawing/2012/chart" uri="{CE6537A1-D6FC-4f65-9D91-7224C49458BB}"/>
                <c:ext xmlns:c16="http://schemas.microsoft.com/office/drawing/2014/chart" uri="{C3380CC4-5D6E-409C-BE32-E72D297353CC}">
                  <c16:uniqueId val="{00000006-6E6C-472C-BC88-AB7019D9E79B}"/>
                </c:ext>
              </c:extLst>
            </c:dLbl>
            <c:dLbl>
              <c:idx val="4"/>
              <c:delete val="1"/>
              <c:extLst>
                <c:ext xmlns:c15="http://schemas.microsoft.com/office/drawing/2012/chart" uri="{CE6537A1-D6FC-4f65-9D91-7224C49458BB}"/>
                <c:ext xmlns:c16="http://schemas.microsoft.com/office/drawing/2014/chart" uri="{C3380CC4-5D6E-409C-BE32-E72D297353CC}">
                  <c16:uniqueId val="{00000007-6E6C-472C-BC88-AB7019D9E7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'T1.4b'!$C$5:$G$5</c:f>
              <c:strCache>
                <c:ptCount val="5"/>
                <c:pt idx="0">
                  <c:v>Composite</c:v>
                </c:pt>
                <c:pt idx="1">
                  <c:v>Life</c:v>
                </c:pt>
                <c:pt idx="2">
                  <c:v>Non-Life</c:v>
                </c:pt>
                <c:pt idx="3">
                  <c:v>Reinsurance</c:v>
                </c:pt>
                <c:pt idx="4">
                  <c:v>IORP</c:v>
                </c:pt>
              </c:strCache>
            </c:strRef>
          </c:cat>
          <c:val>
            <c:numRef>
              <c:f>'T1.4b'!$C$10:$G$10</c:f>
              <c:numCache>
                <c:formatCode>0%</c:formatCode>
                <c:ptCount val="5"/>
                <c:pt idx="0">
                  <c:v>6.0662954468307301E-2</c:v>
                </c:pt>
                <c:pt idx="1">
                  <c:v>2.6882996461769001E-2</c:v>
                </c:pt>
                <c:pt idx="2">
                  <c:v>2.1007303744467302E-2</c:v>
                </c:pt>
                <c:pt idx="3">
                  <c:v>4.8101937020703801E-3</c:v>
                </c:pt>
                <c:pt idx="4">
                  <c:v>4.0197001413168482E-3</c:v>
                </c:pt>
              </c:numCache>
            </c:numRef>
          </c:val>
          <c:extLst>
            <c:ext xmlns:c16="http://schemas.microsoft.com/office/drawing/2014/chart" uri="{C3380CC4-5D6E-409C-BE32-E72D297353CC}">
              <c16:uniqueId val="{00000008-6E6C-472C-BC88-AB7019D9E79B}"/>
            </c:ext>
          </c:extLst>
        </c:ser>
        <c:ser>
          <c:idx val="5"/>
          <c:order val="5"/>
          <c:tx>
            <c:strRef>
              <c:f>'T1.4b'!$B$11</c:f>
              <c:strCache>
                <c:ptCount val="1"/>
                <c:pt idx="0">
                  <c:v>Collateralized securities - Credit risk</c:v>
                </c:pt>
              </c:strCache>
            </c:strRef>
          </c:tx>
          <c:spPr>
            <a:solidFill>
              <a:srgbClr val="778142"/>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9-6E6C-472C-BC88-AB7019D9E7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'T1.4b'!$C$5:$G$5</c:f>
              <c:strCache>
                <c:ptCount val="5"/>
                <c:pt idx="0">
                  <c:v>Composite</c:v>
                </c:pt>
                <c:pt idx="1">
                  <c:v>Life</c:v>
                </c:pt>
                <c:pt idx="2">
                  <c:v>Non-Life</c:v>
                </c:pt>
                <c:pt idx="3">
                  <c:v>Reinsurance</c:v>
                </c:pt>
                <c:pt idx="4">
                  <c:v>IORP</c:v>
                </c:pt>
              </c:strCache>
            </c:strRef>
          </c:cat>
          <c:val>
            <c:numRef>
              <c:f>'T1.4b'!$C$11:$G$11</c:f>
              <c:numCache>
                <c:formatCode>0%</c:formatCode>
                <c:ptCount val="5"/>
                <c:pt idx="0">
                  <c:v>8.6540859127930692E-2</c:v>
                </c:pt>
                <c:pt idx="1">
                  <c:v>3.7845423678918702E-2</c:v>
                </c:pt>
                <c:pt idx="2">
                  <c:v>4.6049464341354603E-2</c:v>
                </c:pt>
                <c:pt idx="3">
                  <c:v>0.19819799476899899</c:v>
                </c:pt>
                <c:pt idx="4">
                  <c:v>5.8600560259481613E-2</c:v>
                </c:pt>
              </c:numCache>
            </c:numRef>
          </c:val>
          <c:extLst>
            <c:ext xmlns:c16="http://schemas.microsoft.com/office/drawing/2014/chart" uri="{C3380CC4-5D6E-409C-BE32-E72D297353CC}">
              <c16:uniqueId val="{0000000A-6E6C-472C-BC88-AB7019D9E79B}"/>
            </c:ext>
          </c:extLst>
        </c:ser>
        <c:dLbls>
          <c:dLblPos val="ctr"/>
          <c:showLegendKey val="0"/>
          <c:showVal val="1"/>
          <c:showCatName val="0"/>
          <c:showSerName val="0"/>
          <c:showPercent val="0"/>
          <c:showBubbleSize val="0"/>
        </c:dLbls>
        <c:gapWidth val="150"/>
        <c:overlap val="100"/>
        <c:axId val="1525344143"/>
        <c:axId val="1525350383"/>
      </c:barChart>
      <c:catAx>
        <c:axId val="1525344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350383"/>
        <c:crosses val="autoZero"/>
        <c:auto val="1"/>
        <c:lblAlgn val="ctr"/>
        <c:lblOffset val="100"/>
        <c:noMultiLvlLbl val="0"/>
      </c:catAx>
      <c:valAx>
        <c:axId val="15253503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3441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'B1.1'!$B$7</c:f>
              <c:strCache>
                <c:ptCount val="1"/>
                <c:pt idx="0">
                  <c:v>Total Illiquid</c:v>
                </c:pt>
              </c:strCache>
            </c:strRef>
          </c:tx>
          <c:spPr>
            <a:solidFill>
              <a:schemeClr val="accent1"/>
            </a:solidFill>
            <a:ln>
              <a:noFill/>
            </a:ln>
            <a:effectLst/>
          </c:spPr>
          <c:invertIfNegative val="0"/>
          <c:cat>
            <c:strRef>
              <c:f>'B1.1'!$A$8:$A$11</c:f>
              <c:strCache>
                <c:ptCount val="4"/>
                <c:pt idx="0">
                  <c:v>Composite</c:v>
                </c:pt>
                <c:pt idx="1">
                  <c:v>Life</c:v>
                </c:pt>
                <c:pt idx="2">
                  <c:v>Non-Life</c:v>
                </c:pt>
                <c:pt idx="3">
                  <c:v>Reinsurance</c:v>
                </c:pt>
              </c:strCache>
            </c:strRef>
          </c:cat>
          <c:val>
            <c:numRef>
              <c:f>'B1.1'!$B$8:$B$11</c:f>
              <c:numCache>
                <c:formatCode>#,##0.00</c:formatCode>
                <c:ptCount val="4"/>
                <c:pt idx="0">
                  <c:v>26726185383.642899</c:v>
                </c:pt>
                <c:pt idx="1">
                  <c:v>56860971844.7575</c:v>
                </c:pt>
                <c:pt idx="2">
                  <c:v>49595167294.954697</c:v>
                </c:pt>
                <c:pt idx="3">
                  <c:v>19405536853.527699</c:v>
                </c:pt>
              </c:numCache>
            </c:numRef>
          </c:val>
          <c:extLst>
            <c:ext xmlns:c16="http://schemas.microsoft.com/office/drawing/2014/chart" uri="{C3380CC4-5D6E-409C-BE32-E72D297353CC}">
              <c16:uniqueId val="{00000000-2D3C-472A-B9C5-AE94C8990A76}"/>
            </c:ext>
          </c:extLst>
        </c:ser>
        <c:ser>
          <c:idx val="1"/>
          <c:order val="1"/>
          <c:tx>
            <c:strRef>
              <c:f>'B1.1'!$C$7</c:f>
              <c:strCache>
                <c:ptCount val="1"/>
                <c:pt idx="0">
                  <c:v>Total Liquid</c:v>
                </c:pt>
              </c:strCache>
            </c:strRef>
          </c:tx>
          <c:spPr>
            <a:solidFill>
              <a:schemeClr val="accent2"/>
            </a:solidFill>
            <a:ln>
              <a:noFill/>
            </a:ln>
            <a:effectLst/>
          </c:spPr>
          <c:invertIfNegative val="0"/>
          <c:cat>
            <c:strRef>
              <c:f>'B1.1'!$A$8:$A$11</c:f>
              <c:strCache>
                <c:ptCount val="4"/>
                <c:pt idx="0">
                  <c:v>Composite</c:v>
                </c:pt>
                <c:pt idx="1">
                  <c:v>Life</c:v>
                </c:pt>
                <c:pt idx="2">
                  <c:v>Non-Life</c:v>
                </c:pt>
                <c:pt idx="3">
                  <c:v>Reinsurance</c:v>
                </c:pt>
              </c:strCache>
            </c:strRef>
          </c:cat>
          <c:val>
            <c:numRef>
              <c:f>'B1.1'!$C$8:$C$11</c:f>
              <c:numCache>
                <c:formatCode>#,##0.00</c:formatCode>
                <c:ptCount val="4"/>
                <c:pt idx="0">
                  <c:v>481537758444.66302</c:v>
                </c:pt>
                <c:pt idx="1">
                  <c:v>304086986329.93597</c:v>
                </c:pt>
                <c:pt idx="2">
                  <c:v>167472710183.026</c:v>
                </c:pt>
                <c:pt idx="3">
                  <c:v>53236140431.434998</c:v>
                </c:pt>
              </c:numCache>
            </c:numRef>
          </c:val>
          <c:extLst>
            <c:ext xmlns:c16="http://schemas.microsoft.com/office/drawing/2014/chart" uri="{C3380CC4-5D6E-409C-BE32-E72D297353CC}">
              <c16:uniqueId val="{00000001-2D3C-472A-B9C5-AE94C8990A76}"/>
            </c:ext>
          </c:extLst>
        </c:ser>
        <c:ser>
          <c:idx val="2"/>
          <c:order val="2"/>
          <c:tx>
            <c:strRef>
              <c:f>'B1.1'!$D$7</c:f>
              <c:strCache>
                <c:ptCount val="1"/>
                <c:pt idx="0">
                  <c:v>Other Assets</c:v>
                </c:pt>
              </c:strCache>
            </c:strRef>
          </c:tx>
          <c:spPr>
            <a:solidFill>
              <a:schemeClr val="accent3"/>
            </a:solidFill>
            <a:ln>
              <a:noFill/>
            </a:ln>
            <a:effectLst/>
          </c:spPr>
          <c:invertIfNegative val="0"/>
          <c:cat>
            <c:strRef>
              <c:f>'B1.1'!$A$8:$A$11</c:f>
              <c:strCache>
                <c:ptCount val="4"/>
                <c:pt idx="0">
                  <c:v>Composite</c:v>
                </c:pt>
                <c:pt idx="1">
                  <c:v>Life</c:v>
                </c:pt>
                <c:pt idx="2">
                  <c:v>Non-Life</c:v>
                </c:pt>
                <c:pt idx="3">
                  <c:v>Reinsurance</c:v>
                </c:pt>
              </c:strCache>
            </c:strRef>
          </c:cat>
          <c:val>
            <c:numRef>
              <c:f>'B1.1'!$D$8:$D$11</c:f>
              <c:numCache>
                <c:formatCode>#,##0.00</c:formatCode>
                <c:ptCount val="4"/>
                <c:pt idx="0">
                  <c:v>1844184074341.9099</c:v>
                </c:pt>
                <c:pt idx="1">
                  <c:v>1658334104451.9399</c:v>
                </c:pt>
                <c:pt idx="2">
                  <c:v>860394476868.177</c:v>
                </c:pt>
                <c:pt idx="3">
                  <c:v>568326645876.96106</c:v>
                </c:pt>
              </c:numCache>
            </c:numRef>
          </c:val>
          <c:extLst>
            <c:ext xmlns:c16="http://schemas.microsoft.com/office/drawing/2014/chart" uri="{C3380CC4-5D6E-409C-BE32-E72D297353CC}">
              <c16:uniqueId val="{00000002-2D3C-472A-B9C5-AE94C8990A76}"/>
            </c:ext>
          </c:extLst>
        </c:ser>
        <c:dLbls>
          <c:showLegendKey val="0"/>
          <c:showVal val="0"/>
          <c:showCatName val="0"/>
          <c:showSerName val="0"/>
          <c:showPercent val="0"/>
          <c:showBubbleSize val="0"/>
        </c:dLbls>
        <c:gapWidth val="150"/>
        <c:overlap val="100"/>
        <c:axId val="118877743"/>
        <c:axId val="118877263"/>
      </c:barChart>
      <c:catAx>
        <c:axId val="118877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877263"/>
        <c:crosses val="autoZero"/>
        <c:auto val="1"/>
        <c:lblAlgn val="ctr"/>
        <c:lblOffset val="100"/>
        <c:noMultiLvlLbl val="0"/>
      </c:catAx>
      <c:valAx>
        <c:axId val="1188772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877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'B1.2'!$B$8</c:f>
              <c:strCache>
                <c:ptCount val="1"/>
                <c:pt idx="0">
                  <c:v>Share Illiquid</c:v>
                </c:pt>
              </c:strCache>
            </c:strRef>
          </c:tx>
          <c:spPr>
            <a:solidFill>
              <a:schemeClr val="accent1"/>
            </a:solidFill>
            <a:ln>
              <a:noFill/>
            </a:ln>
            <a:effectLst/>
          </c:spPr>
          <c:invertIfNegative val="0"/>
          <c:cat>
            <c:strRef>
              <c:f>'B1.2'!$A$9:$A$38</c:f>
              <c:strCache>
                <c:ptCount val="30"/>
                <c:pt idx="0">
                  <c:v>DE</c:v>
                </c:pt>
                <c:pt idx="1">
                  <c:v>IS</c:v>
                </c:pt>
                <c:pt idx="2">
                  <c:v>BG</c:v>
                </c:pt>
                <c:pt idx="3">
                  <c:v>NO</c:v>
                </c:pt>
                <c:pt idx="4">
                  <c:v>MT</c:v>
                </c:pt>
                <c:pt idx="5">
                  <c:v>HU</c:v>
                </c:pt>
                <c:pt idx="6">
                  <c:v>DK</c:v>
                </c:pt>
                <c:pt idx="7">
                  <c:v>AT</c:v>
                </c:pt>
                <c:pt idx="8">
                  <c:v>PL</c:v>
                </c:pt>
                <c:pt idx="9">
                  <c:v>BE</c:v>
                </c:pt>
                <c:pt idx="10">
                  <c:v>IE</c:v>
                </c:pt>
                <c:pt idx="11">
                  <c:v>LV</c:v>
                </c:pt>
                <c:pt idx="12">
                  <c:v>SK</c:v>
                </c:pt>
                <c:pt idx="13">
                  <c:v>FI</c:v>
                </c:pt>
                <c:pt idx="14">
                  <c:v>EL</c:v>
                </c:pt>
                <c:pt idx="15">
                  <c:v>PT</c:v>
                </c:pt>
                <c:pt idx="16">
                  <c:v>SE</c:v>
                </c:pt>
                <c:pt idx="17">
                  <c:v>FR</c:v>
                </c:pt>
                <c:pt idx="18">
                  <c:v>LU</c:v>
                </c:pt>
                <c:pt idx="19">
                  <c:v>ES</c:v>
                </c:pt>
                <c:pt idx="20">
                  <c:v>LI</c:v>
                </c:pt>
                <c:pt idx="21">
                  <c:v>CZ</c:v>
                </c:pt>
                <c:pt idx="22">
                  <c:v>IT</c:v>
                </c:pt>
                <c:pt idx="23">
                  <c:v>NL</c:v>
                </c:pt>
                <c:pt idx="24">
                  <c:v>HR</c:v>
                </c:pt>
                <c:pt idx="25">
                  <c:v>LT</c:v>
                </c:pt>
                <c:pt idx="26">
                  <c:v>EE</c:v>
                </c:pt>
                <c:pt idx="27">
                  <c:v>SI</c:v>
                </c:pt>
                <c:pt idx="28">
                  <c:v>CY</c:v>
                </c:pt>
                <c:pt idx="29">
                  <c:v>RO</c:v>
                </c:pt>
              </c:strCache>
            </c:strRef>
          </c:cat>
          <c:val>
            <c:numRef>
              <c:f>'B1.2'!$B$9:$B$38</c:f>
              <c:numCache>
                <c:formatCode>0%</c:formatCode>
                <c:ptCount val="30"/>
                <c:pt idx="0">
                  <c:v>0.43354647598008872</c:v>
                </c:pt>
                <c:pt idx="1">
                  <c:v>0.30431644767437777</c:v>
                </c:pt>
                <c:pt idx="2">
                  <c:v>0.25153405365252102</c:v>
                </c:pt>
                <c:pt idx="3">
                  <c:v>0.24847365942439362</c:v>
                </c:pt>
                <c:pt idx="4">
                  <c:v>0.17905006286596328</c:v>
                </c:pt>
                <c:pt idx="5">
                  <c:v>0.17804515034882876</c:v>
                </c:pt>
                <c:pt idx="6">
                  <c:v>0.15172435724961936</c:v>
                </c:pt>
                <c:pt idx="7">
                  <c:v>0.14717367240197438</c:v>
                </c:pt>
                <c:pt idx="8">
                  <c:v>0.11441814273274602</c:v>
                </c:pt>
                <c:pt idx="9">
                  <c:v>9.4562710698406646E-2</c:v>
                </c:pt>
                <c:pt idx="10">
                  <c:v>8.1413365754716902E-2</c:v>
                </c:pt>
                <c:pt idx="11">
                  <c:v>8.1325607261195795E-2</c:v>
                </c:pt>
                <c:pt idx="12">
                  <c:v>8.0782263339921931E-2</c:v>
                </c:pt>
                <c:pt idx="13">
                  <c:v>7.7116556679097698E-2</c:v>
                </c:pt>
                <c:pt idx="14">
                  <c:v>7.1047629849324015E-2</c:v>
                </c:pt>
                <c:pt idx="15">
                  <c:v>6.3288691741877429E-2</c:v>
                </c:pt>
                <c:pt idx="16">
                  <c:v>6.3166449842801065E-2</c:v>
                </c:pt>
                <c:pt idx="17">
                  <c:v>5.5560626833344645E-2</c:v>
                </c:pt>
                <c:pt idx="18">
                  <c:v>5.522797873561585E-2</c:v>
                </c:pt>
                <c:pt idx="19">
                  <c:v>5.2672504723121037E-2</c:v>
                </c:pt>
                <c:pt idx="20">
                  <c:v>5.058974137871896E-2</c:v>
                </c:pt>
                <c:pt idx="21">
                  <c:v>3.8053085381201862E-2</c:v>
                </c:pt>
                <c:pt idx="22">
                  <c:v>3.0410100421420137E-2</c:v>
                </c:pt>
                <c:pt idx="23">
                  <c:v>2.7792238184989791E-2</c:v>
                </c:pt>
                <c:pt idx="24">
                  <c:v>1.7382592439193611E-2</c:v>
                </c:pt>
                <c:pt idx="25">
                  <c:v>1.0782055601977831E-2</c:v>
                </c:pt>
                <c:pt idx="26">
                  <c:v>1.0753616934678141E-2</c:v>
                </c:pt>
                <c:pt idx="27">
                  <c:v>9.8217472425614436E-3</c:v>
                </c:pt>
                <c:pt idx="28">
                  <c:v>5.743976837618619E-3</c:v>
                </c:pt>
                <c:pt idx="29">
                  <c:v>0</c:v>
                </c:pt>
              </c:numCache>
            </c:numRef>
          </c:val>
          <c:extLst>
            <c:ext xmlns:c16="http://schemas.microsoft.com/office/drawing/2014/chart" uri="{C3380CC4-5D6E-409C-BE32-E72D297353CC}">
              <c16:uniqueId val="{00000000-ED98-4188-B8BB-63EEA59EDD9A}"/>
            </c:ext>
          </c:extLst>
        </c:ser>
        <c:ser>
          <c:idx val="1"/>
          <c:order val="1"/>
          <c:tx>
            <c:strRef>
              <c:f>'B1.2'!$C$8</c:f>
              <c:strCache>
                <c:ptCount val="1"/>
                <c:pt idx="0">
                  <c:v>Share Liquid</c:v>
                </c:pt>
              </c:strCache>
            </c:strRef>
          </c:tx>
          <c:spPr>
            <a:solidFill>
              <a:schemeClr val="accent2"/>
            </a:solidFill>
            <a:ln>
              <a:noFill/>
            </a:ln>
            <a:effectLst/>
          </c:spPr>
          <c:invertIfNegative val="0"/>
          <c:cat>
            <c:strRef>
              <c:f>'B1.2'!$A$9:$A$38</c:f>
              <c:strCache>
                <c:ptCount val="30"/>
                <c:pt idx="0">
                  <c:v>DE</c:v>
                </c:pt>
                <c:pt idx="1">
                  <c:v>IS</c:v>
                </c:pt>
                <c:pt idx="2">
                  <c:v>BG</c:v>
                </c:pt>
                <c:pt idx="3">
                  <c:v>NO</c:v>
                </c:pt>
                <c:pt idx="4">
                  <c:v>MT</c:v>
                </c:pt>
                <c:pt idx="5">
                  <c:v>HU</c:v>
                </c:pt>
                <c:pt idx="6">
                  <c:v>DK</c:v>
                </c:pt>
                <c:pt idx="7">
                  <c:v>AT</c:v>
                </c:pt>
                <c:pt idx="8">
                  <c:v>PL</c:v>
                </c:pt>
                <c:pt idx="9">
                  <c:v>BE</c:v>
                </c:pt>
                <c:pt idx="10">
                  <c:v>IE</c:v>
                </c:pt>
                <c:pt idx="11">
                  <c:v>LV</c:v>
                </c:pt>
                <c:pt idx="12">
                  <c:v>SK</c:v>
                </c:pt>
                <c:pt idx="13">
                  <c:v>FI</c:v>
                </c:pt>
                <c:pt idx="14">
                  <c:v>EL</c:v>
                </c:pt>
                <c:pt idx="15">
                  <c:v>PT</c:v>
                </c:pt>
                <c:pt idx="16">
                  <c:v>SE</c:v>
                </c:pt>
                <c:pt idx="17">
                  <c:v>FR</c:v>
                </c:pt>
                <c:pt idx="18">
                  <c:v>LU</c:v>
                </c:pt>
                <c:pt idx="19">
                  <c:v>ES</c:v>
                </c:pt>
                <c:pt idx="20">
                  <c:v>LI</c:v>
                </c:pt>
                <c:pt idx="21">
                  <c:v>CZ</c:v>
                </c:pt>
                <c:pt idx="22">
                  <c:v>IT</c:v>
                </c:pt>
                <c:pt idx="23">
                  <c:v>NL</c:v>
                </c:pt>
                <c:pt idx="24">
                  <c:v>HR</c:v>
                </c:pt>
                <c:pt idx="25">
                  <c:v>LT</c:v>
                </c:pt>
                <c:pt idx="26">
                  <c:v>EE</c:v>
                </c:pt>
                <c:pt idx="27">
                  <c:v>SI</c:v>
                </c:pt>
                <c:pt idx="28">
                  <c:v>CY</c:v>
                </c:pt>
                <c:pt idx="29">
                  <c:v>RO</c:v>
                </c:pt>
              </c:strCache>
            </c:strRef>
          </c:cat>
          <c:val>
            <c:numRef>
              <c:f>'B1.2'!$C$9:$C$38</c:f>
              <c:numCache>
                <c:formatCode>0%</c:formatCode>
                <c:ptCount val="30"/>
                <c:pt idx="0">
                  <c:v>0.56645352401991123</c:v>
                </c:pt>
                <c:pt idx="1">
                  <c:v>0.69568355232562229</c:v>
                </c:pt>
                <c:pt idx="2">
                  <c:v>0.74846594634747898</c:v>
                </c:pt>
                <c:pt idx="3">
                  <c:v>0.75152634057560641</c:v>
                </c:pt>
                <c:pt idx="4">
                  <c:v>0.82094993713403674</c:v>
                </c:pt>
                <c:pt idx="5">
                  <c:v>0.82195484965117116</c:v>
                </c:pt>
                <c:pt idx="6">
                  <c:v>0.8482756427503807</c:v>
                </c:pt>
                <c:pt idx="7">
                  <c:v>0.85282632759802568</c:v>
                </c:pt>
                <c:pt idx="8">
                  <c:v>0.88558185726725402</c:v>
                </c:pt>
                <c:pt idx="9">
                  <c:v>0.9054372893015934</c:v>
                </c:pt>
                <c:pt idx="10">
                  <c:v>0.91858663424528308</c:v>
                </c:pt>
                <c:pt idx="11">
                  <c:v>0.91867439273880414</c:v>
                </c:pt>
                <c:pt idx="12">
                  <c:v>0.919217736660078</c:v>
                </c:pt>
                <c:pt idx="13">
                  <c:v>0.92288344332090233</c:v>
                </c:pt>
                <c:pt idx="14">
                  <c:v>0.928952370150676</c:v>
                </c:pt>
                <c:pt idx="15">
                  <c:v>0.93671130825812254</c:v>
                </c:pt>
                <c:pt idx="16">
                  <c:v>0.93683355015719894</c:v>
                </c:pt>
                <c:pt idx="17">
                  <c:v>0.94443937316665538</c:v>
                </c:pt>
                <c:pt idx="18">
                  <c:v>0.9447720212643842</c:v>
                </c:pt>
                <c:pt idx="19">
                  <c:v>0.94732749527687898</c:v>
                </c:pt>
                <c:pt idx="20">
                  <c:v>0.94941025862128103</c:v>
                </c:pt>
                <c:pt idx="21">
                  <c:v>0.96194691461879811</c:v>
                </c:pt>
                <c:pt idx="22">
                  <c:v>0.96958989957857988</c:v>
                </c:pt>
                <c:pt idx="23">
                  <c:v>0.97220776181501012</c:v>
                </c:pt>
                <c:pt idx="24">
                  <c:v>0.9826174075608064</c:v>
                </c:pt>
                <c:pt idx="25">
                  <c:v>0.98921794439802213</c:v>
                </c:pt>
                <c:pt idx="26">
                  <c:v>0.98924638306532198</c:v>
                </c:pt>
                <c:pt idx="27">
                  <c:v>0.99017825275743865</c:v>
                </c:pt>
                <c:pt idx="28">
                  <c:v>0.99425602316238137</c:v>
                </c:pt>
                <c:pt idx="29">
                  <c:v>1</c:v>
                </c:pt>
              </c:numCache>
            </c:numRef>
          </c:val>
          <c:extLst>
            <c:ext xmlns:c16="http://schemas.microsoft.com/office/drawing/2014/chart" uri="{C3380CC4-5D6E-409C-BE32-E72D297353CC}">
              <c16:uniqueId val="{00000001-ED98-4188-B8BB-63EEA59EDD9A}"/>
            </c:ext>
          </c:extLst>
        </c:ser>
        <c:dLbls>
          <c:showLegendKey val="0"/>
          <c:showVal val="0"/>
          <c:showCatName val="0"/>
          <c:showSerName val="0"/>
          <c:showPercent val="0"/>
          <c:showBubbleSize val="0"/>
        </c:dLbls>
        <c:gapWidth val="219"/>
        <c:overlap val="100"/>
        <c:axId val="1897218207"/>
        <c:axId val="1897221567"/>
      </c:barChart>
      <c:scatterChart>
        <c:scatterStyle val="lineMarker"/>
        <c:varyColors val="0"/>
        <c:ser>
          <c:idx val="2"/>
          <c:order val="2"/>
          <c:tx>
            <c:strRef>
              <c:f>'B1.2'!$D$8</c:f>
              <c:strCache>
                <c:ptCount val="1"/>
                <c:pt idx="0">
                  <c:v>Amount Illiquid (RHS)</c:v>
                </c:pt>
              </c:strCache>
            </c:strRef>
          </c:tx>
          <c:spPr>
            <a:ln w="25400" cap="rnd">
              <a:noFill/>
              <a:round/>
            </a:ln>
            <a:effectLst/>
          </c:spPr>
          <c:marker>
            <c:symbol val="circle"/>
            <c:size val="5"/>
            <c:spPr>
              <a:solidFill>
                <a:schemeClr val="accent3"/>
              </a:solidFill>
              <a:ln w="9525">
                <a:solidFill>
                  <a:schemeClr val="accent3"/>
                </a:solidFill>
              </a:ln>
              <a:effectLst/>
            </c:spPr>
          </c:marker>
          <c:xVal>
            <c:strRef>
              <c:f>'B1.2'!$A$9:$A$38</c:f>
              <c:strCache>
                <c:ptCount val="30"/>
                <c:pt idx="0">
                  <c:v>DE</c:v>
                </c:pt>
                <c:pt idx="1">
                  <c:v>IS</c:v>
                </c:pt>
                <c:pt idx="2">
                  <c:v>BG</c:v>
                </c:pt>
                <c:pt idx="3">
                  <c:v>NO</c:v>
                </c:pt>
                <c:pt idx="4">
                  <c:v>MT</c:v>
                </c:pt>
                <c:pt idx="5">
                  <c:v>HU</c:v>
                </c:pt>
                <c:pt idx="6">
                  <c:v>DK</c:v>
                </c:pt>
                <c:pt idx="7">
                  <c:v>AT</c:v>
                </c:pt>
                <c:pt idx="8">
                  <c:v>PL</c:v>
                </c:pt>
                <c:pt idx="9">
                  <c:v>BE</c:v>
                </c:pt>
                <c:pt idx="10">
                  <c:v>IE</c:v>
                </c:pt>
                <c:pt idx="11">
                  <c:v>LV</c:v>
                </c:pt>
                <c:pt idx="12">
                  <c:v>SK</c:v>
                </c:pt>
                <c:pt idx="13">
                  <c:v>FI</c:v>
                </c:pt>
                <c:pt idx="14">
                  <c:v>EL</c:v>
                </c:pt>
                <c:pt idx="15">
                  <c:v>PT</c:v>
                </c:pt>
                <c:pt idx="16">
                  <c:v>SE</c:v>
                </c:pt>
                <c:pt idx="17">
                  <c:v>FR</c:v>
                </c:pt>
                <c:pt idx="18">
                  <c:v>LU</c:v>
                </c:pt>
                <c:pt idx="19">
                  <c:v>ES</c:v>
                </c:pt>
                <c:pt idx="20">
                  <c:v>LI</c:v>
                </c:pt>
                <c:pt idx="21">
                  <c:v>CZ</c:v>
                </c:pt>
                <c:pt idx="22">
                  <c:v>IT</c:v>
                </c:pt>
                <c:pt idx="23">
                  <c:v>NL</c:v>
                </c:pt>
                <c:pt idx="24">
                  <c:v>HR</c:v>
                </c:pt>
                <c:pt idx="25">
                  <c:v>LT</c:v>
                </c:pt>
                <c:pt idx="26">
                  <c:v>EE</c:v>
                </c:pt>
                <c:pt idx="27">
                  <c:v>SI</c:v>
                </c:pt>
                <c:pt idx="28">
                  <c:v>CY</c:v>
                </c:pt>
                <c:pt idx="29">
                  <c:v>RO</c:v>
                </c:pt>
              </c:strCache>
            </c:strRef>
          </c:xVal>
          <c:yVal>
            <c:numRef>
              <c:f>'B1.2'!$D$9:$D$38</c:f>
              <c:numCache>
                <c:formatCode>#,##0.00</c:formatCode>
                <c:ptCount val="30"/>
                <c:pt idx="0">
                  <c:v>91826175058.957901</c:v>
                </c:pt>
                <c:pt idx="1">
                  <c:v>37864429.658873998</c:v>
                </c:pt>
                <c:pt idx="2">
                  <c:v>107385369.05259299</c:v>
                </c:pt>
                <c:pt idx="3">
                  <c:v>9277645653.9373207</c:v>
                </c:pt>
                <c:pt idx="4">
                  <c:v>375645411.20268399</c:v>
                </c:pt>
                <c:pt idx="5">
                  <c:v>12682085.810136</c:v>
                </c:pt>
                <c:pt idx="6">
                  <c:v>1631199195.4064701</c:v>
                </c:pt>
                <c:pt idx="7">
                  <c:v>2180383642.4678602</c:v>
                </c:pt>
                <c:pt idx="8">
                  <c:v>303384435.37076098</c:v>
                </c:pt>
                <c:pt idx="9">
                  <c:v>4443657949.2655897</c:v>
                </c:pt>
                <c:pt idx="10">
                  <c:v>2519857696.5327101</c:v>
                </c:pt>
                <c:pt idx="11">
                  <c:v>7506068.2846100004</c:v>
                </c:pt>
                <c:pt idx="12">
                  <c:v>76565315.230000004</c:v>
                </c:pt>
                <c:pt idx="13">
                  <c:v>658905056.46000004</c:v>
                </c:pt>
                <c:pt idx="14">
                  <c:v>194921539.31917</c:v>
                </c:pt>
                <c:pt idx="15">
                  <c:v>583850774.18346</c:v>
                </c:pt>
                <c:pt idx="16">
                  <c:v>808103777.78854203</c:v>
                </c:pt>
                <c:pt idx="17">
                  <c:v>27774180494.0406</c:v>
                </c:pt>
                <c:pt idx="18">
                  <c:v>1420468754.68297</c:v>
                </c:pt>
                <c:pt idx="19">
                  <c:v>2777231105.27</c:v>
                </c:pt>
                <c:pt idx="20">
                  <c:v>72975764.687671006</c:v>
                </c:pt>
                <c:pt idx="21">
                  <c:v>43617383.452017002</c:v>
                </c:pt>
                <c:pt idx="22">
                  <c:v>4048405993.9807401</c:v>
                </c:pt>
                <c:pt idx="23">
                  <c:v>1376603149.0104799</c:v>
                </c:pt>
                <c:pt idx="24">
                  <c:v>5881952.8600000003</c:v>
                </c:pt>
                <c:pt idx="25">
                  <c:v>1587507.09</c:v>
                </c:pt>
                <c:pt idx="26">
                  <c:v>5952265.04</c:v>
                </c:pt>
                <c:pt idx="27">
                  <c:v>13571046.08175</c:v>
                </c:pt>
                <c:pt idx="28">
                  <c:v>1652501.757946</c:v>
                </c:pt>
                <c:pt idx="29">
                  <c:v>0</c:v>
                </c:pt>
              </c:numCache>
            </c:numRef>
          </c:yVal>
          <c:smooth val="0"/>
          <c:extLst>
            <c:ext xmlns:c16="http://schemas.microsoft.com/office/drawing/2014/chart" uri="{C3380CC4-5D6E-409C-BE32-E72D297353CC}">
              <c16:uniqueId val="{00000002-ED98-4188-B8BB-63EEA59EDD9A}"/>
            </c:ext>
          </c:extLst>
        </c:ser>
        <c:dLbls>
          <c:showLegendKey val="0"/>
          <c:showVal val="0"/>
          <c:showCatName val="0"/>
          <c:showSerName val="0"/>
          <c:showPercent val="0"/>
          <c:showBubbleSize val="0"/>
        </c:dLbls>
        <c:axId val="917323567"/>
        <c:axId val="917320207"/>
      </c:scatterChart>
      <c:catAx>
        <c:axId val="1897218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897221567"/>
        <c:crosses val="autoZero"/>
        <c:auto val="1"/>
        <c:lblAlgn val="ctr"/>
        <c:lblOffset val="100"/>
        <c:noMultiLvlLbl val="0"/>
      </c:catAx>
      <c:valAx>
        <c:axId val="18972215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7218207"/>
        <c:crosses val="autoZero"/>
        <c:crossBetween val="between"/>
      </c:valAx>
      <c:valAx>
        <c:axId val="917320207"/>
        <c:scaling>
          <c:orientation val="minMax"/>
          <c:max val="11000000000"/>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323567"/>
        <c:crosses val="max"/>
        <c:crossBetween val="midCat"/>
        <c:majorUnit val="1000000000"/>
        <c:dispUnits>
          <c:builtInUnit val="billion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EURO Billions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917323567"/>
        <c:scaling>
          <c:orientation val="minMax"/>
        </c:scaling>
        <c:delete val="1"/>
        <c:axPos val="b"/>
        <c:numFmt formatCode="General" sourceLinked="1"/>
        <c:majorTickMark val="out"/>
        <c:minorTickMark val="none"/>
        <c:tickLblPos val="nextTo"/>
        <c:crossAx val="917320207"/>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'B1.3'!$B$8</c:f>
              <c:strCache>
                <c:ptCount val="1"/>
                <c:pt idx="0">
                  <c:v>Top1</c:v>
                </c:pt>
              </c:strCache>
            </c:strRef>
          </c:tx>
          <c:spPr>
            <a:solidFill>
              <a:schemeClr val="accent1"/>
            </a:solidFill>
            <a:ln>
              <a:noFill/>
            </a:ln>
            <a:effectLst/>
          </c:spPr>
          <c:invertIfNegative val="0"/>
          <c:cat>
            <c:strRef>
              <c:f>'B1.3'!$A$9:$A$37</c:f>
              <c:strCache>
                <c:ptCount val="29"/>
                <c:pt idx="0">
                  <c:v>MT</c:v>
                </c:pt>
                <c:pt idx="1">
                  <c:v>CZ</c:v>
                </c:pt>
                <c:pt idx="2">
                  <c:v>PT</c:v>
                </c:pt>
                <c:pt idx="3">
                  <c:v>LI</c:v>
                </c:pt>
                <c:pt idx="4">
                  <c:v>EE</c:v>
                </c:pt>
                <c:pt idx="5">
                  <c:v>LT</c:v>
                </c:pt>
                <c:pt idx="6">
                  <c:v>LV</c:v>
                </c:pt>
                <c:pt idx="7">
                  <c:v>IS</c:v>
                </c:pt>
                <c:pt idx="8">
                  <c:v>SK</c:v>
                </c:pt>
                <c:pt idx="9">
                  <c:v>HR</c:v>
                </c:pt>
                <c:pt idx="10">
                  <c:v>SI</c:v>
                </c:pt>
                <c:pt idx="11">
                  <c:v>SE</c:v>
                </c:pt>
                <c:pt idx="12">
                  <c:v>HU</c:v>
                </c:pt>
                <c:pt idx="13">
                  <c:v>CY</c:v>
                </c:pt>
                <c:pt idx="14">
                  <c:v>NO</c:v>
                </c:pt>
                <c:pt idx="15">
                  <c:v>PL</c:v>
                </c:pt>
                <c:pt idx="16">
                  <c:v>FI</c:v>
                </c:pt>
                <c:pt idx="17">
                  <c:v>EL</c:v>
                </c:pt>
                <c:pt idx="18">
                  <c:v>NL</c:v>
                </c:pt>
                <c:pt idx="19">
                  <c:v>LU</c:v>
                </c:pt>
                <c:pt idx="20">
                  <c:v>BG</c:v>
                </c:pt>
                <c:pt idx="21">
                  <c:v>ES</c:v>
                </c:pt>
                <c:pt idx="22">
                  <c:v>BE</c:v>
                </c:pt>
                <c:pt idx="23">
                  <c:v>AT</c:v>
                </c:pt>
                <c:pt idx="24">
                  <c:v>IE</c:v>
                </c:pt>
                <c:pt idx="25">
                  <c:v>IT</c:v>
                </c:pt>
                <c:pt idx="26">
                  <c:v>DK</c:v>
                </c:pt>
                <c:pt idx="27">
                  <c:v>FR</c:v>
                </c:pt>
                <c:pt idx="28">
                  <c:v>DE</c:v>
                </c:pt>
              </c:strCache>
            </c:strRef>
          </c:cat>
          <c:val>
            <c:numRef>
              <c:f>'B1.3'!$B$9:$B$37</c:f>
              <c:numCache>
                <c:formatCode>#,##0.00</c:formatCode>
                <c:ptCount val="29"/>
                <c:pt idx="0">
                  <c:v>0.95019759710949903</c:v>
                </c:pt>
                <c:pt idx="1">
                  <c:v>0.83301918041144696</c:v>
                </c:pt>
                <c:pt idx="2">
                  <c:v>0.80518792384487003</c:v>
                </c:pt>
                <c:pt idx="3">
                  <c:v>0.79509582679236701</c:v>
                </c:pt>
                <c:pt idx="4">
                  <c:v>0.64684814673507895</c:v>
                </c:pt>
                <c:pt idx="5">
                  <c:v>0.61742405824467805</c:v>
                </c:pt>
                <c:pt idx="6">
                  <c:v>0.591087159932562</c:v>
                </c:pt>
                <c:pt idx="7">
                  <c:v>0.65576839196746495</c:v>
                </c:pt>
                <c:pt idx="8">
                  <c:v>0.59899746487336403</c:v>
                </c:pt>
                <c:pt idx="9">
                  <c:v>0.535175052388978</c:v>
                </c:pt>
                <c:pt idx="10">
                  <c:v>0.55638285554891698</c:v>
                </c:pt>
                <c:pt idx="11">
                  <c:v>0.48728260046805</c:v>
                </c:pt>
                <c:pt idx="12">
                  <c:v>0.46015851474556602</c:v>
                </c:pt>
                <c:pt idx="13">
                  <c:v>0.32980297744276899</c:v>
                </c:pt>
                <c:pt idx="14">
                  <c:v>0.49836188603498499</c:v>
                </c:pt>
                <c:pt idx="15">
                  <c:v>0.47812580343816802</c:v>
                </c:pt>
                <c:pt idx="16">
                  <c:v>0.400727483605264</c:v>
                </c:pt>
                <c:pt idx="17">
                  <c:v>0.32773228168626201</c:v>
                </c:pt>
                <c:pt idx="18">
                  <c:v>0.35720284086970799</c:v>
                </c:pt>
                <c:pt idx="19">
                  <c:v>0.315019424831608</c:v>
                </c:pt>
                <c:pt idx="20">
                  <c:v>0.243053856030127</c:v>
                </c:pt>
                <c:pt idx="21">
                  <c:v>0.315335153202837</c:v>
                </c:pt>
                <c:pt idx="22">
                  <c:v>0.29910164032082198</c:v>
                </c:pt>
                <c:pt idx="23">
                  <c:v>0.31230159968971499</c:v>
                </c:pt>
                <c:pt idx="24">
                  <c:v>0.31795733630589101</c:v>
                </c:pt>
                <c:pt idx="25">
                  <c:v>0.23912468751635901</c:v>
                </c:pt>
                <c:pt idx="26">
                  <c:v>0.204433962572414</c:v>
                </c:pt>
                <c:pt idx="27">
                  <c:v>0.143796574363623</c:v>
                </c:pt>
                <c:pt idx="28">
                  <c:v>0.12113818198272901</c:v>
                </c:pt>
              </c:numCache>
            </c:numRef>
          </c:val>
          <c:extLst>
            <c:ext xmlns:c16="http://schemas.microsoft.com/office/drawing/2014/chart" uri="{C3380CC4-5D6E-409C-BE32-E72D297353CC}">
              <c16:uniqueId val="{00000000-53E8-429B-B8E0-B3DB19A5CC81}"/>
            </c:ext>
          </c:extLst>
        </c:ser>
        <c:ser>
          <c:idx val="1"/>
          <c:order val="1"/>
          <c:tx>
            <c:strRef>
              <c:f>'B1.3'!$C$8</c:f>
              <c:strCache>
                <c:ptCount val="1"/>
                <c:pt idx="0">
                  <c:v>Top5</c:v>
                </c:pt>
              </c:strCache>
            </c:strRef>
          </c:tx>
          <c:spPr>
            <a:solidFill>
              <a:schemeClr val="accent2"/>
            </a:solidFill>
            <a:ln>
              <a:noFill/>
            </a:ln>
            <a:effectLst/>
          </c:spPr>
          <c:invertIfNegative val="0"/>
          <c:cat>
            <c:strRef>
              <c:f>'B1.3'!$A$9:$A$37</c:f>
              <c:strCache>
                <c:ptCount val="29"/>
                <c:pt idx="0">
                  <c:v>MT</c:v>
                </c:pt>
                <c:pt idx="1">
                  <c:v>CZ</c:v>
                </c:pt>
                <c:pt idx="2">
                  <c:v>PT</c:v>
                </c:pt>
                <c:pt idx="3">
                  <c:v>LI</c:v>
                </c:pt>
                <c:pt idx="4">
                  <c:v>EE</c:v>
                </c:pt>
                <c:pt idx="5">
                  <c:v>LT</c:v>
                </c:pt>
                <c:pt idx="6">
                  <c:v>LV</c:v>
                </c:pt>
                <c:pt idx="7">
                  <c:v>IS</c:v>
                </c:pt>
                <c:pt idx="8">
                  <c:v>SK</c:v>
                </c:pt>
                <c:pt idx="9">
                  <c:v>HR</c:v>
                </c:pt>
                <c:pt idx="10">
                  <c:v>SI</c:v>
                </c:pt>
                <c:pt idx="11">
                  <c:v>SE</c:v>
                </c:pt>
                <c:pt idx="12">
                  <c:v>HU</c:v>
                </c:pt>
                <c:pt idx="13">
                  <c:v>CY</c:v>
                </c:pt>
                <c:pt idx="14">
                  <c:v>NO</c:v>
                </c:pt>
                <c:pt idx="15">
                  <c:v>PL</c:v>
                </c:pt>
                <c:pt idx="16">
                  <c:v>FI</c:v>
                </c:pt>
                <c:pt idx="17">
                  <c:v>EL</c:v>
                </c:pt>
                <c:pt idx="18">
                  <c:v>NL</c:v>
                </c:pt>
                <c:pt idx="19">
                  <c:v>LU</c:v>
                </c:pt>
                <c:pt idx="20">
                  <c:v>BG</c:v>
                </c:pt>
                <c:pt idx="21">
                  <c:v>ES</c:v>
                </c:pt>
                <c:pt idx="22">
                  <c:v>BE</c:v>
                </c:pt>
                <c:pt idx="23">
                  <c:v>AT</c:v>
                </c:pt>
                <c:pt idx="24">
                  <c:v>IE</c:v>
                </c:pt>
                <c:pt idx="25">
                  <c:v>IT</c:v>
                </c:pt>
                <c:pt idx="26">
                  <c:v>DK</c:v>
                </c:pt>
                <c:pt idx="27">
                  <c:v>FR</c:v>
                </c:pt>
                <c:pt idx="28">
                  <c:v>DE</c:v>
                </c:pt>
              </c:strCache>
            </c:strRef>
          </c:cat>
          <c:val>
            <c:numRef>
              <c:f>'B1.3'!$C$9:$C$37</c:f>
              <c:numCache>
                <c:formatCode>#,##0.00</c:formatCode>
                <c:ptCount val="29"/>
                <c:pt idx="0">
                  <c:v>4.9802402890501099E-2</c:v>
                </c:pt>
                <c:pt idx="1">
                  <c:v>0.16698081958855299</c:v>
                </c:pt>
                <c:pt idx="2">
                  <c:v>0.188595292568457</c:v>
                </c:pt>
                <c:pt idx="3">
                  <c:v>0.20490417320763299</c:v>
                </c:pt>
                <c:pt idx="4">
                  <c:v>0.35315185326492099</c:v>
                </c:pt>
                <c:pt idx="5">
                  <c:v>0.382575941755322</c:v>
                </c:pt>
                <c:pt idx="6">
                  <c:v>0.408912840067438</c:v>
                </c:pt>
                <c:pt idx="7">
                  <c:v>0.344231608032535</c:v>
                </c:pt>
                <c:pt idx="8">
                  <c:v>0.40100253512663597</c:v>
                </c:pt>
                <c:pt idx="9">
                  <c:v>0.46180529403290699</c:v>
                </c:pt>
                <c:pt idx="10">
                  <c:v>0.44361714445108302</c:v>
                </c:pt>
                <c:pt idx="11">
                  <c:v>0.46659765443405599</c:v>
                </c:pt>
                <c:pt idx="12">
                  <c:v>0.53984148525443398</c:v>
                </c:pt>
                <c:pt idx="13">
                  <c:v>0.67019702255723101</c:v>
                </c:pt>
                <c:pt idx="14">
                  <c:v>0.37732082438091302</c:v>
                </c:pt>
                <c:pt idx="15">
                  <c:v>0.31171948055145499</c:v>
                </c:pt>
                <c:pt idx="16">
                  <c:v>0.48429593702681201</c:v>
                </c:pt>
                <c:pt idx="17">
                  <c:v>0.58952298772221301</c:v>
                </c:pt>
                <c:pt idx="18">
                  <c:v>0.55693728768879402</c:v>
                </c:pt>
                <c:pt idx="19">
                  <c:v>0.57972800515511502</c:v>
                </c:pt>
                <c:pt idx="20">
                  <c:v>0.67822366873786299</c:v>
                </c:pt>
                <c:pt idx="21">
                  <c:v>0.42545445739026</c:v>
                </c:pt>
                <c:pt idx="22">
                  <c:v>0.425853380065572</c:v>
                </c:pt>
                <c:pt idx="23">
                  <c:v>0.38935348373692202</c:v>
                </c:pt>
                <c:pt idx="24">
                  <c:v>0.306127308840975</c:v>
                </c:pt>
                <c:pt idx="25">
                  <c:v>0.45967758333738201</c:v>
                </c:pt>
                <c:pt idx="26">
                  <c:v>0.44403814625271798</c:v>
                </c:pt>
                <c:pt idx="27">
                  <c:v>0.34124372148562998</c:v>
                </c:pt>
                <c:pt idx="28">
                  <c:v>0.25994503948415798</c:v>
                </c:pt>
              </c:numCache>
            </c:numRef>
          </c:val>
          <c:extLst>
            <c:ext xmlns:c16="http://schemas.microsoft.com/office/drawing/2014/chart" uri="{C3380CC4-5D6E-409C-BE32-E72D297353CC}">
              <c16:uniqueId val="{00000001-53E8-429B-B8E0-B3DB19A5CC81}"/>
            </c:ext>
          </c:extLst>
        </c:ser>
        <c:ser>
          <c:idx val="2"/>
          <c:order val="2"/>
          <c:tx>
            <c:strRef>
              <c:f>'B1.3'!$D$8</c:f>
              <c:strCache>
                <c:ptCount val="1"/>
                <c:pt idx="0">
                  <c:v>Top10</c:v>
                </c:pt>
              </c:strCache>
            </c:strRef>
          </c:tx>
          <c:spPr>
            <a:solidFill>
              <a:schemeClr val="accent3"/>
            </a:solidFill>
            <a:ln>
              <a:noFill/>
            </a:ln>
            <a:effectLst/>
          </c:spPr>
          <c:invertIfNegative val="0"/>
          <c:cat>
            <c:strRef>
              <c:f>'B1.3'!$A$9:$A$37</c:f>
              <c:strCache>
                <c:ptCount val="29"/>
                <c:pt idx="0">
                  <c:v>MT</c:v>
                </c:pt>
                <c:pt idx="1">
                  <c:v>CZ</c:v>
                </c:pt>
                <c:pt idx="2">
                  <c:v>PT</c:v>
                </c:pt>
                <c:pt idx="3">
                  <c:v>LI</c:v>
                </c:pt>
                <c:pt idx="4">
                  <c:v>EE</c:v>
                </c:pt>
                <c:pt idx="5">
                  <c:v>LT</c:v>
                </c:pt>
                <c:pt idx="6">
                  <c:v>LV</c:v>
                </c:pt>
                <c:pt idx="7">
                  <c:v>IS</c:v>
                </c:pt>
                <c:pt idx="8">
                  <c:v>SK</c:v>
                </c:pt>
                <c:pt idx="9">
                  <c:v>HR</c:v>
                </c:pt>
                <c:pt idx="10">
                  <c:v>SI</c:v>
                </c:pt>
                <c:pt idx="11">
                  <c:v>SE</c:v>
                </c:pt>
                <c:pt idx="12">
                  <c:v>HU</c:v>
                </c:pt>
                <c:pt idx="13">
                  <c:v>CY</c:v>
                </c:pt>
                <c:pt idx="14">
                  <c:v>NO</c:v>
                </c:pt>
                <c:pt idx="15">
                  <c:v>PL</c:v>
                </c:pt>
                <c:pt idx="16">
                  <c:v>FI</c:v>
                </c:pt>
                <c:pt idx="17">
                  <c:v>EL</c:v>
                </c:pt>
                <c:pt idx="18">
                  <c:v>NL</c:v>
                </c:pt>
                <c:pt idx="19">
                  <c:v>LU</c:v>
                </c:pt>
                <c:pt idx="20">
                  <c:v>BG</c:v>
                </c:pt>
                <c:pt idx="21">
                  <c:v>ES</c:v>
                </c:pt>
                <c:pt idx="22">
                  <c:v>BE</c:v>
                </c:pt>
                <c:pt idx="23">
                  <c:v>AT</c:v>
                </c:pt>
                <c:pt idx="24">
                  <c:v>IE</c:v>
                </c:pt>
                <c:pt idx="25">
                  <c:v>IT</c:v>
                </c:pt>
                <c:pt idx="26">
                  <c:v>DK</c:v>
                </c:pt>
                <c:pt idx="27">
                  <c:v>FR</c:v>
                </c:pt>
                <c:pt idx="28">
                  <c:v>DE</c:v>
                </c:pt>
              </c:strCache>
            </c:strRef>
          </c:cat>
          <c:val>
            <c:numRef>
              <c:f>'B1.3'!$D$9:$D$37</c:f>
              <c:numCache>
                <c:formatCode>#,##0.00</c:formatCode>
                <c:ptCount val="29"/>
                <c:pt idx="0">
                  <c:v>0</c:v>
                </c:pt>
                <c:pt idx="1">
                  <c:v>0</c:v>
                </c:pt>
                <c:pt idx="2">
                  <c:v>5.6905346655513602E-3</c:v>
                </c:pt>
                <c:pt idx="3">
                  <c:v>0</c:v>
                </c:pt>
                <c:pt idx="4">
                  <c:v>0</c:v>
                </c:pt>
                <c:pt idx="5">
                  <c:v>0</c:v>
                </c:pt>
                <c:pt idx="6">
                  <c:v>0</c:v>
                </c:pt>
                <c:pt idx="7">
                  <c:v>0</c:v>
                </c:pt>
                <c:pt idx="8">
                  <c:v>0</c:v>
                </c:pt>
                <c:pt idx="9">
                  <c:v>3.01965357811451E-3</c:v>
                </c:pt>
                <c:pt idx="10">
                  <c:v>0</c:v>
                </c:pt>
                <c:pt idx="11">
                  <c:v>4.5259728366161101E-2</c:v>
                </c:pt>
                <c:pt idx="12">
                  <c:v>0</c:v>
                </c:pt>
                <c:pt idx="13">
                  <c:v>0</c:v>
                </c:pt>
                <c:pt idx="14">
                  <c:v>0.105425209037123</c:v>
                </c:pt>
                <c:pt idx="15">
                  <c:v>0.1727218437918</c:v>
                </c:pt>
                <c:pt idx="16">
                  <c:v>7.0472512260677897E-2</c:v>
                </c:pt>
                <c:pt idx="17">
                  <c:v>7.4631770162505107E-2</c:v>
                </c:pt>
                <c:pt idx="18">
                  <c:v>8.5831821963310406E-2</c:v>
                </c:pt>
                <c:pt idx="19">
                  <c:v>6.5784898541405595E-2</c:v>
                </c:pt>
                <c:pt idx="20">
                  <c:v>7.8722475232009995E-2</c:v>
                </c:pt>
                <c:pt idx="21">
                  <c:v>0.192126073828532</c:v>
                </c:pt>
                <c:pt idx="22">
                  <c:v>0.131525374836412</c:v>
                </c:pt>
                <c:pt idx="23">
                  <c:v>0.238157201492422</c:v>
                </c:pt>
                <c:pt idx="24">
                  <c:v>0.17734559884137399</c:v>
                </c:pt>
                <c:pt idx="25">
                  <c:v>0.21729979446913</c:v>
                </c:pt>
                <c:pt idx="26">
                  <c:v>0.24335512132422599</c:v>
                </c:pt>
                <c:pt idx="27">
                  <c:v>0.16778123624164001</c:v>
                </c:pt>
                <c:pt idx="28">
                  <c:v>0.13100405475733101</c:v>
                </c:pt>
              </c:numCache>
            </c:numRef>
          </c:val>
          <c:extLst>
            <c:ext xmlns:c16="http://schemas.microsoft.com/office/drawing/2014/chart" uri="{C3380CC4-5D6E-409C-BE32-E72D297353CC}">
              <c16:uniqueId val="{00000002-53E8-429B-B8E0-B3DB19A5CC81}"/>
            </c:ext>
          </c:extLst>
        </c:ser>
        <c:ser>
          <c:idx val="3"/>
          <c:order val="3"/>
          <c:tx>
            <c:strRef>
              <c:f>'B1.3'!$E$8</c:f>
              <c:strCache>
                <c:ptCount val="1"/>
                <c:pt idx="0">
                  <c:v>Other</c:v>
                </c:pt>
              </c:strCache>
            </c:strRef>
          </c:tx>
          <c:spPr>
            <a:solidFill>
              <a:schemeClr val="accent4"/>
            </a:solidFill>
            <a:ln>
              <a:noFill/>
            </a:ln>
            <a:effectLst/>
          </c:spPr>
          <c:invertIfNegative val="0"/>
          <c:cat>
            <c:strRef>
              <c:f>'B1.3'!$A$9:$A$37</c:f>
              <c:strCache>
                <c:ptCount val="29"/>
                <c:pt idx="0">
                  <c:v>MT</c:v>
                </c:pt>
                <c:pt idx="1">
                  <c:v>CZ</c:v>
                </c:pt>
                <c:pt idx="2">
                  <c:v>PT</c:v>
                </c:pt>
                <c:pt idx="3">
                  <c:v>LI</c:v>
                </c:pt>
                <c:pt idx="4">
                  <c:v>EE</c:v>
                </c:pt>
                <c:pt idx="5">
                  <c:v>LT</c:v>
                </c:pt>
                <c:pt idx="6">
                  <c:v>LV</c:v>
                </c:pt>
                <c:pt idx="7">
                  <c:v>IS</c:v>
                </c:pt>
                <c:pt idx="8">
                  <c:v>SK</c:v>
                </c:pt>
                <c:pt idx="9">
                  <c:v>HR</c:v>
                </c:pt>
                <c:pt idx="10">
                  <c:v>SI</c:v>
                </c:pt>
                <c:pt idx="11">
                  <c:v>SE</c:v>
                </c:pt>
                <c:pt idx="12">
                  <c:v>HU</c:v>
                </c:pt>
                <c:pt idx="13">
                  <c:v>CY</c:v>
                </c:pt>
                <c:pt idx="14">
                  <c:v>NO</c:v>
                </c:pt>
                <c:pt idx="15">
                  <c:v>PL</c:v>
                </c:pt>
                <c:pt idx="16">
                  <c:v>FI</c:v>
                </c:pt>
                <c:pt idx="17">
                  <c:v>EL</c:v>
                </c:pt>
                <c:pt idx="18">
                  <c:v>NL</c:v>
                </c:pt>
                <c:pt idx="19">
                  <c:v>LU</c:v>
                </c:pt>
                <c:pt idx="20">
                  <c:v>BG</c:v>
                </c:pt>
                <c:pt idx="21">
                  <c:v>ES</c:v>
                </c:pt>
                <c:pt idx="22">
                  <c:v>BE</c:v>
                </c:pt>
                <c:pt idx="23">
                  <c:v>AT</c:v>
                </c:pt>
                <c:pt idx="24">
                  <c:v>IE</c:v>
                </c:pt>
                <c:pt idx="25">
                  <c:v>IT</c:v>
                </c:pt>
                <c:pt idx="26">
                  <c:v>DK</c:v>
                </c:pt>
                <c:pt idx="27">
                  <c:v>FR</c:v>
                </c:pt>
                <c:pt idx="28">
                  <c:v>DE</c:v>
                </c:pt>
              </c:strCache>
            </c:strRef>
          </c:cat>
          <c:val>
            <c:numRef>
              <c:f>'B1.3'!$E$9:$E$37</c:f>
              <c:numCache>
                <c:formatCode>#,##0.00</c:formatCode>
                <c:ptCount val="29"/>
                <c:pt idx="0">
                  <c:v>0</c:v>
                </c:pt>
                <c:pt idx="1">
                  <c:v>1.11022302462516E-16</c:v>
                </c:pt>
                <c:pt idx="2">
                  <c:v>5.2624892112151901E-4</c:v>
                </c:pt>
                <c:pt idx="3">
                  <c:v>0</c:v>
                </c:pt>
                <c:pt idx="4">
                  <c:v>0</c:v>
                </c:pt>
                <c:pt idx="5">
                  <c:v>0</c:v>
                </c:pt>
                <c:pt idx="6">
                  <c:v>0</c:v>
                </c:pt>
                <c:pt idx="7">
                  <c:v>0</c:v>
                </c:pt>
                <c:pt idx="8">
                  <c:v>1.11022302462516E-16</c:v>
                </c:pt>
                <c:pt idx="9">
                  <c:v>0</c:v>
                </c:pt>
                <c:pt idx="10">
                  <c:v>0</c:v>
                </c:pt>
                <c:pt idx="11">
                  <c:v>8.6001673173319304E-4</c:v>
                </c:pt>
                <c:pt idx="12">
                  <c:v>0</c:v>
                </c:pt>
                <c:pt idx="13">
                  <c:v>0</c:v>
                </c:pt>
                <c:pt idx="14">
                  <c:v>1.88920805469792E-2</c:v>
                </c:pt>
                <c:pt idx="15">
                  <c:v>3.7432872218577502E-2</c:v>
                </c:pt>
                <c:pt idx="16">
                  <c:v>4.4504067107246699E-2</c:v>
                </c:pt>
                <c:pt idx="17">
                  <c:v>8.11296042901943E-3</c:v>
                </c:pt>
                <c:pt idx="18">
                  <c:v>2.8049478186686901E-5</c:v>
                </c:pt>
                <c:pt idx="19">
                  <c:v>3.94676714718721E-2</c:v>
                </c:pt>
                <c:pt idx="20">
                  <c:v>0</c:v>
                </c:pt>
                <c:pt idx="21">
                  <c:v>6.7084315578370704E-2</c:v>
                </c:pt>
                <c:pt idx="22">
                  <c:v>0.143519604777193</c:v>
                </c:pt>
                <c:pt idx="23">
                  <c:v>6.0187715080941097E-2</c:v>
                </c:pt>
                <c:pt idx="24">
                  <c:v>0.19856975601176</c:v>
                </c:pt>
                <c:pt idx="25">
                  <c:v>8.3897934677128097E-2</c:v>
                </c:pt>
                <c:pt idx="26">
                  <c:v>0.108172769850642</c:v>
                </c:pt>
                <c:pt idx="27">
                  <c:v>0.347178467909106</c:v>
                </c:pt>
                <c:pt idx="28">
                  <c:v>0.48791272377578199</c:v>
                </c:pt>
              </c:numCache>
            </c:numRef>
          </c:val>
          <c:extLst>
            <c:ext xmlns:c16="http://schemas.microsoft.com/office/drawing/2014/chart" uri="{C3380CC4-5D6E-409C-BE32-E72D297353CC}">
              <c16:uniqueId val="{00000003-53E8-429B-B8E0-B3DB19A5CC81}"/>
            </c:ext>
          </c:extLst>
        </c:ser>
        <c:dLbls>
          <c:showLegendKey val="0"/>
          <c:showVal val="0"/>
          <c:showCatName val="0"/>
          <c:showSerName val="0"/>
          <c:showPercent val="0"/>
          <c:showBubbleSize val="0"/>
        </c:dLbls>
        <c:gapWidth val="219"/>
        <c:overlap val="100"/>
        <c:axId val="140570032"/>
        <c:axId val="140582032"/>
      </c:barChart>
      <c:scatterChart>
        <c:scatterStyle val="lineMarker"/>
        <c:varyColors val="0"/>
        <c:ser>
          <c:idx val="4"/>
          <c:order val="4"/>
          <c:tx>
            <c:strRef>
              <c:f>'B1.3'!$F$8</c:f>
              <c:strCache>
                <c:ptCount val="1"/>
                <c:pt idx="0">
                  <c:v>Share of illiquid</c:v>
                </c:pt>
              </c:strCache>
            </c:strRef>
          </c:tx>
          <c:spPr>
            <a:ln w="25400" cap="rnd">
              <a:noFill/>
              <a:round/>
            </a:ln>
            <a:effectLst/>
          </c:spPr>
          <c:marker>
            <c:symbol val="circle"/>
            <c:size val="5"/>
            <c:spPr>
              <a:solidFill>
                <a:srgbClr val="C00000"/>
              </a:solidFill>
              <a:ln w="9525">
                <a:solidFill>
                  <a:srgbClr val="C00000"/>
                </a:solidFill>
              </a:ln>
              <a:effectLst/>
            </c:spPr>
          </c:marker>
          <c:xVal>
            <c:strRef>
              <c:f>'B1.3'!$A$9:$A$37</c:f>
              <c:strCache>
                <c:ptCount val="29"/>
                <c:pt idx="0">
                  <c:v>MT</c:v>
                </c:pt>
                <c:pt idx="1">
                  <c:v>CZ</c:v>
                </c:pt>
                <c:pt idx="2">
                  <c:v>PT</c:v>
                </c:pt>
                <c:pt idx="3">
                  <c:v>LI</c:v>
                </c:pt>
                <c:pt idx="4">
                  <c:v>EE</c:v>
                </c:pt>
                <c:pt idx="5">
                  <c:v>LT</c:v>
                </c:pt>
                <c:pt idx="6">
                  <c:v>LV</c:v>
                </c:pt>
                <c:pt idx="7">
                  <c:v>IS</c:v>
                </c:pt>
                <c:pt idx="8">
                  <c:v>SK</c:v>
                </c:pt>
                <c:pt idx="9">
                  <c:v>HR</c:v>
                </c:pt>
                <c:pt idx="10">
                  <c:v>SI</c:v>
                </c:pt>
                <c:pt idx="11">
                  <c:v>SE</c:v>
                </c:pt>
                <c:pt idx="12">
                  <c:v>HU</c:v>
                </c:pt>
                <c:pt idx="13">
                  <c:v>CY</c:v>
                </c:pt>
                <c:pt idx="14">
                  <c:v>NO</c:v>
                </c:pt>
                <c:pt idx="15">
                  <c:v>PL</c:v>
                </c:pt>
                <c:pt idx="16">
                  <c:v>FI</c:v>
                </c:pt>
                <c:pt idx="17">
                  <c:v>EL</c:v>
                </c:pt>
                <c:pt idx="18">
                  <c:v>NL</c:v>
                </c:pt>
                <c:pt idx="19">
                  <c:v>LU</c:v>
                </c:pt>
                <c:pt idx="20">
                  <c:v>BG</c:v>
                </c:pt>
                <c:pt idx="21">
                  <c:v>ES</c:v>
                </c:pt>
                <c:pt idx="22">
                  <c:v>BE</c:v>
                </c:pt>
                <c:pt idx="23">
                  <c:v>AT</c:v>
                </c:pt>
                <c:pt idx="24">
                  <c:v>IE</c:v>
                </c:pt>
                <c:pt idx="25">
                  <c:v>IT</c:v>
                </c:pt>
                <c:pt idx="26">
                  <c:v>DK</c:v>
                </c:pt>
                <c:pt idx="27">
                  <c:v>FR</c:v>
                </c:pt>
                <c:pt idx="28">
                  <c:v>DE</c:v>
                </c:pt>
              </c:strCache>
            </c:strRef>
          </c:xVal>
          <c:yVal>
            <c:numRef>
              <c:f>'B1.3'!$F$9:$F$37</c:f>
              <c:numCache>
                <c:formatCode>0%</c:formatCode>
                <c:ptCount val="29"/>
                <c:pt idx="0">
                  <c:v>0.17905006286596328</c:v>
                </c:pt>
                <c:pt idx="1">
                  <c:v>3.8053085381201862E-2</c:v>
                </c:pt>
                <c:pt idx="2">
                  <c:v>6.3288691741877429E-2</c:v>
                </c:pt>
                <c:pt idx="3">
                  <c:v>5.058974137871896E-2</c:v>
                </c:pt>
                <c:pt idx="4">
                  <c:v>1.0753616934678141E-2</c:v>
                </c:pt>
                <c:pt idx="5">
                  <c:v>1.0782055601977831E-2</c:v>
                </c:pt>
                <c:pt idx="6">
                  <c:v>8.1325607261195795E-2</c:v>
                </c:pt>
                <c:pt idx="7">
                  <c:v>0.30431644767437777</c:v>
                </c:pt>
                <c:pt idx="8">
                  <c:v>8.0782263339921931E-2</c:v>
                </c:pt>
                <c:pt idx="9">
                  <c:v>1.7382592439193611E-2</c:v>
                </c:pt>
                <c:pt idx="10">
                  <c:v>9.8217472425614436E-3</c:v>
                </c:pt>
                <c:pt idx="11">
                  <c:v>6.3166449842801065E-2</c:v>
                </c:pt>
                <c:pt idx="12">
                  <c:v>0.17804515034882876</c:v>
                </c:pt>
                <c:pt idx="13">
                  <c:v>5.743976837618619E-3</c:v>
                </c:pt>
                <c:pt idx="14">
                  <c:v>0.24847365942439362</c:v>
                </c:pt>
                <c:pt idx="15">
                  <c:v>0.11441814273274602</c:v>
                </c:pt>
                <c:pt idx="16">
                  <c:v>7.7116556679097698E-2</c:v>
                </c:pt>
                <c:pt idx="17">
                  <c:v>7.1047629849324015E-2</c:v>
                </c:pt>
                <c:pt idx="18">
                  <c:v>2.7792238184989791E-2</c:v>
                </c:pt>
                <c:pt idx="19">
                  <c:v>5.522797873561585E-2</c:v>
                </c:pt>
                <c:pt idx="20">
                  <c:v>0.25153405365252102</c:v>
                </c:pt>
                <c:pt idx="21">
                  <c:v>5.2672504723121037E-2</c:v>
                </c:pt>
                <c:pt idx="22">
                  <c:v>9.4562710698406646E-2</c:v>
                </c:pt>
                <c:pt idx="23">
                  <c:v>0.14717367240197438</c:v>
                </c:pt>
                <c:pt idx="24">
                  <c:v>8.1413365754716902E-2</c:v>
                </c:pt>
                <c:pt idx="25">
                  <c:v>3.0410100421420137E-2</c:v>
                </c:pt>
                <c:pt idx="26">
                  <c:v>0.15172435724961936</c:v>
                </c:pt>
                <c:pt idx="27">
                  <c:v>5.5560626833344645E-2</c:v>
                </c:pt>
                <c:pt idx="28">
                  <c:v>0.43354647598008872</c:v>
                </c:pt>
              </c:numCache>
            </c:numRef>
          </c:yVal>
          <c:smooth val="0"/>
          <c:extLst>
            <c:ext xmlns:c16="http://schemas.microsoft.com/office/drawing/2014/chart" uri="{C3380CC4-5D6E-409C-BE32-E72D297353CC}">
              <c16:uniqueId val="{00000004-53E8-429B-B8E0-B3DB19A5CC81}"/>
            </c:ext>
          </c:extLst>
        </c:ser>
        <c:dLbls>
          <c:showLegendKey val="0"/>
          <c:showVal val="0"/>
          <c:showCatName val="0"/>
          <c:showSerName val="0"/>
          <c:showPercent val="0"/>
          <c:showBubbleSize val="0"/>
        </c:dLbls>
        <c:axId val="140583952"/>
        <c:axId val="140573392"/>
      </c:scatterChart>
      <c:catAx>
        <c:axId val="140570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582032"/>
        <c:crosses val="autoZero"/>
        <c:auto val="1"/>
        <c:lblAlgn val="ctr"/>
        <c:lblOffset val="100"/>
        <c:noMultiLvlLbl val="0"/>
      </c:catAx>
      <c:valAx>
        <c:axId val="1405820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570032"/>
        <c:crosses val="autoZero"/>
        <c:crossBetween val="between"/>
      </c:valAx>
      <c:valAx>
        <c:axId val="14057339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583952"/>
        <c:crosses val="max"/>
        <c:crossBetween val="midCat"/>
      </c:valAx>
      <c:valAx>
        <c:axId val="140583952"/>
        <c:scaling>
          <c:orientation val="minMax"/>
        </c:scaling>
        <c:delete val="1"/>
        <c:axPos val="b"/>
        <c:numFmt formatCode="General" sourceLinked="1"/>
        <c:majorTickMark val="out"/>
        <c:minorTickMark val="none"/>
        <c:tickLblPos val="nextTo"/>
        <c:crossAx val="140573392"/>
        <c:crosses val="autoZero"/>
        <c:crossBetween val="midCat"/>
      </c:valAx>
      <c:spPr>
        <a:noFill/>
        <a:ln>
          <a:noFill/>
        </a:ln>
        <a:effectLst/>
      </c:spPr>
    </c:plotArea>
    <c:legend>
      <c:legendPos val="b"/>
      <c:layout>
        <c:manualLayout>
          <c:xMode val="edge"/>
          <c:yMode val="edge"/>
          <c:x val="0.27449825737544764"/>
          <c:y val="0.90565040759982629"/>
          <c:w val="0.52518896062028464"/>
          <c:h val="6.960228610549172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stacked"/>
        <c:varyColors val="0"/>
        <c:ser>
          <c:idx val="0"/>
          <c:order val="0"/>
          <c:tx>
            <c:strRef>
              <c:f>'B1.4a'!$B$9</c:f>
              <c:strCache>
                <c:ptCount val="1"/>
                <c:pt idx="0">
                  <c:v>Home</c:v>
                </c:pt>
              </c:strCache>
            </c:strRef>
          </c:tx>
          <c:spPr>
            <a:solidFill>
              <a:schemeClr val="accent1">
                <a:shade val="76000"/>
              </a:schemeClr>
            </a:solidFill>
            <a:ln>
              <a:noFill/>
            </a:ln>
            <a:effectLst/>
          </c:spPr>
          <c:invertIfNegative val="0"/>
          <c:cat>
            <c:strRef>
              <c:f>'B1.4a'!$A$10:$A$38</c:f>
              <c:strCache>
                <c:ptCount val="29"/>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SE</c:v>
                </c:pt>
                <c:pt idx="27">
                  <c:v>SI</c:v>
                </c:pt>
                <c:pt idx="28">
                  <c:v>SK</c:v>
                </c:pt>
              </c:strCache>
            </c:strRef>
          </c:cat>
          <c:val>
            <c:numRef>
              <c:f>'B1.4a'!$B$10:$B$38</c:f>
              <c:numCache>
                <c:formatCode>0%</c:formatCode>
                <c:ptCount val="29"/>
                <c:pt idx="0">
                  <c:v>0.56995899999999999</c:v>
                </c:pt>
                <c:pt idx="1">
                  <c:v>0.35131699999999999</c:v>
                </c:pt>
                <c:pt idx="2">
                  <c:v>0.98661699999999997</c:v>
                </c:pt>
                <c:pt idx="3">
                  <c:v>6.0513999999999998E-2</c:v>
                </c:pt>
                <c:pt idx="4">
                  <c:v>0.140099</c:v>
                </c:pt>
                <c:pt idx="5">
                  <c:v>0.42355100000000001</c:v>
                </c:pt>
                <c:pt idx="6">
                  <c:v>0.13200300000000001</c:v>
                </c:pt>
                <c:pt idx="7">
                  <c:v>0.35315099999999999</c:v>
                </c:pt>
                <c:pt idx="8">
                  <c:v>0</c:v>
                </c:pt>
                <c:pt idx="9">
                  <c:v>0.44764399999999999</c:v>
                </c:pt>
                <c:pt idx="10">
                  <c:v>0.28070099999999998</c:v>
                </c:pt>
                <c:pt idx="11">
                  <c:v>0.69396599999999997</c:v>
                </c:pt>
                <c:pt idx="12">
                  <c:v>0.99695900000000004</c:v>
                </c:pt>
                <c:pt idx="13">
                  <c:v>0.67360500000000001</c:v>
                </c:pt>
                <c:pt idx="14">
                  <c:v>1.1124E-2</c:v>
                </c:pt>
                <c:pt idx="15">
                  <c:v>1</c:v>
                </c:pt>
                <c:pt idx="16">
                  <c:v>0.332625</c:v>
                </c:pt>
                <c:pt idx="17">
                  <c:v>8.2200000000000003E-4</c:v>
                </c:pt>
                <c:pt idx="18">
                  <c:v>0</c:v>
                </c:pt>
                <c:pt idx="19">
                  <c:v>6.7797999999999997E-2</c:v>
                </c:pt>
                <c:pt idx="20">
                  <c:v>0.85575500000000004</c:v>
                </c:pt>
                <c:pt idx="21">
                  <c:v>0</c:v>
                </c:pt>
                <c:pt idx="22">
                  <c:v>0.31547900000000001</c:v>
                </c:pt>
                <c:pt idx="23">
                  <c:v>0.61843300000000001</c:v>
                </c:pt>
                <c:pt idx="24">
                  <c:v>0.80662400000000001</c:v>
                </c:pt>
                <c:pt idx="25">
                  <c:v>0</c:v>
                </c:pt>
                <c:pt idx="26">
                  <c:v>0.36414600000000003</c:v>
                </c:pt>
                <c:pt idx="27">
                  <c:v>0.85924199999999995</c:v>
                </c:pt>
                <c:pt idx="28">
                  <c:v>0.102531</c:v>
                </c:pt>
              </c:numCache>
            </c:numRef>
          </c:val>
          <c:extLst>
            <c:ext xmlns:c16="http://schemas.microsoft.com/office/drawing/2014/chart" uri="{C3380CC4-5D6E-409C-BE32-E72D297353CC}">
              <c16:uniqueId val="{00000000-717D-49CF-BDC2-B4D1DD1FD2D5}"/>
            </c:ext>
          </c:extLst>
        </c:ser>
        <c:ser>
          <c:idx val="1"/>
          <c:order val="1"/>
          <c:tx>
            <c:strRef>
              <c:f>'B1.4a'!$C$9</c:f>
              <c:strCache>
                <c:ptCount val="1"/>
                <c:pt idx="0">
                  <c:v>Abroad</c:v>
                </c:pt>
              </c:strCache>
            </c:strRef>
          </c:tx>
          <c:spPr>
            <a:solidFill>
              <a:schemeClr val="accent1">
                <a:tint val="77000"/>
              </a:schemeClr>
            </a:solidFill>
            <a:ln>
              <a:noFill/>
            </a:ln>
            <a:effectLst/>
          </c:spPr>
          <c:invertIfNegative val="0"/>
          <c:cat>
            <c:strRef>
              <c:f>'B1.4a'!$A$10:$A$38</c:f>
              <c:strCache>
                <c:ptCount val="29"/>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SE</c:v>
                </c:pt>
                <c:pt idx="27">
                  <c:v>SI</c:v>
                </c:pt>
                <c:pt idx="28">
                  <c:v>SK</c:v>
                </c:pt>
              </c:strCache>
            </c:strRef>
          </c:cat>
          <c:val>
            <c:numRef>
              <c:f>'B1.4a'!$C$10:$C$38</c:f>
              <c:numCache>
                <c:formatCode>0%</c:formatCode>
                <c:ptCount val="29"/>
                <c:pt idx="0">
                  <c:v>0.43004100000000001</c:v>
                </c:pt>
                <c:pt idx="1">
                  <c:v>0.64868300000000001</c:v>
                </c:pt>
                <c:pt idx="2">
                  <c:v>1.3383000000000034E-2</c:v>
                </c:pt>
                <c:pt idx="3">
                  <c:v>0.93948600000000004</c:v>
                </c:pt>
                <c:pt idx="4">
                  <c:v>0.85990100000000003</c:v>
                </c:pt>
                <c:pt idx="5">
                  <c:v>0.57644899999999999</c:v>
                </c:pt>
                <c:pt idx="6">
                  <c:v>0.86799700000000002</c:v>
                </c:pt>
                <c:pt idx="7">
                  <c:v>0.64684900000000001</c:v>
                </c:pt>
                <c:pt idx="8">
                  <c:v>1</c:v>
                </c:pt>
                <c:pt idx="9">
                  <c:v>0.55235600000000007</c:v>
                </c:pt>
                <c:pt idx="10">
                  <c:v>0.71929900000000002</c:v>
                </c:pt>
                <c:pt idx="11">
                  <c:v>0.30603400000000003</c:v>
                </c:pt>
                <c:pt idx="12">
                  <c:v>3.0409999999999604E-3</c:v>
                </c:pt>
                <c:pt idx="13">
                  <c:v>0.32639499999999999</c:v>
                </c:pt>
                <c:pt idx="14">
                  <c:v>0.98887599999999998</c:v>
                </c:pt>
                <c:pt idx="15">
                  <c:v>0</c:v>
                </c:pt>
                <c:pt idx="16">
                  <c:v>0.66737500000000005</c:v>
                </c:pt>
                <c:pt idx="17">
                  <c:v>0.99917800000000001</c:v>
                </c:pt>
                <c:pt idx="18">
                  <c:v>1</c:v>
                </c:pt>
                <c:pt idx="19">
                  <c:v>0.93220199999999998</c:v>
                </c:pt>
                <c:pt idx="20">
                  <c:v>0.14424499999999996</c:v>
                </c:pt>
                <c:pt idx="21">
                  <c:v>1</c:v>
                </c:pt>
                <c:pt idx="22">
                  <c:v>0.68452099999999994</c:v>
                </c:pt>
                <c:pt idx="23">
                  <c:v>0.38156699999999999</c:v>
                </c:pt>
                <c:pt idx="24">
                  <c:v>0.19337599999999999</c:v>
                </c:pt>
                <c:pt idx="25">
                  <c:v>1</c:v>
                </c:pt>
                <c:pt idx="26">
                  <c:v>0.63585399999999992</c:v>
                </c:pt>
                <c:pt idx="27">
                  <c:v>0.14075800000000005</c:v>
                </c:pt>
                <c:pt idx="28">
                  <c:v>0.89746899999999996</c:v>
                </c:pt>
              </c:numCache>
            </c:numRef>
          </c:val>
          <c:extLst>
            <c:ext xmlns:c16="http://schemas.microsoft.com/office/drawing/2014/chart" uri="{C3380CC4-5D6E-409C-BE32-E72D297353CC}">
              <c16:uniqueId val="{00000001-717D-49CF-BDC2-B4D1DD1FD2D5}"/>
            </c:ext>
          </c:extLst>
        </c:ser>
        <c:dLbls>
          <c:showLegendKey val="0"/>
          <c:showVal val="0"/>
          <c:showCatName val="0"/>
          <c:showSerName val="0"/>
          <c:showPercent val="0"/>
          <c:showBubbleSize val="0"/>
        </c:dLbls>
        <c:gapWidth val="150"/>
        <c:overlap val="100"/>
        <c:axId val="1254530831"/>
        <c:axId val="1254531311"/>
      </c:barChart>
      <c:catAx>
        <c:axId val="1254530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4531311"/>
        <c:crosses val="autoZero"/>
        <c:auto val="1"/>
        <c:lblAlgn val="ctr"/>
        <c:lblOffset val="100"/>
        <c:noMultiLvlLbl val="0"/>
      </c:catAx>
      <c:valAx>
        <c:axId val="12545313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45308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percentStacked"/>
        <c:varyColors val="0"/>
        <c:ser>
          <c:idx val="0"/>
          <c:order val="0"/>
          <c:tx>
            <c:strRef>
              <c:f>'B1.4b'!$B$7</c:f>
              <c:strCache>
                <c:ptCount val="1"/>
                <c:pt idx="0">
                  <c:v>Home</c:v>
                </c:pt>
              </c:strCache>
            </c:strRef>
          </c:tx>
          <c:spPr>
            <a:solidFill>
              <a:schemeClr val="accent1">
                <a:shade val="76000"/>
              </a:schemeClr>
            </a:solidFill>
            <a:ln>
              <a:noFill/>
            </a:ln>
            <a:effectLst/>
          </c:spPr>
          <c:invertIfNegative val="0"/>
          <c:cat>
            <c:strRef>
              <c:f>'B1.4b'!$A$8:$A$37</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'B1.4b'!$B$8:$B$37</c:f>
              <c:numCache>
                <c:formatCode>#,##0.00</c:formatCode>
                <c:ptCount val="30"/>
                <c:pt idx="0">
                  <c:v>0.187968</c:v>
                </c:pt>
                <c:pt idx="1">
                  <c:v>0.117283</c:v>
                </c:pt>
                <c:pt idx="2">
                  <c:v>0.31489600000000001</c:v>
                </c:pt>
                <c:pt idx="3">
                  <c:v>4.2492000000000002E-2</c:v>
                </c:pt>
                <c:pt idx="4">
                  <c:v>0.23008899999999999</c:v>
                </c:pt>
                <c:pt idx="5">
                  <c:v>0.24387300000000001</c:v>
                </c:pt>
                <c:pt idx="6">
                  <c:v>0.16716800000000001</c:v>
                </c:pt>
                <c:pt idx="7">
                  <c:v>2.4816000000000001E-2</c:v>
                </c:pt>
                <c:pt idx="8">
                  <c:v>0</c:v>
                </c:pt>
                <c:pt idx="9">
                  <c:v>0.17771100000000001</c:v>
                </c:pt>
                <c:pt idx="10">
                  <c:v>0.12902</c:v>
                </c:pt>
                <c:pt idx="11">
                  <c:v>0.36306699999999997</c:v>
                </c:pt>
                <c:pt idx="12">
                  <c:v>0.21499399999999999</c:v>
                </c:pt>
                <c:pt idx="13">
                  <c:v>0.57436600000000004</c:v>
                </c:pt>
                <c:pt idx="14">
                  <c:v>1.7547E-2</c:v>
                </c:pt>
                <c:pt idx="15">
                  <c:v>0.99248999999999998</c:v>
                </c:pt>
                <c:pt idx="16">
                  <c:v>0.142841</c:v>
                </c:pt>
                <c:pt idx="17">
                  <c:v>3.6029999999999999E-3</c:v>
                </c:pt>
                <c:pt idx="18">
                  <c:v>8.2641000000000006E-2</c:v>
                </c:pt>
                <c:pt idx="19">
                  <c:v>3.8178999999999998E-2</c:v>
                </c:pt>
                <c:pt idx="20">
                  <c:v>0.161079</c:v>
                </c:pt>
                <c:pt idx="21">
                  <c:v>2.1713E-2</c:v>
                </c:pt>
                <c:pt idx="22">
                  <c:v>0.16613800000000001</c:v>
                </c:pt>
                <c:pt idx="23">
                  <c:v>0.40889999999999999</c:v>
                </c:pt>
                <c:pt idx="24">
                  <c:v>0.453816</c:v>
                </c:pt>
                <c:pt idx="25">
                  <c:v>2.7734000000000002E-2</c:v>
                </c:pt>
                <c:pt idx="26">
                  <c:v>0.46590199999999998</c:v>
                </c:pt>
                <c:pt idx="27">
                  <c:v>0.51415200000000005</c:v>
                </c:pt>
                <c:pt idx="28">
                  <c:v>4.444E-2</c:v>
                </c:pt>
                <c:pt idx="29">
                  <c:v>0.14305799999999999</c:v>
                </c:pt>
              </c:numCache>
            </c:numRef>
          </c:val>
          <c:extLst>
            <c:ext xmlns:c16="http://schemas.microsoft.com/office/drawing/2014/chart" uri="{C3380CC4-5D6E-409C-BE32-E72D297353CC}">
              <c16:uniqueId val="{00000000-DC83-42F8-B6EA-FCF292C26B76}"/>
            </c:ext>
          </c:extLst>
        </c:ser>
        <c:ser>
          <c:idx val="1"/>
          <c:order val="1"/>
          <c:tx>
            <c:strRef>
              <c:f>'B1.4b'!$C$7</c:f>
              <c:strCache>
                <c:ptCount val="1"/>
                <c:pt idx="0">
                  <c:v>Abroad</c:v>
                </c:pt>
              </c:strCache>
            </c:strRef>
          </c:tx>
          <c:spPr>
            <a:solidFill>
              <a:schemeClr val="accent1">
                <a:tint val="77000"/>
              </a:schemeClr>
            </a:solidFill>
            <a:ln>
              <a:noFill/>
            </a:ln>
            <a:effectLst/>
          </c:spPr>
          <c:invertIfNegative val="0"/>
          <c:cat>
            <c:strRef>
              <c:f>'B1.4b'!$A$8:$A$37</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'B1.4b'!$C$8:$C$37</c:f>
              <c:numCache>
                <c:formatCode>#,##0.00</c:formatCode>
                <c:ptCount val="30"/>
                <c:pt idx="0">
                  <c:v>0.81203199999999998</c:v>
                </c:pt>
                <c:pt idx="1">
                  <c:v>0.88271699999999997</c:v>
                </c:pt>
                <c:pt idx="2">
                  <c:v>0.68510399999999994</c:v>
                </c:pt>
                <c:pt idx="3">
                  <c:v>0.95750800000000003</c:v>
                </c:pt>
                <c:pt idx="4">
                  <c:v>0.76991100000000001</c:v>
                </c:pt>
                <c:pt idx="5">
                  <c:v>0.75612699999999999</c:v>
                </c:pt>
                <c:pt idx="6">
                  <c:v>0.83283200000000002</c:v>
                </c:pt>
                <c:pt idx="7">
                  <c:v>0.97518400000000005</c:v>
                </c:pt>
                <c:pt idx="8">
                  <c:v>1</c:v>
                </c:pt>
                <c:pt idx="9">
                  <c:v>0.82228900000000005</c:v>
                </c:pt>
                <c:pt idx="10">
                  <c:v>0.87097999999999998</c:v>
                </c:pt>
                <c:pt idx="11">
                  <c:v>0.63693299999999997</c:v>
                </c:pt>
                <c:pt idx="12">
                  <c:v>0.78500599999999998</c:v>
                </c:pt>
                <c:pt idx="13">
                  <c:v>0.42563399999999996</c:v>
                </c:pt>
                <c:pt idx="14">
                  <c:v>0.98245300000000002</c:v>
                </c:pt>
                <c:pt idx="15">
                  <c:v>7.5100000000000167E-3</c:v>
                </c:pt>
                <c:pt idx="16">
                  <c:v>0.857159</c:v>
                </c:pt>
                <c:pt idx="17">
                  <c:v>0.99639699999999998</c:v>
                </c:pt>
                <c:pt idx="18">
                  <c:v>0.91735900000000004</c:v>
                </c:pt>
                <c:pt idx="19">
                  <c:v>0.96182100000000004</c:v>
                </c:pt>
                <c:pt idx="20">
                  <c:v>0.83892100000000003</c:v>
                </c:pt>
                <c:pt idx="21">
                  <c:v>0.97828700000000002</c:v>
                </c:pt>
                <c:pt idx="22">
                  <c:v>0.83386199999999999</c:v>
                </c:pt>
                <c:pt idx="23">
                  <c:v>0.59109999999999996</c:v>
                </c:pt>
                <c:pt idx="24">
                  <c:v>0.546184</c:v>
                </c:pt>
                <c:pt idx="25">
                  <c:v>0.97226599999999996</c:v>
                </c:pt>
                <c:pt idx="26">
                  <c:v>0.53409799999999996</c:v>
                </c:pt>
                <c:pt idx="27">
                  <c:v>0.48584799999999995</c:v>
                </c:pt>
                <c:pt idx="28">
                  <c:v>0.95555999999999996</c:v>
                </c:pt>
                <c:pt idx="29">
                  <c:v>0.85694199999999998</c:v>
                </c:pt>
              </c:numCache>
            </c:numRef>
          </c:val>
          <c:extLst>
            <c:ext xmlns:c16="http://schemas.microsoft.com/office/drawing/2014/chart" uri="{C3380CC4-5D6E-409C-BE32-E72D297353CC}">
              <c16:uniqueId val="{00000001-DC83-42F8-B6EA-FCF292C26B76}"/>
            </c:ext>
          </c:extLst>
        </c:ser>
        <c:dLbls>
          <c:showLegendKey val="0"/>
          <c:showVal val="0"/>
          <c:showCatName val="0"/>
          <c:showSerName val="0"/>
          <c:showPercent val="0"/>
          <c:showBubbleSize val="0"/>
        </c:dLbls>
        <c:gapWidth val="150"/>
        <c:overlap val="100"/>
        <c:axId val="1254560111"/>
        <c:axId val="1254558671"/>
      </c:barChart>
      <c:catAx>
        <c:axId val="1254560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4558671"/>
        <c:crosses val="autoZero"/>
        <c:auto val="1"/>
        <c:lblAlgn val="ctr"/>
        <c:lblOffset val="100"/>
        <c:noMultiLvlLbl val="0"/>
      </c:catAx>
      <c:valAx>
        <c:axId val="1254558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4560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615393518518519"/>
          <c:y val="3.8925694444444436E-2"/>
          <c:w val="0.44932476851851855"/>
          <c:h val="0.67398715277777788"/>
        </c:manualLayout>
      </c:layout>
      <c:pieChart>
        <c:varyColors val="1"/>
        <c:ser>
          <c:idx val="0"/>
          <c:order val="0"/>
          <c:tx>
            <c:strRef>
              <c:f>'T1.5a'!$C$5</c:f>
              <c:strCache>
                <c:ptCount val="1"/>
              </c:strCache>
            </c:strRef>
          </c:tx>
          <c:dPt>
            <c:idx val="0"/>
            <c:bubble3D val="0"/>
            <c:spPr>
              <a:solidFill>
                <a:srgbClr val="98B6D6"/>
              </a:solidFill>
              <a:ln w="19050">
                <a:solidFill>
                  <a:schemeClr val="lt1"/>
                </a:solidFill>
              </a:ln>
              <a:effectLst/>
            </c:spPr>
            <c:extLst>
              <c:ext xmlns:c16="http://schemas.microsoft.com/office/drawing/2014/chart" uri="{C3380CC4-5D6E-409C-BE32-E72D297353CC}">
                <c16:uniqueId val="{00000001-2945-4627-AC31-53D853D4D02E}"/>
              </c:ext>
            </c:extLst>
          </c:dPt>
          <c:dPt>
            <c:idx val="1"/>
            <c:bubble3D val="0"/>
            <c:spPr>
              <a:solidFill>
                <a:srgbClr val="5B87B1"/>
              </a:solidFill>
              <a:ln w="19050">
                <a:solidFill>
                  <a:schemeClr val="lt1"/>
                </a:solidFill>
              </a:ln>
              <a:effectLst/>
            </c:spPr>
            <c:extLst>
              <c:ext xmlns:c16="http://schemas.microsoft.com/office/drawing/2014/chart" uri="{C3380CC4-5D6E-409C-BE32-E72D297353CC}">
                <c16:uniqueId val="{00000003-2945-4627-AC31-53D853D4D02E}"/>
              </c:ext>
            </c:extLst>
          </c:dPt>
          <c:dPt>
            <c:idx val="2"/>
            <c:bubble3D val="0"/>
            <c:spPr>
              <a:solidFill>
                <a:srgbClr val="2A4D69"/>
              </a:solidFill>
              <a:ln w="19050">
                <a:solidFill>
                  <a:schemeClr val="lt1"/>
                </a:solidFill>
              </a:ln>
              <a:effectLst/>
            </c:spPr>
            <c:extLst>
              <c:ext xmlns:c16="http://schemas.microsoft.com/office/drawing/2014/chart" uri="{C3380CC4-5D6E-409C-BE32-E72D297353CC}">
                <c16:uniqueId val="{00000005-2945-4627-AC31-53D853D4D02E}"/>
              </c:ext>
            </c:extLst>
          </c:dPt>
          <c:dPt>
            <c:idx val="3"/>
            <c:bubble3D val="0"/>
            <c:spPr>
              <a:solidFill>
                <a:srgbClr val="FAA334"/>
              </a:solidFill>
              <a:ln w="19050">
                <a:solidFill>
                  <a:schemeClr val="lt1"/>
                </a:solidFill>
              </a:ln>
              <a:effectLst/>
            </c:spPr>
            <c:extLst>
              <c:ext xmlns:c16="http://schemas.microsoft.com/office/drawing/2014/chart" uri="{C3380CC4-5D6E-409C-BE32-E72D297353CC}">
                <c16:uniqueId val="{00000007-2945-4627-AC31-53D853D4D02E}"/>
              </c:ext>
            </c:extLst>
          </c:dPt>
          <c:dPt>
            <c:idx val="4"/>
            <c:bubble3D val="0"/>
            <c:spPr>
              <a:solidFill>
                <a:srgbClr val="778142"/>
              </a:solidFill>
              <a:ln w="19050">
                <a:solidFill>
                  <a:schemeClr val="lt1"/>
                </a:solidFill>
              </a:ln>
              <a:effectLst/>
            </c:spPr>
            <c:extLst>
              <c:ext xmlns:c16="http://schemas.microsoft.com/office/drawing/2014/chart" uri="{C3380CC4-5D6E-409C-BE32-E72D297353CC}">
                <c16:uniqueId val="{00000009-2945-4627-AC31-53D853D4D02E}"/>
              </c:ext>
            </c:extLst>
          </c:dPt>
          <c:dPt>
            <c:idx val="5"/>
            <c:bubble3D val="0"/>
            <c:spPr>
              <a:solidFill>
                <a:srgbClr val="778142"/>
              </a:solidFill>
              <a:ln w="19050">
                <a:solidFill>
                  <a:schemeClr val="lt1"/>
                </a:solidFill>
              </a:ln>
              <a:effectLst/>
            </c:spPr>
            <c:extLst>
              <c:ext xmlns:c16="http://schemas.microsoft.com/office/drawing/2014/chart" uri="{C3380CC4-5D6E-409C-BE32-E72D297353CC}">
                <c16:uniqueId val="{0000000B-2945-4627-AC31-53D853D4D02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'T1.5a'!$B$6:$B$10</c:f>
              <c:strCache>
                <c:ptCount val="5"/>
                <c:pt idx="0">
                  <c:v>Loans to other natural persons (CIC 88)</c:v>
                </c:pt>
                <c:pt idx="1">
                  <c:v>K - Other financials</c:v>
                </c:pt>
                <c:pt idx="2">
                  <c:v>L - Real estate (incl. F41.2)</c:v>
                </c:pt>
                <c:pt idx="3">
                  <c:v>K - Insurance undertakings</c:v>
                </c:pt>
                <c:pt idx="4">
                  <c:v>Other</c:v>
                </c:pt>
              </c:strCache>
            </c:strRef>
          </c:cat>
          <c:val>
            <c:numRef>
              <c:f>'T1.5a'!$C$6:$C$10</c:f>
              <c:numCache>
                <c:formatCode>0%</c:formatCode>
                <c:ptCount val="5"/>
                <c:pt idx="0">
                  <c:v>0.31766717673655881</c:v>
                </c:pt>
                <c:pt idx="1">
                  <c:v>0.23679524565461738</c:v>
                </c:pt>
                <c:pt idx="2">
                  <c:v>0.1182326091031938</c:v>
                </c:pt>
                <c:pt idx="3">
                  <c:v>7.5603500579364422E-2</c:v>
                </c:pt>
                <c:pt idx="4">
                  <c:v>0.25170146792626563</c:v>
                </c:pt>
              </c:numCache>
            </c:numRef>
          </c:val>
          <c:extLst>
            <c:ext xmlns:c16="http://schemas.microsoft.com/office/drawing/2014/chart" uri="{C3380CC4-5D6E-409C-BE32-E72D297353CC}">
              <c16:uniqueId val="{0000000C-2945-4627-AC31-53D853D4D02E}"/>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2.7663657407407408E-2"/>
          <c:y val="0.72934861111111116"/>
          <c:w val="0.94173310185185199"/>
          <c:h val="0.270651388888888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187731481481488E-2"/>
          <c:y val="3.9167222222222221E-2"/>
          <c:w val="0.89147430555555551"/>
          <c:h val="0.60829611111111115"/>
        </c:manualLayout>
      </c:layout>
      <c:barChart>
        <c:barDir val="col"/>
        <c:grouping val="stacked"/>
        <c:varyColors val="0"/>
        <c:ser>
          <c:idx val="1"/>
          <c:order val="1"/>
          <c:tx>
            <c:strRef>
              <c:f>'2'!$D$5</c:f>
              <c:strCache>
                <c:ptCount val="1"/>
                <c:pt idx="0">
                  <c:v>Food</c:v>
                </c:pt>
              </c:strCache>
            </c:strRef>
          </c:tx>
          <c:spPr>
            <a:solidFill>
              <a:schemeClr val="accent2"/>
            </a:solidFill>
            <a:ln>
              <a:noFill/>
            </a:ln>
            <a:effectLst/>
          </c:spPr>
          <c:invertIfNegative val="0"/>
          <c:cat>
            <c:strRef>
              <c:f>'2'!$B$6:$B$98</c:f>
              <c:strCache>
                <c:ptCount val="93"/>
                <c:pt idx="2">
                  <c:v>2018Q1</c:v>
                </c:pt>
                <c:pt idx="5">
                  <c:v>2018Q2</c:v>
                </c:pt>
                <c:pt idx="8">
                  <c:v>2018Q3</c:v>
                </c:pt>
                <c:pt idx="11">
                  <c:v>2018Q4</c:v>
                </c:pt>
                <c:pt idx="14">
                  <c:v>2019Q1</c:v>
                </c:pt>
                <c:pt idx="17">
                  <c:v>2019Q2</c:v>
                </c:pt>
                <c:pt idx="20">
                  <c:v>2019Q3</c:v>
                </c:pt>
                <c:pt idx="23">
                  <c:v>2019Q4</c:v>
                </c:pt>
                <c:pt idx="26">
                  <c:v>2020Q1</c:v>
                </c:pt>
                <c:pt idx="29">
                  <c:v>2020Q2</c:v>
                </c:pt>
                <c:pt idx="32">
                  <c:v>2020Q3</c:v>
                </c:pt>
                <c:pt idx="35">
                  <c:v>2020Q4</c:v>
                </c:pt>
                <c:pt idx="38">
                  <c:v>2021Q1</c:v>
                </c:pt>
                <c:pt idx="41">
                  <c:v>2021Q2</c:v>
                </c:pt>
                <c:pt idx="44">
                  <c:v>2021Q3</c:v>
                </c:pt>
                <c:pt idx="47">
                  <c:v>2021Q4</c:v>
                </c:pt>
                <c:pt idx="50">
                  <c:v>2022Q1</c:v>
                </c:pt>
                <c:pt idx="53">
                  <c:v>2022Q2</c:v>
                </c:pt>
                <c:pt idx="56">
                  <c:v>2022Q3</c:v>
                </c:pt>
                <c:pt idx="59">
                  <c:v>2022Q4</c:v>
                </c:pt>
                <c:pt idx="62">
                  <c:v>2023Q1</c:v>
                </c:pt>
                <c:pt idx="65">
                  <c:v>2023Q2</c:v>
                </c:pt>
                <c:pt idx="68">
                  <c:v>2023Q3</c:v>
                </c:pt>
                <c:pt idx="71">
                  <c:v>2023Q4</c:v>
                </c:pt>
                <c:pt idx="74">
                  <c:v>2024Q1</c:v>
                </c:pt>
                <c:pt idx="77">
                  <c:v>2024Q2</c:v>
                </c:pt>
                <c:pt idx="80">
                  <c:v>2024Q3</c:v>
                </c:pt>
                <c:pt idx="83">
                  <c:v>2024Q4</c:v>
                </c:pt>
                <c:pt idx="86">
                  <c:v>2025Q1</c:v>
                </c:pt>
                <c:pt idx="89">
                  <c:v>2025Q2</c:v>
                </c:pt>
                <c:pt idx="92">
                  <c:v>2025Q3</c:v>
                </c:pt>
              </c:strCache>
            </c:strRef>
          </c:cat>
          <c:val>
            <c:numRef>
              <c:f>'2'!$D$6:$D$98</c:f>
              <c:numCache>
                <c:formatCode>0.00</c:formatCode>
                <c:ptCount val="93"/>
                <c:pt idx="0">
                  <c:v>0.39</c:v>
                </c:pt>
                <c:pt idx="1">
                  <c:v>0.21</c:v>
                </c:pt>
                <c:pt idx="2">
                  <c:v>0.41</c:v>
                </c:pt>
                <c:pt idx="3">
                  <c:v>0.47</c:v>
                </c:pt>
                <c:pt idx="4">
                  <c:v>0.49</c:v>
                </c:pt>
                <c:pt idx="5">
                  <c:v>0.53</c:v>
                </c:pt>
                <c:pt idx="6">
                  <c:v>0.49</c:v>
                </c:pt>
                <c:pt idx="7">
                  <c:v>0.48</c:v>
                </c:pt>
                <c:pt idx="8">
                  <c:v>0.51</c:v>
                </c:pt>
                <c:pt idx="9">
                  <c:v>0.42</c:v>
                </c:pt>
                <c:pt idx="10">
                  <c:v>0.38</c:v>
                </c:pt>
                <c:pt idx="11">
                  <c:v>0.34</c:v>
                </c:pt>
                <c:pt idx="12">
                  <c:v>0.36</c:v>
                </c:pt>
                <c:pt idx="13">
                  <c:v>0.44</c:v>
                </c:pt>
                <c:pt idx="14">
                  <c:v>0.34</c:v>
                </c:pt>
                <c:pt idx="15">
                  <c:v>0.28999999999999998</c:v>
                </c:pt>
                <c:pt idx="16">
                  <c:v>0.28999999999999998</c:v>
                </c:pt>
                <c:pt idx="17">
                  <c:v>0.3</c:v>
                </c:pt>
                <c:pt idx="18">
                  <c:v>0.37</c:v>
                </c:pt>
                <c:pt idx="19">
                  <c:v>0.4</c:v>
                </c:pt>
                <c:pt idx="20">
                  <c:v>0.3</c:v>
                </c:pt>
                <c:pt idx="21">
                  <c:v>0.28999999999999998</c:v>
                </c:pt>
                <c:pt idx="22">
                  <c:v>0.37</c:v>
                </c:pt>
                <c:pt idx="23">
                  <c:v>0.38</c:v>
                </c:pt>
                <c:pt idx="24">
                  <c:v>0.4</c:v>
                </c:pt>
                <c:pt idx="25">
                  <c:v>0.41</c:v>
                </c:pt>
                <c:pt idx="26">
                  <c:v>0.46</c:v>
                </c:pt>
                <c:pt idx="27">
                  <c:v>0.67</c:v>
                </c:pt>
                <c:pt idx="28">
                  <c:v>0.65</c:v>
                </c:pt>
                <c:pt idx="29">
                  <c:v>0.6</c:v>
                </c:pt>
                <c:pt idx="30">
                  <c:v>0.38</c:v>
                </c:pt>
                <c:pt idx="31">
                  <c:v>0.33</c:v>
                </c:pt>
                <c:pt idx="32">
                  <c:v>0.34</c:v>
                </c:pt>
                <c:pt idx="33">
                  <c:v>0.39</c:v>
                </c:pt>
                <c:pt idx="34">
                  <c:v>0.36</c:v>
                </c:pt>
                <c:pt idx="35">
                  <c:v>0.25</c:v>
                </c:pt>
                <c:pt idx="36">
                  <c:v>0.3</c:v>
                </c:pt>
                <c:pt idx="37">
                  <c:v>0.28999999999999998</c:v>
                </c:pt>
                <c:pt idx="38">
                  <c:v>0.24</c:v>
                </c:pt>
                <c:pt idx="39">
                  <c:v>0.16</c:v>
                </c:pt>
                <c:pt idx="40">
                  <c:v>0.15</c:v>
                </c:pt>
                <c:pt idx="41">
                  <c:v>0.15</c:v>
                </c:pt>
                <c:pt idx="42">
                  <c:v>0.35</c:v>
                </c:pt>
                <c:pt idx="43">
                  <c:v>0.43</c:v>
                </c:pt>
                <c:pt idx="44">
                  <c:v>0.44</c:v>
                </c:pt>
                <c:pt idx="45">
                  <c:v>0.43</c:v>
                </c:pt>
                <c:pt idx="46">
                  <c:v>0.49</c:v>
                </c:pt>
                <c:pt idx="47">
                  <c:v>0.71</c:v>
                </c:pt>
                <c:pt idx="48">
                  <c:v>0.77</c:v>
                </c:pt>
                <c:pt idx="49">
                  <c:v>0.9</c:v>
                </c:pt>
                <c:pt idx="50">
                  <c:v>1.07</c:v>
                </c:pt>
                <c:pt idx="51">
                  <c:v>1.35</c:v>
                </c:pt>
                <c:pt idx="52">
                  <c:v>1.59</c:v>
                </c:pt>
                <c:pt idx="53">
                  <c:v>1.88</c:v>
                </c:pt>
                <c:pt idx="54">
                  <c:v>2.08</c:v>
                </c:pt>
                <c:pt idx="55">
                  <c:v>2.25</c:v>
                </c:pt>
                <c:pt idx="56">
                  <c:v>2.4700000000000002</c:v>
                </c:pt>
                <c:pt idx="57">
                  <c:v>2.74</c:v>
                </c:pt>
                <c:pt idx="58">
                  <c:v>2.85</c:v>
                </c:pt>
                <c:pt idx="59">
                  <c:v>2.88</c:v>
                </c:pt>
                <c:pt idx="60">
                  <c:v>2.94</c:v>
                </c:pt>
                <c:pt idx="61">
                  <c:v>3.1</c:v>
                </c:pt>
                <c:pt idx="62">
                  <c:v>3.12</c:v>
                </c:pt>
                <c:pt idx="63">
                  <c:v>2.75</c:v>
                </c:pt>
                <c:pt idx="64">
                  <c:v>2.54</c:v>
                </c:pt>
                <c:pt idx="65">
                  <c:v>2.36</c:v>
                </c:pt>
                <c:pt idx="66">
                  <c:v>2.2000000000000002</c:v>
                </c:pt>
                <c:pt idx="67">
                  <c:v>1.98</c:v>
                </c:pt>
                <c:pt idx="68">
                  <c:v>1.78</c:v>
                </c:pt>
                <c:pt idx="69">
                  <c:v>1.48</c:v>
                </c:pt>
                <c:pt idx="70">
                  <c:v>1.37</c:v>
                </c:pt>
                <c:pt idx="71">
                  <c:v>1.21</c:v>
                </c:pt>
                <c:pt idx="72">
                  <c:v>1.1299999999999999</c:v>
                </c:pt>
                <c:pt idx="73">
                  <c:v>0.79</c:v>
                </c:pt>
                <c:pt idx="74">
                  <c:v>0.53</c:v>
                </c:pt>
                <c:pt idx="75">
                  <c:v>0.55000000000000004</c:v>
                </c:pt>
                <c:pt idx="76">
                  <c:v>0.51</c:v>
                </c:pt>
                <c:pt idx="77">
                  <c:v>0.48</c:v>
                </c:pt>
                <c:pt idx="78">
                  <c:v>0.45</c:v>
                </c:pt>
                <c:pt idx="79">
                  <c:v>0.46</c:v>
                </c:pt>
                <c:pt idx="80">
                  <c:v>0.47</c:v>
                </c:pt>
                <c:pt idx="81">
                  <c:v>0.56000000000000005</c:v>
                </c:pt>
                <c:pt idx="82">
                  <c:v>0.53</c:v>
                </c:pt>
                <c:pt idx="83">
                  <c:v>0.51</c:v>
                </c:pt>
                <c:pt idx="84">
                  <c:v>0.45</c:v>
                </c:pt>
                <c:pt idx="85">
                  <c:v>0.52</c:v>
                </c:pt>
                <c:pt idx="86">
                  <c:v>0.56999999999999995</c:v>
                </c:pt>
                <c:pt idx="87">
                  <c:v>0.56999999999999995</c:v>
                </c:pt>
                <c:pt idx="88">
                  <c:v>0.62</c:v>
                </c:pt>
                <c:pt idx="89">
                  <c:v>0.59</c:v>
                </c:pt>
                <c:pt idx="90">
                  <c:v>0.63</c:v>
                </c:pt>
                <c:pt idx="91" formatCode="General">
                  <c:v>0.62</c:v>
                </c:pt>
                <c:pt idx="92" formatCode="General">
                  <c:v>0.57999999999999996</c:v>
                </c:pt>
              </c:numCache>
            </c:numRef>
          </c:val>
          <c:extLst>
            <c:ext xmlns:c16="http://schemas.microsoft.com/office/drawing/2014/chart" uri="{C3380CC4-5D6E-409C-BE32-E72D297353CC}">
              <c16:uniqueId val="{00000000-91BA-4C37-B1B4-3901167FA7CA}"/>
            </c:ext>
          </c:extLst>
        </c:ser>
        <c:ser>
          <c:idx val="2"/>
          <c:order val="2"/>
          <c:tx>
            <c:strRef>
              <c:f>'2'!$E$5</c:f>
              <c:strCache>
                <c:ptCount val="1"/>
                <c:pt idx="0">
                  <c:v>Non-energy industrial goods</c:v>
                </c:pt>
              </c:strCache>
            </c:strRef>
          </c:tx>
          <c:spPr>
            <a:solidFill>
              <a:schemeClr val="accent3"/>
            </a:solidFill>
            <a:ln>
              <a:noFill/>
            </a:ln>
            <a:effectLst/>
          </c:spPr>
          <c:invertIfNegative val="0"/>
          <c:cat>
            <c:strRef>
              <c:f>'2'!$B$6:$B$98</c:f>
              <c:strCache>
                <c:ptCount val="93"/>
                <c:pt idx="2">
                  <c:v>2018Q1</c:v>
                </c:pt>
                <c:pt idx="5">
                  <c:v>2018Q2</c:v>
                </c:pt>
                <c:pt idx="8">
                  <c:v>2018Q3</c:v>
                </c:pt>
                <c:pt idx="11">
                  <c:v>2018Q4</c:v>
                </c:pt>
                <c:pt idx="14">
                  <c:v>2019Q1</c:v>
                </c:pt>
                <c:pt idx="17">
                  <c:v>2019Q2</c:v>
                </c:pt>
                <c:pt idx="20">
                  <c:v>2019Q3</c:v>
                </c:pt>
                <c:pt idx="23">
                  <c:v>2019Q4</c:v>
                </c:pt>
                <c:pt idx="26">
                  <c:v>2020Q1</c:v>
                </c:pt>
                <c:pt idx="29">
                  <c:v>2020Q2</c:v>
                </c:pt>
                <c:pt idx="32">
                  <c:v>2020Q3</c:v>
                </c:pt>
                <c:pt idx="35">
                  <c:v>2020Q4</c:v>
                </c:pt>
                <c:pt idx="38">
                  <c:v>2021Q1</c:v>
                </c:pt>
                <c:pt idx="41">
                  <c:v>2021Q2</c:v>
                </c:pt>
                <c:pt idx="44">
                  <c:v>2021Q3</c:v>
                </c:pt>
                <c:pt idx="47">
                  <c:v>2021Q4</c:v>
                </c:pt>
                <c:pt idx="50">
                  <c:v>2022Q1</c:v>
                </c:pt>
                <c:pt idx="53">
                  <c:v>2022Q2</c:v>
                </c:pt>
                <c:pt idx="56">
                  <c:v>2022Q3</c:v>
                </c:pt>
                <c:pt idx="59">
                  <c:v>2022Q4</c:v>
                </c:pt>
                <c:pt idx="62">
                  <c:v>2023Q1</c:v>
                </c:pt>
                <c:pt idx="65">
                  <c:v>2023Q2</c:v>
                </c:pt>
                <c:pt idx="68">
                  <c:v>2023Q3</c:v>
                </c:pt>
                <c:pt idx="71">
                  <c:v>2023Q4</c:v>
                </c:pt>
                <c:pt idx="74">
                  <c:v>2024Q1</c:v>
                </c:pt>
                <c:pt idx="77">
                  <c:v>2024Q2</c:v>
                </c:pt>
                <c:pt idx="80">
                  <c:v>2024Q3</c:v>
                </c:pt>
                <c:pt idx="83">
                  <c:v>2024Q4</c:v>
                </c:pt>
                <c:pt idx="86">
                  <c:v>2025Q1</c:v>
                </c:pt>
                <c:pt idx="89">
                  <c:v>2025Q2</c:v>
                </c:pt>
                <c:pt idx="92">
                  <c:v>2025Q3</c:v>
                </c:pt>
              </c:strCache>
            </c:strRef>
          </c:cat>
          <c:val>
            <c:numRef>
              <c:f>'2'!$E$6:$E$98</c:f>
              <c:numCache>
                <c:formatCode>0.00</c:formatCode>
                <c:ptCount val="93"/>
                <c:pt idx="0">
                  <c:v>0.12</c:v>
                </c:pt>
                <c:pt idx="1">
                  <c:v>0.1</c:v>
                </c:pt>
                <c:pt idx="2">
                  <c:v>0.03</c:v>
                </c:pt>
                <c:pt idx="3">
                  <c:v>0.06</c:v>
                </c:pt>
                <c:pt idx="4">
                  <c:v>0.04</c:v>
                </c:pt>
                <c:pt idx="5">
                  <c:v>7.0000000000000007E-2</c:v>
                </c:pt>
                <c:pt idx="6">
                  <c:v>0.08</c:v>
                </c:pt>
                <c:pt idx="7">
                  <c:v>0.05</c:v>
                </c:pt>
                <c:pt idx="8">
                  <c:v>0.04</c:v>
                </c:pt>
                <c:pt idx="9">
                  <c:v>7.0000000000000007E-2</c:v>
                </c:pt>
                <c:pt idx="10">
                  <c:v>0.06</c:v>
                </c:pt>
                <c:pt idx="11">
                  <c:v>0.06</c:v>
                </c:pt>
                <c:pt idx="12">
                  <c:v>7.0000000000000007E-2</c:v>
                </c:pt>
                <c:pt idx="13">
                  <c:v>0.08</c:v>
                </c:pt>
                <c:pt idx="14">
                  <c:v>0.03</c:v>
                </c:pt>
                <c:pt idx="15">
                  <c:v>0.06</c:v>
                </c:pt>
                <c:pt idx="16">
                  <c:v>0.08</c:v>
                </c:pt>
                <c:pt idx="17">
                  <c:v>7.0000000000000007E-2</c:v>
                </c:pt>
                <c:pt idx="18">
                  <c:v>0.08</c:v>
                </c:pt>
                <c:pt idx="19">
                  <c:v>0.08</c:v>
                </c:pt>
                <c:pt idx="20">
                  <c:v>0.06</c:v>
                </c:pt>
                <c:pt idx="21">
                  <c:v>7.0000000000000007E-2</c:v>
                </c:pt>
                <c:pt idx="22">
                  <c:v>0.1</c:v>
                </c:pt>
                <c:pt idx="23">
                  <c:v>0.12</c:v>
                </c:pt>
                <c:pt idx="24">
                  <c:v>0.08</c:v>
                </c:pt>
                <c:pt idx="25">
                  <c:v>0.14000000000000001</c:v>
                </c:pt>
                <c:pt idx="26">
                  <c:v>0.14000000000000001</c:v>
                </c:pt>
                <c:pt idx="27">
                  <c:v>0.08</c:v>
                </c:pt>
                <c:pt idx="28">
                  <c:v>0.06</c:v>
                </c:pt>
                <c:pt idx="29">
                  <c:v>0.05</c:v>
                </c:pt>
                <c:pt idx="30">
                  <c:v>0.42</c:v>
                </c:pt>
                <c:pt idx="31">
                  <c:v>-0.04</c:v>
                </c:pt>
                <c:pt idx="32">
                  <c:v>-0.08</c:v>
                </c:pt>
                <c:pt idx="33">
                  <c:v>-0.03</c:v>
                </c:pt>
                <c:pt idx="34">
                  <c:v>-7.0000000000000007E-2</c:v>
                </c:pt>
                <c:pt idx="35">
                  <c:v>-0.14000000000000001</c:v>
                </c:pt>
                <c:pt idx="36">
                  <c:v>0.37</c:v>
                </c:pt>
                <c:pt idx="37">
                  <c:v>0.25</c:v>
                </c:pt>
                <c:pt idx="38">
                  <c:v>0.09</c:v>
                </c:pt>
                <c:pt idx="39">
                  <c:v>0.13</c:v>
                </c:pt>
                <c:pt idx="40">
                  <c:v>0.19</c:v>
                </c:pt>
                <c:pt idx="41">
                  <c:v>0.31</c:v>
                </c:pt>
                <c:pt idx="42">
                  <c:v>0.17</c:v>
                </c:pt>
                <c:pt idx="43">
                  <c:v>0.65</c:v>
                </c:pt>
                <c:pt idx="44">
                  <c:v>0.56999999999999995</c:v>
                </c:pt>
                <c:pt idx="45">
                  <c:v>0.55000000000000004</c:v>
                </c:pt>
                <c:pt idx="46">
                  <c:v>0.64</c:v>
                </c:pt>
                <c:pt idx="47">
                  <c:v>0.78</c:v>
                </c:pt>
                <c:pt idx="48">
                  <c:v>0.56000000000000005</c:v>
                </c:pt>
                <c:pt idx="49">
                  <c:v>0.81</c:v>
                </c:pt>
                <c:pt idx="50">
                  <c:v>0.91</c:v>
                </c:pt>
                <c:pt idx="51">
                  <c:v>1.02</c:v>
                </c:pt>
                <c:pt idx="52">
                  <c:v>1.1299999999999999</c:v>
                </c:pt>
                <c:pt idx="53">
                  <c:v>1.1499999999999999</c:v>
                </c:pt>
                <c:pt idx="54">
                  <c:v>1.1599999999999999</c:v>
                </c:pt>
                <c:pt idx="55">
                  <c:v>1.33</c:v>
                </c:pt>
                <c:pt idx="56">
                  <c:v>1.47</c:v>
                </c:pt>
                <c:pt idx="57">
                  <c:v>1.61</c:v>
                </c:pt>
                <c:pt idx="58">
                  <c:v>1.63</c:v>
                </c:pt>
                <c:pt idx="59">
                  <c:v>1.7</c:v>
                </c:pt>
                <c:pt idx="60">
                  <c:v>1.73</c:v>
                </c:pt>
                <c:pt idx="61">
                  <c:v>1.74</c:v>
                </c:pt>
                <c:pt idx="62">
                  <c:v>1.71</c:v>
                </c:pt>
                <c:pt idx="63">
                  <c:v>1.62</c:v>
                </c:pt>
                <c:pt idx="64">
                  <c:v>1.51</c:v>
                </c:pt>
                <c:pt idx="65">
                  <c:v>1.42</c:v>
                </c:pt>
                <c:pt idx="66">
                  <c:v>1.26</c:v>
                </c:pt>
                <c:pt idx="67">
                  <c:v>1.19</c:v>
                </c:pt>
                <c:pt idx="68">
                  <c:v>1.06</c:v>
                </c:pt>
                <c:pt idx="69">
                  <c:v>0.9</c:v>
                </c:pt>
                <c:pt idx="70">
                  <c:v>0.75</c:v>
                </c:pt>
                <c:pt idx="71">
                  <c:v>0.65</c:v>
                </c:pt>
                <c:pt idx="72">
                  <c:v>0.53</c:v>
                </c:pt>
                <c:pt idx="73">
                  <c:v>0.42</c:v>
                </c:pt>
                <c:pt idx="74">
                  <c:v>0.3</c:v>
                </c:pt>
                <c:pt idx="75">
                  <c:v>0.23</c:v>
                </c:pt>
                <c:pt idx="76">
                  <c:v>0.18</c:v>
                </c:pt>
                <c:pt idx="77">
                  <c:v>0.17</c:v>
                </c:pt>
                <c:pt idx="78">
                  <c:v>0.19</c:v>
                </c:pt>
                <c:pt idx="79">
                  <c:v>0.11</c:v>
                </c:pt>
                <c:pt idx="80">
                  <c:v>0.11</c:v>
                </c:pt>
                <c:pt idx="81">
                  <c:v>0.13</c:v>
                </c:pt>
                <c:pt idx="82">
                  <c:v>0.17</c:v>
                </c:pt>
                <c:pt idx="83">
                  <c:v>0.13</c:v>
                </c:pt>
                <c:pt idx="84">
                  <c:v>0.12</c:v>
                </c:pt>
                <c:pt idx="85">
                  <c:v>0.14000000000000001</c:v>
                </c:pt>
                <c:pt idx="86">
                  <c:v>0.16</c:v>
                </c:pt>
                <c:pt idx="87">
                  <c:v>0.14000000000000001</c:v>
                </c:pt>
                <c:pt idx="88">
                  <c:v>0.16</c:v>
                </c:pt>
                <c:pt idx="89">
                  <c:v>0.13</c:v>
                </c:pt>
                <c:pt idx="90">
                  <c:v>0.18</c:v>
                </c:pt>
                <c:pt idx="91" formatCode="General">
                  <c:v>0.18</c:v>
                </c:pt>
                <c:pt idx="92" formatCode="General">
                  <c:v>0.2</c:v>
                </c:pt>
              </c:numCache>
            </c:numRef>
          </c:val>
          <c:extLst>
            <c:ext xmlns:c16="http://schemas.microsoft.com/office/drawing/2014/chart" uri="{C3380CC4-5D6E-409C-BE32-E72D297353CC}">
              <c16:uniqueId val="{00000001-91BA-4C37-B1B4-3901167FA7CA}"/>
            </c:ext>
          </c:extLst>
        </c:ser>
        <c:ser>
          <c:idx val="3"/>
          <c:order val="3"/>
          <c:tx>
            <c:strRef>
              <c:f>'2'!$F$5</c:f>
              <c:strCache>
                <c:ptCount val="1"/>
                <c:pt idx="0">
                  <c:v>Energy</c:v>
                </c:pt>
              </c:strCache>
            </c:strRef>
          </c:tx>
          <c:spPr>
            <a:solidFill>
              <a:schemeClr val="accent4"/>
            </a:solidFill>
            <a:ln>
              <a:noFill/>
            </a:ln>
            <a:effectLst/>
          </c:spPr>
          <c:invertIfNegative val="0"/>
          <c:cat>
            <c:strRef>
              <c:f>'2'!$B$6:$B$98</c:f>
              <c:strCache>
                <c:ptCount val="93"/>
                <c:pt idx="2">
                  <c:v>2018Q1</c:v>
                </c:pt>
                <c:pt idx="5">
                  <c:v>2018Q2</c:v>
                </c:pt>
                <c:pt idx="8">
                  <c:v>2018Q3</c:v>
                </c:pt>
                <c:pt idx="11">
                  <c:v>2018Q4</c:v>
                </c:pt>
                <c:pt idx="14">
                  <c:v>2019Q1</c:v>
                </c:pt>
                <c:pt idx="17">
                  <c:v>2019Q2</c:v>
                </c:pt>
                <c:pt idx="20">
                  <c:v>2019Q3</c:v>
                </c:pt>
                <c:pt idx="23">
                  <c:v>2019Q4</c:v>
                </c:pt>
                <c:pt idx="26">
                  <c:v>2020Q1</c:v>
                </c:pt>
                <c:pt idx="29">
                  <c:v>2020Q2</c:v>
                </c:pt>
                <c:pt idx="32">
                  <c:v>2020Q3</c:v>
                </c:pt>
                <c:pt idx="35">
                  <c:v>2020Q4</c:v>
                </c:pt>
                <c:pt idx="38">
                  <c:v>2021Q1</c:v>
                </c:pt>
                <c:pt idx="41">
                  <c:v>2021Q2</c:v>
                </c:pt>
                <c:pt idx="44">
                  <c:v>2021Q3</c:v>
                </c:pt>
                <c:pt idx="47">
                  <c:v>2021Q4</c:v>
                </c:pt>
                <c:pt idx="50">
                  <c:v>2022Q1</c:v>
                </c:pt>
                <c:pt idx="53">
                  <c:v>2022Q2</c:v>
                </c:pt>
                <c:pt idx="56">
                  <c:v>2022Q3</c:v>
                </c:pt>
                <c:pt idx="59">
                  <c:v>2022Q4</c:v>
                </c:pt>
                <c:pt idx="62">
                  <c:v>2023Q1</c:v>
                </c:pt>
                <c:pt idx="65">
                  <c:v>2023Q2</c:v>
                </c:pt>
                <c:pt idx="68">
                  <c:v>2023Q3</c:v>
                </c:pt>
                <c:pt idx="71">
                  <c:v>2023Q4</c:v>
                </c:pt>
                <c:pt idx="74">
                  <c:v>2024Q1</c:v>
                </c:pt>
                <c:pt idx="77">
                  <c:v>2024Q2</c:v>
                </c:pt>
                <c:pt idx="80">
                  <c:v>2024Q3</c:v>
                </c:pt>
                <c:pt idx="83">
                  <c:v>2024Q4</c:v>
                </c:pt>
                <c:pt idx="86">
                  <c:v>2025Q1</c:v>
                </c:pt>
                <c:pt idx="89">
                  <c:v>2025Q2</c:v>
                </c:pt>
                <c:pt idx="92">
                  <c:v>2025Q3</c:v>
                </c:pt>
              </c:strCache>
            </c:strRef>
          </c:cat>
          <c:val>
            <c:numRef>
              <c:f>'2'!$F$6:$F$98</c:f>
              <c:numCache>
                <c:formatCode>0.00</c:formatCode>
                <c:ptCount val="93"/>
                <c:pt idx="0">
                  <c:v>0.22</c:v>
                </c:pt>
                <c:pt idx="1">
                  <c:v>0.21</c:v>
                </c:pt>
                <c:pt idx="2">
                  <c:v>0.2</c:v>
                </c:pt>
                <c:pt idx="3">
                  <c:v>0.25</c:v>
                </c:pt>
                <c:pt idx="4">
                  <c:v>0.57999999999999996</c:v>
                </c:pt>
                <c:pt idx="5">
                  <c:v>0.75</c:v>
                </c:pt>
                <c:pt idx="6">
                  <c:v>0.89</c:v>
                </c:pt>
                <c:pt idx="7">
                  <c:v>0.87</c:v>
                </c:pt>
                <c:pt idx="8">
                  <c:v>0.9</c:v>
                </c:pt>
                <c:pt idx="9">
                  <c:v>1.02</c:v>
                </c:pt>
                <c:pt idx="10">
                  <c:v>0.88</c:v>
                </c:pt>
                <c:pt idx="11">
                  <c:v>0.53</c:v>
                </c:pt>
                <c:pt idx="12">
                  <c:v>0.26</c:v>
                </c:pt>
                <c:pt idx="13">
                  <c:v>0.35</c:v>
                </c:pt>
                <c:pt idx="14">
                  <c:v>0.52</c:v>
                </c:pt>
                <c:pt idx="15">
                  <c:v>0.51</c:v>
                </c:pt>
                <c:pt idx="16">
                  <c:v>0.38</c:v>
                </c:pt>
                <c:pt idx="17">
                  <c:v>0.17</c:v>
                </c:pt>
                <c:pt idx="18">
                  <c:v>0.05</c:v>
                </c:pt>
                <c:pt idx="19">
                  <c:v>-0.06</c:v>
                </c:pt>
                <c:pt idx="20">
                  <c:v>-0.18</c:v>
                </c:pt>
                <c:pt idx="21">
                  <c:v>-0.32</c:v>
                </c:pt>
                <c:pt idx="22">
                  <c:v>-0.33</c:v>
                </c:pt>
                <c:pt idx="23">
                  <c:v>0.02</c:v>
                </c:pt>
                <c:pt idx="24">
                  <c:v>0.19</c:v>
                </c:pt>
                <c:pt idx="25">
                  <c:v>-0.03</c:v>
                </c:pt>
                <c:pt idx="26">
                  <c:v>-0.45</c:v>
                </c:pt>
                <c:pt idx="27">
                  <c:v>-0.97</c:v>
                </c:pt>
                <c:pt idx="28">
                  <c:v>-1.2</c:v>
                </c:pt>
                <c:pt idx="29">
                  <c:v>-0.93</c:v>
                </c:pt>
                <c:pt idx="30">
                  <c:v>-0.83</c:v>
                </c:pt>
                <c:pt idx="31">
                  <c:v>-0.77</c:v>
                </c:pt>
                <c:pt idx="32">
                  <c:v>-0.81</c:v>
                </c:pt>
                <c:pt idx="33">
                  <c:v>-0.81</c:v>
                </c:pt>
                <c:pt idx="34">
                  <c:v>-0.82</c:v>
                </c:pt>
                <c:pt idx="35">
                  <c:v>-0.68</c:v>
                </c:pt>
                <c:pt idx="36">
                  <c:v>-0.41</c:v>
                </c:pt>
                <c:pt idx="37">
                  <c:v>-0.15</c:v>
                </c:pt>
                <c:pt idx="38">
                  <c:v>0.43</c:v>
                </c:pt>
                <c:pt idx="39">
                  <c:v>0.96</c:v>
                </c:pt>
                <c:pt idx="40">
                  <c:v>1.19</c:v>
                </c:pt>
                <c:pt idx="41">
                  <c:v>1.1599999999999999</c:v>
                </c:pt>
                <c:pt idx="42">
                  <c:v>1.34</c:v>
                </c:pt>
                <c:pt idx="43">
                  <c:v>1.44</c:v>
                </c:pt>
                <c:pt idx="44">
                  <c:v>1.63</c:v>
                </c:pt>
                <c:pt idx="45">
                  <c:v>2.21</c:v>
                </c:pt>
                <c:pt idx="46">
                  <c:v>2.57</c:v>
                </c:pt>
                <c:pt idx="47">
                  <c:v>2.46</c:v>
                </c:pt>
                <c:pt idx="48">
                  <c:v>2.8</c:v>
                </c:pt>
                <c:pt idx="49">
                  <c:v>3.12</c:v>
                </c:pt>
                <c:pt idx="50">
                  <c:v>4.3499999999999996</c:v>
                </c:pt>
                <c:pt idx="51">
                  <c:v>3.7</c:v>
                </c:pt>
                <c:pt idx="52">
                  <c:v>3.87</c:v>
                </c:pt>
                <c:pt idx="53">
                  <c:v>4.1900000000000004</c:v>
                </c:pt>
                <c:pt idx="54">
                  <c:v>4.0199999999999996</c:v>
                </c:pt>
                <c:pt idx="55">
                  <c:v>3.95</c:v>
                </c:pt>
                <c:pt idx="56">
                  <c:v>4.1900000000000004</c:v>
                </c:pt>
                <c:pt idx="57">
                  <c:v>4.4400000000000004</c:v>
                </c:pt>
                <c:pt idx="58">
                  <c:v>3.82</c:v>
                </c:pt>
                <c:pt idx="59">
                  <c:v>2.79</c:v>
                </c:pt>
                <c:pt idx="60">
                  <c:v>2.17</c:v>
                </c:pt>
                <c:pt idx="61">
                  <c:v>1.64</c:v>
                </c:pt>
                <c:pt idx="62">
                  <c:v>-0.05</c:v>
                </c:pt>
                <c:pt idx="63">
                  <c:v>0.37</c:v>
                </c:pt>
                <c:pt idx="64">
                  <c:v>-0.09</c:v>
                </c:pt>
                <c:pt idx="65">
                  <c:v>-0.56999999999999995</c:v>
                </c:pt>
                <c:pt idx="66">
                  <c:v>-0.62</c:v>
                </c:pt>
                <c:pt idx="67">
                  <c:v>-0.34</c:v>
                </c:pt>
                <c:pt idx="68">
                  <c:v>-0.55000000000000004</c:v>
                </c:pt>
                <c:pt idx="69">
                  <c:v>-1.46</c:v>
                </c:pt>
                <c:pt idx="70">
                  <c:v>-1.42</c:v>
                </c:pt>
                <c:pt idx="71">
                  <c:v>-0.68</c:v>
                </c:pt>
                <c:pt idx="72">
                  <c:v>-0.62</c:v>
                </c:pt>
                <c:pt idx="73">
                  <c:v>-0.35</c:v>
                </c:pt>
                <c:pt idx="74">
                  <c:v>-0.16</c:v>
                </c:pt>
                <c:pt idx="75">
                  <c:v>-0.04</c:v>
                </c:pt>
                <c:pt idx="76">
                  <c:v>0.04</c:v>
                </c:pt>
                <c:pt idx="77">
                  <c:v>0.02</c:v>
                </c:pt>
                <c:pt idx="78">
                  <c:v>0.12</c:v>
                </c:pt>
                <c:pt idx="79">
                  <c:v>-0.28999999999999998</c:v>
                </c:pt>
                <c:pt idx="80">
                  <c:v>-0.6</c:v>
                </c:pt>
                <c:pt idx="81">
                  <c:v>-0.45</c:v>
                </c:pt>
                <c:pt idx="82">
                  <c:v>-0.19</c:v>
                </c:pt>
                <c:pt idx="83">
                  <c:v>0.01</c:v>
                </c:pt>
                <c:pt idx="84">
                  <c:v>0.18</c:v>
                </c:pt>
                <c:pt idx="85">
                  <c:v>0.01</c:v>
                </c:pt>
                <c:pt idx="86">
                  <c:v>-0.1</c:v>
                </c:pt>
                <c:pt idx="87">
                  <c:v>-0.35</c:v>
                </c:pt>
                <c:pt idx="88">
                  <c:v>-0.34</c:v>
                </c:pt>
                <c:pt idx="89">
                  <c:v>-0.25</c:v>
                </c:pt>
                <c:pt idx="90">
                  <c:v>-0.23</c:v>
                </c:pt>
                <c:pt idx="91" formatCode="General">
                  <c:v>-0.19</c:v>
                </c:pt>
                <c:pt idx="92" formatCode="General">
                  <c:v>-0.03</c:v>
                </c:pt>
              </c:numCache>
            </c:numRef>
          </c:val>
          <c:extLst>
            <c:ext xmlns:c16="http://schemas.microsoft.com/office/drawing/2014/chart" uri="{C3380CC4-5D6E-409C-BE32-E72D297353CC}">
              <c16:uniqueId val="{00000002-91BA-4C37-B1B4-3901167FA7CA}"/>
            </c:ext>
          </c:extLst>
        </c:ser>
        <c:ser>
          <c:idx val="4"/>
          <c:order val="4"/>
          <c:tx>
            <c:strRef>
              <c:f>'2'!$G$5</c:f>
              <c:strCache>
                <c:ptCount val="1"/>
                <c:pt idx="0">
                  <c:v>Services</c:v>
                </c:pt>
              </c:strCache>
            </c:strRef>
          </c:tx>
          <c:spPr>
            <a:solidFill>
              <a:schemeClr val="accent5"/>
            </a:solidFill>
            <a:ln>
              <a:noFill/>
            </a:ln>
            <a:effectLst/>
          </c:spPr>
          <c:invertIfNegative val="0"/>
          <c:cat>
            <c:strRef>
              <c:f>'2'!$B$6:$B$98</c:f>
              <c:strCache>
                <c:ptCount val="93"/>
                <c:pt idx="2">
                  <c:v>2018Q1</c:v>
                </c:pt>
                <c:pt idx="5">
                  <c:v>2018Q2</c:v>
                </c:pt>
                <c:pt idx="8">
                  <c:v>2018Q3</c:v>
                </c:pt>
                <c:pt idx="11">
                  <c:v>2018Q4</c:v>
                </c:pt>
                <c:pt idx="14">
                  <c:v>2019Q1</c:v>
                </c:pt>
                <c:pt idx="17">
                  <c:v>2019Q2</c:v>
                </c:pt>
                <c:pt idx="20">
                  <c:v>2019Q3</c:v>
                </c:pt>
                <c:pt idx="23">
                  <c:v>2019Q4</c:v>
                </c:pt>
                <c:pt idx="26">
                  <c:v>2020Q1</c:v>
                </c:pt>
                <c:pt idx="29">
                  <c:v>2020Q2</c:v>
                </c:pt>
                <c:pt idx="32">
                  <c:v>2020Q3</c:v>
                </c:pt>
                <c:pt idx="35">
                  <c:v>2020Q4</c:v>
                </c:pt>
                <c:pt idx="38">
                  <c:v>2021Q1</c:v>
                </c:pt>
                <c:pt idx="41">
                  <c:v>2021Q2</c:v>
                </c:pt>
                <c:pt idx="44">
                  <c:v>2021Q3</c:v>
                </c:pt>
                <c:pt idx="47">
                  <c:v>2021Q4</c:v>
                </c:pt>
                <c:pt idx="50">
                  <c:v>2022Q1</c:v>
                </c:pt>
                <c:pt idx="53">
                  <c:v>2022Q2</c:v>
                </c:pt>
                <c:pt idx="56">
                  <c:v>2022Q3</c:v>
                </c:pt>
                <c:pt idx="59">
                  <c:v>2022Q4</c:v>
                </c:pt>
                <c:pt idx="62">
                  <c:v>2023Q1</c:v>
                </c:pt>
                <c:pt idx="65">
                  <c:v>2023Q2</c:v>
                </c:pt>
                <c:pt idx="68">
                  <c:v>2023Q3</c:v>
                </c:pt>
                <c:pt idx="71">
                  <c:v>2023Q4</c:v>
                </c:pt>
                <c:pt idx="74">
                  <c:v>2024Q1</c:v>
                </c:pt>
                <c:pt idx="77">
                  <c:v>2024Q2</c:v>
                </c:pt>
                <c:pt idx="80">
                  <c:v>2024Q3</c:v>
                </c:pt>
                <c:pt idx="83">
                  <c:v>2024Q4</c:v>
                </c:pt>
                <c:pt idx="86">
                  <c:v>2025Q1</c:v>
                </c:pt>
                <c:pt idx="89">
                  <c:v>2025Q2</c:v>
                </c:pt>
                <c:pt idx="92">
                  <c:v>2025Q3</c:v>
                </c:pt>
              </c:strCache>
            </c:strRef>
          </c:cat>
          <c:val>
            <c:numRef>
              <c:f>'2'!$G$6:$G$98</c:f>
              <c:numCache>
                <c:formatCode>0.00</c:formatCode>
                <c:ptCount val="93"/>
                <c:pt idx="0">
                  <c:v>0.56999999999999995</c:v>
                </c:pt>
                <c:pt idx="1">
                  <c:v>0.6</c:v>
                </c:pt>
                <c:pt idx="2">
                  <c:v>0.75</c:v>
                </c:pt>
                <c:pt idx="3">
                  <c:v>0.46</c:v>
                </c:pt>
                <c:pt idx="4">
                  <c:v>0.83</c:v>
                </c:pt>
                <c:pt idx="5">
                  <c:v>0.62</c:v>
                </c:pt>
                <c:pt idx="6">
                  <c:v>0.73</c:v>
                </c:pt>
                <c:pt idx="7">
                  <c:v>0.69</c:v>
                </c:pt>
                <c:pt idx="8">
                  <c:v>0.64</c:v>
                </c:pt>
                <c:pt idx="9">
                  <c:v>0.77</c:v>
                </c:pt>
                <c:pt idx="10">
                  <c:v>0.6</c:v>
                </c:pt>
                <c:pt idx="11">
                  <c:v>0.59</c:v>
                </c:pt>
                <c:pt idx="12">
                  <c:v>0.7</c:v>
                </c:pt>
                <c:pt idx="13">
                  <c:v>0.61</c:v>
                </c:pt>
                <c:pt idx="14">
                  <c:v>0.51</c:v>
                </c:pt>
                <c:pt idx="15">
                  <c:v>0.86</c:v>
                </c:pt>
                <c:pt idx="16">
                  <c:v>0.47</c:v>
                </c:pt>
                <c:pt idx="17">
                  <c:v>0.73</c:v>
                </c:pt>
                <c:pt idx="18">
                  <c:v>0.53</c:v>
                </c:pt>
                <c:pt idx="19">
                  <c:v>0.59</c:v>
                </c:pt>
                <c:pt idx="20">
                  <c:v>0.66</c:v>
                </c:pt>
                <c:pt idx="21">
                  <c:v>0.69</c:v>
                </c:pt>
                <c:pt idx="22">
                  <c:v>0.81</c:v>
                </c:pt>
                <c:pt idx="23">
                  <c:v>0.8</c:v>
                </c:pt>
                <c:pt idx="24">
                  <c:v>0.68</c:v>
                </c:pt>
                <c:pt idx="25">
                  <c:v>0.72</c:v>
                </c:pt>
                <c:pt idx="26">
                  <c:v>0.6</c:v>
                </c:pt>
                <c:pt idx="27">
                  <c:v>0.52</c:v>
                </c:pt>
                <c:pt idx="28">
                  <c:v>0.59</c:v>
                </c:pt>
                <c:pt idx="29">
                  <c:v>0.55000000000000004</c:v>
                </c:pt>
                <c:pt idx="30">
                  <c:v>0.42</c:v>
                </c:pt>
                <c:pt idx="31">
                  <c:v>0.3</c:v>
                </c:pt>
                <c:pt idx="32">
                  <c:v>0.23</c:v>
                </c:pt>
                <c:pt idx="33">
                  <c:v>0.18</c:v>
                </c:pt>
                <c:pt idx="34">
                  <c:v>0.25</c:v>
                </c:pt>
                <c:pt idx="35">
                  <c:v>0.3</c:v>
                </c:pt>
                <c:pt idx="36">
                  <c:v>0.65</c:v>
                </c:pt>
                <c:pt idx="37">
                  <c:v>0.54</c:v>
                </c:pt>
                <c:pt idx="38">
                  <c:v>0.56000000000000005</c:v>
                </c:pt>
                <c:pt idx="39">
                  <c:v>0.37</c:v>
                </c:pt>
                <c:pt idx="40">
                  <c:v>0.45</c:v>
                </c:pt>
                <c:pt idx="41">
                  <c:v>0.28000000000000003</c:v>
                </c:pt>
                <c:pt idx="42">
                  <c:v>0.31</c:v>
                </c:pt>
                <c:pt idx="43">
                  <c:v>0.43</c:v>
                </c:pt>
                <c:pt idx="44">
                  <c:v>0.72</c:v>
                </c:pt>
                <c:pt idx="45">
                  <c:v>0.86</c:v>
                </c:pt>
                <c:pt idx="46">
                  <c:v>1.1599999999999999</c:v>
                </c:pt>
                <c:pt idx="47">
                  <c:v>1.02</c:v>
                </c:pt>
                <c:pt idx="48">
                  <c:v>0.98</c:v>
                </c:pt>
                <c:pt idx="49">
                  <c:v>1.04</c:v>
                </c:pt>
                <c:pt idx="50">
                  <c:v>1.1200000000000001</c:v>
                </c:pt>
                <c:pt idx="51">
                  <c:v>1.38</c:v>
                </c:pt>
                <c:pt idx="52">
                  <c:v>1.46</c:v>
                </c:pt>
                <c:pt idx="53">
                  <c:v>1.42</c:v>
                </c:pt>
                <c:pt idx="54">
                  <c:v>1.6</c:v>
                </c:pt>
                <c:pt idx="55">
                  <c:v>1.62</c:v>
                </c:pt>
                <c:pt idx="56">
                  <c:v>1.8</c:v>
                </c:pt>
                <c:pt idx="57">
                  <c:v>1.82</c:v>
                </c:pt>
                <c:pt idx="58">
                  <c:v>1.76</c:v>
                </c:pt>
                <c:pt idx="59">
                  <c:v>1.83</c:v>
                </c:pt>
                <c:pt idx="60">
                  <c:v>1.81</c:v>
                </c:pt>
                <c:pt idx="61">
                  <c:v>2.02</c:v>
                </c:pt>
                <c:pt idx="62">
                  <c:v>2.1</c:v>
                </c:pt>
                <c:pt idx="63">
                  <c:v>2.21</c:v>
                </c:pt>
                <c:pt idx="64">
                  <c:v>2.14</c:v>
                </c:pt>
                <c:pt idx="65">
                  <c:v>2.3199999999999998</c:v>
                </c:pt>
                <c:pt idx="66">
                  <c:v>2.4700000000000002</c:v>
                </c:pt>
                <c:pt idx="67">
                  <c:v>2.41</c:v>
                </c:pt>
                <c:pt idx="68">
                  <c:v>2.0499999999999998</c:v>
                </c:pt>
                <c:pt idx="69">
                  <c:v>1.97</c:v>
                </c:pt>
                <c:pt idx="70">
                  <c:v>1.69</c:v>
                </c:pt>
                <c:pt idx="71">
                  <c:v>1.74</c:v>
                </c:pt>
                <c:pt idx="72">
                  <c:v>1.73</c:v>
                </c:pt>
                <c:pt idx="73">
                  <c:v>1.73</c:v>
                </c:pt>
                <c:pt idx="74">
                  <c:v>1.76</c:v>
                </c:pt>
                <c:pt idx="75">
                  <c:v>1.64</c:v>
                </c:pt>
                <c:pt idx="76">
                  <c:v>1.84</c:v>
                </c:pt>
                <c:pt idx="77">
                  <c:v>1.84</c:v>
                </c:pt>
                <c:pt idx="78">
                  <c:v>1.82</c:v>
                </c:pt>
                <c:pt idx="79">
                  <c:v>1.88</c:v>
                </c:pt>
                <c:pt idx="80">
                  <c:v>1.76</c:v>
                </c:pt>
                <c:pt idx="81">
                  <c:v>1.77</c:v>
                </c:pt>
                <c:pt idx="82">
                  <c:v>1.74</c:v>
                </c:pt>
                <c:pt idx="83">
                  <c:v>1.78</c:v>
                </c:pt>
                <c:pt idx="84">
                  <c:v>1.77</c:v>
                </c:pt>
                <c:pt idx="85">
                  <c:v>1.66</c:v>
                </c:pt>
                <c:pt idx="86">
                  <c:v>1.56</c:v>
                </c:pt>
                <c:pt idx="87">
                  <c:v>1.8</c:v>
                </c:pt>
                <c:pt idx="88">
                  <c:v>1.46</c:v>
                </c:pt>
                <c:pt idx="89">
                  <c:v>1.51</c:v>
                </c:pt>
                <c:pt idx="90">
                  <c:v>1.46</c:v>
                </c:pt>
                <c:pt idx="91" formatCode="General">
                  <c:v>1.43</c:v>
                </c:pt>
                <c:pt idx="92" formatCode="General">
                  <c:v>1.49</c:v>
                </c:pt>
              </c:numCache>
            </c:numRef>
          </c:val>
          <c:extLst>
            <c:ext xmlns:c16="http://schemas.microsoft.com/office/drawing/2014/chart" uri="{C3380CC4-5D6E-409C-BE32-E72D297353CC}">
              <c16:uniqueId val="{00000003-91BA-4C37-B1B4-3901167FA7CA}"/>
            </c:ext>
          </c:extLst>
        </c:ser>
        <c:dLbls>
          <c:showLegendKey val="0"/>
          <c:showVal val="0"/>
          <c:showCatName val="0"/>
          <c:showSerName val="0"/>
          <c:showPercent val="0"/>
          <c:showBubbleSize val="0"/>
        </c:dLbls>
        <c:gapWidth val="150"/>
        <c:overlap val="100"/>
        <c:axId val="140689391"/>
        <c:axId val="201347647"/>
      </c:barChart>
      <c:lineChart>
        <c:grouping val="standard"/>
        <c:varyColors val="0"/>
        <c:ser>
          <c:idx val="0"/>
          <c:order val="0"/>
          <c:tx>
            <c:strRef>
              <c:f>'2'!$C$5</c:f>
              <c:strCache>
                <c:ptCount val="1"/>
                <c:pt idx="0">
                  <c:v>Euro area HICP </c:v>
                </c:pt>
              </c:strCache>
            </c:strRef>
          </c:tx>
          <c:spPr>
            <a:ln w="28575" cap="rnd">
              <a:solidFill>
                <a:schemeClr val="accent1"/>
              </a:solidFill>
              <a:round/>
            </a:ln>
            <a:effectLst/>
          </c:spPr>
          <c:marker>
            <c:symbol val="none"/>
          </c:marker>
          <c:cat>
            <c:strRef>
              <c:f>'2'!$B$6:$B$98</c:f>
              <c:strCache>
                <c:ptCount val="93"/>
                <c:pt idx="2">
                  <c:v>2018Q1</c:v>
                </c:pt>
                <c:pt idx="5">
                  <c:v>2018Q2</c:v>
                </c:pt>
                <c:pt idx="8">
                  <c:v>2018Q3</c:v>
                </c:pt>
                <c:pt idx="11">
                  <c:v>2018Q4</c:v>
                </c:pt>
                <c:pt idx="14">
                  <c:v>2019Q1</c:v>
                </c:pt>
                <c:pt idx="17">
                  <c:v>2019Q2</c:v>
                </c:pt>
                <c:pt idx="20">
                  <c:v>2019Q3</c:v>
                </c:pt>
                <c:pt idx="23">
                  <c:v>2019Q4</c:v>
                </c:pt>
                <c:pt idx="26">
                  <c:v>2020Q1</c:v>
                </c:pt>
                <c:pt idx="29">
                  <c:v>2020Q2</c:v>
                </c:pt>
                <c:pt idx="32">
                  <c:v>2020Q3</c:v>
                </c:pt>
                <c:pt idx="35">
                  <c:v>2020Q4</c:v>
                </c:pt>
                <c:pt idx="38">
                  <c:v>2021Q1</c:v>
                </c:pt>
                <c:pt idx="41">
                  <c:v>2021Q2</c:v>
                </c:pt>
                <c:pt idx="44">
                  <c:v>2021Q3</c:v>
                </c:pt>
                <c:pt idx="47">
                  <c:v>2021Q4</c:v>
                </c:pt>
                <c:pt idx="50">
                  <c:v>2022Q1</c:v>
                </c:pt>
                <c:pt idx="53">
                  <c:v>2022Q2</c:v>
                </c:pt>
                <c:pt idx="56">
                  <c:v>2022Q3</c:v>
                </c:pt>
                <c:pt idx="59">
                  <c:v>2022Q4</c:v>
                </c:pt>
                <c:pt idx="62">
                  <c:v>2023Q1</c:v>
                </c:pt>
                <c:pt idx="65">
                  <c:v>2023Q2</c:v>
                </c:pt>
                <c:pt idx="68">
                  <c:v>2023Q3</c:v>
                </c:pt>
                <c:pt idx="71">
                  <c:v>2023Q4</c:v>
                </c:pt>
                <c:pt idx="74">
                  <c:v>2024Q1</c:v>
                </c:pt>
                <c:pt idx="77">
                  <c:v>2024Q2</c:v>
                </c:pt>
                <c:pt idx="80">
                  <c:v>2024Q3</c:v>
                </c:pt>
                <c:pt idx="83">
                  <c:v>2024Q4</c:v>
                </c:pt>
                <c:pt idx="86">
                  <c:v>2025Q1</c:v>
                </c:pt>
                <c:pt idx="89">
                  <c:v>2025Q2</c:v>
                </c:pt>
                <c:pt idx="92">
                  <c:v>2025Q3</c:v>
                </c:pt>
              </c:strCache>
            </c:strRef>
          </c:cat>
          <c:val>
            <c:numRef>
              <c:f>'2'!$C$6:$C$98</c:f>
              <c:numCache>
                <c:formatCode>0.00</c:formatCode>
                <c:ptCount val="93"/>
                <c:pt idx="0">
                  <c:v>1.3</c:v>
                </c:pt>
                <c:pt idx="1">
                  <c:v>1.1000000000000001</c:v>
                </c:pt>
                <c:pt idx="2">
                  <c:v>1.4</c:v>
                </c:pt>
                <c:pt idx="3">
                  <c:v>1.2</c:v>
                </c:pt>
                <c:pt idx="4">
                  <c:v>2</c:v>
                </c:pt>
                <c:pt idx="5">
                  <c:v>2</c:v>
                </c:pt>
                <c:pt idx="6">
                  <c:v>2.2000000000000002</c:v>
                </c:pt>
                <c:pt idx="7">
                  <c:v>2.1</c:v>
                </c:pt>
                <c:pt idx="8">
                  <c:v>2.1</c:v>
                </c:pt>
                <c:pt idx="9">
                  <c:v>2.2999999999999998</c:v>
                </c:pt>
                <c:pt idx="10">
                  <c:v>1.9</c:v>
                </c:pt>
                <c:pt idx="11">
                  <c:v>1.5</c:v>
                </c:pt>
                <c:pt idx="12">
                  <c:v>1.4</c:v>
                </c:pt>
                <c:pt idx="13">
                  <c:v>1.5</c:v>
                </c:pt>
                <c:pt idx="14">
                  <c:v>1.4</c:v>
                </c:pt>
                <c:pt idx="15">
                  <c:v>1.7</c:v>
                </c:pt>
                <c:pt idx="16">
                  <c:v>1.2</c:v>
                </c:pt>
                <c:pt idx="17">
                  <c:v>1.3</c:v>
                </c:pt>
                <c:pt idx="18">
                  <c:v>1</c:v>
                </c:pt>
                <c:pt idx="19">
                  <c:v>1</c:v>
                </c:pt>
                <c:pt idx="20">
                  <c:v>0.8</c:v>
                </c:pt>
                <c:pt idx="21">
                  <c:v>0.7</c:v>
                </c:pt>
                <c:pt idx="22">
                  <c:v>1</c:v>
                </c:pt>
                <c:pt idx="23">
                  <c:v>1.3</c:v>
                </c:pt>
                <c:pt idx="24">
                  <c:v>1.4</c:v>
                </c:pt>
                <c:pt idx="25">
                  <c:v>1.2</c:v>
                </c:pt>
                <c:pt idx="26">
                  <c:v>0.7</c:v>
                </c:pt>
                <c:pt idx="27">
                  <c:v>0.3</c:v>
                </c:pt>
                <c:pt idx="28">
                  <c:v>0.1</c:v>
                </c:pt>
                <c:pt idx="29">
                  <c:v>0.3</c:v>
                </c:pt>
                <c:pt idx="30">
                  <c:v>0.4</c:v>
                </c:pt>
                <c:pt idx="31">
                  <c:v>-0.2</c:v>
                </c:pt>
                <c:pt idx="32">
                  <c:v>-0.3</c:v>
                </c:pt>
                <c:pt idx="33">
                  <c:v>-0.3</c:v>
                </c:pt>
                <c:pt idx="34">
                  <c:v>-0.3</c:v>
                </c:pt>
                <c:pt idx="35">
                  <c:v>-0.3</c:v>
                </c:pt>
                <c:pt idx="36">
                  <c:v>0.9</c:v>
                </c:pt>
                <c:pt idx="37">
                  <c:v>0.9</c:v>
                </c:pt>
                <c:pt idx="38">
                  <c:v>1.3</c:v>
                </c:pt>
                <c:pt idx="39">
                  <c:v>1.6</c:v>
                </c:pt>
                <c:pt idx="40">
                  <c:v>2</c:v>
                </c:pt>
                <c:pt idx="41">
                  <c:v>1.9</c:v>
                </c:pt>
                <c:pt idx="42">
                  <c:v>2.2000000000000002</c:v>
                </c:pt>
                <c:pt idx="43">
                  <c:v>3</c:v>
                </c:pt>
                <c:pt idx="44">
                  <c:v>3.4</c:v>
                </c:pt>
                <c:pt idx="45">
                  <c:v>4.0999999999999996</c:v>
                </c:pt>
                <c:pt idx="46">
                  <c:v>4.9000000000000004</c:v>
                </c:pt>
                <c:pt idx="47">
                  <c:v>5</c:v>
                </c:pt>
                <c:pt idx="48">
                  <c:v>5.0999999999999996</c:v>
                </c:pt>
                <c:pt idx="49">
                  <c:v>5.9</c:v>
                </c:pt>
                <c:pt idx="50">
                  <c:v>7.4</c:v>
                </c:pt>
                <c:pt idx="51">
                  <c:v>7.4</c:v>
                </c:pt>
                <c:pt idx="52">
                  <c:v>8.1</c:v>
                </c:pt>
                <c:pt idx="53">
                  <c:v>8.6</c:v>
                </c:pt>
                <c:pt idx="54">
                  <c:v>8.9</c:v>
                </c:pt>
                <c:pt idx="55">
                  <c:v>9.1</c:v>
                </c:pt>
                <c:pt idx="56">
                  <c:v>9.9</c:v>
                </c:pt>
                <c:pt idx="57">
                  <c:v>10.6</c:v>
                </c:pt>
                <c:pt idx="58">
                  <c:v>10.1</c:v>
                </c:pt>
                <c:pt idx="59">
                  <c:v>9.1999999999999993</c:v>
                </c:pt>
                <c:pt idx="60">
                  <c:v>8.6</c:v>
                </c:pt>
                <c:pt idx="61">
                  <c:v>8.5</c:v>
                </c:pt>
                <c:pt idx="62">
                  <c:v>6.9</c:v>
                </c:pt>
                <c:pt idx="63">
                  <c:v>7</c:v>
                </c:pt>
                <c:pt idx="64">
                  <c:v>6.1</c:v>
                </c:pt>
                <c:pt idx="65">
                  <c:v>5.5</c:v>
                </c:pt>
                <c:pt idx="66">
                  <c:v>5.3</c:v>
                </c:pt>
                <c:pt idx="67">
                  <c:v>5.2</c:v>
                </c:pt>
                <c:pt idx="68">
                  <c:v>4.3</c:v>
                </c:pt>
                <c:pt idx="69">
                  <c:v>2.9</c:v>
                </c:pt>
                <c:pt idx="70">
                  <c:v>2.4</c:v>
                </c:pt>
                <c:pt idx="71">
                  <c:v>2.9</c:v>
                </c:pt>
                <c:pt idx="72">
                  <c:v>2.8</c:v>
                </c:pt>
                <c:pt idx="73">
                  <c:v>2.6</c:v>
                </c:pt>
                <c:pt idx="74">
                  <c:v>2.4</c:v>
                </c:pt>
                <c:pt idx="75">
                  <c:v>2.4</c:v>
                </c:pt>
                <c:pt idx="76">
                  <c:v>2.6</c:v>
                </c:pt>
                <c:pt idx="77">
                  <c:v>2.5</c:v>
                </c:pt>
                <c:pt idx="78">
                  <c:v>2.6</c:v>
                </c:pt>
                <c:pt idx="79">
                  <c:v>2.2000000000000002</c:v>
                </c:pt>
                <c:pt idx="80">
                  <c:v>1.7</c:v>
                </c:pt>
                <c:pt idx="81">
                  <c:v>2</c:v>
                </c:pt>
                <c:pt idx="82">
                  <c:v>2.2000000000000002</c:v>
                </c:pt>
                <c:pt idx="83">
                  <c:v>2.4</c:v>
                </c:pt>
                <c:pt idx="84">
                  <c:v>2.5</c:v>
                </c:pt>
                <c:pt idx="85">
                  <c:v>2.2999999999999998</c:v>
                </c:pt>
                <c:pt idx="86">
                  <c:v>2.2000000000000002</c:v>
                </c:pt>
                <c:pt idx="87">
                  <c:v>2.2000000000000002</c:v>
                </c:pt>
                <c:pt idx="88">
                  <c:v>1.9</c:v>
                </c:pt>
                <c:pt idx="89">
                  <c:v>2</c:v>
                </c:pt>
                <c:pt idx="90">
                  <c:v>2</c:v>
                </c:pt>
                <c:pt idx="91" formatCode="General">
                  <c:v>2</c:v>
                </c:pt>
                <c:pt idx="92" formatCode="General">
                  <c:v>2.2000000000000002</c:v>
                </c:pt>
              </c:numCache>
            </c:numRef>
          </c:val>
          <c:smooth val="0"/>
          <c:extLst>
            <c:ext xmlns:c16="http://schemas.microsoft.com/office/drawing/2014/chart" uri="{C3380CC4-5D6E-409C-BE32-E72D297353CC}">
              <c16:uniqueId val="{00000004-91BA-4C37-B1B4-3901167FA7CA}"/>
            </c:ext>
          </c:extLst>
        </c:ser>
        <c:dLbls>
          <c:showLegendKey val="0"/>
          <c:showVal val="0"/>
          <c:showCatName val="0"/>
          <c:showSerName val="0"/>
          <c:showPercent val="0"/>
          <c:showBubbleSize val="0"/>
        </c:dLbls>
        <c:marker val="1"/>
        <c:smooth val="0"/>
        <c:axId val="140689391"/>
        <c:axId val="201347647"/>
      </c:lineChart>
      <c:catAx>
        <c:axId val="14068939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mn-lt"/>
                <a:ea typeface="+mn-ea"/>
                <a:cs typeface="+mn-cs"/>
              </a:defRPr>
            </a:pPr>
            <a:endParaRPr lang="en-US"/>
          </a:p>
        </c:txPr>
        <c:crossAx val="201347647"/>
        <c:crosses val="autoZero"/>
        <c:auto val="1"/>
        <c:lblAlgn val="ctr"/>
        <c:lblOffset val="600"/>
        <c:noMultiLvlLbl val="0"/>
      </c:catAx>
      <c:valAx>
        <c:axId val="2013476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40689391"/>
        <c:crosses val="autoZero"/>
        <c:crossBetween val="between"/>
        <c:majorUnit val="1"/>
      </c:valAx>
      <c:spPr>
        <a:noFill/>
        <a:ln>
          <a:noFill/>
        </a:ln>
        <a:effectLst/>
      </c:spPr>
    </c:plotArea>
    <c:legend>
      <c:legendPos val="b"/>
      <c:layout>
        <c:manualLayout>
          <c:xMode val="edge"/>
          <c:yMode val="edge"/>
          <c:x val="4.638204725738862E-2"/>
          <c:y val="0.85436962072020006"/>
          <c:w val="0.94230478684313401"/>
          <c:h val="0.12653078718893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795945719551013"/>
          <c:y val="4.3335520559930008E-2"/>
          <c:w val="0.62473637603810162"/>
          <c:h val="0.71367454068241465"/>
        </c:manualLayout>
      </c:layout>
      <c:pieChart>
        <c:varyColors val="1"/>
        <c:ser>
          <c:idx val="0"/>
          <c:order val="0"/>
          <c:tx>
            <c:strRef>
              <c:f>'T1.5b'!$C$5</c:f>
              <c:strCache>
                <c:ptCount val="1"/>
              </c:strCache>
            </c:strRef>
          </c:tx>
          <c:dPt>
            <c:idx val="0"/>
            <c:bubble3D val="0"/>
            <c:spPr>
              <a:solidFill>
                <a:srgbClr val="98B6D6"/>
              </a:solidFill>
              <a:ln w="19050">
                <a:solidFill>
                  <a:schemeClr val="lt1"/>
                </a:solidFill>
              </a:ln>
              <a:effectLst/>
            </c:spPr>
            <c:extLst>
              <c:ext xmlns:c16="http://schemas.microsoft.com/office/drawing/2014/chart" uri="{C3380CC4-5D6E-409C-BE32-E72D297353CC}">
                <c16:uniqueId val="{00000001-451E-45DD-9ACF-9643EB6D30B5}"/>
              </c:ext>
            </c:extLst>
          </c:dPt>
          <c:dPt>
            <c:idx val="1"/>
            <c:bubble3D val="0"/>
            <c:spPr>
              <a:solidFill>
                <a:srgbClr val="5B87B1"/>
              </a:solidFill>
              <a:ln w="19050">
                <a:solidFill>
                  <a:schemeClr val="lt1"/>
                </a:solidFill>
              </a:ln>
              <a:effectLst/>
            </c:spPr>
            <c:extLst>
              <c:ext xmlns:c16="http://schemas.microsoft.com/office/drawing/2014/chart" uri="{C3380CC4-5D6E-409C-BE32-E72D297353CC}">
                <c16:uniqueId val="{00000003-451E-45DD-9ACF-9643EB6D30B5}"/>
              </c:ext>
            </c:extLst>
          </c:dPt>
          <c:dPt>
            <c:idx val="2"/>
            <c:bubble3D val="0"/>
            <c:spPr>
              <a:solidFill>
                <a:srgbClr val="FAA334"/>
              </a:solidFill>
              <a:ln w="19050">
                <a:solidFill>
                  <a:schemeClr val="lt1"/>
                </a:solidFill>
              </a:ln>
              <a:effectLst/>
            </c:spPr>
            <c:extLst>
              <c:ext xmlns:c16="http://schemas.microsoft.com/office/drawing/2014/chart" uri="{C3380CC4-5D6E-409C-BE32-E72D297353CC}">
                <c16:uniqueId val="{00000005-451E-45DD-9ACF-9643EB6D30B5}"/>
              </c:ext>
            </c:extLst>
          </c:dPt>
          <c:dPt>
            <c:idx val="3"/>
            <c:bubble3D val="0"/>
            <c:spPr>
              <a:solidFill>
                <a:srgbClr val="2A4D69"/>
              </a:solidFill>
              <a:ln w="19050">
                <a:solidFill>
                  <a:schemeClr val="lt1"/>
                </a:solidFill>
              </a:ln>
              <a:effectLst/>
            </c:spPr>
            <c:extLst>
              <c:ext xmlns:c16="http://schemas.microsoft.com/office/drawing/2014/chart" uri="{C3380CC4-5D6E-409C-BE32-E72D297353CC}">
                <c16:uniqueId val="{00000007-451E-45DD-9ACF-9643EB6D30B5}"/>
              </c:ext>
            </c:extLst>
          </c:dPt>
          <c:dPt>
            <c:idx val="4"/>
            <c:bubble3D val="0"/>
            <c:spPr>
              <a:solidFill>
                <a:srgbClr val="DD632E"/>
              </a:solidFill>
              <a:ln w="19050">
                <a:solidFill>
                  <a:schemeClr val="lt1"/>
                </a:solidFill>
              </a:ln>
              <a:effectLst/>
            </c:spPr>
            <c:extLst>
              <c:ext xmlns:c16="http://schemas.microsoft.com/office/drawing/2014/chart" uri="{C3380CC4-5D6E-409C-BE32-E72D297353CC}">
                <c16:uniqueId val="{00000009-451E-45DD-9ACF-9643EB6D30B5}"/>
              </c:ext>
            </c:extLst>
          </c:dPt>
          <c:dPt>
            <c:idx val="5"/>
            <c:bubble3D val="0"/>
            <c:spPr>
              <a:solidFill>
                <a:srgbClr val="778142"/>
              </a:solidFill>
              <a:ln w="19050">
                <a:solidFill>
                  <a:schemeClr val="lt1"/>
                </a:solidFill>
              </a:ln>
              <a:effectLst/>
            </c:spPr>
            <c:extLst>
              <c:ext xmlns:c16="http://schemas.microsoft.com/office/drawing/2014/chart" uri="{C3380CC4-5D6E-409C-BE32-E72D297353CC}">
                <c16:uniqueId val="{0000000B-451E-45DD-9ACF-9643EB6D30B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'T1.5b'!$B$6:$B$11</c:f>
              <c:strCache>
                <c:ptCount val="6"/>
                <c:pt idx="0">
                  <c:v>Mortgages and Loans (84)</c:v>
                </c:pt>
                <c:pt idx="1">
                  <c:v>K - Other financials</c:v>
                </c:pt>
                <c:pt idx="2">
                  <c:v>K - Insurance undertakings</c:v>
                </c:pt>
                <c:pt idx="3">
                  <c:v>L - Real estate (incl. F41.2)</c:v>
                </c:pt>
                <c:pt idx="4">
                  <c:v>C - Manufacturing</c:v>
                </c:pt>
                <c:pt idx="5">
                  <c:v>Other</c:v>
                </c:pt>
              </c:strCache>
            </c:strRef>
          </c:cat>
          <c:val>
            <c:numRef>
              <c:f>'T1.5b'!$C$6:$C$11</c:f>
              <c:numCache>
                <c:formatCode>0%</c:formatCode>
                <c:ptCount val="6"/>
                <c:pt idx="0">
                  <c:v>0.29020575727608494</c:v>
                </c:pt>
                <c:pt idx="1">
                  <c:v>0.17885841989704823</c:v>
                </c:pt>
                <c:pt idx="2">
                  <c:v>0.10498965818239196</c:v>
                </c:pt>
                <c:pt idx="3">
                  <c:v>7.7296152379677227E-2</c:v>
                </c:pt>
                <c:pt idx="4">
                  <c:v>7.7115402212606973E-2</c:v>
                </c:pt>
                <c:pt idx="5">
                  <c:v>0.27153461005219059</c:v>
                </c:pt>
              </c:numCache>
            </c:numRef>
          </c:val>
          <c:extLst>
            <c:ext xmlns:c16="http://schemas.microsoft.com/office/drawing/2014/chart" uri="{C3380CC4-5D6E-409C-BE32-E72D297353CC}">
              <c16:uniqueId val="{0000000C-451E-45DD-9ACF-9643EB6D30B5}"/>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2.6021653543307089E-2"/>
          <c:y val="0.8327529892096821"/>
          <c:w val="0.9562900262467191"/>
          <c:h val="0.139469233012540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608341553839779E-2"/>
          <c:y val="2.3112633600047325E-2"/>
          <c:w val="0.91440664703187191"/>
          <c:h val="0.81640525190217561"/>
        </c:manualLayout>
      </c:layout>
      <c:lineChart>
        <c:grouping val="standard"/>
        <c:varyColors val="0"/>
        <c:ser>
          <c:idx val="0"/>
          <c:order val="0"/>
          <c:spPr>
            <a:ln w="28575" cap="rnd">
              <a:solidFill>
                <a:schemeClr val="accent1"/>
              </a:solidFill>
              <a:round/>
            </a:ln>
            <a:effectLst/>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39C5-4400-B8F5-0D4AED64191E}"/>
            </c:ext>
          </c:extLst>
        </c:ser>
        <c:dLbls>
          <c:showLegendKey val="0"/>
          <c:showVal val="0"/>
          <c:showCatName val="0"/>
          <c:showSerName val="0"/>
          <c:showPercent val="0"/>
          <c:showBubbleSize val="0"/>
        </c:dLbls>
        <c:smooth val="0"/>
        <c:axId val="1020289184"/>
        <c:axId val="1020301664"/>
      </c:lineChart>
      <c:catAx>
        <c:axId val="1020289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020301664"/>
        <c:crosses val="autoZero"/>
        <c:auto val="1"/>
        <c:lblAlgn val="ctr"/>
        <c:lblOffset val="100"/>
        <c:noMultiLvlLbl val="0"/>
      </c:catAx>
      <c:valAx>
        <c:axId val="1020301664"/>
        <c:scaling>
          <c:orientation val="minMax"/>
          <c:max val="1.1000000000000001"/>
          <c:min val="0.8"/>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0202891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38748502861522E-2"/>
          <c:y val="0.13618327534731514"/>
          <c:w val="0.93979218598073966"/>
          <c:h val="0.72635548379922554"/>
        </c:manualLayout>
      </c:layout>
      <c:barChart>
        <c:barDir val="col"/>
        <c:grouping val="clustered"/>
        <c:varyColors val="0"/>
        <c:ser>
          <c:idx val="0"/>
          <c:order val="0"/>
          <c:tx>
            <c:strRef>
              <c:f>'T2.5b'!$B$6</c:f>
              <c:strCache>
                <c:ptCount val="1"/>
                <c:pt idx="0">
                  <c:v>pct change USD/EUR rate, rhs</c:v>
                </c:pt>
              </c:strCache>
            </c:strRef>
          </c:tx>
          <c:spPr>
            <a:solidFill>
              <a:schemeClr val="accent1"/>
            </a:solidFill>
            <a:ln>
              <a:noFill/>
            </a:ln>
            <a:effectLst/>
          </c:spPr>
          <c:invertIfNegative val="0"/>
          <c:val>
            <c:numRef>
              <c:f>'T2.5b'!$B$7:$B$44</c:f>
              <c:numCache>
                <c:formatCode>0.0%</c:formatCode>
                <c:ptCount val="38"/>
                <c:pt idx="0">
                  <c:v>-4.3741765480895922E-2</c:v>
                </c:pt>
                <c:pt idx="1">
                  <c:v>2.5490902540082905E-2</c:v>
                </c:pt>
                <c:pt idx="2">
                  <c:v>-5.2862646716244077E-3</c:v>
                </c:pt>
                <c:pt idx="3">
                  <c:v>5.8817948961199074E-2</c:v>
                </c:pt>
                <c:pt idx="4">
                  <c:v>-1.4030492937985084E-2</c:v>
                </c:pt>
                <c:pt idx="5">
                  <c:v>-6.3179109709078252E-2</c:v>
                </c:pt>
                <c:pt idx="6">
                  <c:v>-3.3372861256988018E-2</c:v>
                </c:pt>
                <c:pt idx="7">
                  <c:v>-1.5592428916868184E-2</c:v>
                </c:pt>
                <c:pt idx="8">
                  <c:v>-2.6621215810404886E-2</c:v>
                </c:pt>
                <c:pt idx="9">
                  <c:v>5.6870818322182215E-2</c:v>
                </c:pt>
                <c:pt idx="10">
                  <c:v>7.0836212854179514E-3</c:v>
                </c:pt>
                <c:pt idx="11">
                  <c:v>1.1004366812227051E-2</c:v>
                </c:pt>
                <c:pt idx="12">
                  <c:v>1.9136626613262209E-2</c:v>
                </c:pt>
                <c:pt idx="13">
                  <c:v>-1.2741652021089567E-2</c:v>
                </c:pt>
                <c:pt idx="14">
                  <c:v>4.509137661860585E-2</c:v>
                </c:pt>
                <c:pt idx="15">
                  <c:v>-3.0710343599786305E-2</c:v>
                </c:pt>
                <c:pt idx="16">
                  <c:v>2.5374224169404824E-2</c:v>
                </c:pt>
                <c:pt idx="17">
                  <c:v>-2.16110019646365E-2</c:v>
                </c:pt>
                <c:pt idx="18">
                  <c:v>-4.3559959002391513E-2</c:v>
                </c:pt>
                <c:pt idx="19">
                  <c:v>-4.5880531334039687E-2</c:v>
                </c:pt>
                <c:pt idx="20">
                  <c:v>4.6567164179104559E-2</c:v>
                </c:pt>
                <c:pt idx="21">
                  <c:v>-1.3379333557724582E-2</c:v>
                </c:pt>
                <c:pt idx="22">
                  <c:v>2.6340789360048467E-2</c:v>
                </c:pt>
                <c:pt idx="23">
                  <c:v>2.2337983401023997E-2</c:v>
                </c:pt>
                <c:pt idx="24">
                  <c:v>2.0268444284298637E-2</c:v>
                </c:pt>
                <c:pt idx="25">
                  <c:v>6.8739770867430661E-2</c:v>
                </c:pt>
                <c:pt idx="26">
                  <c:v>6.5551908083709698E-2</c:v>
                </c:pt>
                <c:pt idx="27">
                  <c:v>-8.6067879242452738E-2</c:v>
                </c:pt>
                <c:pt idx="28">
                  <c:v>-1.921839080459764E-2</c:v>
                </c:pt>
                <c:pt idx="29">
                  <c:v>8.2827167310850491E-4</c:v>
                </c:pt>
                <c:pt idx="30">
                  <c:v>2.5674910326600076E-2</c:v>
                </c:pt>
                <c:pt idx="31">
                  <c:v>-4.1266968325791908E-2</c:v>
                </c:pt>
                <c:pt idx="32">
                  <c:v>2.2107113125520383E-2</c:v>
                </c:pt>
                <c:pt idx="33">
                  <c:v>9.9019149929937544E-3</c:v>
                </c:pt>
                <c:pt idx="34">
                  <c:v>-4.385494819578406E-2</c:v>
                </c:pt>
                <c:pt idx="35">
                  <c:v>7.7678313600924032E-2</c:v>
                </c:pt>
                <c:pt idx="36">
                  <c:v>-3.9389736477115078E-2</c:v>
                </c:pt>
                <c:pt idx="37">
                  <c:v>-7.7218430034129759E-2</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08E3-434C-95D1-527258EBC741}"/>
            </c:ext>
          </c:extLst>
        </c:ser>
        <c:dLbls>
          <c:showLegendKey val="0"/>
          <c:showVal val="0"/>
          <c:showCatName val="0"/>
          <c:showSerName val="0"/>
          <c:showPercent val="0"/>
          <c:showBubbleSize val="0"/>
        </c:dLbls>
        <c:gapWidth val="219"/>
        <c:overlap val="-27"/>
        <c:axId val="1119348543"/>
        <c:axId val="1119349023"/>
      </c:barChart>
      <c:catAx>
        <c:axId val="111934854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9349023"/>
        <c:crosses val="autoZero"/>
        <c:auto val="1"/>
        <c:lblAlgn val="ctr"/>
        <c:lblOffset val="100"/>
        <c:noMultiLvlLbl val="0"/>
      </c:catAx>
      <c:valAx>
        <c:axId val="111934902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93485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843552566935568E-2"/>
          <c:y val="0.14151535425208575"/>
          <c:w val="0.90471939662600587"/>
          <c:h val="0.61603854389721624"/>
        </c:manualLayout>
      </c:layout>
      <c:barChart>
        <c:barDir val="col"/>
        <c:grouping val="clustered"/>
        <c:varyColors val="0"/>
        <c:ser>
          <c:idx val="0"/>
          <c:order val="1"/>
          <c:tx>
            <c:strRef>
              <c:f>'T2.1'!$C$6</c:f>
              <c:strCache>
                <c:ptCount val="1"/>
                <c:pt idx="0">
                  <c:v>Quarter on quarter percentage change USD/EUR rate, rhs</c:v>
                </c:pt>
              </c:strCache>
            </c:strRef>
          </c:tx>
          <c:spPr>
            <a:solidFill>
              <a:schemeClr val="accent1"/>
            </a:solidFill>
            <a:ln>
              <a:noFill/>
            </a:ln>
            <a:effectLst/>
          </c:spPr>
          <c:invertIfNegative val="0"/>
          <c:cat>
            <c:strRef>
              <c:f>'T2.1'!$A$8:$A$45</c:f>
              <c:strCache>
                <c:ptCount val="38"/>
                <c:pt idx="0">
                  <c:v>2016q1</c:v>
                </c:pt>
                <c:pt idx="1">
                  <c:v>2016q2</c:v>
                </c:pt>
                <c:pt idx="2">
                  <c:v>2016q3</c:v>
                </c:pt>
                <c:pt idx="3">
                  <c:v>2016q4</c:v>
                </c:pt>
                <c:pt idx="4">
                  <c:v>2017q1</c:v>
                </c:pt>
                <c:pt idx="5">
                  <c:v>2017q2</c:v>
                </c:pt>
                <c:pt idx="6">
                  <c:v>2017q3</c:v>
                </c:pt>
                <c:pt idx="7">
                  <c:v>2017q4</c:v>
                </c:pt>
                <c:pt idx="8">
                  <c:v>2018q1</c:v>
                </c:pt>
                <c:pt idx="9">
                  <c:v>2018q2</c:v>
                </c:pt>
                <c:pt idx="10">
                  <c:v>2018q3</c:v>
                </c:pt>
                <c:pt idx="11">
                  <c:v>2018q4</c:v>
                </c:pt>
                <c:pt idx="12">
                  <c:v>2019q1</c:v>
                </c:pt>
                <c:pt idx="13">
                  <c:v>2019q2</c:v>
                </c:pt>
                <c:pt idx="14">
                  <c:v>2019q3</c:v>
                </c:pt>
                <c:pt idx="15">
                  <c:v>2019q4</c:v>
                </c:pt>
                <c:pt idx="16">
                  <c:v>2020q1</c:v>
                </c:pt>
                <c:pt idx="17">
                  <c:v>2020q2</c:v>
                </c:pt>
                <c:pt idx="18">
                  <c:v>2020q3</c:v>
                </c:pt>
                <c:pt idx="19">
                  <c:v>2020q4</c:v>
                </c:pt>
                <c:pt idx="20">
                  <c:v>2021q1</c:v>
                </c:pt>
                <c:pt idx="21">
                  <c:v>2021q2</c:v>
                </c:pt>
                <c:pt idx="22">
                  <c:v>2021q3</c:v>
                </c:pt>
                <c:pt idx="23">
                  <c:v>2021q4</c:v>
                </c:pt>
                <c:pt idx="24">
                  <c:v>2022q1</c:v>
                </c:pt>
                <c:pt idx="25">
                  <c:v>2022q2</c:v>
                </c:pt>
                <c:pt idx="26">
                  <c:v>2022q3</c:v>
                </c:pt>
                <c:pt idx="27">
                  <c:v>2022q4</c:v>
                </c:pt>
                <c:pt idx="28">
                  <c:v>2023q1</c:v>
                </c:pt>
                <c:pt idx="29">
                  <c:v>2023q2</c:v>
                </c:pt>
                <c:pt idx="30">
                  <c:v>2023q3</c:v>
                </c:pt>
                <c:pt idx="31">
                  <c:v>2023q4</c:v>
                </c:pt>
                <c:pt idx="32">
                  <c:v>2024q1</c:v>
                </c:pt>
                <c:pt idx="33">
                  <c:v>2024q2</c:v>
                </c:pt>
                <c:pt idx="34">
                  <c:v>2024q3</c:v>
                </c:pt>
                <c:pt idx="35">
                  <c:v>2024q4</c:v>
                </c:pt>
                <c:pt idx="36">
                  <c:v>2025q1</c:v>
                </c:pt>
                <c:pt idx="37">
                  <c:v>2025q2</c:v>
                </c:pt>
              </c:strCache>
            </c:strRef>
          </c:cat>
          <c:val>
            <c:numRef>
              <c:f>'T2.1'!$C$8:$C$45</c:f>
              <c:numCache>
                <c:formatCode>0.0%</c:formatCode>
                <c:ptCount val="38"/>
                <c:pt idx="0">
                  <c:v>-4.3741765480895922E-2</c:v>
                </c:pt>
                <c:pt idx="1">
                  <c:v>2.5490902540082905E-2</c:v>
                </c:pt>
                <c:pt idx="2">
                  <c:v>-5.2862646716244077E-3</c:v>
                </c:pt>
                <c:pt idx="3">
                  <c:v>5.8817948961199074E-2</c:v>
                </c:pt>
                <c:pt idx="4">
                  <c:v>-1.4030492937985084E-2</c:v>
                </c:pt>
                <c:pt idx="5">
                  <c:v>-6.3179109709078252E-2</c:v>
                </c:pt>
                <c:pt idx="6">
                  <c:v>-3.3372861256988018E-2</c:v>
                </c:pt>
                <c:pt idx="7">
                  <c:v>-1.5592428916868184E-2</c:v>
                </c:pt>
                <c:pt idx="8">
                  <c:v>-2.6621215810404886E-2</c:v>
                </c:pt>
                <c:pt idx="9">
                  <c:v>5.6870818322182215E-2</c:v>
                </c:pt>
                <c:pt idx="10">
                  <c:v>7.0836212854179514E-3</c:v>
                </c:pt>
                <c:pt idx="11">
                  <c:v>1.1004366812227051E-2</c:v>
                </c:pt>
                <c:pt idx="12">
                  <c:v>1.9136626613262209E-2</c:v>
                </c:pt>
                <c:pt idx="13">
                  <c:v>-1.2741652021089567E-2</c:v>
                </c:pt>
                <c:pt idx="14">
                  <c:v>4.509137661860585E-2</c:v>
                </c:pt>
                <c:pt idx="15">
                  <c:v>-3.0710343599786305E-2</c:v>
                </c:pt>
                <c:pt idx="16">
                  <c:v>2.5374224169404824E-2</c:v>
                </c:pt>
                <c:pt idx="17">
                  <c:v>-2.16110019646365E-2</c:v>
                </c:pt>
                <c:pt idx="18">
                  <c:v>-4.3559959002391513E-2</c:v>
                </c:pt>
                <c:pt idx="19">
                  <c:v>-4.5880531334039687E-2</c:v>
                </c:pt>
                <c:pt idx="20">
                  <c:v>4.6567164179104559E-2</c:v>
                </c:pt>
                <c:pt idx="21">
                  <c:v>-1.3379333557724582E-2</c:v>
                </c:pt>
                <c:pt idx="22">
                  <c:v>2.6340789360048467E-2</c:v>
                </c:pt>
                <c:pt idx="23">
                  <c:v>2.2337983401023997E-2</c:v>
                </c:pt>
                <c:pt idx="24">
                  <c:v>2.0268444284298637E-2</c:v>
                </c:pt>
                <c:pt idx="25">
                  <c:v>6.8739770867430661E-2</c:v>
                </c:pt>
                <c:pt idx="26">
                  <c:v>6.5551908083709698E-2</c:v>
                </c:pt>
                <c:pt idx="27">
                  <c:v>-8.6067879242452738E-2</c:v>
                </c:pt>
                <c:pt idx="28">
                  <c:v>-1.921839080459764E-2</c:v>
                </c:pt>
                <c:pt idx="29">
                  <c:v>8.2827167310850491E-4</c:v>
                </c:pt>
                <c:pt idx="30">
                  <c:v>2.5674910326600076E-2</c:v>
                </c:pt>
                <c:pt idx="31">
                  <c:v>-4.1266968325791908E-2</c:v>
                </c:pt>
                <c:pt idx="32">
                  <c:v>2.2107113125520383E-2</c:v>
                </c:pt>
                <c:pt idx="33">
                  <c:v>9.9019149929937544E-3</c:v>
                </c:pt>
                <c:pt idx="34">
                  <c:v>-4.385494819578406E-2</c:v>
                </c:pt>
                <c:pt idx="35">
                  <c:v>7.7678313600924032E-2</c:v>
                </c:pt>
                <c:pt idx="36">
                  <c:v>-3.9389736477115078E-2</c:v>
                </c:pt>
                <c:pt idx="37">
                  <c:v>-7.7218430034129759E-2</c:v>
                </c:pt>
              </c:numCache>
            </c:numRef>
          </c:val>
          <c:extLst>
            <c:ext xmlns:c16="http://schemas.microsoft.com/office/drawing/2014/chart" uri="{C3380CC4-5D6E-409C-BE32-E72D297353CC}">
              <c16:uniqueId val="{00000000-7219-4F9B-A9C0-F037CF43D86B}"/>
            </c:ext>
          </c:extLst>
        </c:ser>
        <c:dLbls>
          <c:showLegendKey val="0"/>
          <c:showVal val="0"/>
          <c:showCatName val="0"/>
          <c:showSerName val="0"/>
          <c:showPercent val="0"/>
          <c:showBubbleSize val="0"/>
        </c:dLbls>
        <c:gapWidth val="219"/>
        <c:overlap val="-27"/>
        <c:axId val="1020316064"/>
        <c:axId val="1020284864"/>
      </c:barChart>
      <c:lineChart>
        <c:grouping val="standard"/>
        <c:varyColors val="0"/>
        <c:ser>
          <c:idx val="1"/>
          <c:order val="0"/>
          <c:tx>
            <c:strRef>
              <c:f>'T2.1'!$B$6</c:f>
              <c:strCache>
                <c:ptCount val="1"/>
                <c:pt idx="0">
                  <c:v>USD/EUR rate</c:v>
                </c:pt>
              </c:strCache>
            </c:strRef>
          </c:tx>
          <c:spPr>
            <a:ln w="28575" cap="rnd">
              <a:solidFill>
                <a:schemeClr val="accent2"/>
              </a:solidFill>
              <a:round/>
            </a:ln>
            <a:effectLst/>
          </c:spPr>
          <c:marker>
            <c:symbol val="none"/>
          </c:marker>
          <c:cat>
            <c:strRef>
              <c:f>'T2.1'!$A$8:$A$45</c:f>
              <c:strCache>
                <c:ptCount val="38"/>
                <c:pt idx="0">
                  <c:v>2016q1</c:v>
                </c:pt>
                <c:pt idx="1">
                  <c:v>2016q2</c:v>
                </c:pt>
                <c:pt idx="2">
                  <c:v>2016q3</c:v>
                </c:pt>
                <c:pt idx="3">
                  <c:v>2016q4</c:v>
                </c:pt>
                <c:pt idx="4">
                  <c:v>2017q1</c:v>
                </c:pt>
                <c:pt idx="5">
                  <c:v>2017q2</c:v>
                </c:pt>
                <c:pt idx="6">
                  <c:v>2017q3</c:v>
                </c:pt>
                <c:pt idx="7">
                  <c:v>2017q4</c:v>
                </c:pt>
                <c:pt idx="8">
                  <c:v>2018q1</c:v>
                </c:pt>
                <c:pt idx="9">
                  <c:v>2018q2</c:v>
                </c:pt>
                <c:pt idx="10">
                  <c:v>2018q3</c:v>
                </c:pt>
                <c:pt idx="11">
                  <c:v>2018q4</c:v>
                </c:pt>
                <c:pt idx="12">
                  <c:v>2019q1</c:v>
                </c:pt>
                <c:pt idx="13">
                  <c:v>2019q2</c:v>
                </c:pt>
                <c:pt idx="14">
                  <c:v>2019q3</c:v>
                </c:pt>
                <c:pt idx="15">
                  <c:v>2019q4</c:v>
                </c:pt>
                <c:pt idx="16">
                  <c:v>2020q1</c:v>
                </c:pt>
                <c:pt idx="17">
                  <c:v>2020q2</c:v>
                </c:pt>
                <c:pt idx="18">
                  <c:v>2020q3</c:v>
                </c:pt>
                <c:pt idx="19">
                  <c:v>2020q4</c:v>
                </c:pt>
                <c:pt idx="20">
                  <c:v>2021q1</c:v>
                </c:pt>
                <c:pt idx="21">
                  <c:v>2021q2</c:v>
                </c:pt>
                <c:pt idx="22">
                  <c:v>2021q3</c:v>
                </c:pt>
                <c:pt idx="23">
                  <c:v>2021q4</c:v>
                </c:pt>
                <c:pt idx="24">
                  <c:v>2022q1</c:v>
                </c:pt>
                <c:pt idx="25">
                  <c:v>2022q2</c:v>
                </c:pt>
                <c:pt idx="26">
                  <c:v>2022q3</c:v>
                </c:pt>
                <c:pt idx="27">
                  <c:v>2022q4</c:v>
                </c:pt>
                <c:pt idx="28">
                  <c:v>2023q1</c:v>
                </c:pt>
                <c:pt idx="29">
                  <c:v>2023q2</c:v>
                </c:pt>
                <c:pt idx="30">
                  <c:v>2023q3</c:v>
                </c:pt>
                <c:pt idx="31">
                  <c:v>2023q4</c:v>
                </c:pt>
                <c:pt idx="32">
                  <c:v>2024q1</c:v>
                </c:pt>
                <c:pt idx="33">
                  <c:v>2024q2</c:v>
                </c:pt>
                <c:pt idx="34">
                  <c:v>2024q3</c:v>
                </c:pt>
                <c:pt idx="35">
                  <c:v>2024q4</c:v>
                </c:pt>
                <c:pt idx="36">
                  <c:v>2025q1</c:v>
                </c:pt>
                <c:pt idx="37">
                  <c:v>2025q2</c:v>
                </c:pt>
              </c:strCache>
            </c:strRef>
          </c:cat>
          <c:val>
            <c:numRef>
              <c:f>'T2.1'!$B$8:$B$45</c:f>
              <c:numCache>
                <c:formatCode>General</c:formatCode>
                <c:ptCount val="38"/>
                <c:pt idx="0">
                  <c:v>0.87834870443566093</c:v>
                </c:pt>
                <c:pt idx="1">
                  <c:v>0.90073860565663844</c:v>
                </c:pt>
                <c:pt idx="2">
                  <c:v>0.89597706298718749</c:v>
                </c:pt>
                <c:pt idx="3">
                  <c:v>0.94867659614837296</c:v>
                </c:pt>
                <c:pt idx="4">
                  <c:v>0.93536619586568148</c:v>
                </c:pt>
                <c:pt idx="5">
                  <c:v>0.87627059235892046</c:v>
                </c:pt>
                <c:pt idx="6">
                  <c:v>0.8470269354565475</c:v>
                </c:pt>
                <c:pt idx="7">
                  <c:v>0.83381972817476857</c:v>
                </c:pt>
                <c:pt idx="8">
                  <c:v>0.81162243324405492</c:v>
                </c:pt>
                <c:pt idx="9">
                  <c:v>0.85778006519128502</c:v>
                </c:pt>
                <c:pt idx="10">
                  <c:v>0.86385625431928126</c:v>
                </c:pt>
                <c:pt idx="11">
                  <c:v>0.8733624454148472</c:v>
                </c:pt>
                <c:pt idx="12">
                  <c:v>0.89007565643079667</c:v>
                </c:pt>
                <c:pt idx="13">
                  <c:v>0.87873462214411258</c:v>
                </c:pt>
                <c:pt idx="14">
                  <c:v>0.91835797593902102</c:v>
                </c:pt>
                <c:pt idx="15">
                  <c:v>0.8901548869503294</c:v>
                </c:pt>
                <c:pt idx="16">
                  <c:v>0.91274187659729833</c:v>
                </c:pt>
                <c:pt idx="17">
                  <c:v>0.89301661010894806</c:v>
                </c:pt>
                <c:pt idx="18">
                  <c:v>0.8541168431841476</c:v>
                </c:pt>
                <c:pt idx="19">
                  <c:v>0.81492950859750624</c:v>
                </c:pt>
                <c:pt idx="20">
                  <c:v>0.85287846481876328</c:v>
                </c:pt>
                <c:pt idx="21">
                  <c:v>0.84146751935375297</c:v>
                </c:pt>
                <c:pt idx="22">
                  <c:v>0.86363243803437262</c:v>
                </c:pt>
                <c:pt idx="23">
                  <c:v>0.88292424509977041</c:v>
                </c:pt>
                <c:pt idx="24">
                  <c:v>0.90081974596883152</c:v>
                </c:pt>
                <c:pt idx="25">
                  <c:v>0.96274188889958601</c:v>
                </c:pt>
                <c:pt idx="26">
                  <c:v>1.0258514567090686</c:v>
                </c:pt>
                <c:pt idx="27">
                  <c:v>0.93755859741233827</c:v>
                </c:pt>
                <c:pt idx="28">
                  <c:v>0.91954022988505757</c:v>
                </c:pt>
                <c:pt idx="29">
                  <c:v>0.92030185900975514</c:v>
                </c:pt>
                <c:pt idx="30">
                  <c:v>0.94393052671323396</c:v>
                </c:pt>
                <c:pt idx="31">
                  <c:v>0.90497737556561086</c:v>
                </c:pt>
                <c:pt idx="32">
                  <c:v>0.92498381278327635</c:v>
                </c:pt>
                <c:pt idx="33">
                  <c:v>0.93414292386735165</c:v>
                </c:pt>
                <c:pt idx="34">
                  <c:v>0.8931761343336907</c:v>
                </c:pt>
                <c:pt idx="35">
                  <c:v>0.96255655019732411</c:v>
                </c:pt>
                <c:pt idx="36">
                  <c:v>0.92464170134073054</c:v>
                </c:pt>
                <c:pt idx="37">
                  <c:v>0.85324232081911267</c:v>
                </c:pt>
              </c:numCache>
            </c:numRef>
          </c:val>
          <c:smooth val="0"/>
          <c:extLst>
            <c:ext xmlns:c16="http://schemas.microsoft.com/office/drawing/2014/chart" uri="{C3380CC4-5D6E-409C-BE32-E72D297353CC}">
              <c16:uniqueId val="{00000001-7219-4F9B-A9C0-F037CF43D86B}"/>
            </c:ext>
          </c:extLst>
        </c:ser>
        <c:dLbls>
          <c:showLegendKey val="0"/>
          <c:showVal val="0"/>
          <c:showCatName val="0"/>
          <c:showSerName val="0"/>
          <c:showPercent val="0"/>
          <c:showBubbleSize val="0"/>
        </c:dLbls>
        <c:marker val="1"/>
        <c:smooth val="0"/>
        <c:axId val="1119348543"/>
        <c:axId val="1119349023"/>
      </c:lineChart>
      <c:catAx>
        <c:axId val="111934854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119349023"/>
        <c:crosses val="autoZero"/>
        <c:auto val="1"/>
        <c:lblAlgn val="ctr"/>
        <c:lblOffset val="100"/>
        <c:noMultiLvlLbl val="0"/>
      </c:catAx>
      <c:valAx>
        <c:axId val="1119349023"/>
        <c:scaling>
          <c:orientation val="minMax"/>
          <c:min val="0.8"/>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sz="900"/>
                  <a:t>USD/EUR </a:t>
                </a:r>
              </a:p>
              <a:p>
                <a:pPr>
                  <a:defRPr sz="900"/>
                </a:pPr>
                <a:r>
                  <a:rPr lang="en-US" sz="900"/>
                  <a:t>exchange rate </a:t>
                </a:r>
              </a:p>
            </c:rich>
          </c:tx>
          <c:layout>
            <c:manualLayout>
              <c:xMode val="edge"/>
              <c:yMode val="edge"/>
              <c:x val="0"/>
              <c:y val="2.1096721866221201E-2"/>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119348543"/>
        <c:crossesAt val="1"/>
        <c:crossBetween val="between"/>
      </c:valAx>
      <c:valAx>
        <c:axId val="1020284864"/>
        <c:scaling>
          <c:orientation val="minMax"/>
          <c:max val="0.15000000000000002"/>
        </c:scaling>
        <c:delete val="0"/>
        <c:axPos val="r"/>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sz="900"/>
                  <a:t>Quarter on</a:t>
                </a:r>
                <a:r>
                  <a:rPr lang="en-US" sz="900" baseline="0"/>
                  <a:t> quarter p</a:t>
                </a:r>
                <a:r>
                  <a:rPr lang="en-US" sz="900"/>
                  <a:t>ercentage change in</a:t>
                </a:r>
              </a:p>
              <a:p>
                <a:pPr>
                  <a:defRPr sz="900"/>
                </a:pPr>
                <a:r>
                  <a:rPr lang="en-US" sz="900"/>
                  <a:t> USD/EUR rate </a:t>
                </a:r>
              </a:p>
            </c:rich>
          </c:tx>
          <c:layout>
            <c:manualLayout>
              <c:xMode val="edge"/>
              <c:yMode val="edge"/>
              <c:x val="0.82453009628448226"/>
              <c:y val="3.2598738995955269E-3"/>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020316064"/>
        <c:crosses val="max"/>
        <c:crossBetween val="between"/>
        <c:minorUnit val="2.0000000000000004E-2"/>
      </c:valAx>
      <c:catAx>
        <c:axId val="1020316064"/>
        <c:scaling>
          <c:orientation val="minMax"/>
        </c:scaling>
        <c:delete val="1"/>
        <c:axPos val="b"/>
        <c:numFmt formatCode="General" sourceLinked="1"/>
        <c:majorTickMark val="out"/>
        <c:minorTickMark val="none"/>
        <c:tickLblPos val="nextTo"/>
        <c:crossAx val="1020284864"/>
        <c:crossesAt val="0"/>
        <c:auto val="1"/>
        <c:lblAlgn val="ctr"/>
        <c:lblOffset val="100"/>
        <c:noMultiLvlLbl val="0"/>
      </c:catAx>
      <c:spPr>
        <a:noFill/>
        <a:ln>
          <a:noFill/>
        </a:ln>
        <a:effectLst/>
      </c:spPr>
    </c:plotArea>
    <c:legend>
      <c:legendPos val="b"/>
      <c:layout>
        <c:manualLayout>
          <c:xMode val="edge"/>
          <c:yMode val="edge"/>
          <c:x val="4.0524691358024702E-2"/>
          <c:y val="0.91752884844158933"/>
          <c:w val="0.90270571209167705"/>
          <c:h val="4.484192615602566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899292458094323E-2"/>
          <c:y val="8.819444444444445E-2"/>
          <c:w val="0.87915594937838981"/>
          <c:h val="0.7282294444444446"/>
        </c:manualLayout>
      </c:layout>
      <c:barChart>
        <c:barDir val="col"/>
        <c:grouping val="stacked"/>
        <c:varyColors val="0"/>
        <c:ser>
          <c:idx val="0"/>
          <c:order val="0"/>
          <c:tx>
            <c:strRef>
              <c:f>'T2.2a'!$C$8</c:f>
              <c:strCache>
                <c:ptCount val="1"/>
                <c:pt idx="0">
                  <c:v>USD</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'T2.2a'!$A$9:$A$13</c:f>
              <c:strCache>
                <c:ptCount val="5"/>
                <c:pt idx="0">
                  <c:v>Government Bonds</c:v>
                </c:pt>
                <c:pt idx="1">
                  <c:v>Corporate Bonds</c:v>
                </c:pt>
                <c:pt idx="2">
                  <c:v>Equity</c:v>
                </c:pt>
                <c:pt idx="3">
                  <c:v>Investment Funds</c:v>
                </c:pt>
                <c:pt idx="4">
                  <c:v>Other</c:v>
                </c:pt>
              </c:strCache>
            </c:strRef>
          </c:cat>
          <c:val>
            <c:numRef>
              <c:f>'T2.2a'!$C$9:$C$13</c:f>
              <c:numCache>
                <c:formatCode>#,##0.0</c:formatCode>
                <c:ptCount val="5"/>
                <c:pt idx="0">
                  <c:v>55.358931244300074</c:v>
                </c:pt>
                <c:pt idx="1">
                  <c:v>121.66807374999971</c:v>
                </c:pt>
                <c:pt idx="2">
                  <c:v>165.5541363423996</c:v>
                </c:pt>
                <c:pt idx="3">
                  <c:v>21.499817794369555</c:v>
                </c:pt>
                <c:pt idx="4">
                  <c:v>33.108823331338257</c:v>
                </c:pt>
              </c:numCache>
            </c:numRef>
          </c:val>
          <c:extLst>
            <c:ext xmlns:c16="http://schemas.microsoft.com/office/drawing/2014/chart" uri="{C3380CC4-5D6E-409C-BE32-E72D297353CC}">
              <c16:uniqueId val="{00000000-C408-45B9-B5EA-6850C68DA811}"/>
            </c:ext>
          </c:extLst>
        </c:ser>
        <c:ser>
          <c:idx val="1"/>
          <c:order val="1"/>
          <c:tx>
            <c:strRef>
              <c:f>'T2.2a'!$D$8</c:f>
              <c:strCache>
                <c:ptCount val="1"/>
                <c:pt idx="0">
                  <c:v>EUR</c:v>
                </c:pt>
              </c:strCache>
            </c:strRef>
          </c:tx>
          <c:spPr>
            <a:solidFill>
              <a:schemeClr val="accent2"/>
            </a:solidFill>
            <a:ln>
              <a:noFill/>
            </a:ln>
            <a:effectLst/>
          </c:spPr>
          <c:invertIfNegative val="0"/>
          <c:cat>
            <c:strRef>
              <c:f>'T2.2a'!$A$9:$A$13</c:f>
              <c:strCache>
                <c:ptCount val="5"/>
                <c:pt idx="0">
                  <c:v>Government Bonds</c:v>
                </c:pt>
                <c:pt idx="1">
                  <c:v>Corporate Bonds</c:v>
                </c:pt>
                <c:pt idx="2">
                  <c:v>Equity</c:v>
                </c:pt>
                <c:pt idx="3">
                  <c:v>Investment Funds</c:v>
                </c:pt>
                <c:pt idx="4">
                  <c:v>Other</c:v>
                </c:pt>
              </c:strCache>
            </c:strRef>
          </c:cat>
          <c:val>
            <c:numRef>
              <c:f>'T2.2a'!$D$9:$D$13</c:f>
              <c:numCache>
                <c:formatCode>#,##0.0</c:formatCode>
                <c:ptCount val="5"/>
                <c:pt idx="0">
                  <c:v>1662.0839992202602</c:v>
                </c:pt>
                <c:pt idx="1">
                  <c:v>1528.772190268221</c:v>
                </c:pt>
                <c:pt idx="2">
                  <c:v>1101.6187106090481</c:v>
                </c:pt>
                <c:pt idx="3">
                  <c:v>254.90191315022307</c:v>
                </c:pt>
                <c:pt idx="4">
                  <c:v>822.4034157767627</c:v>
                </c:pt>
              </c:numCache>
            </c:numRef>
          </c:val>
          <c:extLst>
            <c:ext xmlns:c16="http://schemas.microsoft.com/office/drawing/2014/chart" uri="{C3380CC4-5D6E-409C-BE32-E72D297353CC}">
              <c16:uniqueId val="{00000001-C408-45B9-B5EA-6850C68DA811}"/>
            </c:ext>
          </c:extLst>
        </c:ser>
        <c:ser>
          <c:idx val="2"/>
          <c:order val="2"/>
          <c:tx>
            <c:strRef>
              <c:f>'T2.2a'!$E$8</c:f>
              <c:strCache>
                <c:ptCount val="1"/>
                <c:pt idx="0">
                  <c:v>Other Currency</c:v>
                </c:pt>
              </c:strCache>
            </c:strRef>
          </c:tx>
          <c:spPr>
            <a:solidFill>
              <a:schemeClr val="accent3"/>
            </a:solidFill>
            <a:ln>
              <a:noFill/>
            </a:ln>
            <a:effectLst/>
          </c:spPr>
          <c:invertIfNegative val="0"/>
          <c:cat>
            <c:strRef>
              <c:f>'T2.2a'!$A$9:$A$13</c:f>
              <c:strCache>
                <c:ptCount val="5"/>
                <c:pt idx="0">
                  <c:v>Government Bonds</c:v>
                </c:pt>
                <c:pt idx="1">
                  <c:v>Corporate Bonds</c:v>
                </c:pt>
                <c:pt idx="2">
                  <c:v>Equity</c:v>
                </c:pt>
                <c:pt idx="3">
                  <c:v>Investment Funds</c:v>
                </c:pt>
                <c:pt idx="4">
                  <c:v>Other</c:v>
                </c:pt>
              </c:strCache>
            </c:strRef>
          </c:cat>
          <c:val>
            <c:numRef>
              <c:f>'T2.2a'!$E$9:$E$13</c:f>
              <c:numCache>
                <c:formatCode>#,##0.0</c:formatCode>
                <c:ptCount val="5"/>
                <c:pt idx="0">
                  <c:v>180.21650345221622</c:v>
                </c:pt>
                <c:pt idx="1">
                  <c:v>299.83236883398922</c:v>
                </c:pt>
                <c:pt idx="2">
                  <c:v>225.88156663099045</c:v>
                </c:pt>
                <c:pt idx="3">
                  <c:v>18.997302130175612</c:v>
                </c:pt>
                <c:pt idx="4">
                  <c:v>367.05427890408635</c:v>
                </c:pt>
              </c:numCache>
            </c:numRef>
          </c:val>
          <c:extLst>
            <c:ext xmlns:c16="http://schemas.microsoft.com/office/drawing/2014/chart" uri="{C3380CC4-5D6E-409C-BE32-E72D297353CC}">
              <c16:uniqueId val="{00000002-C408-45B9-B5EA-6850C68DA811}"/>
            </c:ext>
          </c:extLst>
        </c:ser>
        <c:dLbls>
          <c:showLegendKey val="0"/>
          <c:showVal val="0"/>
          <c:showCatName val="0"/>
          <c:showSerName val="0"/>
          <c:showPercent val="0"/>
          <c:showBubbleSize val="0"/>
        </c:dLbls>
        <c:gapWidth val="150"/>
        <c:overlap val="100"/>
        <c:axId val="854643232"/>
        <c:axId val="854640352"/>
      </c:barChart>
      <c:catAx>
        <c:axId val="854643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854640352"/>
        <c:crosses val="autoZero"/>
        <c:auto val="1"/>
        <c:lblAlgn val="ctr"/>
        <c:lblOffset val="100"/>
        <c:noMultiLvlLbl val="0"/>
      </c:catAx>
      <c:valAx>
        <c:axId val="854640352"/>
        <c:scaling>
          <c:orientation val="minMax"/>
          <c:max val="2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sz="1000"/>
                  <a:t>EUR billlion</a:t>
                </a:r>
              </a:p>
            </c:rich>
          </c:tx>
          <c:layout>
            <c:manualLayout>
              <c:xMode val="edge"/>
              <c:yMode val="edge"/>
              <c:x val="0"/>
              <c:y val="6.4244444444444444E-3"/>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854643232"/>
        <c:crosses val="autoZero"/>
        <c:crossBetween val="between"/>
        <c:majorUnit val="400"/>
      </c:valAx>
      <c:spPr>
        <a:noFill/>
        <a:ln>
          <a:noFill/>
        </a:ln>
        <a:effectLst/>
      </c:spPr>
    </c:plotArea>
    <c:legend>
      <c:legendPos val="b"/>
      <c:layout>
        <c:manualLayout>
          <c:xMode val="edge"/>
          <c:yMode val="edge"/>
          <c:x val="0.28771283130338354"/>
          <c:y val="0.92547098616948065"/>
          <c:w val="0.42457433739323297"/>
          <c:h val="7.0623477378948363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899292458094323E-2"/>
          <c:y val="8.819444444444445E-2"/>
          <c:w val="0.87915594937838981"/>
          <c:h val="0.7282294444444446"/>
        </c:manualLayout>
      </c:layout>
      <c:barChart>
        <c:barDir val="col"/>
        <c:grouping val="stacked"/>
        <c:varyColors val="0"/>
        <c:ser>
          <c:idx val="0"/>
          <c:order val="0"/>
          <c:tx>
            <c:strRef>
              <c:f>'T2.2b'!$C$7</c:f>
              <c:strCache>
                <c:ptCount val="1"/>
                <c:pt idx="0">
                  <c:v>USD</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'T2.2b'!$A$8:$A$12</c:f>
              <c:strCache>
                <c:ptCount val="5"/>
                <c:pt idx="0">
                  <c:v>Government Bonds</c:v>
                </c:pt>
                <c:pt idx="1">
                  <c:v>Corporate Bonds</c:v>
                </c:pt>
                <c:pt idx="2">
                  <c:v>Equity</c:v>
                </c:pt>
                <c:pt idx="3">
                  <c:v>Investment Funds</c:v>
                </c:pt>
                <c:pt idx="4">
                  <c:v>Other</c:v>
                </c:pt>
              </c:strCache>
            </c:strRef>
          </c:cat>
          <c:val>
            <c:numRef>
              <c:f>'T2.2b'!$C$8:$C$12</c:f>
              <c:numCache>
                <c:formatCode>#,##0.0</c:formatCode>
                <c:ptCount val="5"/>
                <c:pt idx="0">
                  <c:v>26.980953781989381</c:v>
                </c:pt>
                <c:pt idx="1">
                  <c:v>49.341193661440613</c:v>
                </c:pt>
                <c:pt idx="2">
                  <c:v>503.96504322046314</c:v>
                </c:pt>
                <c:pt idx="3">
                  <c:v>23.183646208751451</c:v>
                </c:pt>
                <c:pt idx="4">
                  <c:v>21.59123965548099</c:v>
                </c:pt>
              </c:numCache>
            </c:numRef>
          </c:val>
          <c:extLst>
            <c:ext xmlns:c16="http://schemas.microsoft.com/office/drawing/2014/chart" uri="{C3380CC4-5D6E-409C-BE32-E72D297353CC}">
              <c16:uniqueId val="{00000000-194B-4EDC-87F2-4BD7ED2F3382}"/>
            </c:ext>
          </c:extLst>
        </c:ser>
        <c:ser>
          <c:idx val="1"/>
          <c:order val="1"/>
          <c:tx>
            <c:strRef>
              <c:f>'T2.2b'!$D$7</c:f>
              <c:strCache>
                <c:ptCount val="1"/>
                <c:pt idx="0">
                  <c:v>EUR</c:v>
                </c:pt>
              </c:strCache>
            </c:strRef>
          </c:tx>
          <c:spPr>
            <a:solidFill>
              <a:schemeClr val="accent2"/>
            </a:solidFill>
            <a:ln>
              <a:noFill/>
            </a:ln>
            <a:effectLst/>
          </c:spPr>
          <c:invertIfNegative val="0"/>
          <c:cat>
            <c:strRef>
              <c:f>'T2.2b'!$A$8:$A$12</c:f>
              <c:strCache>
                <c:ptCount val="5"/>
                <c:pt idx="0">
                  <c:v>Government Bonds</c:v>
                </c:pt>
                <c:pt idx="1">
                  <c:v>Corporate Bonds</c:v>
                </c:pt>
                <c:pt idx="2">
                  <c:v>Equity</c:v>
                </c:pt>
                <c:pt idx="3">
                  <c:v>Investment Funds</c:v>
                </c:pt>
                <c:pt idx="4">
                  <c:v>Other</c:v>
                </c:pt>
              </c:strCache>
            </c:strRef>
          </c:cat>
          <c:val>
            <c:numRef>
              <c:f>'T2.2b'!$D$8:$D$12</c:f>
              <c:numCache>
                <c:formatCode>#,##0.0</c:formatCode>
                <c:ptCount val="5"/>
                <c:pt idx="0">
                  <c:v>182.70906393107185</c:v>
                </c:pt>
                <c:pt idx="1">
                  <c:v>247.41342839642925</c:v>
                </c:pt>
                <c:pt idx="2">
                  <c:v>331.45498964393573</c:v>
                </c:pt>
                <c:pt idx="3">
                  <c:v>232.57508486422347</c:v>
                </c:pt>
                <c:pt idx="4">
                  <c:v>279.53762715285131</c:v>
                </c:pt>
              </c:numCache>
            </c:numRef>
          </c:val>
          <c:extLst>
            <c:ext xmlns:c16="http://schemas.microsoft.com/office/drawing/2014/chart" uri="{C3380CC4-5D6E-409C-BE32-E72D297353CC}">
              <c16:uniqueId val="{00000001-194B-4EDC-87F2-4BD7ED2F3382}"/>
            </c:ext>
          </c:extLst>
        </c:ser>
        <c:ser>
          <c:idx val="2"/>
          <c:order val="2"/>
          <c:tx>
            <c:strRef>
              <c:f>'T2.2b'!$E$7</c:f>
              <c:strCache>
                <c:ptCount val="1"/>
                <c:pt idx="0">
                  <c:v>Other Currency</c:v>
                </c:pt>
              </c:strCache>
            </c:strRef>
          </c:tx>
          <c:spPr>
            <a:solidFill>
              <a:schemeClr val="accent3"/>
            </a:solidFill>
            <a:ln>
              <a:noFill/>
            </a:ln>
            <a:effectLst/>
          </c:spPr>
          <c:invertIfNegative val="0"/>
          <c:cat>
            <c:strRef>
              <c:f>'T2.2b'!$A$8:$A$12</c:f>
              <c:strCache>
                <c:ptCount val="5"/>
                <c:pt idx="0">
                  <c:v>Government Bonds</c:v>
                </c:pt>
                <c:pt idx="1">
                  <c:v>Corporate Bonds</c:v>
                </c:pt>
                <c:pt idx="2">
                  <c:v>Equity</c:v>
                </c:pt>
                <c:pt idx="3">
                  <c:v>Investment Funds</c:v>
                </c:pt>
                <c:pt idx="4">
                  <c:v>Other</c:v>
                </c:pt>
              </c:strCache>
            </c:strRef>
          </c:cat>
          <c:val>
            <c:numRef>
              <c:f>'T2.2b'!$E$8:$E$12</c:f>
              <c:numCache>
                <c:formatCode>#,##0.0</c:formatCode>
                <c:ptCount val="5"/>
                <c:pt idx="0">
                  <c:v>45.162582824460813</c:v>
                </c:pt>
                <c:pt idx="1">
                  <c:v>130.48778442813432</c:v>
                </c:pt>
                <c:pt idx="2">
                  <c:v>365.91425292398355</c:v>
                </c:pt>
                <c:pt idx="3">
                  <c:v>28.510188225854353</c:v>
                </c:pt>
                <c:pt idx="4">
                  <c:v>51.260855227601866</c:v>
                </c:pt>
              </c:numCache>
            </c:numRef>
          </c:val>
          <c:extLst>
            <c:ext xmlns:c16="http://schemas.microsoft.com/office/drawing/2014/chart" uri="{C3380CC4-5D6E-409C-BE32-E72D297353CC}">
              <c16:uniqueId val="{00000002-194B-4EDC-87F2-4BD7ED2F3382}"/>
            </c:ext>
          </c:extLst>
        </c:ser>
        <c:dLbls>
          <c:showLegendKey val="0"/>
          <c:showVal val="0"/>
          <c:showCatName val="0"/>
          <c:showSerName val="0"/>
          <c:showPercent val="0"/>
          <c:showBubbleSize val="0"/>
        </c:dLbls>
        <c:gapWidth val="150"/>
        <c:overlap val="100"/>
        <c:axId val="854643232"/>
        <c:axId val="854640352"/>
      </c:barChart>
      <c:catAx>
        <c:axId val="854643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854640352"/>
        <c:crosses val="autoZero"/>
        <c:auto val="1"/>
        <c:lblAlgn val="ctr"/>
        <c:lblOffset val="100"/>
        <c:noMultiLvlLbl val="0"/>
      </c:catAx>
      <c:valAx>
        <c:axId val="854640352"/>
        <c:scaling>
          <c:orientation val="minMax"/>
          <c:max val="2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sz="1000">
                    <a:latin typeface="Calibri" panose="020F0502020204030204" pitchFamily="34" charset="0"/>
                    <a:cs typeface="Calibri" panose="020F0502020204030204" pitchFamily="34" charset="0"/>
                  </a:rPr>
                  <a:t>EUR billlion</a:t>
                </a:r>
              </a:p>
            </c:rich>
          </c:tx>
          <c:layout>
            <c:manualLayout>
              <c:xMode val="edge"/>
              <c:yMode val="edge"/>
              <c:x val="0"/>
              <c:y val="6.4244444444444444E-3"/>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854643232"/>
        <c:crosses val="autoZero"/>
        <c:crossBetween val="between"/>
        <c:majorUnit val="4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21785968568791E-2"/>
          <c:y val="0.12625773080062314"/>
          <c:w val="0.88169811236191908"/>
          <c:h val="0.6844078831092435"/>
        </c:manualLayout>
      </c:layout>
      <c:barChart>
        <c:barDir val="col"/>
        <c:grouping val="stacked"/>
        <c:varyColors val="0"/>
        <c:ser>
          <c:idx val="0"/>
          <c:order val="0"/>
          <c:tx>
            <c:strRef>
              <c:f>'T2.3a'!$C$8</c:f>
              <c:strCache>
                <c:ptCount val="1"/>
                <c:pt idx="0">
                  <c:v>USD</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'T2.3a'!$A$9:$A$13</c:f>
              <c:strCache>
                <c:ptCount val="5"/>
                <c:pt idx="0">
                  <c:v>Government Bonds</c:v>
                </c:pt>
                <c:pt idx="1">
                  <c:v>Corporate Bonds</c:v>
                </c:pt>
                <c:pt idx="2">
                  <c:v>Equity</c:v>
                </c:pt>
                <c:pt idx="3">
                  <c:v>Investment Funds</c:v>
                </c:pt>
                <c:pt idx="4">
                  <c:v>Other</c:v>
                </c:pt>
              </c:strCache>
            </c:strRef>
          </c:cat>
          <c:val>
            <c:numRef>
              <c:f>'T2.3a'!$C$9:$C$13</c:f>
              <c:numCache>
                <c:formatCode>#,##0.00</c:formatCode>
                <c:ptCount val="5"/>
                <c:pt idx="0">
                  <c:v>62.665140703203704</c:v>
                </c:pt>
                <c:pt idx="1">
                  <c:v>76.488461966625295</c:v>
                </c:pt>
                <c:pt idx="2">
                  <c:v>344.33912203003376</c:v>
                </c:pt>
                <c:pt idx="3">
                  <c:v>71.693648119415002</c:v>
                </c:pt>
                <c:pt idx="4">
                  <c:v>17.59754649302262</c:v>
                </c:pt>
              </c:numCache>
            </c:numRef>
          </c:val>
          <c:extLst>
            <c:ext xmlns:c16="http://schemas.microsoft.com/office/drawing/2014/chart" uri="{C3380CC4-5D6E-409C-BE32-E72D297353CC}">
              <c16:uniqueId val="{00000000-A502-45BD-9809-C3AC8B33864D}"/>
            </c:ext>
          </c:extLst>
        </c:ser>
        <c:ser>
          <c:idx val="1"/>
          <c:order val="1"/>
          <c:tx>
            <c:strRef>
              <c:f>'T2.3a'!$D$8</c:f>
              <c:strCache>
                <c:ptCount val="1"/>
                <c:pt idx="0">
                  <c:v>EUR</c:v>
                </c:pt>
              </c:strCache>
            </c:strRef>
          </c:tx>
          <c:spPr>
            <a:solidFill>
              <a:schemeClr val="accent2"/>
            </a:solidFill>
            <a:ln>
              <a:noFill/>
            </a:ln>
            <a:effectLst/>
          </c:spPr>
          <c:invertIfNegative val="0"/>
          <c:cat>
            <c:strRef>
              <c:f>'T2.3a'!$A$9:$A$13</c:f>
              <c:strCache>
                <c:ptCount val="5"/>
                <c:pt idx="0">
                  <c:v>Government Bonds</c:v>
                </c:pt>
                <c:pt idx="1">
                  <c:v>Corporate Bonds</c:v>
                </c:pt>
                <c:pt idx="2">
                  <c:v>Equity</c:v>
                </c:pt>
                <c:pt idx="3">
                  <c:v>Investment Funds</c:v>
                </c:pt>
                <c:pt idx="4">
                  <c:v>Other</c:v>
                </c:pt>
              </c:strCache>
            </c:strRef>
          </c:cat>
          <c:val>
            <c:numRef>
              <c:f>'T2.3a'!$D$9:$D$13</c:f>
              <c:numCache>
                <c:formatCode>#,##0.00</c:formatCode>
                <c:ptCount val="5"/>
                <c:pt idx="0">
                  <c:v>390.03954866098161</c:v>
                </c:pt>
                <c:pt idx="1">
                  <c:v>218.18534964359054</c:v>
                </c:pt>
                <c:pt idx="2">
                  <c:v>107.22391664366728</c:v>
                </c:pt>
                <c:pt idx="3">
                  <c:v>177.9158241956936</c:v>
                </c:pt>
                <c:pt idx="4">
                  <c:v>219.40886948423994</c:v>
                </c:pt>
              </c:numCache>
            </c:numRef>
          </c:val>
          <c:extLst>
            <c:ext xmlns:c16="http://schemas.microsoft.com/office/drawing/2014/chart" uri="{C3380CC4-5D6E-409C-BE32-E72D297353CC}">
              <c16:uniqueId val="{00000001-A502-45BD-9809-C3AC8B33864D}"/>
            </c:ext>
          </c:extLst>
        </c:ser>
        <c:ser>
          <c:idx val="2"/>
          <c:order val="2"/>
          <c:tx>
            <c:strRef>
              <c:f>'T2.3a'!$E$8</c:f>
              <c:strCache>
                <c:ptCount val="1"/>
                <c:pt idx="0">
                  <c:v>Other Currency</c:v>
                </c:pt>
              </c:strCache>
            </c:strRef>
          </c:tx>
          <c:spPr>
            <a:solidFill>
              <a:schemeClr val="accent3"/>
            </a:solidFill>
            <a:ln>
              <a:noFill/>
            </a:ln>
            <a:effectLst/>
          </c:spPr>
          <c:invertIfNegative val="0"/>
          <c:cat>
            <c:strRef>
              <c:f>'T2.3a'!$A$9:$A$13</c:f>
              <c:strCache>
                <c:ptCount val="5"/>
                <c:pt idx="0">
                  <c:v>Government Bonds</c:v>
                </c:pt>
                <c:pt idx="1">
                  <c:v>Corporate Bonds</c:v>
                </c:pt>
                <c:pt idx="2">
                  <c:v>Equity</c:v>
                </c:pt>
                <c:pt idx="3">
                  <c:v>Investment Funds</c:v>
                </c:pt>
                <c:pt idx="4">
                  <c:v>Other</c:v>
                </c:pt>
              </c:strCache>
            </c:strRef>
          </c:cat>
          <c:val>
            <c:numRef>
              <c:f>'T2.3a'!$E$9:$E$13</c:f>
              <c:numCache>
                <c:formatCode>#,##0.00</c:formatCode>
                <c:ptCount val="5"/>
                <c:pt idx="0">
                  <c:v>81.543390562004149</c:v>
                </c:pt>
                <c:pt idx="1">
                  <c:v>42.723836974598605</c:v>
                </c:pt>
                <c:pt idx="2">
                  <c:v>197.31971316751176</c:v>
                </c:pt>
                <c:pt idx="3">
                  <c:v>57.515472320612716</c:v>
                </c:pt>
                <c:pt idx="4">
                  <c:v>28.336376085597301</c:v>
                </c:pt>
              </c:numCache>
            </c:numRef>
          </c:val>
          <c:extLst>
            <c:ext xmlns:c16="http://schemas.microsoft.com/office/drawing/2014/chart" uri="{C3380CC4-5D6E-409C-BE32-E72D297353CC}">
              <c16:uniqueId val="{00000002-A502-45BD-9809-C3AC8B33864D}"/>
            </c:ext>
          </c:extLst>
        </c:ser>
        <c:dLbls>
          <c:showLegendKey val="0"/>
          <c:showVal val="0"/>
          <c:showCatName val="0"/>
          <c:showSerName val="0"/>
          <c:showPercent val="0"/>
          <c:showBubbleSize val="0"/>
        </c:dLbls>
        <c:gapWidth val="150"/>
        <c:overlap val="100"/>
        <c:axId val="854643232"/>
        <c:axId val="854640352"/>
      </c:barChart>
      <c:catAx>
        <c:axId val="854643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854640352"/>
        <c:crosses val="autoZero"/>
        <c:auto val="1"/>
        <c:lblAlgn val="ctr"/>
        <c:lblOffset val="100"/>
        <c:noMultiLvlLbl val="0"/>
      </c:catAx>
      <c:valAx>
        <c:axId val="854640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a:t>EUR billion</a:t>
                </a:r>
              </a:p>
            </c:rich>
          </c:tx>
          <c:layout>
            <c:manualLayout>
              <c:xMode val="edge"/>
              <c:yMode val="edge"/>
              <c:x val="0"/>
              <c:y val="3.2336228645128626E-2"/>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854643232"/>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21785968568791E-2"/>
          <c:y val="0.12625773080062314"/>
          <c:w val="0.88169811236191908"/>
          <c:h val="0.6844078831092435"/>
        </c:manualLayout>
      </c:layout>
      <c:barChart>
        <c:barDir val="col"/>
        <c:grouping val="stacked"/>
        <c:varyColors val="0"/>
        <c:ser>
          <c:idx val="0"/>
          <c:order val="0"/>
          <c:tx>
            <c:strRef>
              <c:f>'T2.3b'!$C$5</c:f>
              <c:strCache>
                <c:ptCount val="1"/>
                <c:pt idx="0">
                  <c:v>USD</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'T2.3a'!$A$9:$A$13</c:f>
              <c:strCache>
                <c:ptCount val="5"/>
                <c:pt idx="0">
                  <c:v>Government Bonds</c:v>
                </c:pt>
                <c:pt idx="1">
                  <c:v>Corporate Bonds</c:v>
                </c:pt>
                <c:pt idx="2">
                  <c:v>Equity</c:v>
                </c:pt>
                <c:pt idx="3">
                  <c:v>Investment Funds</c:v>
                </c:pt>
                <c:pt idx="4">
                  <c:v>Other</c:v>
                </c:pt>
              </c:strCache>
            </c:strRef>
          </c:cat>
          <c:val>
            <c:numRef>
              <c:f>'T2.3b'!$C$6:$C$10</c:f>
              <c:numCache>
                <c:formatCode>#,##0.00</c:formatCode>
                <c:ptCount val="5"/>
                <c:pt idx="0">
                  <c:v>25.694936685094081</c:v>
                </c:pt>
                <c:pt idx="1">
                  <c:v>14.531378088045178</c:v>
                </c:pt>
                <c:pt idx="2">
                  <c:v>75.449728017011097</c:v>
                </c:pt>
                <c:pt idx="3">
                  <c:v>29.103675336858636</c:v>
                </c:pt>
                <c:pt idx="4">
                  <c:v>2.22263404515218</c:v>
                </c:pt>
              </c:numCache>
            </c:numRef>
          </c:val>
          <c:extLst>
            <c:ext xmlns:c16="http://schemas.microsoft.com/office/drawing/2014/chart" uri="{C3380CC4-5D6E-409C-BE32-E72D297353CC}">
              <c16:uniqueId val="{00000000-4366-408D-8020-1B5410E0788D}"/>
            </c:ext>
          </c:extLst>
        </c:ser>
        <c:ser>
          <c:idx val="1"/>
          <c:order val="1"/>
          <c:tx>
            <c:strRef>
              <c:f>'T2.3b'!$D$5</c:f>
              <c:strCache>
                <c:ptCount val="1"/>
                <c:pt idx="0">
                  <c:v>EUR</c:v>
                </c:pt>
              </c:strCache>
            </c:strRef>
          </c:tx>
          <c:spPr>
            <a:solidFill>
              <a:schemeClr val="accent2"/>
            </a:solidFill>
            <a:ln>
              <a:noFill/>
            </a:ln>
            <a:effectLst/>
          </c:spPr>
          <c:invertIfNegative val="0"/>
          <c:cat>
            <c:strRef>
              <c:f>'T2.3a'!$A$9:$A$13</c:f>
              <c:strCache>
                <c:ptCount val="5"/>
                <c:pt idx="0">
                  <c:v>Government Bonds</c:v>
                </c:pt>
                <c:pt idx="1">
                  <c:v>Corporate Bonds</c:v>
                </c:pt>
                <c:pt idx="2">
                  <c:v>Equity</c:v>
                </c:pt>
                <c:pt idx="3">
                  <c:v>Investment Funds</c:v>
                </c:pt>
                <c:pt idx="4">
                  <c:v>Other</c:v>
                </c:pt>
              </c:strCache>
            </c:strRef>
          </c:cat>
          <c:val>
            <c:numRef>
              <c:f>'T2.3b'!$D$6:$D$10</c:f>
              <c:numCache>
                <c:formatCode>#,##0.00</c:formatCode>
                <c:ptCount val="5"/>
                <c:pt idx="0">
                  <c:v>119.83350124126189</c:v>
                </c:pt>
                <c:pt idx="1">
                  <c:v>76.753306647365008</c:v>
                </c:pt>
                <c:pt idx="2">
                  <c:v>47.300747200295774</c:v>
                </c:pt>
                <c:pt idx="3">
                  <c:v>65.061789216898546</c:v>
                </c:pt>
                <c:pt idx="4">
                  <c:v>39.54760836208694</c:v>
                </c:pt>
              </c:numCache>
            </c:numRef>
          </c:val>
          <c:extLst>
            <c:ext xmlns:c16="http://schemas.microsoft.com/office/drawing/2014/chart" uri="{C3380CC4-5D6E-409C-BE32-E72D297353CC}">
              <c16:uniqueId val="{00000001-4366-408D-8020-1B5410E0788D}"/>
            </c:ext>
          </c:extLst>
        </c:ser>
        <c:ser>
          <c:idx val="2"/>
          <c:order val="2"/>
          <c:tx>
            <c:strRef>
              <c:f>'T2.3b'!$E$5</c:f>
              <c:strCache>
                <c:ptCount val="1"/>
                <c:pt idx="0">
                  <c:v>Other Currency</c:v>
                </c:pt>
              </c:strCache>
            </c:strRef>
          </c:tx>
          <c:spPr>
            <a:solidFill>
              <a:schemeClr val="accent3"/>
            </a:solidFill>
            <a:ln>
              <a:noFill/>
            </a:ln>
            <a:effectLst/>
          </c:spPr>
          <c:invertIfNegative val="0"/>
          <c:cat>
            <c:strRef>
              <c:f>'T2.3a'!$A$9:$A$13</c:f>
              <c:strCache>
                <c:ptCount val="5"/>
                <c:pt idx="0">
                  <c:v>Government Bonds</c:v>
                </c:pt>
                <c:pt idx="1">
                  <c:v>Corporate Bonds</c:v>
                </c:pt>
                <c:pt idx="2">
                  <c:v>Equity</c:v>
                </c:pt>
                <c:pt idx="3">
                  <c:v>Investment Funds</c:v>
                </c:pt>
                <c:pt idx="4">
                  <c:v>Other</c:v>
                </c:pt>
              </c:strCache>
            </c:strRef>
          </c:cat>
          <c:val>
            <c:numRef>
              <c:f>'T2.3b'!$E$6:$E$10</c:f>
              <c:numCache>
                <c:formatCode>#,##0.00</c:formatCode>
                <c:ptCount val="5"/>
                <c:pt idx="0">
                  <c:v>26.32498121454427</c:v>
                </c:pt>
                <c:pt idx="1">
                  <c:v>24.945865737045629</c:v>
                </c:pt>
                <c:pt idx="2">
                  <c:v>69.461416301293937</c:v>
                </c:pt>
                <c:pt idx="3">
                  <c:v>14.46078062285611</c:v>
                </c:pt>
                <c:pt idx="4">
                  <c:v>10.95137714571776</c:v>
                </c:pt>
              </c:numCache>
            </c:numRef>
          </c:val>
          <c:extLst>
            <c:ext xmlns:c16="http://schemas.microsoft.com/office/drawing/2014/chart" uri="{C3380CC4-5D6E-409C-BE32-E72D297353CC}">
              <c16:uniqueId val="{00000002-4366-408D-8020-1B5410E0788D}"/>
            </c:ext>
          </c:extLst>
        </c:ser>
        <c:dLbls>
          <c:showLegendKey val="0"/>
          <c:showVal val="0"/>
          <c:showCatName val="0"/>
          <c:showSerName val="0"/>
          <c:showPercent val="0"/>
          <c:showBubbleSize val="0"/>
        </c:dLbls>
        <c:gapWidth val="150"/>
        <c:overlap val="100"/>
        <c:axId val="854643232"/>
        <c:axId val="854640352"/>
      </c:barChart>
      <c:catAx>
        <c:axId val="854643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4640352"/>
        <c:crosses val="autoZero"/>
        <c:auto val="1"/>
        <c:lblAlgn val="ctr"/>
        <c:lblOffset val="100"/>
        <c:noMultiLvlLbl val="0"/>
      </c:catAx>
      <c:valAx>
        <c:axId val="854640352"/>
        <c:scaling>
          <c:orientation val="minMax"/>
          <c:max val="8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EUR billion</a:t>
                </a:r>
              </a:p>
            </c:rich>
          </c:tx>
          <c:layout>
            <c:manualLayout>
              <c:xMode val="edge"/>
              <c:yMode val="edge"/>
              <c:x val="0"/>
              <c:y val="3.2336228645128626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4643232"/>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014484126984142E-2"/>
          <c:y val="8.2818434343434347E-2"/>
          <c:w val="0.92179662698412701"/>
          <c:h val="0.77138172220139445"/>
        </c:manualLayout>
      </c:layout>
      <c:barChart>
        <c:barDir val="col"/>
        <c:grouping val="stacked"/>
        <c:varyColors val="0"/>
        <c:ser>
          <c:idx val="2"/>
          <c:order val="0"/>
          <c:tx>
            <c:strRef>
              <c:f>'T2.4a'!$C$8</c:f>
              <c:strCache>
                <c:ptCount val="1"/>
                <c:pt idx="0">
                  <c:v>Unit-linked or index-linked</c:v>
                </c:pt>
              </c:strCache>
            </c:strRef>
          </c:tx>
          <c:spPr>
            <a:solidFill>
              <a:schemeClr val="accent3"/>
            </a:solidFill>
            <a:ln>
              <a:noFill/>
            </a:ln>
            <a:effectLst/>
          </c:spPr>
          <c:invertIfNegative val="0"/>
          <c:cat>
            <c:strRef>
              <c:f>'T2.4a'!$A$9:$A$38</c:f>
              <c:strCache>
                <c:ptCount val="30"/>
                <c:pt idx="0">
                  <c:v>DK</c:v>
                </c:pt>
                <c:pt idx="1">
                  <c:v>IE</c:v>
                </c:pt>
                <c:pt idx="2">
                  <c:v>SE</c:v>
                </c:pt>
                <c:pt idx="3">
                  <c:v>FI</c:v>
                </c:pt>
                <c:pt idx="4">
                  <c:v>LI</c:v>
                </c:pt>
                <c:pt idx="5">
                  <c:v>LU</c:v>
                </c:pt>
                <c:pt idx="6">
                  <c:v>NO</c:v>
                </c:pt>
                <c:pt idx="7">
                  <c:v>EE</c:v>
                </c:pt>
                <c:pt idx="8">
                  <c:v>LT</c:v>
                </c:pt>
                <c:pt idx="9">
                  <c:v>SI</c:v>
                </c:pt>
                <c:pt idx="10">
                  <c:v>HU</c:v>
                </c:pt>
                <c:pt idx="11">
                  <c:v>NL</c:v>
                </c:pt>
                <c:pt idx="12">
                  <c:v>MT</c:v>
                </c:pt>
                <c:pt idx="13">
                  <c:v>IT</c:v>
                </c:pt>
                <c:pt idx="14">
                  <c:v>DE</c:v>
                </c:pt>
                <c:pt idx="15">
                  <c:v>LV</c:v>
                </c:pt>
                <c:pt idx="16">
                  <c:v>BG</c:v>
                </c:pt>
                <c:pt idx="17">
                  <c:v>CY</c:v>
                </c:pt>
                <c:pt idx="18">
                  <c:v>FR</c:v>
                </c:pt>
                <c:pt idx="19">
                  <c:v>EL</c:v>
                </c:pt>
                <c:pt idx="20">
                  <c:v>PT</c:v>
                </c:pt>
                <c:pt idx="21">
                  <c:v>BE</c:v>
                </c:pt>
                <c:pt idx="22">
                  <c:v>ES</c:v>
                </c:pt>
                <c:pt idx="23">
                  <c:v>AT</c:v>
                </c:pt>
                <c:pt idx="24">
                  <c:v>SK</c:v>
                </c:pt>
                <c:pt idx="25">
                  <c:v>IS</c:v>
                </c:pt>
                <c:pt idx="26">
                  <c:v>PL</c:v>
                </c:pt>
                <c:pt idx="27">
                  <c:v>CZ</c:v>
                </c:pt>
                <c:pt idx="28">
                  <c:v>RO</c:v>
                </c:pt>
                <c:pt idx="29">
                  <c:v>HR</c:v>
                </c:pt>
              </c:strCache>
            </c:strRef>
          </c:cat>
          <c:val>
            <c:numRef>
              <c:f>'T2.4a'!$C$9:$C$38</c:f>
              <c:numCache>
                <c:formatCode>0%</c:formatCode>
                <c:ptCount val="30"/>
                <c:pt idx="0">
                  <c:v>0.20568489323067568</c:v>
                </c:pt>
                <c:pt idx="1">
                  <c:v>0.25704840053677136</c:v>
                </c:pt>
                <c:pt idx="2">
                  <c:v>0.18520872315674092</c:v>
                </c:pt>
                <c:pt idx="3">
                  <c:v>0.17805983996704544</c:v>
                </c:pt>
                <c:pt idx="4">
                  <c:v>0.17023827695755728</c:v>
                </c:pt>
                <c:pt idx="5">
                  <c:v>0.1604207265907189</c:v>
                </c:pt>
                <c:pt idx="6">
                  <c:v>0.11276843315432716</c:v>
                </c:pt>
                <c:pt idx="7">
                  <c:v>0.16440480153496143</c:v>
                </c:pt>
                <c:pt idx="8">
                  <c:v>0.14559801434293201</c:v>
                </c:pt>
                <c:pt idx="9">
                  <c:v>0.10298847019230038</c:v>
                </c:pt>
                <c:pt idx="10">
                  <c:v>0.11440113895252473</c:v>
                </c:pt>
                <c:pt idx="11">
                  <c:v>6.5780301081500042E-2</c:v>
                </c:pt>
                <c:pt idx="12">
                  <c:v>1.4567384209344185E-2</c:v>
                </c:pt>
                <c:pt idx="13">
                  <c:v>7.2495201069064069E-2</c:v>
                </c:pt>
                <c:pt idx="14">
                  <c:v>2.4842839165675579E-2</c:v>
                </c:pt>
                <c:pt idx="15">
                  <c:v>6.6335883450387018E-2</c:v>
                </c:pt>
                <c:pt idx="16">
                  <c:v>4.2633899083932586E-2</c:v>
                </c:pt>
                <c:pt idx="17">
                  <c:v>4.3237968537763079E-2</c:v>
                </c:pt>
                <c:pt idx="18">
                  <c:v>1.7732080272777027E-2</c:v>
                </c:pt>
                <c:pt idx="19">
                  <c:v>4.0382426244041474E-2</c:v>
                </c:pt>
                <c:pt idx="20">
                  <c:v>2.462731288823734E-2</c:v>
                </c:pt>
                <c:pt idx="21">
                  <c:v>3.0917038377245024E-2</c:v>
                </c:pt>
                <c:pt idx="22">
                  <c:v>2.9384304600256532E-2</c:v>
                </c:pt>
                <c:pt idx="23">
                  <c:v>2.1717875453877083E-2</c:v>
                </c:pt>
                <c:pt idx="24">
                  <c:v>3.1802614771823265E-2</c:v>
                </c:pt>
                <c:pt idx="25">
                  <c:v>1.9862073409880462E-3</c:v>
                </c:pt>
                <c:pt idx="26">
                  <c:v>8.8439560267138968E-3</c:v>
                </c:pt>
                <c:pt idx="27">
                  <c:v>1.7401255114443841E-2</c:v>
                </c:pt>
                <c:pt idx="28">
                  <c:v>1.1008336502605746E-2</c:v>
                </c:pt>
                <c:pt idx="29">
                  <c:v>3.2974977156391251E-3</c:v>
                </c:pt>
              </c:numCache>
            </c:numRef>
          </c:val>
          <c:extLst>
            <c:ext xmlns:c16="http://schemas.microsoft.com/office/drawing/2014/chart" uri="{C3380CC4-5D6E-409C-BE32-E72D297353CC}">
              <c16:uniqueId val="{00000000-F43D-4C4D-BC33-A000D3C87B1B}"/>
            </c:ext>
          </c:extLst>
        </c:ser>
        <c:ser>
          <c:idx val="1"/>
          <c:order val="1"/>
          <c:tx>
            <c:strRef>
              <c:f>'T2.4a'!$B$8</c:f>
              <c:strCache>
                <c:ptCount val="1"/>
                <c:pt idx="0">
                  <c:v>Neither unit-linked nor index-linked</c:v>
                </c:pt>
              </c:strCache>
            </c:strRef>
          </c:tx>
          <c:spPr>
            <a:solidFill>
              <a:schemeClr val="accent1"/>
            </a:solidFill>
            <a:ln>
              <a:noFill/>
            </a:ln>
            <a:effectLst/>
          </c:spPr>
          <c:invertIfNegative val="0"/>
          <c:cat>
            <c:strRef>
              <c:f>'T2.4a'!$A$9:$A$38</c:f>
              <c:strCache>
                <c:ptCount val="30"/>
                <c:pt idx="0">
                  <c:v>DK</c:v>
                </c:pt>
                <c:pt idx="1">
                  <c:v>IE</c:v>
                </c:pt>
                <c:pt idx="2">
                  <c:v>SE</c:v>
                </c:pt>
                <c:pt idx="3">
                  <c:v>FI</c:v>
                </c:pt>
                <c:pt idx="4">
                  <c:v>LI</c:v>
                </c:pt>
                <c:pt idx="5">
                  <c:v>LU</c:v>
                </c:pt>
                <c:pt idx="6">
                  <c:v>NO</c:v>
                </c:pt>
                <c:pt idx="7">
                  <c:v>EE</c:v>
                </c:pt>
                <c:pt idx="8">
                  <c:v>LT</c:v>
                </c:pt>
                <c:pt idx="9">
                  <c:v>SI</c:v>
                </c:pt>
                <c:pt idx="10">
                  <c:v>HU</c:v>
                </c:pt>
                <c:pt idx="11">
                  <c:v>NL</c:v>
                </c:pt>
                <c:pt idx="12">
                  <c:v>MT</c:v>
                </c:pt>
                <c:pt idx="13">
                  <c:v>IT</c:v>
                </c:pt>
                <c:pt idx="14">
                  <c:v>DE</c:v>
                </c:pt>
                <c:pt idx="15">
                  <c:v>LV</c:v>
                </c:pt>
                <c:pt idx="16">
                  <c:v>BG</c:v>
                </c:pt>
                <c:pt idx="17">
                  <c:v>CY</c:v>
                </c:pt>
                <c:pt idx="18">
                  <c:v>FR</c:v>
                </c:pt>
                <c:pt idx="19">
                  <c:v>EL</c:v>
                </c:pt>
                <c:pt idx="20">
                  <c:v>PT</c:v>
                </c:pt>
                <c:pt idx="21">
                  <c:v>BE</c:v>
                </c:pt>
                <c:pt idx="22">
                  <c:v>ES</c:v>
                </c:pt>
                <c:pt idx="23">
                  <c:v>AT</c:v>
                </c:pt>
                <c:pt idx="24">
                  <c:v>SK</c:v>
                </c:pt>
                <c:pt idx="25">
                  <c:v>IS</c:v>
                </c:pt>
                <c:pt idx="26">
                  <c:v>PL</c:v>
                </c:pt>
                <c:pt idx="27">
                  <c:v>CZ</c:v>
                </c:pt>
                <c:pt idx="28">
                  <c:v>RO</c:v>
                </c:pt>
                <c:pt idx="29">
                  <c:v>HR</c:v>
                </c:pt>
              </c:strCache>
            </c:strRef>
          </c:cat>
          <c:val>
            <c:numRef>
              <c:f>'T2.4a'!$B$9:$B$38</c:f>
              <c:numCache>
                <c:formatCode>0%</c:formatCode>
                <c:ptCount val="30"/>
                <c:pt idx="0">
                  <c:v>9.9006711164291397E-2</c:v>
                </c:pt>
                <c:pt idx="1">
                  <c:v>2.902666445937865E-2</c:v>
                </c:pt>
                <c:pt idx="2">
                  <c:v>5.6798864212002836E-2</c:v>
                </c:pt>
                <c:pt idx="3">
                  <c:v>2.865242286919998E-2</c:v>
                </c:pt>
                <c:pt idx="4">
                  <c:v>3.2114393224415165E-2</c:v>
                </c:pt>
                <c:pt idx="5">
                  <c:v>4.0841643605644962E-2</c:v>
                </c:pt>
                <c:pt idx="6">
                  <c:v>8.2287237337715466E-2</c:v>
                </c:pt>
                <c:pt idx="7">
                  <c:v>1.6535072640332148E-3</c:v>
                </c:pt>
                <c:pt idx="8">
                  <c:v>1.9723049415478196E-3</c:v>
                </c:pt>
                <c:pt idx="9">
                  <c:v>1.5594287716497228E-2</c:v>
                </c:pt>
                <c:pt idx="10">
                  <c:v>2.0109254108892399E-3</c:v>
                </c:pt>
                <c:pt idx="11">
                  <c:v>4.6469151407614775E-2</c:v>
                </c:pt>
                <c:pt idx="12">
                  <c:v>7.8201777337122969E-2</c:v>
                </c:pt>
                <c:pt idx="13">
                  <c:v>1.6016259582391102E-2</c:v>
                </c:pt>
                <c:pt idx="14">
                  <c:v>6.2181361706041126E-2</c:v>
                </c:pt>
                <c:pt idx="15">
                  <c:v>1.4136279736325438E-2</c:v>
                </c:pt>
                <c:pt idx="16">
                  <c:v>1.3697214210115915E-2</c:v>
                </c:pt>
                <c:pt idx="17">
                  <c:v>1.1440586440373364E-2</c:v>
                </c:pt>
                <c:pt idx="18">
                  <c:v>3.0261315070993937E-2</c:v>
                </c:pt>
                <c:pt idx="19">
                  <c:v>6.3697012317677848E-3</c:v>
                </c:pt>
                <c:pt idx="20">
                  <c:v>2.1208677817603785E-2</c:v>
                </c:pt>
                <c:pt idx="21">
                  <c:v>1.4732183330943484E-2</c:v>
                </c:pt>
                <c:pt idx="22">
                  <c:v>1.5494257038986057E-2</c:v>
                </c:pt>
                <c:pt idx="23">
                  <c:v>1.6151318339179811E-2</c:v>
                </c:pt>
                <c:pt idx="24">
                  <c:v>3.3541372756921159E-3</c:v>
                </c:pt>
                <c:pt idx="25">
                  <c:v>2.8961639549078384E-2</c:v>
                </c:pt>
                <c:pt idx="26">
                  <c:v>2.1590511418651762E-2</c:v>
                </c:pt>
                <c:pt idx="27">
                  <c:v>6.872224072895756E-3</c:v>
                </c:pt>
                <c:pt idx="28">
                  <c:v>2.1051415729665085E-3</c:v>
                </c:pt>
                <c:pt idx="29">
                  <c:v>7.7987543669213975E-3</c:v>
                </c:pt>
              </c:numCache>
            </c:numRef>
          </c:val>
          <c:extLst>
            <c:ext xmlns:c16="http://schemas.microsoft.com/office/drawing/2014/chart" uri="{C3380CC4-5D6E-409C-BE32-E72D297353CC}">
              <c16:uniqueId val="{00000001-F43D-4C4D-BC33-A000D3C87B1B}"/>
            </c:ext>
          </c:extLst>
        </c:ser>
        <c:dLbls>
          <c:showLegendKey val="0"/>
          <c:showVal val="0"/>
          <c:showCatName val="0"/>
          <c:showSerName val="0"/>
          <c:showPercent val="0"/>
          <c:showBubbleSize val="0"/>
        </c:dLbls>
        <c:gapWidth val="150"/>
        <c:overlap val="100"/>
        <c:axId val="385798752"/>
        <c:axId val="385822752"/>
      </c:barChart>
      <c:catAx>
        <c:axId val="38579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385822752"/>
        <c:crosses val="autoZero"/>
        <c:auto val="1"/>
        <c:lblAlgn val="ctr"/>
        <c:lblOffset val="100"/>
        <c:noMultiLvlLbl val="0"/>
      </c:catAx>
      <c:valAx>
        <c:axId val="385822752"/>
        <c:scaling>
          <c:orientation val="minMax"/>
          <c:max val="0.4"/>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385798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058134718539976E-2"/>
          <c:y val="8.7735925925925912E-2"/>
          <c:w val="0.92573481354543297"/>
          <c:h val="0.75551136363636373"/>
        </c:manualLayout>
      </c:layout>
      <c:barChart>
        <c:barDir val="col"/>
        <c:grouping val="stacked"/>
        <c:varyColors val="0"/>
        <c:ser>
          <c:idx val="1"/>
          <c:order val="0"/>
          <c:tx>
            <c:strRef>
              <c:f>'T2.4b'!$C$7</c:f>
              <c:strCache>
                <c:ptCount val="1"/>
                <c:pt idx="0">
                  <c:v>DC and all other portfolios</c:v>
                </c:pt>
              </c:strCache>
            </c:strRef>
          </c:tx>
          <c:spPr>
            <a:solidFill>
              <a:schemeClr val="accent3"/>
            </a:solidFill>
            <a:ln>
              <a:noFill/>
            </a:ln>
            <a:effectLst/>
          </c:spPr>
          <c:invertIfNegative val="0"/>
          <c:cat>
            <c:strRef>
              <c:f>'T2.4b'!$A$8:$A$25</c:f>
              <c:strCache>
                <c:ptCount val="18"/>
                <c:pt idx="0">
                  <c:v>ES</c:v>
                </c:pt>
                <c:pt idx="1">
                  <c:v>NL</c:v>
                </c:pt>
                <c:pt idx="2">
                  <c:v>IT</c:v>
                </c:pt>
                <c:pt idx="3">
                  <c:v>SE</c:v>
                </c:pt>
                <c:pt idx="4">
                  <c:v>AT</c:v>
                </c:pt>
                <c:pt idx="5">
                  <c:v>SK</c:v>
                </c:pt>
                <c:pt idx="6">
                  <c:v>SI</c:v>
                </c:pt>
                <c:pt idx="7">
                  <c:v>BE</c:v>
                </c:pt>
                <c:pt idx="8">
                  <c:v>HR</c:v>
                </c:pt>
                <c:pt idx="9">
                  <c:v>MT</c:v>
                </c:pt>
                <c:pt idx="10">
                  <c:v>FI</c:v>
                </c:pt>
                <c:pt idx="11">
                  <c:v>Other</c:v>
                </c:pt>
                <c:pt idx="12">
                  <c:v>DE</c:v>
                </c:pt>
                <c:pt idx="13">
                  <c:v>EL</c:v>
                </c:pt>
                <c:pt idx="14">
                  <c:v>FR</c:v>
                </c:pt>
                <c:pt idx="15">
                  <c:v>PT</c:v>
                </c:pt>
                <c:pt idx="16">
                  <c:v>NO</c:v>
                </c:pt>
                <c:pt idx="17">
                  <c:v>LU</c:v>
                </c:pt>
              </c:strCache>
            </c:strRef>
          </c:cat>
          <c:val>
            <c:numRef>
              <c:f>'T2.4b'!$C$8:$C$25</c:f>
              <c:numCache>
                <c:formatCode>0%</c:formatCode>
                <c:ptCount val="18"/>
                <c:pt idx="0">
                  <c:v>0.39184505984882317</c:v>
                </c:pt>
                <c:pt idx="1">
                  <c:v>1.2393117350592389E-2</c:v>
                </c:pt>
                <c:pt idx="2">
                  <c:v>0.29777033741488562</c:v>
                </c:pt>
                <c:pt idx="3">
                  <c:v>0.26011896396007778</c:v>
                </c:pt>
                <c:pt idx="4">
                  <c:v>0.21848755451503726</c:v>
                </c:pt>
                <c:pt idx="5">
                  <c:v>0.24621956928780703</c:v>
                </c:pt>
                <c:pt idx="6">
                  <c:v>2.5719750707093647E-2</c:v>
                </c:pt>
                <c:pt idx="7">
                  <c:v>1.5817855894680345E-3</c:v>
                </c:pt>
                <c:pt idx="8">
                  <c:v>0.10570448592304139</c:v>
                </c:pt>
                <c:pt idx="9">
                  <c:v>0.10347268534588137</c:v>
                </c:pt>
                <c:pt idx="10">
                  <c:v>0</c:v>
                </c:pt>
                <c:pt idx="11">
                  <c:v>1.517929E-2</c:v>
                </c:pt>
                <c:pt idx="12">
                  <c:v>0</c:v>
                </c:pt>
                <c:pt idx="13">
                  <c:v>7.8552516346022283E-2</c:v>
                </c:pt>
                <c:pt idx="14">
                  <c:v>2.5364011403930242E-2</c:v>
                </c:pt>
                <c:pt idx="15">
                  <c:v>1.7469348947783962E-2</c:v>
                </c:pt>
                <c:pt idx="16">
                  <c:v>0</c:v>
                </c:pt>
                <c:pt idx="17">
                  <c:v>6.6574371594035541E-3</c:v>
                </c:pt>
              </c:numCache>
            </c:numRef>
          </c:val>
          <c:extLst>
            <c:ext xmlns:c16="http://schemas.microsoft.com/office/drawing/2014/chart" uri="{C3380CC4-5D6E-409C-BE32-E72D297353CC}">
              <c16:uniqueId val="{00000000-10B7-4A02-AC92-52257C71A299}"/>
            </c:ext>
          </c:extLst>
        </c:ser>
        <c:ser>
          <c:idx val="0"/>
          <c:order val="1"/>
          <c:tx>
            <c:strRef>
              <c:f>'T2.4b'!$B$7</c:f>
              <c:strCache>
                <c:ptCount val="1"/>
                <c:pt idx="0">
                  <c:v>DB</c:v>
                </c:pt>
              </c:strCache>
            </c:strRef>
          </c:tx>
          <c:spPr>
            <a:solidFill>
              <a:schemeClr val="accent1"/>
            </a:solidFill>
            <a:ln>
              <a:noFill/>
            </a:ln>
            <a:effectLst/>
          </c:spPr>
          <c:invertIfNegative val="0"/>
          <c:cat>
            <c:strRef>
              <c:f>'T2.4b'!$A$8:$A$25</c:f>
              <c:strCache>
                <c:ptCount val="18"/>
                <c:pt idx="0">
                  <c:v>ES</c:v>
                </c:pt>
                <c:pt idx="1">
                  <c:v>NL</c:v>
                </c:pt>
                <c:pt idx="2">
                  <c:v>IT</c:v>
                </c:pt>
                <c:pt idx="3">
                  <c:v>SE</c:v>
                </c:pt>
                <c:pt idx="4">
                  <c:v>AT</c:v>
                </c:pt>
                <c:pt idx="5">
                  <c:v>SK</c:v>
                </c:pt>
                <c:pt idx="6">
                  <c:v>SI</c:v>
                </c:pt>
                <c:pt idx="7">
                  <c:v>BE</c:v>
                </c:pt>
                <c:pt idx="8">
                  <c:v>HR</c:v>
                </c:pt>
                <c:pt idx="9">
                  <c:v>MT</c:v>
                </c:pt>
                <c:pt idx="10">
                  <c:v>FI</c:v>
                </c:pt>
                <c:pt idx="11">
                  <c:v>Other</c:v>
                </c:pt>
                <c:pt idx="12">
                  <c:v>DE</c:v>
                </c:pt>
                <c:pt idx="13">
                  <c:v>EL</c:v>
                </c:pt>
                <c:pt idx="14">
                  <c:v>FR</c:v>
                </c:pt>
                <c:pt idx="15">
                  <c:v>PT</c:v>
                </c:pt>
                <c:pt idx="16">
                  <c:v>NO</c:v>
                </c:pt>
                <c:pt idx="17">
                  <c:v>LU</c:v>
                </c:pt>
              </c:strCache>
            </c:strRef>
          </c:cat>
          <c:val>
            <c:numRef>
              <c:f>'T2.4b'!$B$8:$B$25</c:f>
              <c:numCache>
                <c:formatCode>0%</c:formatCode>
                <c:ptCount val="18"/>
                <c:pt idx="0">
                  <c:v>2.925223491469594E-3</c:v>
                </c:pt>
                <c:pt idx="1">
                  <c:v>0.3036486909999162</c:v>
                </c:pt>
                <c:pt idx="2">
                  <c:v>3.4690149363542423E-3</c:v>
                </c:pt>
                <c:pt idx="3">
                  <c:v>2.6876729595670553E-2</c:v>
                </c:pt>
                <c:pt idx="4">
                  <c:v>4.508119056498304E-2</c:v>
                </c:pt>
                <c:pt idx="5">
                  <c:v>0</c:v>
                </c:pt>
                <c:pt idx="6">
                  <c:v>9.878380166335636E-2</c:v>
                </c:pt>
                <c:pt idx="7">
                  <c:v>0.11470992400804526</c:v>
                </c:pt>
                <c:pt idx="8">
                  <c:v>1.0060849166601888E-6</c:v>
                </c:pt>
                <c:pt idx="9">
                  <c:v>0</c:v>
                </c:pt>
                <c:pt idx="10">
                  <c:v>9.3872195524602728E-2</c:v>
                </c:pt>
                <c:pt idx="11">
                  <c:v>7.2033570000000005E-2</c:v>
                </c:pt>
                <c:pt idx="12">
                  <c:v>8.4730510540457937E-2</c:v>
                </c:pt>
                <c:pt idx="13">
                  <c:v>0</c:v>
                </c:pt>
                <c:pt idx="14">
                  <c:v>1.2972181123183969E-2</c:v>
                </c:pt>
                <c:pt idx="15">
                  <c:v>1.9985089194908743E-2</c:v>
                </c:pt>
                <c:pt idx="16">
                  <c:v>3.6452417161461532E-2</c:v>
                </c:pt>
                <c:pt idx="17">
                  <c:v>2.4611445395487628E-2</c:v>
                </c:pt>
              </c:numCache>
            </c:numRef>
          </c:val>
          <c:extLst>
            <c:ext xmlns:c16="http://schemas.microsoft.com/office/drawing/2014/chart" uri="{C3380CC4-5D6E-409C-BE32-E72D297353CC}">
              <c16:uniqueId val="{00000001-10B7-4A02-AC92-52257C71A299}"/>
            </c:ext>
          </c:extLst>
        </c:ser>
        <c:dLbls>
          <c:showLegendKey val="0"/>
          <c:showVal val="0"/>
          <c:showCatName val="0"/>
          <c:showSerName val="0"/>
          <c:showPercent val="0"/>
          <c:showBubbleSize val="0"/>
        </c:dLbls>
        <c:gapWidth val="150"/>
        <c:overlap val="100"/>
        <c:axId val="385798752"/>
        <c:axId val="385822752"/>
        <c:extLst/>
      </c:barChart>
      <c:catAx>
        <c:axId val="38579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385822752"/>
        <c:crosses val="autoZero"/>
        <c:auto val="1"/>
        <c:lblAlgn val="ctr"/>
        <c:lblOffset val="100"/>
        <c:tickLblSkip val="1"/>
        <c:noMultiLvlLbl val="0"/>
      </c:catAx>
      <c:valAx>
        <c:axId val="385822752"/>
        <c:scaling>
          <c:orientation val="minMax"/>
          <c:max val="0.4"/>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385798752"/>
        <c:crosses val="autoZero"/>
        <c:crossBetween val="between"/>
      </c:valAx>
      <c:spPr>
        <a:noFill/>
        <a:ln>
          <a:noFill/>
        </a:ln>
        <a:effectLst/>
      </c:spPr>
    </c:plotArea>
    <c:legend>
      <c:legendPos val="b"/>
      <c:layout>
        <c:manualLayout>
          <c:xMode val="edge"/>
          <c:yMode val="edge"/>
          <c:x val="9.1025396825396843E-2"/>
          <c:y val="0.89815404040404057"/>
          <c:w val="0.84031085745861489"/>
          <c:h val="9.354148148148147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'3'!$C$5</c:f>
              <c:strCache>
                <c:ptCount val="1"/>
                <c:pt idx="0">
                  <c:v>EA</c:v>
                </c:pt>
              </c:strCache>
            </c:strRef>
          </c:tx>
          <c:spPr>
            <a:ln w="28575" cap="rnd">
              <a:solidFill>
                <a:schemeClr val="accent1"/>
              </a:solidFill>
              <a:round/>
            </a:ln>
            <a:effectLst/>
          </c:spPr>
          <c:marker>
            <c:symbol val="none"/>
          </c:marker>
          <c:cat>
            <c:strRef>
              <c:f>'3'!$B$6:$B$35</c:f>
              <c:strCache>
                <c:ptCount val="30"/>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pt idx="15">
                  <c:v>2021-Q4</c:v>
                </c:pt>
                <c:pt idx="16">
                  <c:v>2022-Q1</c:v>
                </c:pt>
                <c:pt idx="17">
                  <c:v>2022-Q2</c:v>
                </c:pt>
                <c:pt idx="18">
                  <c:v>2022-Q3</c:v>
                </c:pt>
                <c:pt idx="19">
                  <c:v>2022-Q4</c:v>
                </c:pt>
                <c:pt idx="20">
                  <c:v>2023-Q1</c:v>
                </c:pt>
                <c:pt idx="21">
                  <c:v>2023-Q2</c:v>
                </c:pt>
                <c:pt idx="22">
                  <c:v>2023-Q3</c:v>
                </c:pt>
                <c:pt idx="23">
                  <c:v>2023-Q4</c:v>
                </c:pt>
                <c:pt idx="24">
                  <c:v>2024-Q1</c:v>
                </c:pt>
                <c:pt idx="25">
                  <c:v>2024-Q2</c:v>
                </c:pt>
                <c:pt idx="26">
                  <c:v>2024-Q3</c:v>
                </c:pt>
                <c:pt idx="27">
                  <c:v>2024-Q4</c:v>
                </c:pt>
                <c:pt idx="28">
                  <c:v>2025-Q1</c:v>
                </c:pt>
                <c:pt idx="29">
                  <c:v>2025-Q2</c:v>
                </c:pt>
              </c:strCache>
            </c:strRef>
          </c:cat>
          <c:val>
            <c:numRef>
              <c:f>'3'!$C$6:$C$35</c:f>
              <c:numCache>
                <c:formatCode>0.0</c:formatCode>
                <c:ptCount val="30"/>
                <c:pt idx="0">
                  <c:v>-1.1000000000000001</c:v>
                </c:pt>
                <c:pt idx="1">
                  <c:v>0.3</c:v>
                </c:pt>
                <c:pt idx="2">
                  <c:v>-0.4</c:v>
                </c:pt>
                <c:pt idx="3">
                  <c:v>-0.4</c:v>
                </c:pt>
                <c:pt idx="4">
                  <c:v>-1.2</c:v>
                </c:pt>
                <c:pt idx="5">
                  <c:v>0</c:v>
                </c:pt>
                <c:pt idx="6">
                  <c:v>-0.7</c:v>
                </c:pt>
                <c:pt idx="7">
                  <c:v>0</c:v>
                </c:pt>
                <c:pt idx="8">
                  <c:v>-3.7</c:v>
                </c:pt>
                <c:pt idx="9">
                  <c:v>-11.5</c:v>
                </c:pt>
                <c:pt idx="10">
                  <c:v>-5.7</c:v>
                </c:pt>
                <c:pt idx="11">
                  <c:v>-6.3</c:v>
                </c:pt>
                <c:pt idx="12">
                  <c:v>-7.3</c:v>
                </c:pt>
                <c:pt idx="13">
                  <c:v>-5.5</c:v>
                </c:pt>
                <c:pt idx="14">
                  <c:v>-3.1</c:v>
                </c:pt>
                <c:pt idx="15">
                  <c:v>-2.9</c:v>
                </c:pt>
                <c:pt idx="16">
                  <c:v>-3.3</c:v>
                </c:pt>
                <c:pt idx="17">
                  <c:v>-1.7</c:v>
                </c:pt>
                <c:pt idx="18">
                  <c:v>-3.3</c:v>
                </c:pt>
                <c:pt idx="19">
                  <c:v>-4.5</c:v>
                </c:pt>
                <c:pt idx="20">
                  <c:v>-3.9</c:v>
                </c:pt>
                <c:pt idx="21">
                  <c:v>-3</c:v>
                </c:pt>
                <c:pt idx="22">
                  <c:v>-3.1</c:v>
                </c:pt>
                <c:pt idx="23">
                  <c:v>-3.8</c:v>
                </c:pt>
                <c:pt idx="24">
                  <c:v>-3.8</c:v>
                </c:pt>
                <c:pt idx="25">
                  <c:v>-2.9</c:v>
                </c:pt>
                <c:pt idx="26">
                  <c:v>-2.6</c:v>
                </c:pt>
                <c:pt idx="27">
                  <c:v>-3.4</c:v>
                </c:pt>
                <c:pt idx="28">
                  <c:v>-3.7</c:v>
                </c:pt>
                <c:pt idx="29">
                  <c:v>-2.5</c:v>
                </c:pt>
              </c:numCache>
            </c:numRef>
          </c:val>
          <c:smooth val="0"/>
          <c:extLst>
            <c:ext xmlns:c16="http://schemas.microsoft.com/office/drawing/2014/chart" uri="{C3380CC4-5D6E-409C-BE32-E72D297353CC}">
              <c16:uniqueId val="{00000000-7F1C-4919-BA1C-AC766B677CE3}"/>
            </c:ext>
          </c:extLst>
        </c:ser>
        <c:ser>
          <c:idx val="1"/>
          <c:order val="1"/>
          <c:tx>
            <c:strRef>
              <c:f>'3'!$D$5</c:f>
              <c:strCache>
                <c:ptCount val="1"/>
                <c:pt idx="0">
                  <c:v>EU</c:v>
                </c:pt>
              </c:strCache>
            </c:strRef>
          </c:tx>
          <c:spPr>
            <a:ln w="28575" cap="rnd">
              <a:solidFill>
                <a:schemeClr val="accent2"/>
              </a:solidFill>
              <a:round/>
            </a:ln>
            <a:effectLst/>
          </c:spPr>
          <c:marker>
            <c:symbol val="none"/>
          </c:marker>
          <c:cat>
            <c:strRef>
              <c:f>'3'!$B$6:$B$35</c:f>
              <c:strCache>
                <c:ptCount val="30"/>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pt idx="15">
                  <c:v>2021-Q4</c:v>
                </c:pt>
                <c:pt idx="16">
                  <c:v>2022-Q1</c:v>
                </c:pt>
                <c:pt idx="17">
                  <c:v>2022-Q2</c:v>
                </c:pt>
                <c:pt idx="18">
                  <c:v>2022-Q3</c:v>
                </c:pt>
                <c:pt idx="19">
                  <c:v>2022-Q4</c:v>
                </c:pt>
                <c:pt idx="20">
                  <c:v>2023-Q1</c:v>
                </c:pt>
                <c:pt idx="21">
                  <c:v>2023-Q2</c:v>
                </c:pt>
                <c:pt idx="22">
                  <c:v>2023-Q3</c:v>
                </c:pt>
                <c:pt idx="23">
                  <c:v>2023-Q4</c:v>
                </c:pt>
                <c:pt idx="24">
                  <c:v>2024-Q1</c:v>
                </c:pt>
                <c:pt idx="25">
                  <c:v>2024-Q2</c:v>
                </c:pt>
                <c:pt idx="26">
                  <c:v>2024-Q3</c:v>
                </c:pt>
                <c:pt idx="27">
                  <c:v>2024-Q4</c:v>
                </c:pt>
                <c:pt idx="28">
                  <c:v>2025-Q1</c:v>
                </c:pt>
                <c:pt idx="29">
                  <c:v>2025-Q2</c:v>
                </c:pt>
              </c:strCache>
            </c:strRef>
          </c:cat>
          <c:val>
            <c:numRef>
              <c:f>'3'!$D$6:$D$35</c:f>
              <c:numCache>
                <c:formatCode>0.0</c:formatCode>
                <c:ptCount val="30"/>
                <c:pt idx="0">
                  <c:v>-1.4</c:v>
                </c:pt>
                <c:pt idx="1">
                  <c:v>0.1</c:v>
                </c:pt>
                <c:pt idx="2">
                  <c:v>-0.4</c:v>
                </c:pt>
                <c:pt idx="3">
                  <c:v>-0.1</c:v>
                </c:pt>
                <c:pt idx="4">
                  <c:v>-1.5</c:v>
                </c:pt>
                <c:pt idx="5">
                  <c:v>-0.3</c:v>
                </c:pt>
                <c:pt idx="6">
                  <c:v>-0.9</c:v>
                </c:pt>
                <c:pt idx="7">
                  <c:v>0.5</c:v>
                </c:pt>
                <c:pt idx="8">
                  <c:v>-4</c:v>
                </c:pt>
                <c:pt idx="9">
                  <c:v>-12.1</c:v>
                </c:pt>
                <c:pt idx="10">
                  <c:v>-6.2</c:v>
                </c:pt>
                <c:pt idx="11">
                  <c:v>-6.2</c:v>
                </c:pt>
                <c:pt idx="12">
                  <c:v>-8.1</c:v>
                </c:pt>
                <c:pt idx="13">
                  <c:v>-6.4</c:v>
                </c:pt>
                <c:pt idx="14">
                  <c:v>-3.6</c:v>
                </c:pt>
                <c:pt idx="15">
                  <c:v>-2.6</c:v>
                </c:pt>
                <c:pt idx="16">
                  <c:v>-3.7</c:v>
                </c:pt>
                <c:pt idx="17">
                  <c:v>-2.2999999999999998</c:v>
                </c:pt>
                <c:pt idx="18">
                  <c:v>-3.6</c:v>
                </c:pt>
                <c:pt idx="19">
                  <c:v>-4.2</c:v>
                </c:pt>
                <c:pt idx="20">
                  <c:v>-4.2</c:v>
                </c:pt>
                <c:pt idx="21">
                  <c:v>-3.3</c:v>
                </c:pt>
                <c:pt idx="22">
                  <c:v>-3.2</c:v>
                </c:pt>
                <c:pt idx="23">
                  <c:v>-3.4</c:v>
                </c:pt>
                <c:pt idx="24">
                  <c:v>-4.0999999999999996</c:v>
                </c:pt>
                <c:pt idx="25">
                  <c:v>-3.1</c:v>
                </c:pt>
                <c:pt idx="26">
                  <c:v>-2.4</c:v>
                </c:pt>
                <c:pt idx="27">
                  <c:v>-2.7</c:v>
                </c:pt>
                <c:pt idx="28">
                  <c:v>-3.9</c:v>
                </c:pt>
                <c:pt idx="29">
                  <c:v>-2.5</c:v>
                </c:pt>
              </c:numCache>
            </c:numRef>
          </c:val>
          <c:smooth val="0"/>
          <c:extLst>
            <c:ext xmlns:c16="http://schemas.microsoft.com/office/drawing/2014/chart" uri="{C3380CC4-5D6E-409C-BE32-E72D297353CC}">
              <c16:uniqueId val="{00000001-7F1C-4919-BA1C-AC766B677CE3}"/>
            </c:ext>
          </c:extLst>
        </c:ser>
        <c:dLbls>
          <c:showLegendKey val="0"/>
          <c:showVal val="0"/>
          <c:showCatName val="0"/>
          <c:showSerName val="0"/>
          <c:showPercent val="0"/>
          <c:showBubbleSize val="0"/>
        </c:dLbls>
        <c:smooth val="0"/>
        <c:axId val="983594895"/>
        <c:axId val="983596335"/>
      </c:lineChart>
      <c:catAx>
        <c:axId val="98359489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3596335"/>
        <c:crosses val="autoZero"/>
        <c:auto val="1"/>
        <c:lblAlgn val="ctr"/>
        <c:lblOffset val="100"/>
        <c:noMultiLvlLbl val="0"/>
      </c:catAx>
      <c:valAx>
        <c:axId val="98359633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35948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09801587301587"/>
          <c:y val="7.1998989898989896E-2"/>
          <c:w val="0.83194201732040851"/>
          <c:h val="0.74843230963453389"/>
        </c:manualLayout>
      </c:layout>
      <c:scatterChart>
        <c:scatterStyle val="lineMarker"/>
        <c:varyColors val="0"/>
        <c:ser>
          <c:idx val="0"/>
          <c:order val="0"/>
          <c:tx>
            <c:strRef>
              <c:f>'T2.5a'!$C$6</c:f>
              <c:strCache>
                <c:ptCount val="1"/>
                <c:pt idx="0">
                  <c:v>pct change equity</c:v>
                </c:pt>
              </c:strCache>
            </c:strRef>
          </c:tx>
          <c:spPr>
            <a:ln w="25400" cap="rnd">
              <a:noFill/>
              <a:round/>
            </a:ln>
            <a:effectLst/>
          </c:spPr>
          <c:marker>
            <c:symbol val="circle"/>
            <c:size val="5"/>
            <c:spPr>
              <a:solidFill>
                <a:schemeClr val="accent1"/>
              </a:solidFill>
              <a:ln w="9525">
                <a:solidFill>
                  <a:schemeClr val="accent1"/>
                </a:solidFill>
              </a:ln>
              <a:effectLst/>
            </c:spPr>
          </c:marker>
          <c:xVal>
            <c:numRef>
              <c:f>'T2.5a'!$C$8:$C$44</c:f>
              <c:numCache>
                <c:formatCode>0.0%</c:formatCode>
                <c:ptCount val="37"/>
                <c:pt idx="0">
                  <c:v>1.8992688397564912E-2</c:v>
                </c:pt>
                <c:pt idx="1">
                  <c:v>3.3070333419094107E-2</c:v>
                </c:pt>
                <c:pt idx="2">
                  <c:v>3.2542072712346687E-2</c:v>
                </c:pt>
                <c:pt idx="3">
                  <c:v>5.5336939383517227E-2</c:v>
                </c:pt>
                <c:pt idx="4">
                  <c:v>2.5686496918805469E-2</c:v>
                </c:pt>
                <c:pt idx="5">
                  <c:v>3.9592970236154955E-2</c:v>
                </c:pt>
                <c:pt idx="6">
                  <c:v>6.1225866886828399E-2</c:v>
                </c:pt>
                <c:pt idx="7">
                  <c:v>-1.224561547869743E-2</c:v>
                </c:pt>
                <c:pt idx="8">
                  <c:v>2.9346389636748498E-2</c:v>
                </c:pt>
                <c:pt idx="9">
                  <c:v>7.1958563403804535E-2</c:v>
                </c:pt>
                <c:pt idx="10">
                  <c:v>-0.13971612708391962</c:v>
                </c:pt>
                <c:pt idx="11">
                  <c:v>0.13066198615792735</c:v>
                </c:pt>
                <c:pt idx="12">
                  <c:v>3.7877504939317005E-2</c:v>
                </c:pt>
                <c:pt idx="13">
                  <c:v>1.1890840857173787E-2</c:v>
                </c:pt>
                <c:pt idx="14">
                  <c:v>8.5341682511741179E-2</c:v>
                </c:pt>
                <c:pt idx="15">
                  <c:v>-0.20001052377444456</c:v>
                </c:pt>
                <c:pt idx="16">
                  <c:v>0.19952874537160625</c:v>
                </c:pt>
                <c:pt idx="17">
                  <c:v>8.4737234258730643E-2</c:v>
                </c:pt>
                <c:pt idx="18">
                  <c:v>0.11688076122509669</c:v>
                </c:pt>
                <c:pt idx="19">
                  <c:v>5.772522876304214E-2</c:v>
                </c:pt>
                <c:pt idx="20">
                  <c:v>8.1706264205653856E-2</c:v>
                </c:pt>
                <c:pt idx="21">
                  <c:v>2.3362420011634587E-3</c:v>
                </c:pt>
                <c:pt idx="22">
                  <c:v>0.10647376460810587</c:v>
                </c:pt>
                <c:pt idx="23">
                  <c:v>-4.9467288268592549E-2</c:v>
                </c:pt>
                <c:pt idx="24">
                  <c:v>-0.16445089958745451</c:v>
                </c:pt>
                <c:pt idx="25">
                  <c:v>-5.2771452271634607E-2</c:v>
                </c:pt>
                <c:pt idx="26">
                  <c:v>7.0805049057066874E-2</c:v>
                </c:pt>
                <c:pt idx="27">
                  <c:v>7.0272170855580254E-2</c:v>
                </c:pt>
                <c:pt idx="28">
                  <c:v>8.2999335654890885E-2</c:v>
                </c:pt>
                <c:pt idx="29">
                  <c:v>-3.6475536920442732E-2</c:v>
                </c:pt>
                <c:pt idx="30">
                  <c:v>0.11235410034864327</c:v>
                </c:pt>
                <c:pt idx="31">
                  <c:v>0.10158014017271065</c:v>
                </c:pt>
                <c:pt idx="32">
                  <c:v>3.9230351994061906E-2</c:v>
                </c:pt>
                <c:pt idx="33">
                  <c:v>5.530649320206283E-2</c:v>
                </c:pt>
                <c:pt idx="34">
                  <c:v>2.0676861351362704E-2</c:v>
                </c:pt>
                <c:pt idx="35">
                  <c:v>-4.5868237206352615E-2</c:v>
                </c:pt>
                <c:pt idx="36">
                  <c:v>0.10568707289040145</c:v>
                </c:pt>
              </c:numCache>
            </c:numRef>
          </c:xVal>
          <c:yVal>
            <c:numRef>
              <c:f>'T2.5a'!$B$8:$B$44</c:f>
              <c:numCache>
                <c:formatCode>0.0%</c:formatCode>
                <c:ptCount val="37"/>
                <c:pt idx="0">
                  <c:v>2.5490902540082905E-2</c:v>
                </c:pt>
                <c:pt idx="1">
                  <c:v>-5.2862646716244077E-3</c:v>
                </c:pt>
                <c:pt idx="2">
                  <c:v>5.8817948961199074E-2</c:v>
                </c:pt>
                <c:pt idx="3">
                  <c:v>-1.4030492937985084E-2</c:v>
                </c:pt>
                <c:pt idx="4">
                  <c:v>-6.3179109709078252E-2</c:v>
                </c:pt>
                <c:pt idx="5">
                  <c:v>-3.3372861256988018E-2</c:v>
                </c:pt>
                <c:pt idx="6">
                  <c:v>-1.5592428916868184E-2</c:v>
                </c:pt>
                <c:pt idx="7">
                  <c:v>-2.6621215810404886E-2</c:v>
                </c:pt>
                <c:pt idx="8">
                  <c:v>5.6870818322182215E-2</c:v>
                </c:pt>
                <c:pt idx="9">
                  <c:v>7.0836212854179514E-3</c:v>
                </c:pt>
                <c:pt idx="10">
                  <c:v>1.1004366812227051E-2</c:v>
                </c:pt>
                <c:pt idx="11">
                  <c:v>1.9136626613262209E-2</c:v>
                </c:pt>
                <c:pt idx="12">
                  <c:v>-1.2741652021089567E-2</c:v>
                </c:pt>
                <c:pt idx="13">
                  <c:v>4.509137661860585E-2</c:v>
                </c:pt>
                <c:pt idx="14">
                  <c:v>-3.0710343599786305E-2</c:v>
                </c:pt>
                <c:pt idx="15">
                  <c:v>2.5374224169404824E-2</c:v>
                </c:pt>
                <c:pt idx="16">
                  <c:v>-2.16110019646365E-2</c:v>
                </c:pt>
                <c:pt idx="17">
                  <c:v>-4.3559959002391513E-2</c:v>
                </c:pt>
                <c:pt idx="18">
                  <c:v>-4.5880531334039687E-2</c:v>
                </c:pt>
                <c:pt idx="19">
                  <c:v>4.6567164179104559E-2</c:v>
                </c:pt>
                <c:pt idx="20">
                  <c:v>-1.3379333557724582E-2</c:v>
                </c:pt>
                <c:pt idx="21">
                  <c:v>2.6340789360048467E-2</c:v>
                </c:pt>
                <c:pt idx="22">
                  <c:v>2.2337983401023997E-2</c:v>
                </c:pt>
                <c:pt idx="23">
                  <c:v>2.0268444284298637E-2</c:v>
                </c:pt>
                <c:pt idx="24">
                  <c:v>6.8739770867430661E-2</c:v>
                </c:pt>
                <c:pt idx="25">
                  <c:v>6.5551908083709698E-2</c:v>
                </c:pt>
                <c:pt idx="26">
                  <c:v>-8.6067879242452738E-2</c:v>
                </c:pt>
                <c:pt idx="27">
                  <c:v>-1.921839080459764E-2</c:v>
                </c:pt>
                <c:pt idx="28">
                  <c:v>8.2827167310850491E-4</c:v>
                </c:pt>
                <c:pt idx="29">
                  <c:v>2.5674910326600076E-2</c:v>
                </c:pt>
                <c:pt idx="30">
                  <c:v>-4.1266968325791908E-2</c:v>
                </c:pt>
                <c:pt idx="31">
                  <c:v>2.2107113125520383E-2</c:v>
                </c:pt>
                <c:pt idx="32">
                  <c:v>9.9019149929937544E-3</c:v>
                </c:pt>
                <c:pt idx="33">
                  <c:v>-4.385494819578406E-2</c:v>
                </c:pt>
                <c:pt idx="34">
                  <c:v>7.7678313600924032E-2</c:v>
                </c:pt>
                <c:pt idx="35">
                  <c:v>-3.9389736477115078E-2</c:v>
                </c:pt>
                <c:pt idx="36">
                  <c:v>-7.7218430034129759E-2</c:v>
                </c:pt>
              </c:numCache>
            </c:numRef>
          </c:yVal>
          <c:smooth val="0"/>
          <c:extLst>
            <c:ext xmlns:c16="http://schemas.microsoft.com/office/drawing/2014/chart" uri="{C3380CC4-5D6E-409C-BE32-E72D297353CC}">
              <c16:uniqueId val="{00000000-0240-4913-9EC3-D93D48B5F636}"/>
            </c:ext>
          </c:extLst>
        </c:ser>
        <c:ser>
          <c:idx val="1"/>
          <c:order val="1"/>
          <c:spPr>
            <a:ln w="22225" cap="rnd">
              <a:solidFill>
                <a:schemeClr val="accent4"/>
              </a:solidFill>
              <a:round/>
            </a:ln>
            <a:effectLst/>
          </c:spPr>
          <c:marker>
            <c:symbol val="none"/>
          </c:marker>
          <c:xVal>
            <c:numLit>
              <c:formatCode>General</c:formatCode>
              <c:ptCount val="7"/>
              <c:pt idx="0">
                <c:v>0</c:v>
              </c:pt>
              <c:pt idx="1">
                <c:v>0</c:v>
              </c:pt>
              <c:pt idx="2">
                <c:v>0</c:v>
              </c:pt>
              <c:pt idx="3">
                <c:v>0</c:v>
              </c:pt>
              <c:pt idx="4">
                <c:v>0</c:v>
              </c:pt>
              <c:pt idx="5">
                <c:v>0</c:v>
              </c:pt>
              <c:pt idx="6">
                <c:v>0</c:v>
              </c:pt>
            </c:numLit>
          </c:xVal>
          <c:yVal>
            <c:numLit>
              <c:formatCode>General</c:formatCode>
              <c:ptCount val="7"/>
              <c:pt idx="0">
                <c:v>-0.15</c:v>
              </c:pt>
              <c:pt idx="1">
                <c:v>-0.1</c:v>
              </c:pt>
              <c:pt idx="2">
                <c:v>-0.05</c:v>
              </c:pt>
              <c:pt idx="3">
                <c:v>0</c:v>
              </c:pt>
              <c:pt idx="4">
                <c:v>0.05</c:v>
              </c:pt>
              <c:pt idx="5">
                <c:v>0.1</c:v>
              </c:pt>
              <c:pt idx="6">
                <c:v>0.15</c:v>
              </c:pt>
            </c:numLit>
          </c:yVal>
          <c:smooth val="0"/>
          <c:extLst>
            <c:ext xmlns:c16="http://schemas.microsoft.com/office/drawing/2014/chart" uri="{C3380CC4-5D6E-409C-BE32-E72D297353CC}">
              <c16:uniqueId val="{00000001-0240-4913-9EC3-D93D48B5F636}"/>
            </c:ext>
          </c:extLst>
        </c:ser>
        <c:ser>
          <c:idx val="2"/>
          <c:order val="2"/>
          <c:spPr>
            <a:ln w="19050" cap="rnd">
              <a:solidFill>
                <a:schemeClr val="accent4"/>
              </a:solidFill>
              <a:round/>
            </a:ln>
            <a:effectLst/>
          </c:spPr>
          <c:marker>
            <c:symbol val="none"/>
          </c:marker>
          <c:xVal>
            <c:numLit>
              <c:formatCode>General</c:formatCode>
              <c:ptCount val="9"/>
              <c:pt idx="0">
                <c:v>-0.4</c:v>
              </c:pt>
              <c:pt idx="1">
                <c:v>-0.3</c:v>
              </c:pt>
              <c:pt idx="2">
                <c:v>-0.2</c:v>
              </c:pt>
              <c:pt idx="3">
                <c:v>-0.1</c:v>
              </c:pt>
              <c:pt idx="4">
                <c:v>0</c:v>
              </c:pt>
              <c:pt idx="5">
                <c:v>0.1</c:v>
              </c:pt>
              <c:pt idx="6">
                <c:v>0.2</c:v>
              </c:pt>
              <c:pt idx="7">
                <c:v>0.3</c:v>
              </c:pt>
              <c:pt idx="8">
                <c:v>0.4</c:v>
              </c:pt>
            </c:numLit>
          </c:xVal>
          <c:yVal>
            <c:numLit>
              <c:formatCode>General</c:formatCode>
              <c:ptCount val="9"/>
              <c:pt idx="0">
                <c:v>0</c:v>
              </c:pt>
              <c:pt idx="1">
                <c:v>0</c:v>
              </c:pt>
              <c:pt idx="2">
                <c:v>0</c:v>
              </c:pt>
              <c:pt idx="3">
                <c:v>0</c:v>
              </c:pt>
              <c:pt idx="4">
                <c:v>0</c:v>
              </c:pt>
              <c:pt idx="5">
                <c:v>0</c:v>
              </c:pt>
              <c:pt idx="6">
                <c:v>0</c:v>
              </c:pt>
              <c:pt idx="7">
                <c:v>0</c:v>
              </c:pt>
              <c:pt idx="8">
                <c:v>0</c:v>
              </c:pt>
            </c:numLit>
          </c:yVal>
          <c:smooth val="0"/>
          <c:extLst>
            <c:ext xmlns:c16="http://schemas.microsoft.com/office/drawing/2014/chart" uri="{C3380CC4-5D6E-409C-BE32-E72D297353CC}">
              <c16:uniqueId val="{00000002-0240-4913-9EC3-D93D48B5F636}"/>
            </c:ext>
          </c:extLst>
        </c:ser>
        <c:dLbls>
          <c:showLegendKey val="0"/>
          <c:showVal val="0"/>
          <c:showCatName val="0"/>
          <c:showSerName val="0"/>
          <c:showPercent val="0"/>
          <c:showBubbleSize val="0"/>
        </c:dLbls>
        <c:axId val="1417242047"/>
        <c:axId val="1417249727"/>
      </c:scatterChart>
      <c:valAx>
        <c:axId val="1417242047"/>
        <c:scaling>
          <c:orientation val="minMax"/>
          <c:max val="0.25"/>
          <c:min val="-0.2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a:t>Change in equity prices </a:t>
                </a:r>
              </a:p>
            </c:rich>
          </c:tx>
          <c:layout>
            <c:manualLayout>
              <c:xMode val="edge"/>
              <c:yMode val="edge"/>
              <c:x val="0.40733281579239206"/>
              <c:y val="0.919663986806390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numFmt formatCode="0%" sourceLinked="0"/>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417249727"/>
        <c:crosses val="autoZero"/>
        <c:crossBetween val="midCat"/>
      </c:valAx>
      <c:valAx>
        <c:axId val="1417249727"/>
        <c:scaling>
          <c:orientation val="minMax"/>
          <c:max val="0.12000000000000001"/>
          <c:min val="-0.120000000000000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sz="900" b="0" i="0">
                    <a:latin typeface="Calibri" panose="020F0502020204030204" pitchFamily="34" charset="0"/>
                    <a:cs typeface="Calibri" panose="020F0502020204030204" pitchFamily="34" charset="0"/>
                  </a:rPr>
                  <a:t>Pct change in the USD/EUR  rate </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numFmt formatCode="0%" sourceLinked="0"/>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417242047"/>
        <c:crosses val="autoZero"/>
        <c:crossBetween val="midCat"/>
        <c:majorUnit val="4.0000000000000008E-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44723148236373E-2"/>
          <c:y val="7.0729337650336954E-2"/>
          <c:w val="0.88228364745426335"/>
          <c:h val="0.70077362811215038"/>
        </c:manualLayout>
      </c:layout>
      <c:barChart>
        <c:barDir val="col"/>
        <c:grouping val="stacked"/>
        <c:varyColors val="0"/>
        <c:ser>
          <c:idx val="0"/>
          <c:order val="0"/>
          <c:tx>
            <c:strRef>
              <c:f>'T2.5b'!$B$6</c:f>
              <c:strCache>
                <c:ptCount val="1"/>
                <c:pt idx="0">
                  <c:v>pct change USD/EUR rate, rhs</c:v>
                </c:pt>
              </c:strCache>
            </c:strRef>
          </c:tx>
          <c:spPr>
            <a:solidFill>
              <a:schemeClr val="accent1"/>
            </a:solidFill>
            <a:ln>
              <a:noFill/>
            </a:ln>
            <a:effectLst/>
          </c:spPr>
          <c:invertIfNegative val="0"/>
          <c:cat>
            <c:strRef>
              <c:f>'T2.5b'!$A$7:$A$44</c:f>
              <c:strCache>
                <c:ptCount val="38"/>
                <c:pt idx="0">
                  <c:v>2016q1</c:v>
                </c:pt>
                <c:pt idx="1">
                  <c:v>2016q2</c:v>
                </c:pt>
                <c:pt idx="2">
                  <c:v>2016q3</c:v>
                </c:pt>
                <c:pt idx="3">
                  <c:v>2016q4</c:v>
                </c:pt>
                <c:pt idx="4">
                  <c:v>2017q1</c:v>
                </c:pt>
                <c:pt idx="5">
                  <c:v>2017q2</c:v>
                </c:pt>
                <c:pt idx="6">
                  <c:v>2017q3</c:v>
                </c:pt>
                <c:pt idx="7">
                  <c:v>2017q4</c:v>
                </c:pt>
                <c:pt idx="8">
                  <c:v>2018q1</c:v>
                </c:pt>
                <c:pt idx="9">
                  <c:v>2018q2</c:v>
                </c:pt>
                <c:pt idx="10">
                  <c:v>2018q3</c:v>
                </c:pt>
                <c:pt idx="11">
                  <c:v>2018q4</c:v>
                </c:pt>
                <c:pt idx="12">
                  <c:v>2019q1</c:v>
                </c:pt>
                <c:pt idx="13">
                  <c:v>2019q2</c:v>
                </c:pt>
                <c:pt idx="14">
                  <c:v>2019q3</c:v>
                </c:pt>
                <c:pt idx="15">
                  <c:v>2019q4</c:v>
                </c:pt>
                <c:pt idx="16">
                  <c:v>2020q1</c:v>
                </c:pt>
                <c:pt idx="17">
                  <c:v>2020q2</c:v>
                </c:pt>
                <c:pt idx="18">
                  <c:v>2020q3</c:v>
                </c:pt>
                <c:pt idx="19">
                  <c:v>2020q4</c:v>
                </c:pt>
                <c:pt idx="20">
                  <c:v>2021q1</c:v>
                </c:pt>
                <c:pt idx="21">
                  <c:v>2021q2</c:v>
                </c:pt>
                <c:pt idx="22">
                  <c:v>2021q3</c:v>
                </c:pt>
                <c:pt idx="23">
                  <c:v>2021q4</c:v>
                </c:pt>
                <c:pt idx="24">
                  <c:v>2022q1</c:v>
                </c:pt>
                <c:pt idx="25">
                  <c:v>2022q2</c:v>
                </c:pt>
                <c:pt idx="26">
                  <c:v>2022q3</c:v>
                </c:pt>
                <c:pt idx="27">
                  <c:v>2022q4</c:v>
                </c:pt>
                <c:pt idx="28">
                  <c:v>2023q1</c:v>
                </c:pt>
                <c:pt idx="29">
                  <c:v>2023q2</c:v>
                </c:pt>
                <c:pt idx="30">
                  <c:v>2023q3</c:v>
                </c:pt>
                <c:pt idx="31">
                  <c:v>2023q4</c:v>
                </c:pt>
                <c:pt idx="32">
                  <c:v>2024q1</c:v>
                </c:pt>
                <c:pt idx="33">
                  <c:v>2024q2</c:v>
                </c:pt>
                <c:pt idx="34">
                  <c:v>2024q3</c:v>
                </c:pt>
                <c:pt idx="35">
                  <c:v>2024q4</c:v>
                </c:pt>
                <c:pt idx="36">
                  <c:v>2025q1</c:v>
                </c:pt>
                <c:pt idx="37">
                  <c:v>2025q2</c:v>
                </c:pt>
              </c:strCache>
            </c:strRef>
          </c:cat>
          <c:val>
            <c:numRef>
              <c:f>'T2.5b'!$B$7:$B$44</c:f>
              <c:numCache>
                <c:formatCode>0.0%</c:formatCode>
                <c:ptCount val="38"/>
                <c:pt idx="0">
                  <c:v>-4.3741765480895922E-2</c:v>
                </c:pt>
                <c:pt idx="1">
                  <c:v>2.5490902540082905E-2</c:v>
                </c:pt>
                <c:pt idx="2">
                  <c:v>-5.2862646716244077E-3</c:v>
                </c:pt>
                <c:pt idx="3">
                  <c:v>5.8817948961199074E-2</c:v>
                </c:pt>
                <c:pt idx="4">
                  <c:v>-1.4030492937985084E-2</c:v>
                </c:pt>
                <c:pt idx="5">
                  <c:v>-6.3179109709078252E-2</c:v>
                </c:pt>
                <c:pt idx="6">
                  <c:v>-3.3372861256988018E-2</c:v>
                </c:pt>
                <c:pt idx="7">
                  <c:v>-1.5592428916868184E-2</c:v>
                </c:pt>
                <c:pt idx="8">
                  <c:v>-2.6621215810404886E-2</c:v>
                </c:pt>
                <c:pt idx="9">
                  <c:v>5.6870818322182215E-2</c:v>
                </c:pt>
                <c:pt idx="10">
                  <c:v>7.0836212854179514E-3</c:v>
                </c:pt>
                <c:pt idx="11">
                  <c:v>1.1004366812227051E-2</c:v>
                </c:pt>
                <c:pt idx="12">
                  <c:v>1.9136626613262209E-2</c:v>
                </c:pt>
                <c:pt idx="13">
                  <c:v>-1.2741652021089567E-2</c:v>
                </c:pt>
                <c:pt idx="14">
                  <c:v>4.509137661860585E-2</c:v>
                </c:pt>
                <c:pt idx="15">
                  <c:v>-3.0710343599786305E-2</c:v>
                </c:pt>
                <c:pt idx="16">
                  <c:v>2.5374224169404824E-2</c:v>
                </c:pt>
                <c:pt idx="17">
                  <c:v>-2.16110019646365E-2</c:v>
                </c:pt>
                <c:pt idx="18">
                  <c:v>-4.3559959002391513E-2</c:v>
                </c:pt>
                <c:pt idx="19">
                  <c:v>-4.5880531334039687E-2</c:v>
                </c:pt>
                <c:pt idx="20">
                  <c:v>4.6567164179104559E-2</c:v>
                </c:pt>
                <c:pt idx="21">
                  <c:v>-1.3379333557724582E-2</c:v>
                </c:pt>
                <c:pt idx="22">
                  <c:v>2.6340789360048467E-2</c:v>
                </c:pt>
                <c:pt idx="23">
                  <c:v>2.2337983401023997E-2</c:v>
                </c:pt>
                <c:pt idx="24">
                  <c:v>2.0268444284298637E-2</c:v>
                </c:pt>
                <c:pt idx="25">
                  <c:v>6.8739770867430661E-2</c:v>
                </c:pt>
                <c:pt idx="26">
                  <c:v>6.5551908083709698E-2</c:v>
                </c:pt>
                <c:pt idx="27">
                  <c:v>-8.6067879242452738E-2</c:v>
                </c:pt>
                <c:pt idx="28">
                  <c:v>-1.921839080459764E-2</c:v>
                </c:pt>
                <c:pt idx="29">
                  <c:v>8.2827167310850491E-4</c:v>
                </c:pt>
                <c:pt idx="30">
                  <c:v>2.5674910326600076E-2</c:v>
                </c:pt>
                <c:pt idx="31">
                  <c:v>-4.1266968325791908E-2</c:v>
                </c:pt>
                <c:pt idx="32">
                  <c:v>2.2107113125520383E-2</c:v>
                </c:pt>
                <c:pt idx="33">
                  <c:v>9.9019149929937544E-3</c:v>
                </c:pt>
                <c:pt idx="34">
                  <c:v>-4.385494819578406E-2</c:v>
                </c:pt>
                <c:pt idx="35">
                  <c:v>7.7678313600924032E-2</c:v>
                </c:pt>
                <c:pt idx="36">
                  <c:v>-3.9389736477115078E-2</c:v>
                </c:pt>
                <c:pt idx="37">
                  <c:v>-7.7218430034129759E-2</c:v>
                </c:pt>
              </c:numCache>
            </c:numRef>
          </c:val>
          <c:extLst>
            <c:ext xmlns:c16="http://schemas.microsoft.com/office/drawing/2014/chart" uri="{C3380CC4-5D6E-409C-BE32-E72D297353CC}">
              <c16:uniqueId val="{00000000-D8B7-4A31-9E96-433CF63E4301}"/>
            </c:ext>
          </c:extLst>
        </c:ser>
        <c:ser>
          <c:idx val="1"/>
          <c:order val="1"/>
          <c:tx>
            <c:strRef>
              <c:f>'T2.5b'!$C$6</c:f>
              <c:strCache>
                <c:ptCount val="1"/>
                <c:pt idx="0">
                  <c:v>pct change equity</c:v>
                </c:pt>
              </c:strCache>
            </c:strRef>
          </c:tx>
          <c:spPr>
            <a:solidFill>
              <a:schemeClr val="accent2"/>
            </a:solidFill>
            <a:ln>
              <a:noFill/>
            </a:ln>
            <a:effectLst/>
          </c:spPr>
          <c:invertIfNegative val="0"/>
          <c:cat>
            <c:strRef>
              <c:f>'T2.5b'!$A$7:$A$44</c:f>
              <c:strCache>
                <c:ptCount val="38"/>
                <c:pt idx="0">
                  <c:v>2016q1</c:v>
                </c:pt>
                <c:pt idx="1">
                  <c:v>2016q2</c:v>
                </c:pt>
                <c:pt idx="2">
                  <c:v>2016q3</c:v>
                </c:pt>
                <c:pt idx="3">
                  <c:v>2016q4</c:v>
                </c:pt>
                <c:pt idx="4">
                  <c:v>2017q1</c:v>
                </c:pt>
                <c:pt idx="5">
                  <c:v>2017q2</c:v>
                </c:pt>
                <c:pt idx="6">
                  <c:v>2017q3</c:v>
                </c:pt>
                <c:pt idx="7">
                  <c:v>2017q4</c:v>
                </c:pt>
                <c:pt idx="8">
                  <c:v>2018q1</c:v>
                </c:pt>
                <c:pt idx="9">
                  <c:v>2018q2</c:v>
                </c:pt>
                <c:pt idx="10">
                  <c:v>2018q3</c:v>
                </c:pt>
                <c:pt idx="11">
                  <c:v>2018q4</c:v>
                </c:pt>
                <c:pt idx="12">
                  <c:v>2019q1</c:v>
                </c:pt>
                <c:pt idx="13">
                  <c:v>2019q2</c:v>
                </c:pt>
                <c:pt idx="14">
                  <c:v>2019q3</c:v>
                </c:pt>
                <c:pt idx="15">
                  <c:v>2019q4</c:v>
                </c:pt>
                <c:pt idx="16">
                  <c:v>2020q1</c:v>
                </c:pt>
                <c:pt idx="17">
                  <c:v>2020q2</c:v>
                </c:pt>
                <c:pt idx="18">
                  <c:v>2020q3</c:v>
                </c:pt>
                <c:pt idx="19">
                  <c:v>2020q4</c:v>
                </c:pt>
                <c:pt idx="20">
                  <c:v>2021q1</c:v>
                </c:pt>
                <c:pt idx="21">
                  <c:v>2021q2</c:v>
                </c:pt>
                <c:pt idx="22">
                  <c:v>2021q3</c:v>
                </c:pt>
                <c:pt idx="23">
                  <c:v>2021q4</c:v>
                </c:pt>
                <c:pt idx="24">
                  <c:v>2022q1</c:v>
                </c:pt>
                <c:pt idx="25">
                  <c:v>2022q2</c:v>
                </c:pt>
                <c:pt idx="26">
                  <c:v>2022q3</c:v>
                </c:pt>
                <c:pt idx="27">
                  <c:v>2022q4</c:v>
                </c:pt>
                <c:pt idx="28">
                  <c:v>2023q1</c:v>
                </c:pt>
                <c:pt idx="29">
                  <c:v>2023q2</c:v>
                </c:pt>
                <c:pt idx="30">
                  <c:v>2023q3</c:v>
                </c:pt>
                <c:pt idx="31">
                  <c:v>2023q4</c:v>
                </c:pt>
                <c:pt idx="32">
                  <c:v>2024q1</c:v>
                </c:pt>
                <c:pt idx="33">
                  <c:v>2024q2</c:v>
                </c:pt>
                <c:pt idx="34">
                  <c:v>2024q3</c:v>
                </c:pt>
                <c:pt idx="35">
                  <c:v>2024q4</c:v>
                </c:pt>
                <c:pt idx="36">
                  <c:v>2025q1</c:v>
                </c:pt>
                <c:pt idx="37">
                  <c:v>2025q2</c:v>
                </c:pt>
              </c:strCache>
            </c:strRef>
          </c:cat>
          <c:val>
            <c:numRef>
              <c:f>'T2.5b'!$C$7:$C$44</c:f>
              <c:numCache>
                <c:formatCode>0.0%</c:formatCode>
                <c:ptCount val="38"/>
                <c:pt idx="0">
                  <c:v>7.7301682045459877E-3</c:v>
                </c:pt>
                <c:pt idx="1">
                  <c:v>1.8992688397564912E-2</c:v>
                </c:pt>
                <c:pt idx="2">
                  <c:v>3.3070333419094107E-2</c:v>
                </c:pt>
                <c:pt idx="3">
                  <c:v>3.2542072712346687E-2</c:v>
                </c:pt>
                <c:pt idx="4">
                  <c:v>5.5336939383517227E-2</c:v>
                </c:pt>
                <c:pt idx="5">
                  <c:v>2.5686496918805469E-2</c:v>
                </c:pt>
                <c:pt idx="6">
                  <c:v>3.9592970236154955E-2</c:v>
                </c:pt>
                <c:pt idx="7">
                  <c:v>6.1225866886828399E-2</c:v>
                </c:pt>
                <c:pt idx="8">
                  <c:v>-1.224561547869743E-2</c:v>
                </c:pt>
                <c:pt idx="9">
                  <c:v>2.9346389636748498E-2</c:v>
                </c:pt>
                <c:pt idx="10">
                  <c:v>7.1958563403804535E-2</c:v>
                </c:pt>
                <c:pt idx="11">
                  <c:v>-0.13971612708391962</c:v>
                </c:pt>
                <c:pt idx="12">
                  <c:v>0.13066198615792735</c:v>
                </c:pt>
                <c:pt idx="13">
                  <c:v>3.7877504939317005E-2</c:v>
                </c:pt>
                <c:pt idx="14">
                  <c:v>1.1890840857173787E-2</c:v>
                </c:pt>
                <c:pt idx="15">
                  <c:v>8.5341682511741179E-2</c:v>
                </c:pt>
                <c:pt idx="16">
                  <c:v>-0.20001052377444456</c:v>
                </c:pt>
                <c:pt idx="17">
                  <c:v>0.19952874537160625</c:v>
                </c:pt>
                <c:pt idx="18">
                  <c:v>8.4737234258730643E-2</c:v>
                </c:pt>
                <c:pt idx="19">
                  <c:v>0.11688076122509669</c:v>
                </c:pt>
                <c:pt idx="20">
                  <c:v>5.772522876304214E-2</c:v>
                </c:pt>
                <c:pt idx="21">
                  <c:v>8.1706264205653856E-2</c:v>
                </c:pt>
                <c:pt idx="22">
                  <c:v>2.3362420011634587E-3</c:v>
                </c:pt>
                <c:pt idx="23">
                  <c:v>0.10647376460810587</c:v>
                </c:pt>
                <c:pt idx="24">
                  <c:v>-4.9467288268592549E-2</c:v>
                </c:pt>
                <c:pt idx="25">
                  <c:v>-0.16445089958745451</c:v>
                </c:pt>
                <c:pt idx="26">
                  <c:v>-5.2771452271634607E-2</c:v>
                </c:pt>
                <c:pt idx="27">
                  <c:v>7.0805049057066874E-2</c:v>
                </c:pt>
                <c:pt idx="28">
                  <c:v>7.0272170855580254E-2</c:v>
                </c:pt>
                <c:pt idx="29">
                  <c:v>8.2999335654890885E-2</c:v>
                </c:pt>
                <c:pt idx="30">
                  <c:v>-3.6475536920442732E-2</c:v>
                </c:pt>
                <c:pt idx="31">
                  <c:v>0.11235410034864327</c:v>
                </c:pt>
                <c:pt idx="32">
                  <c:v>0.10158014017271065</c:v>
                </c:pt>
                <c:pt idx="33">
                  <c:v>3.9230351994061906E-2</c:v>
                </c:pt>
                <c:pt idx="34">
                  <c:v>5.530649320206283E-2</c:v>
                </c:pt>
                <c:pt idx="35">
                  <c:v>2.0676861351362704E-2</c:v>
                </c:pt>
                <c:pt idx="36">
                  <c:v>-4.5868237206352615E-2</c:v>
                </c:pt>
                <c:pt idx="37">
                  <c:v>0.10568707289040145</c:v>
                </c:pt>
              </c:numCache>
            </c:numRef>
          </c:val>
          <c:extLst>
            <c:ext xmlns:c16="http://schemas.microsoft.com/office/drawing/2014/chart" uri="{C3380CC4-5D6E-409C-BE32-E72D297353CC}">
              <c16:uniqueId val="{00000001-D8B7-4A31-9E96-433CF63E4301}"/>
            </c:ext>
          </c:extLst>
        </c:ser>
        <c:dLbls>
          <c:showLegendKey val="0"/>
          <c:showVal val="0"/>
          <c:showCatName val="0"/>
          <c:showSerName val="0"/>
          <c:showPercent val="0"/>
          <c:showBubbleSize val="0"/>
        </c:dLbls>
        <c:gapWidth val="219"/>
        <c:overlap val="100"/>
        <c:axId val="373074799"/>
        <c:axId val="373075279"/>
      </c:barChart>
      <c:catAx>
        <c:axId val="373074799"/>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373075279"/>
        <c:crosses val="autoZero"/>
        <c:auto val="1"/>
        <c:lblAlgn val="ctr"/>
        <c:lblOffset val="100"/>
        <c:tickLblSkip val="1"/>
        <c:noMultiLvlLbl val="0"/>
      </c:catAx>
      <c:valAx>
        <c:axId val="373075279"/>
        <c:scaling>
          <c:orientation val="minMax"/>
          <c:min val="-0.2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373074799"/>
        <c:crosses val="autoZero"/>
        <c:crossBetween val="between"/>
      </c:valAx>
      <c:spPr>
        <a:noFill/>
        <a:ln>
          <a:noFill/>
        </a:ln>
        <a:effectLst/>
      </c:spPr>
    </c:plotArea>
    <c:legend>
      <c:legendPos val="b"/>
      <c:layout>
        <c:manualLayout>
          <c:xMode val="edge"/>
          <c:yMode val="edge"/>
          <c:x val="0.24587362764615545"/>
          <c:y val="0.92964063488166382"/>
          <c:w val="0.51488219915646949"/>
          <c:h val="5.383732292998590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a:t>EUR bn</a:t>
            </a:r>
          </a:p>
        </c:rich>
      </c:tx>
      <c:layout>
        <c:manualLayout>
          <c:xMode val="edge"/>
          <c:yMode val="edge"/>
          <c:x val="0"/>
          <c:y val="3.7037037037037035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autoTitleDeleted val="0"/>
    <c:plotArea>
      <c:layout>
        <c:manualLayout>
          <c:layoutTarget val="inner"/>
          <c:xMode val="edge"/>
          <c:yMode val="edge"/>
          <c:x val="4.5428347917081419E-2"/>
          <c:y val="0.14627012060126754"/>
          <c:w val="0.89202723599645295"/>
          <c:h val="0.64702342300194393"/>
        </c:manualLayout>
      </c:layout>
      <c:barChart>
        <c:barDir val="col"/>
        <c:grouping val="clustered"/>
        <c:varyColors val="0"/>
        <c:ser>
          <c:idx val="0"/>
          <c:order val="0"/>
          <c:tx>
            <c:strRef>
              <c:f>'T2.6'!$D$8</c:f>
              <c:strCache>
                <c:ptCount val="1"/>
                <c:pt idx="0">
                  <c:v>EUR billion</c:v>
                </c:pt>
              </c:strCache>
            </c:strRef>
          </c:tx>
          <c:spPr>
            <a:solidFill>
              <a:schemeClr val="accent1"/>
            </a:solidFill>
            <a:ln>
              <a:noFill/>
            </a:ln>
            <a:effectLst/>
          </c:spPr>
          <c:invertIfNegative val="0"/>
          <c:cat>
            <c:multiLvlStrRef>
              <c:f>'T2.6'!$B$9:$C$12</c:f>
              <c:multiLvlStrCache>
                <c:ptCount val="4"/>
                <c:lvl>
                  <c:pt idx="0">
                    <c:v>Gross SCR</c:v>
                  </c:pt>
                  <c:pt idx="1">
                    <c:v>Net SCR </c:v>
                  </c:pt>
                  <c:pt idx="2">
                    <c:v>Gross SCR</c:v>
                  </c:pt>
                  <c:pt idx="3">
                    <c:v>Net SCR </c:v>
                  </c:pt>
                </c:lvl>
                <c:lvl>
                  <c:pt idx="0">
                    <c:v>Decrease in the value of the foreign currency</c:v>
                  </c:pt>
                  <c:pt idx="2">
                    <c:v>Increase in the value of the foreign currency</c:v>
                  </c:pt>
                </c:lvl>
              </c:multiLvlStrCache>
            </c:multiLvlStrRef>
          </c:cat>
          <c:val>
            <c:numRef>
              <c:f>'T2.6'!$D$9:$D$12</c:f>
              <c:numCache>
                <c:formatCode>#,##0.00</c:formatCode>
                <c:ptCount val="4"/>
                <c:pt idx="0">
                  <c:v>43.410094810769998</c:v>
                </c:pt>
                <c:pt idx="1">
                  <c:v>22.434485743700002</c:v>
                </c:pt>
                <c:pt idx="2">
                  <c:v>3.1451360377199999</c:v>
                </c:pt>
                <c:pt idx="3">
                  <c:v>1.1466474098299999</c:v>
                </c:pt>
              </c:numCache>
            </c:numRef>
          </c:val>
          <c:extLst>
            <c:ext xmlns:c16="http://schemas.microsoft.com/office/drawing/2014/chart" uri="{C3380CC4-5D6E-409C-BE32-E72D297353CC}">
              <c16:uniqueId val="{00000000-8AB6-4E43-9A7C-FF988AB90234}"/>
            </c:ext>
          </c:extLst>
        </c:ser>
        <c:dLbls>
          <c:showLegendKey val="0"/>
          <c:showVal val="0"/>
          <c:showCatName val="0"/>
          <c:showSerName val="0"/>
          <c:showPercent val="0"/>
          <c:showBubbleSize val="0"/>
        </c:dLbls>
        <c:gapWidth val="219"/>
        <c:overlap val="-27"/>
        <c:axId val="2079780528"/>
        <c:axId val="2079781488"/>
      </c:barChart>
      <c:catAx>
        <c:axId val="2079780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2079781488"/>
        <c:crosses val="autoZero"/>
        <c:auto val="1"/>
        <c:lblAlgn val="ctr"/>
        <c:lblOffset val="100"/>
        <c:noMultiLvlLbl val="0"/>
      </c:catAx>
      <c:valAx>
        <c:axId val="2079781488"/>
        <c:scaling>
          <c:orientation val="minMax"/>
          <c:max val="40"/>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2079780528"/>
        <c:crosses val="autoZero"/>
        <c:crossBetween val="between"/>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358705161854769E-2"/>
          <c:y val="0.1210651406514615"/>
          <c:w val="0.90421062992125989"/>
          <c:h val="0.58226575003781456"/>
        </c:manualLayout>
      </c:layout>
      <c:barChart>
        <c:barDir val="col"/>
        <c:grouping val="stacked"/>
        <c:varyColors val="0"/>
        <c:ser>
          <c:idx val="0"/>
          <c:order val="0"/>
          <c:tx>
            <c:strRef>
              <c:f>'T2.7'!$A$9</c:f>
              <c:strCache>
                <c:ptCount val="1"/>
                <c:pt idx="0">
                  <c:v>Investments</c:v>
                </c:pt>
              </c:strCache>
            </c:strRef>
          </c:tx>
          <c:spPr>
            <a:solidFill>
              <a:schemeClr val="accent1"/>
            </a:solidFill>
            <a:ln>
              <a:noFill/>
            </a:ln>
            <a:effectLst/>
          </c:spPr>
          <c:invertIfNegative val="0"/>
          <c:cat>
            <c:multiLvlStrRef>
              <c:f>'T2.7'!$B$7:$G$8</c:f>
              <c:multiLvlStrCache>
                <c:ptCount val="6"/>
                <c:lvl>
                  <c:pt idx="0">
                    <c:v>Assets </c:v>
                  </c:pt>
                  <c:pt idx="1">
                    <c:v>Liabilities</c:v>
                  </c:pt>
                  <c:pt idx="2">
                    <c:v>Net exposure </c:v>
                  </c:pt>
                  <c:pt idx="3">
                    <c:v>Assets </c:v>
                  </c:pt>
                  <c:pt idx="4">
                    <c:v>Liabilities</c:v>
                  </c:pt>
                  <c:pt idx="5">
                    <c:v>Net exposure </c:v>
                  </c:pt>
                </c:lvl>
                <c:lvl>
                  <c:pt idx="0">
                    <c:v>Non-life </c:v>
                  </c:pt>
                  <c:pt idx="3">
                    <c:v>Reinsurance</c:v>
                  </c:pt>
                </c:lvl>
              </c:multiLvlStrCache>
            </c:multiLvlStrRef>
          </c:cat>
          <c:val>
            <c:numRef>
              <c:f>'T2.7'!$B$9:$F$9</c:f>
              <c:numCache>
                <c:formatCode>General</c:formatCode>
                <c:ptCount val="5"/>
                <c:pt idx="0" formatCode="0.0">
                  <c:v>29.465675492838088</c:v>
                </c:pt>
                <c:pt idx="3" formatCode="0.0">
                  <c:v>90.029333487451879</c:v>
                </c:pt>
              </c:numCache>
            </c:numRef>
          </c:val>
          <c:extLst>
            <c:ext xmlns:c16="http://schemas.microsoft.com/office/drawing/2014/chart" uri="{C3380CC4-5D6E-409C-BE32-E72D297353CC}">
              <c16:uniqueId val="{00000000-D7A9-4379-9A57-756E946E2056}"/>
            </c:ext>
          </c:extLst>
        </c:ser>
        <c:ser>
          <c:idx val="1"/>
          <c:order val="1"/>
          <c:tx>
            <c:strRef>
              <c:f>'T2.7'!$A$10</c:f>
              <c:strCache>
                <c:ptCount val="1"/>
                <c:pt idx="0">
                  <c:v>Reins. recoverables</c:v>
                </c:pt>
              </c:strCache>
            </c:strRef>
          </c:tx>
          <c:spPr>
            <a:solidFill>
              <a:schemeClr val="accent2"/>
            </a:solidFill>
            <a:ln>
              <a:noFill/>
            </a:ln>
            <a:effectLst/>
          </c:spPr>
          <c:invertIfNegative val="0"/>
          <c:cat>
            <c:multiLvlStrRef>
              <c:f>'T2.7'!$B$7:$G$8</c:f>
              <c:multiLvlStrCache>
                <c:ptCount val="6"/>
                <c:lvl>
                  <c:pt idx="0">
                    <c:v>Assets </c:v>
                  </c:pt>
                  <c:pt idx="1">
                    <c:v>Liabilities</c:v>
                  </c:pt>
                  <c:pt idx="2">
                    <c:v>Net exposure </c:v>
                  </c:pt>
                  <c:pt idx="3">
                    <c:v>Assets </c:v>
                  </c:pt>
                  <c:pt idx="4">
                    <c:v>Liabilities</c:v>
                  </c:pt>
                  <c:pt idx="5">
                    <c:v>Net exposure </c:v>
                  </c:pt>
                </c:lvl>
                <c:lvl>
                  <c:pt idx="0">
                    <c:v>Non-life </c:v>
                  </c:pt>
                  <c:pt idx="3">
                    <c:v>Reinsurance</c:v>
                  </c:pt>
                </c:lvl>
              </c:multiLvlStrCache>
            </c:multiLvlStrRef>
          </c:cat>
          <c:val>
            <c:numRef>
              <c:f>'T2.7'!$B$10:$F$10</c:f>
              <c:numCache>
                <c:formatCode>General</c:formatCode>
                <c:ptCount val="5"/>
                <c:pt idx="0" formatCode="0.0">
                  <c:v>20.930172485384148</c:v>
                </c:pt>
                <c:pt idx="3" formatCode="0.0">
                  <c:v>12.58036784258781</c:v>
                </c:pt>
              </c:numCache>
            </c:numRef>
          </c:val>
          <c:extLst>
            <c:ext xmlns:c16="http://schemas.microsoft.com/office/drawing/2014/chart" uri="{C3380CC4-5D6E-409C-BE32-E72D297353CC}">
              <c16:uniqueId val="{00000001-D7A9-4379-9A57-756E946E2056}"/>
            </c:ext>
          </c:extLst>
        </c:ser>
        <c:ser>
          <c:idx val="2"/>
          <c:order val="2"/>
          <c:tx>
            <c:strRef>
              <c:f>'T2.7'!$A$11</c:f>
              <c:strCache>
                <c:ptCount val="1"/>
                <c:pt idx="0">
                  <c:v>TP</c:v>
                </c:pt>
              </c:strCache>
            </c:strRef>
          </c:tx>
          <c:spPr>
            <a:solidFill>
              <a:schemeClr val="accent3"/>
            </a:solidFill>
            <a:ln>
              <a:noFill/>
            </a:ln>
            <a:effectLst/>
          </c:spPr>
          <c:invertIfNegative val="0"/>
          <c:cat>
            <c:multiLvlStrRef>
              <c:f>'T2.7'!$B$7:$G$8</c:f>
              <c:multiLvlStrCache>
                <c:ptCount val="6"/>
                <c:lvl>
                  <c:pt idx="0">
                    <c:v>Assets </c:v>
                  </c:pt>
                  <c:pt idx="1">
                    <c:v>Liabilities</c:v>
                  </c:pt>
                  <c:pt idx="2">
                    <c:v>Net exposure </c:v>
                  </c:pt>
                  <c:pt idx="3">
                    <c:v>Assets </c:v>
                  </c:pt>
                  <c:pt idx="4">
                    <c:v>Liabilities</c:v>
                  </c:pt>
                  <c:pt idx="5">
                    <c:v>Net exposure </c:v>
                  </c:pt>
                </c:lvl>
                <c:lvl>
                  <c:pt idx="0">
                    <c:v>Non-life </c:v>
                  </c:pt>
                  <c:pt idx="3">
                    <c:v>Reinsurance</c:v>
                  </c:pt>
                </c:lvl>
              </c:multiLvlStrCache>
            </c:multiLvlStrRef>
          </c:cat>
          <c:val>
            <c:numRef>
              <c:f>'T2.7'!$B$11:$G$11</c:f>
              <c:numCache>
                <c:formatCode>0.00</c:formatCode>
                <c:ptCount val="6"/>
                <c:pt idx="1">
                  <c:v>30.190061001331944</c:v>
                </c:pt>
                <c:pt idx="4">
                  <c:v>60.136958160300559</c:v>
                </c:pt>
              </c:numCache>
            </c:numRef>
          </c:val>
          <c:extLst>
            <c:ext xmlns:c16="http://schemas.microsoft.com/office/drawing/2014/chart" uri="{C3380CC4-5D6E-409C-BE32-E72D297353CC}">
              <c16:uniqueId val="{00000002-D7A9-4379-9A57-756E946E2056}"/>
            </c:ext>
          </c:extLst>
        </c:ser>
        <c:dLbls>
          <c:showLegendKey val="0"/>
          <c:showVal val="0"/>
          <c:showCatName val="0"/>
          <c:showSerName val="0"/>
          <c:showPercent val="0"/>
          <c:showBubbleSize val="0"/>
        </c:dLbls>
        <c:gapWidth val="50"/>
        <c:overlap val="100"/>
        <c:axId val="804724255"/>
        <c:axId val="804713215"/>
      </c:barChart>
      <c:lineChart>
        <c:grouping val="standard"/>
        <c:varyColors val="0"/>
        <c:ser>
          <c:idx val="4"/>
          <c:order val="3"/>
          <c:tx>
            <c:strRef>
              <c:f>'T2.7'!$A$13</c:f>
              <c:strCache>
                <c:ptCount val="1"/>
                <c:pt idx="0">
                  <c:v>Investments - TP</c:v>
                </c:pt>
              </c:strCache>
            </c:strRef>
          </c:tx>
          <c:spPr>
            <a:ln w="28575" cap="rnd">
              <a:noFill/>
              <a:round/>
            </a:ln>
            <a:effectLst/>
          </c:spPr>
          <c:marker>
            <c:symbol val="triangle"/>
            <c:size val="5"/>
            <c:spPr>
              <a:solidFill>
                <a:schemeClr val="accent5"/>
              </a:solidFill>
              <a:ln w="9525">
                <a:noFill/>
              </a:ln>
              <a:effectLst/>
            </c:spPr>
          </c:marker>
          <c:dPt>
            <c:idx val="3"/>
            <c:marker>
              <c:symbol val="triangle"/>
              <c:size val="5"/>
              <c:spPr>
                <a:solidFill>
                  <a:schemeClr val="accent5"/>
                </a:solidFill>
                <a:ln w="9525">
                  <a:noFill/>
                </a:ln>
                <a:effectLst/>
              </c:spPr>
            </c:marker>
            <c:bubble3D val="0"/>
            <c:spPr>
              <a:ln w="28575" cap="rnd">
                <a:noFill/>
                <a:round/>
              </a:ln>
              <a:effectLst/>
            </c:spPr>
            <c:extLst>
              <c:ext xmlns:c16="http://schemas.microsoft.com/office/drawing/2014/chart" uri="{C3380CC4-5D6E-409C-BE32-E72D297353CC}">
                <c16:uniqueId val="{00000004-D7A9-4379-9A57-756E946E2056}"/>
              </c:ext>
            </c:extLst>
          </c:dPt>
          <c:val>
            <c:numRef>
              <c:f>'T2.7'!$B$13:$G$13</c:f>
              <c:numCache>
                <c:formatCode>0.0</c:formatCode>
                <c:ptCount val="6"/>
                <c:pt idx="2" formatCode="0.00">
                  <c:v>-0.72438550849385663</c:v>
                </c:pt>
                <c:pt idx="5" formatCode="0.00">
                  <c:v>29.892375327151321</c:v>
                </c:pt>
              </c:numCache>
            </c:numRef>
          </c:val>
          <c:smooth val="0"/>
          <c:extLst>
            <c:ext xmlns:c16="http://schemas.microsoft.com/office/drawing/2014/chart" uri="{C3380CC4-5D6E-409C-BE32-E72D297353CC}">
              <c16:uniqueId val="{00000005-D7A9-4379-9A57-756E946E2056}"/>
            </c:ext>
          </c:extLst>
        </c:ser>
        <c:ser>
          <c:idx val="3"/>
          <c:order val="4"/>
          <c:tx>
            <c:strRef>
              <c:f>'T2.7'!$A$14</c:f>
              <c:strCache>
                <c:ptCount val="1"/>
                <c:pt idx="0">
                  <c:v> Exposure incl. reins recoverables</c:v>
                </c:pt>
              </c:strCache>
            </c:strRef>
          </c:tx>
          <c:spPr>
            <a:ln w="28575" cap="rnd">
              <a:noFill/>
              <a:round/>
            </a:ln>
            <a:effectLst/>
          </c:spPr>
          <c:marker>
            <c:symbol val="diamond"/>
            <c:size val="6"/>
            <c:spPr>
              <a:solidFill>
                <a:schemeClr val="accent4"/>
              </a:solidFill>
              <a:ln w="9525">
                <a:solidFill>
                  <a:schemeClr val="accent4"/>
                </a:solidFill>
              </a:ln>
              <a:effectLst/>
            </c:spPr>
          </c:marker>
          <c:cat>
            <c:multiLvlStrRef>
              <c:f>'T2.7'!$B$7:$G$8</c:f>
              <c:multiLvlStrCache>
                <c:ptCount val="6"/>
                <c:lvl>
                  <c:pt idx="0">
                    <c:v>Assets </c:v>
                  </c:pt>
                  <c:pt idx="1">
                    <c:v>Liabilities</c:v>
                  </c:pt>
                  <c:pt idx="2">
                    <c:v>Net exposure </c:v>
                  </c:pt>
                  <c:pt idx="3">
                    <c:v>Assets </c:v>
                  </c:pt>
                  <c:pt idx="4">
                    <c:v>Liabilities</c:v>
                  </c:pt>
                  <c:pt idx="5">
                    <c:v>Net exposure </c:v>
                  </c:pt>
                </c:lvl>
                <c:lvl>
                  <c:pt idx="0">
                    <c:v>Non-life </c:v>
                  </c:pt>
                  <c:pt idx="3">
                    <c:v>Reinsurance</c:v>
                  </c:pt>
                </c:lvl>
              </c:multiLvlStrCache>
            </c:multiLvlStrRef>
          </c:cat>
          <c:val>
            <c:numRef>
              <c:f>'T2.7'!$B$14:$G$14</c:f>
              <c:numCache>
                <c:formatCode>General</c:formatCode>
                <c:ptCount val="6"/>
                <c:pt idx="2" formatCode="0.00">
                  <c:v>20.205786976890291</c:v>
                </c:pt>
                <c:pt idx="5" formatCode="0.00">
                  <c:v>42.472743169739125</c:v>
                </c:pt>
              </c:numCache>
            </c:numRef>
          </c:val>
          <c:smooth val="0"/>
          <c:extLst>
            <c:ext xmlns:c16="http://schemas.microsoft.com/office/drawing/2014/chart" uri="{C3380CC4-5D6E-409C-BE32-E72D297353CC}">
              <c16:uniqueId val="{00000006-D7A9-4379-9A57-756E946E2056}"/>
            </c:ext>
          </c:extLst>
        </c:ser>
        <c:dLbls>
          <c:showLegendKey val="0"/>
          <c:showVal val="0"/>
          <c:showCatName val="0"/>
          <c:showSerName val="0"/>
          <c:showPercent val="0"/>
          <c:showBubbleSize val="0"/>
        </c:dLbls>
        <c:marker val="1"/>
        <c:smooth val="0"/>
        <c:axId val="1219971375"/>
        <c:axId val="1219951215"/>
      </c:lineChart>
      <c:catAx>
        <c:axId val="804724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804713215"/>
        <c:crosses val="autoZero"/>
        <c:auto val="1"/>
        <c:lblAlgn val="ctr"/>
        <c:lblOffset val="100"/>
        <c:noMultiLvlLbl val="0"/>
      </c:catAx>
      <c:valAx>
        <c:axId val="804713215"/>
        <c:scaling>
          <c:orientation val="minMax"/>
          <c:max val="120"/>
          <c:min val="-2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a:t>EUR billion</a:t>
                </a:r>
              </a:p>
            </c:rich>
          </c:tx>
          <c:layout>
            <c:manualLayout>
              <c:xMode val="edge"/>
              <c:yMode val="edge"/>
              <c:x val="1.5274864192002706E-3"/>
              <c:y val="1.9105288906560193E-2"/>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804724255"/>
        <c:crosses val="autoZero"/>
        <c:crossBetween val="between"/>
        <c:majorUnit val="20"/>
        <c:minorUnit val="10"/>
      </c:valAx>
      <c:valAx>
        <c:axId val="1219951215"/>
        <c:scaling>
          <c:orientation val="minMax"/>
          <c:max val="120"/>
          <c:min val="-2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219971375"/>
        <c:crosses val="max"/>
        <c:crossBetween val="between"/>
        <c:majorUnit val="20"/>
        <c:minorUnit val="10"/>
      </c:valAx>
      <c:catAx>
        <c:axId val="1219971375"/>
        <c:scaling>
          <c:orientation val="minMax"/>
        </c:scaling>
        <c:delete val="1"/>
        <c:axPos val="b"/>
        <c:numFmt formatCode="General" sourceLinked="1"/>
        <c:majorTickMark val="out"/>
        <c:minorTickMark val="none"/>
        <c:tickLblPos val="nextTo"/>
        <c:crossAx val="1219951215"/>
        <c:crosses val="autoZero"/>
        <c:auto val="1"/>
        <c:lblAlgn val="ctr"/>
        <c:lblOffset val="100"/>
        <c:noMultiLvlLbl val="0"/>
      </c:catAx>
      <c:spPr>
        <a:noFill/>
        <a:ln>
          <a:noFill/>
        </a:ln>
        <a:effectLst/>
      </c:spPr>
    </c:plotArea>
    <c:legend>
      <c:legendPos val="b"/>
      <c:layout>
        <c:manualLayout>
          <c:xMode val="edge"/>
          <c:yMode val="edge"/>
          <c:x val="3.2250785117623734E-2"/>
          <c:y val="0.81359508625270549"/>
          <c:w val="0.91330286671868788"/>
          <c:h val="0.156024622587494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867548008788767E-2"/>
          <c:y val="8.9462664277180401E-2"/>
          <c:w val="0.8598912192288457"/>
          <c:h val="0.6114584826762246"/>
        </c:manualLayout>
      </c:layout>
      <c:lineChart>
        <c:grouping val="standard"/>
        <c:varyColors val="0"/>
        <c:ser>
          <c:idx val="0"/>
          <c:order val="0"/>
          <c:tx>
            <c:strRef>
              <c:f>'T2.8'!$B$6</c:f>
              <c:strCache>
                <c:ptCount val="1"/>
                <c:pt idx="0">
                  <c:v> Delta (q-o-q) SII value of Derivatives (only  positions not maturing) </c:v>
                </c:pt>
              </c:strCache>
            </c:strRef>
          </c:tx>
          <c:spPr>
            <a:ln w="28575" cap="rnd">
              <a:solidFill>
                <a:schemeClr val="accent1"/>
              </a:solidFill>
              <a:round/>
            </a:ln>
            <a:effectLst/>
          </c:spPr>
          <c:marker>
            <c:symbol val="none"/>
          </c:marker>
          <c:cat>
            <c:strRef>
              <c:f>'T2.8'!$A$8:$A$44</c:f>
              <c:strCache>
                <c:ptCount val="37"/>
                <c:pt idx="0">
                  <c:v>2016 Q2</c:v>
                </c:pt>
                <c:pt idx="1">
                  <c:v>2016 Q3</c:v>
                </c:pt>
                <c:pt idx="2">
                  <c:v>2016 Q4</c:v>
                </c:pt>
                <c:pt idx="3">
                  <c:v>2017 Q1</c:v>
                </c:pt>
                <c:pt idx="4">
                  <c:v>2017 Q2</c:v>
                </c:pt>
                <c:pt idx="5">
                  <c:v>2017 Q3</c:v>
                </c:pt>
                <c:pt idx="6">
                  <c:v>2017 Q4</c:v>
                </c:pt>
                <c:pt idx="7">
                  <c:v>2018 Q1</c:v>
                </c:pt>
                <c:pt idx="8">
                  <c:v>2018 Q2</c:v>
                </c:pt>
                <c:pt idx="9">
                  <c:v>2018 Q3</c:v>
                </c:pt>
                <c:pt idx="10">
                  <c:v>2018 Q4</c:v>
                </c:pt>
                <c:pt idx="11">
                  <c:v>2019 Q1</c:v>
                </c:pt>
                <c:pt idx="12">
                  <c:v>2019 Q2</c:v>
                </c:pt>
                <c:pt idx="13">
                  <c:v>2019 Q3</c:v>
                </c:pt>
                <c:pt idx="14">
                  <c:v>2019 Q4</c:v>
                </c:pt>
                <c:pt idx="15">
                  <c:v>2020 Q1</c:v>
                </c:pt>
                <c:pt idx="16">
                  <c:v>2020 Q2</c:v>
                </c:pt>
                <c:pt idx="17">
                  <c:v>2020 Q3</c:v>
                </c:pt>
                <c:pt idx="18">
                  <c:v>2020 Q4</c:v>
                </c:pt>
                <c:pt idx="19">
                  <c:v>2021 Q1</c:v>
                </c:pt>
                <c:pt idx="20">
                  <c:v>2021 Q2</c:v>
                </c:pt>
                <c:pt idx="21">
                  <c:v>2021 Q3</c:v>
                </c:pt>
                <c:pt idx="22">
                  <c:v>2021 Q4</c:v>
                </c:pt>
                <c:pt idx="23">
                  <c:v>2022 Q1</c:v>
                </c:pt>
                <c:pt idx="24">
                  <c:v>2022 Q2</c:v>
                </c:pt>
                <c:pt idx="25">
                  <c:v>2022 Q3</c:v>
                </c:pt>
                <c:pt idx="26">
                  <c:v>2022 Q4</c:v>
                </c:pt>
                <c:pt idx="27">
                  <c:v>2023 Q1</c:v>
                </c:pt>
                <c:pt idx="28">
                  <c:v>2023 Q2</c:v>
                </c:pt>
                <c:pt idx="29">
                  <c:v>2023 Q3</c:v>
                </c:pt>
                <c:pt idx="30">
                  <c:v>2023 Q4</c:v>
                </c:pt>
                <c:pt idx="31">
                  <c:v>2024 Q1</c:v>
                </c:pt>
                <c:pt idx="32">
                  <c:v>2024 Q2</c:v>
                </c:pt>
                <c:pt idx="33">
                  <c:v>2024 Q3</c:v>
                </c:pt>
                <c:pt idx="34">
                  <c:v>2024 Q4</c:v>
                </c:pt>
                <c:pt idx="35">
                  <c:v>2025 Q1</c:v>
                </c:pt>
                <c:pt idx="36">
                  <c:v>2025 Q2</c:v>
                </c:pt>
              </c:strCache>
            </c:strRef>
          </c:cat>
          <c:val>
            <c:numRef>
              <c:f>'T2.8'!$B$8:$B$44</c:f>
              <c:numCache>
                <c:formatCode>#,##0</c:formatCode>
                <c:ptCount val="37"/>
                <c:pt idx="0">
                  <c:v>-1767116372</c:v>
                </c:pt>
                <c:pt idx="1">
                  <c:v>-577315680</c:v>
                </c:pt>
                <c:pt idx="2">
                  <c:v>-2007346054</c:v>
                </c:pt>
                <c:pt idx="3">
                  <c:v>-30083248</c:v>
                </c:pt>
                <c:pt idx="4">
                  <c:v>3011264179</c:v>
                </c:pt>
                <c:pt idx="5">
                  <c:v>38898902</c:v>
                </c:pt>
                <c:pt idx="6">
                  <c:v>660163547</c:v>
                </c:pt>
                <c:pt idx="7">
                  <c:v>-445977071</c:v>
                </c:pt>
                <c:pt idx="8">
                  <c:v>-1963903659</c:v>
                </c:pt>
                <c:pt idx="9">
                  <c:v>-200249981</c:v>
                </c:pt>
                <c:pt idx="10">
                  <c:v>-481403463</c:v>
                </c:pt>
                <c:pt idx="11">
                  <c:v>-1598662147</c:v>
                </c:pt>
                <c:pt idx="12">
                  <c:v>848462714</c:v>
                </c:pt>
                <c:pt idx="13">
                  <c:v>-3064477099</c:v>
                </c:pt>
                <c:pt idx="14">
                  <c:v>1398827428</c:v>
                </c:pt>
                <c:pt idx="15">
                  <c:v>-1534977273</c:v>
                </c:pt>
                <c:pt idx="16">
                  <c:v>2081946856</c:v>
                </c:pt>
                <c:pt idx="17">
                  <c:v>930201928</c:v>
                </c:pt>
                <c:pt idx="18">
                  <c:v>3464011953</c:v>
                </c:pt>
                <c:pt idx="19">
                  <c:v>-2639948388</c:v>
                </c:pt>
                <c:pt idx="20">
                  <c:v>-514617118</c:v>
                </c:pt>
                <c:pt idx="21">
                  <c:v>-1661524930</c:v>
                </c:pt>
                <c:pt idx="22">
                  <c:v>-1667060712</c:v>
                </c:pt>
                <c:pt idx="23">
                  <c:v>-840714993</c:v>
                </c:pt>
                <c:pt idx="24">
                  <c:v>-3443335235</c:v>
                </c:pt>
                <c:pt idx="25">
                  <c:v>-3356122150</c:v>
                </c:pt>
                <c:pt idx="26">
                  <c:v>4727543290</c:v>
                </c:pt>
                <c:pt idx="27">
                  <c:v>380071227</c:v>
                </c:pt>
                <c:pt idx="28">
                  <c:v>-354256597</c:v>
                </c:pt>
                <c:pt idx="29">
                  <c:v>-1629897584</c:v>
                </c:pt>
                <c:pt idx="30">
                  <c:v>2247265642</c:v>
                </c:pt>
                <c:pt idx="31">
                  <c:v>-1218982579</c:v>
                </c:pt>
                <c:pt idx="32">
                  <c:v>-51149332</c:v>
                </c:pt>
                <c:pt idx="33">
                  <c:v>626866938</c:v>
                </c:pt>
                <c:pt idx="34">
                  <c:v>-3743206687</c:v>
                </c:pt>
                <c:pt idx="35">
                  <c:v>2671347088</c:v>
                </c:pt>
                <c:pt idx="36">
                  <c:v>2397285081</c:v>
                </c:pt>
              </c:numCache>
            </c:numRef>
          </c:val>
          <c:smooth val="0"/>
          <c:extLst>
            <c:ext xmlns:c16="http://schemas.microsoft.com/office/drawing/2014/chart" uri="{C3380CC4-5D6E-409C-BE32-E72D297353CC}">
              <c16:uniqueId val="{00000000-7397-4EE0-A01B-769E32B809E7}"/>
            </c:ext>
          </c:extLst>
        </c:ser>
        <c:dLbls>
          <c:showLegendKey val="0"/>
          <c:showVal val="0"/>
          <c:showCatName val="0"/>
          <c:showSerName val="0"/>
          <c:showPercent val="0"/>
          <c:showBubbleSize val="0"/>
        </c:dLbls>
        <c:marker val="1"/>
        <c:smooth val="0"/>
        <c:axId val="1367327264"/>
        <c:axId val="1367329184"/>
      </c:lineChart>
      <c:lineChart>
        <c:grouping val="standard"/>
        <c:varyColors val="0"/>
        <c:ser>
          <c:idx val="1"/>
          <c:order val="1"/>
          <c:tx>
            <c:strRef>
              <c:f>'T2.8'!$C$6</c:f>
              <c:strCache>
                <c:ptCount val="1"/>
                <c:pt idx="0">
                  <c:v>% change of EUR/USD exchange rate, rhs</c:v>
                </c:pt>
              </c:strCache>
            </c:strRef>
          </c:tx>
          <c:spPr>
            <a:ln w="28575" cap="rnd">
              <a:solidFill>
                <a:schemeClr val="accent3"/>
              </a:solidFill>
              <a:round/>
            </a:ln>
            <a:effectLst/>
          </c:spPr>
          <c:marker>
            <c:symbol val="none"/>
          </c:marker>
          <c:dPt>
            <c:idx val="1"/>
            <c:marker>
              <c:symbol val="none"/>
            </c:marker>
            <c:bubble3D val="0"/>
            <c:spPr>
              <a:ln w="28575" cap="rnd">
                <a:solidFill>
                  <a:schemeClr val="accent3"/>
                </a:solidFill>
                <a:round/>
              </a:ln>
              <a:effectLst/>
            </c:spPr>
            <c:extLst>
              <c:ext xmlns:c16="http://schemas.microsoft.com/office/drawing/2014/chart" uri="{C3380CC4-5D6E-409C-BE32-E72D297353CC}">
                <c16:uniqueId val="{00000002-7397-4EE0-A01B-769E32B809E7}"/>
              </c:ext>
            </c:extLst>
          </c:dPt>
          <c:cat>
            <c:strRef>
              <c:f>'T2.8'!$A$8:$A$44</c:f>
              <c:strCache>
                <c:ptCount val="37"/>
                <c:pt idx="0">
                  <c:v>2016 Q2</c:v>
                </c:pt>
                <c:pt idx="1">
                  <c:v>2016 Q3</c:v>
                </c:pt>
                <c:pt idx="2">
                  <c:v>2016 Q4</c:v>
                </c:pt>
                <c:pt idx="3">
                  <c:v>2017 Q1</c:v>
                </c:pt>
                <c:pt idx="4">
                  <c:v>2017 Q2</c:v>
                </c:pt>
                <c:pt idx="5">
                  <c:v>2017 Q3</c:v>
                </c:pt>
                <c:pt idx="6">
                  <c:v>2017 Q4</c:v>
                </c:pt>
                <c:pt idx="7">
                  <c:v>2018 Q1</c:v>
                </c:pt>
                <c:pt idx="8">
                  <c:v>2018 Q2</c:v>
                </c:pt>
                <c:pt idx="9">
                  <c:v>2018 Q3</c:v>
                </c:pt>
                <c:pt idx="10">
                  <c:v>2018 Q4</c:v>
                </c:pt>
                <c:pt idx="11">
                  <c:v>2019 Q1</c:v>
                </c:pt>
                <c:pt idx="12">
                  <c:v>2019 Q2</c:v>
                </c:pt>
                <c:pt idx="13">
                  <c:v>2019 Q3</c:v>
                </c:pt>
                <c:pt idx="14">
                  <c:v>2019 Q4</c:v>
                </c:pt>
                <c:pt idx="15">
                  <c:v>2020 Q1</c:v>
                </c:pt>
                <c:pt idx="16">
                  <c:v>2020 Q2</c:v>
                </c:pt>
                <c:pt idx="17">
                  <c:v>2020 Q3</c:v>
                </c:pt>
                <c:pt idx="18">
                  <c:v>2020 Q4</c:v>
                </c:pt>
                <c:pt idx="19">
                  <c:v>2021 Q1</c:v>
                </c:pt>
                <c:pt idx="20">
                  <c:v>2021 Q2</c:v>
                </c:pt>
                <c:pt idx="21">
                  <c:v>2021 Q3</c:v>
                </c:pt>
                <c:pt idx="22">
                  <c:v>2021 Q4</c:v>
                </c:pt>
                <c:pt idx="23">
                  <c:v>2022 Q1</c:v>
                </c:pt>
                <c:pt idx="24">
                  <c:v>2022 Q2</c:v>
                </c:pt>
                <c:pt idx="25">
                  <c:v>2022 Q3</c:v>
                </c:pt>
                <c:pt idx="26">
                  <c:v>2022 Q4</c:v>
                </c:pt>
                <c:pt idx="27">
                  <c:v>2023 Q1</c:v>
                </c:pt>
                <c:pt idx="28">
                  <c:v>2023 Q2</c:v>
                </c:pt>
                <c:pt idx="29">
                  <c:v>2023 Q3</c:v>
                </c:pt>
                <c:pt idx="30">
                  <c:v>2023 Q4</c:v>
                </c:pt>
                <c:pt idx="31">
                  <c:v>2024 Q1</c:v>
                </c:pt>
                <c:pt idx="32">
                  <c:v>2024 Q2</c:v>
                </c:pt>
                <c:pt idx="33">
                  <c:v>2024 Q3</c:v>
                </c:pt>
                <c:pt idx="34">
                  <c:v>2024 Q4</c:v>
                </c:pt>
                <c:pt idx="35">
                  <c:v>2025 Q1</c:v>
                </c:pt>
                <c:pt idx="36">
                  <c:v>2025 Q2</c:v>
                </c:pt>
              </c:strCache>
            </c:strRef>
          </c:cat>
          <c:val>
            <c:numRef>
              <c:f>'T2.8'!$C$8:$C$44</c:f>
              <c:numCache>
                <c:formatCode>0.0%</c:formatCode>
                <c:ptCount val="37"/>
                <c:pt idx="0">
                  <c:v>-2.4857268335529197E-2</c:v>
                </c:pt>
                <c:pt idx="1">
                  <c:v>5.3143577733741811E-3</c:v>
                </c:pt>
                <c:pt idx="2">
                  <c:v>-5.5550577905205671E-2</c:v>
                </c:pt>
                <c:pt idx="3">
                  <c:v>1.4230148942225502E-2</c:v>
                </c:pt>
                <c:pt idx="4">
                  <c:v>6.743990272191569E-2</c:v>
                </c:pt>
                <c:pt idx="5">
                  <c:v>3.4525061338941551E-2</c:v>
                </c:pt>
                <c:pt idx="6">
                  <c:v>1.5839403693037386E-2</c:v>
                </c:pt>
                <c:pt idx="7">
                  <c:v>2.7349287084132361E-2</c:v>
                </c:pt>
                <c:pt idx="8">
                  <c:v>-5.3810567324080863E-2</c:v>
                </c:pt>
                <c:pt idx="9">
                  <c:v>-7.0337965345685241E-3</c:v>
                </c:pt>
                <c:pt idx="10">
                  <c:v>-1.0884588804422897E-2</c:v>
                </c:pt>
                <c:pt idx="11">
                  <c:v>-1.8777292576419278E-2</c:v>
                </c:pt>
                <c:pt idx="12">
                  <c:v>1.2906097018246514E-2</c:v>
                </c:pt>
                <c:pt idx="13">
                  <c:v>-4.3145869947275858E-2</c:v>
                </c:pt>
                <c:pt idx="14">
                  <c:v>3.16833501698962E-2</c:v>
                </c:pt>
                <c:pt idx="15">
                  <c:v>-2.4746305857219198E-2</c:v>
                </c:pt>
                <c:pt idx="16">
                  <c:v>2.2088353413654619E-2</c:v>
                </c:pt>
                <c:pt idx="17">
                  <c:v>4.5543847115556493E-2</c:v>
                </c:pt>
                <c:pt idx="18">
                  <c:v>4.8086778271267519E-2</c:v>
                </c:pt>
                <c:pt idx="19">
                  <c:v>-4.4495151169423826E-2</c:v>
                </c:pt>
                <c:pt idx="20">
                  <c:v>1.3560767590618169E-2</c:v>
                </c:pt>
                <c:pt idx="21">
                  <c:v>-2.5664759340289445E-2</c:v>
                </c:pt>
                <c:pt idx="22">
                  <c:v>-2.1849900682269521E-2</c:v>
                </c:pt>
                <c:pt idx="23">
                  <c:v>-1.9865795514744801E-2</c:v>
                </c:pt>
                <c:pt idx="24">
                  <c:v>-6.4318529862174692E-2</c:v>
                </c:pt>
                <c:pt idx="25">
                  <c:v>-6.1519206700683511E-2</c:v>
                </c:pt>
                <c:pt idx="26">
                  <c:v>9.4173163725892489E-2</c:v>
                </c:pt>
                <c:pt idx="27">
                  <c:v>1.9594974685917792E-2</c:v>
                </c:pt>
                <c:pt idx="28">
                  <c:v>-8.2758620689646063E-4</c:v>
                </c:pt>
                <c:pt idx="29">
                  <c:v>-2.5032210565065445E-2</c:v>
                </c:pt>
                <c:pt idx="30">
                  <c:v>4.3043232018123552E-2</c:v>
                </c:pt>
                <c:pt idx="31">
                  <c:v>-2.1628959276018128E-2</c:v>
                </c:pt>
                <c:pt idx="32">
                  <c:v>-9.8048284155026755E-3</c:v>
                </c:pt>
                <c:pt idx="33">
                  <c:v>4.5866417561886898E-2</c:v>
                </c:pt>
                <c:pt idx="34">
                  <c:v>-7.2079314040728829E-2</c:v>
                </c:pt>
                <c:pt idx="35">
                  <c:v>4.1004909038405979E-2</c:v>
                </c:pt>
                <c:pt idx="36">
                  <c:v>8.3680073971336144E-2</c:v>
                </c:pt>
              </c:numCache>
            </c:numRef>
          </c:val>
          <c:smooth val="0"/>
          <c:extLst>
            <c:ext xmlns:c16="http://schemas.microsoft.com/office/drawing/2014/chart" uri="{C3380CC4-5D6E-409C-BE32-E72D297353CC}">
              <c16:uniqueId val="{00000003-7397-4EE0-A01B-769E32B809E7}"/>
            </c:ext>
          </c:extLst>
        </c:ser>
        <c:dLbls>
          <c:showLegendKey val="0"/>
          <c:showVal val="0"/>
          <c:showCatName val="0"/>
          <c:showSerName val="0"/>
          <c:showPercent val="0"/>
          <c:showBubbleSize val="0"/>
        </c:dLbls>
        <c:marker val="1"/>
        <c:smooth val="0"/>
        <c:axId val="1367373824"/>
        <c:axId val="1367375744"/>
      </c:lineChart>
      <c:catAx>
        <c:axId val="13673272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367329184"/>
        <c:crosses val="autoZero"/>
        <c:auto val="1"/>
        <c:lblAlgn val="ctr"/>
        <c:lblOffset val="100"/>
        <c:tickLblSkip val="1"/>
        <c:noMultiLvlLbl val="0"/>
      </c:catAx>
      <c:valAx>
        <c:axId val="1367329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367327264"/>
        <c:crosses val="autoZero"/>
        <c:crossBetween val="between"/>
        <c:dispUnits>
          <c:builtInUnit val="millions"/>
          <c:dispUnitsLbl>
            <c:layout>
              <c:manualLayout>
                <c:xMode val="edge"/>
                <c:yMode val="edge"/>
                <c:x val="6.896321220324483E-3"/>
                <c:y val="8.1247735657086918E-3"/>
              </c:manualLayout>
            </c:layout>
            <c:tx>
              <c:rich>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a:t>EUR million</a:t>
                  </a:r>
                </a:p>
              </c:rich>
            </c:tx>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dispUnitsLbl>
        </c:dispUnits>
      </c:valAx>
      <c:valAx>
        <c:axId val="1367375744"/>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367373824"/>
        <c:crosses val="max"/>
        <c:crossBetween val="between"/>
      </c:valAx>
      <c:catAx>
        <c:axId val="1367373824"/>
        <c:scaling>
          <c:orientation val="minMax"/>
        </c:scaling>
        <c:delete val="1"/>
        <c:axPos val="b"/>
        <c:numFmt formatCode="General" sourceLinked="1"/>
        <c:majorTickMark val="out"/>
        <c:minorTickMark val="none"/>
        <c:tickLblPos val="nextTo"/>
        <c:crossAx val="1367375744"/>
        <c:crosses val="autoZero"/>
        <c:auto val="1"/>
        <c:lblAlgn val="ctr"/>
        <c:lblOffset val="100"/>
        <c:noMultiLvlLbl val="0"/>
      </c:catAx>
      <c:spPr>
        <a:noFill/>
        <a:ln>
          <a:noFill/>
        </a:ln>
        <a:effectLst/>
      </c:spPr>
    </c:plotArea>
    <c:legend>
      <c:legendPos val="b"/>
      <c:layout>
        <c:manualLayout>
          <c:xMode val="edge"/>
          <c:yMode val="edge"/>
          <c:x val="4.2605053191489363E-2"/>
          <c:y val="0.89030227001194739"/>
          <c:w val="0.92919438894538153"/>
          <c:h val="8.564539259857138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22703412073491E-2"/>
          <c:y val="5.0925925925925923E-2"/>
          <c:w val="0.81938457051188551"/>
          <c:h val="0.68823516121158734"/>
        </c:manualLayout>
      </c:layout>
      <c:barChart>
        <c:barDir val="col"/>
        <c:grouping val="percentStacked"/>
        <c:varyColors val="0"/>
        <c:ser>
          <c:idx val="0"/>
          <c:order val="0"/>
          <c:tx>
            <c:strRef>
              <c:f>'T2.9a'!$B$6</c:f>
              <c:strCache>
                <c:ptCount val="1"/>
                <c:pt idx="0">
                  <c:v>Marine, aviation and transport insurance</c:v>
                </c:pt>
              </c:strCache>
            </c:strRef>
          </c:tx>
          <c:spPr>
            <a:solidFill>
              <a:schemeClr val="accent1"/>
            </a:solidFill>
            <a:ln>
              <a:noFill/>
            </a:ln>
            <a:effectLst/>
          </c:spPr>
          <c:invertIfNegative val="0"/>
          <c:cat>
            <c:strRef>
              <c:f>'T2.9a'!$A$7:$A$8</c:f>
              <c:strCache>
                <c:ptCount val="2"/>
                <c:pt idx="0">
                  <c:v>Top 25 non-life insurers by TP in USD (weighted average)</c:v>
                </c:pt>
                <c:pt idx="1">
                  <c:v>Other non-life undertakings (weighted average)</c:v>
                </c:pt>
              </c:strCache>
            </c:strRef>
          </c:cat>
          <c:val>
            <c:numRef>
              <c:f>'T2.9a'!$B$7:$B$8</c:f>
              <c:numCache>
                <c:formatCode>0%</c:formatCode>
                <c:ptCount val="2"/>
                <c:pt idx="0" formatCode="0.0%">
                  <c:v>0.12188943705648039</c:v>
                </c:pt>
                <c:pt idx="1">
                  <c:v>2.5764882852297718E-2</c:v>
                </c:pt>
              </c:numCache>
            </c:numRef>
          </c:val>
          <c:extLst>
            <c:ext xmlns:c16="http://schemas.microsoft.com/office/drawing/2014/chart" uri="{C3380CC4-5D6E-409C-BE32-E72D297353CC}">
              <c16:uniqueId val="{00000000-FA69-462B-8016-31C62A67C470}"/>
            </c:ext>
          </c:extLst>
        </c:ser>
        <c:ser>
          <c:idx val="1"/>
          <c:order val="1"/>
          <c:tx>
            <c:strRef>
              <c:f>'T2.9a'!$C$6</c:f>
              <c:strCache>
                <c:ptCount val="1"/>
                <c:pt idx="0">
                  <c:v>Fire and other damage to property insurance</c:v>
                </c:pt>
              </c:strCache>
            </c:strRef>
          </c:tx>
          <c:spPr>
            <a:solidFill>
              <a:schemeClr val="accent2"/>
            </a:solidFill>
            <a:ln>
              <a:noFill/>
            </a:ln>
            <a:effectLst/>
          </c:spPr>
          <c:invertIfNegative val="0"/>
          <c:cat>
            <c:strRef>
              <c:f>'T2.9a'!$A$7:$A$8</c:f>
              <c:strCache>
                <c:ptCount val="2"/>
                <c:pt idx="0">
                  <c:v>Top 25 non-life insurers by TP in USD (weighted average)</c:v>
                </c:pt>
                <c:pt idx="1">
                  <c:v>Other non-life undertakings (weighted average)</c:v>
                </c:pt>
              </c:strCache>
            </c:strRef>
          </c:cat>
          <c:val>
            <c:numRef>
              <c:f>'T2.9a'!$C$7:$C$8</c:f>
              <c:numCache>
                <c:formatCode>0%</c:formatCode>
                <c:ptCount val="2"/>
                <c:pt idx="0" formatCode="0.0%">
                  <c:v>0.35630359126453037</c:v>
                </c:pt>
                <c:pt idx="1">
                  <c:v>0.23134171819859339</c:v>
                </c:pt>
              </c:numCache>
            </c:numRef>
          </c:val>
          <c:extLst>
            <c:ext xmlns:c16="http://schemas.microsoft.com/office/drawing/2014/chart" uri="{C3380CC4-5D6E-409C-BE32-E72D297353CC}">
              <c16:uniqueId val="{00000001-FA69-462B-8016-31C62A67C470}"/>
            </c:ext>
          </c:extLst>
        </c:ser>
        <c:ser>
          <c:idx val="2"/>
          <c:order val="2"/>
          <c:tx>
            <c:strRef>
              <c:f>'T2.9a'!$D$6</c:f>
              <c:strCache>
                <c:ptCount val="1"/>
                <c:pt idx="0">
                  <c:v>General liability insurance</c:v>
                </c:pt>
              </c:strCache>
            </c:strRef>
          </c:tx>
          <c:spPr>
            <a:solidFill>
              <a:schemeClr val="accent3"/>
            </a:solidFill>
            <a:ln>
              <a:noFill/>
            </a:ln>
            <a:effectLst/>
          </c:spPr>
          <c:invertIfNegative val="0"/>
          <c:cat>
            <c:strRef>
              <c:f>'T2.9a'!$A$7:$A$8</c:f>
              <c:strCache>
                <c:ptCount val="2"/>
                <c:pt idx="0">
                  <c:v>Top 25 non-life insurers by TP in USD (weighted average)</c:v>
                </c:pt>
                <c:pt idx="1">
                  <c:v>Other non-life undertakings (weighted average)</c:v>
                </c:pt>
              </c:strCache>
            </c:strRef>
          </c:cat>
          <c:val>
            <c:numRef>
              <c:f>'T2.9a'!$D$7:$D$8</c:f>
              <c:numCache>
                <c:formatCode>0%</c:formatCode>
                <c:ptCount val="2"/>
                <c:pt idx="0" formatCode="0.0%">
                  <c:v>0.27160140952682643</c:v>
                </c:pt>
                <c:pt idx="1">
                  <c:v>7.6774466782492098E-2</c:v>
                </c:pt>
              </c:numCache>
            </c:numRef>
          </c:val>
          <c:extLst>
            <c:ext xmlns:c16="http://schemas.microsoft.com/office/drawing/2014/chart" uri="{C3380CC4-5D6E-409C-BE32-E72D297353CC}">
              <c16:uniqueId val="{00000002-FA69-462B-8016-31C62A67C470}"/>
            </c:ext>
          </c:extLst>
        </c:ser>
        <c:ser>
          <c:idx val="3"/>
          <c:order val="3"/>
          <c:tx>
            <c:strRef>
              <c:f>'T2.9a'!$E$6</c:f>
              <c:strCache>
                <c:ptCount val="1"/>
                <c:pt idx="0">
                  <c:v>Credit and suretyship insurance</c:v>
                </c:pt>
              </c:strCache>
            </c:strRef>
          </c:tx>
          <c:spPr>
            <a:solidFill>
              <a:schemeClr val="accent4"/>
            </a:solidFill>
            <a:ln>
              <a:noFill/>
            </a:ln>
            <a:effectLst/>
          </c:spPr>
          <c:invertIfNegative val="0"/>
          <c:cat>
            <c:strRef>
              <c:f>'T2.9a'!$A$7:$A$8</c:f>
              <c:strCache>
                <c:ptCount val="2"/>
                <c:pt idx="0">
                  <c:v>Top 25 non-life insurers by TP in USD (weighted average)</c:v>
                </c:pt>
                <c:pt idx="1">
                  <c:v>Other non-life undertakings (weighted average)</c:v>
                </c:pt>
              </c:strCache>
            </c:strRef>
          </c:cat>
          <c:val>
            <c:numRef>
              <c:f>'T2.9a'!$E$7:$E$8</c:f>
              <c:numCache>
                <c:formatCode>0%</c:formatCode>
                <c:ptCount val="2"/>
                <c:pt idx="0" formatCode="0.0%">
                  <c:v>7.4831145158102255E-2</c:v>
                </c:pt>
                <c:pt idx="1">
                  <c:v>1.4822428937867843E-2</c:v>
                </c:pt>
              </c:numCache>
            </c:numRef>
          </c:val>
          <c:extLst>
            <c:ext xmlns:c16="http://schemas.microsoft.com/office/drawing/2014/chart" uri="{C3380CC4-5D6E-409C-BE32-E72D297353CC}">
              <c16:uniqueId val="{00000003-FA69-462B-8016-31C62A67C470}"/>
            </c:ext>
          </c:extLst>
        </c:ser>
        <c:ser>
          <c:idx val="4"/>
          <c:order val="4"/>
          <c:tx>
            <c:strRef>
              <c:f>'T2.9a'!$F$6</c:f>
              <c:strCache>
                <c:ptCount val="1"/>
                <c:pt idx="0">
                  <c:v>Motor insurance</c:v>
                </c:pt>
              </c:strCache>
            </c:strRef>
          </c:tx>
          <c:spPr>
            <a:solidFill>
              <a:schemeClr val="accent5"/>
            </a:solidFill>
            <a:ln>
              <a:noFill/>
            </a:ln>
            <a:effectLst/>
          </c:spPr>
          <c:invertIfNegative val="0"/>
          <c:cat>
            <c:strRef>
              <c:f>'T2.9a'!$A$7:$A$8</c:f>
              <c:strCache>
                <c:ptCount val="2"/>
                <c:pt idx="0">
                  <c:v>Top 25 non-life insurers by TP in USD (weighted average)</c:v>
                </c:pt>
                <c:pt idx="1">
                  <c:v>Other non-life undertakings (weighted average)</c:v>
                </c:pt>
              </c:strCache>
            </c:strRef>
          </c:cat>
          <c:val>
            <c:numRef>
              <c:f>'T2.9a'!$F$7:$F$8</c:f>
              <c:numCache>
                <c:formatCode>0%</c:formatCode>
                <c:ptCount val="2"/>
                <c:pt idx="0" formatCode="0.0%">
                  <c:v>4.3827979647335473E-2</c:v>
                </c:pt>
                <c:pt idx="1">
                  <c:v>0.26907198319700448</c:v>
                </c:pt>
              </c:numCache>
            </c:numRef>
          </c:val>
          <c:extLst>
            <c:ext xmlns:c16="http://schemas.microsoft.com/office/drawing/2014/chart" uri="{C3380CC4-5D6E-409C-BE32-E72D297353CC}">
              <c16:uniqueId val="{00000004-FA69-462B-8016-31C62A67C470}"/>
            </c:ext>
          </c:extLst>
        </c:ser>
        <c:ser>
          <c:idx val="5"/>
          <c:order val="5"/>
          <c:tx>
            <c:strRef>
              <c:f>'T2.9a'!$G$6</c:f>
              <c:strCache>
                <c:ptCount val="1"/>
                <c:pt idx="0">
                  <c:v>Other  direct insurance</c:v>
                </c:pt>
              </c:strCache>
            </c:strRef>
          </c:tx>
          <c:spPr>
            <a:solidFill>
              <a:schemeClr val="accent6"/>
            </a:solidFill>
            <a:ln>
              <a:noFill/>
            </a:ln>
            <a:effectLst/>
          </c:spPr>
          <c:invertIfNegative val="0"/>
          <c:cat>
            <c:strRef>
              <c:f>'T2.9a'!$A$7:$A$8</c:f>
              <c:strCache>
                <c:ptCount val="2"/>
                <c:pt idx="0">
                  <c:v>Top 25 non-life insurers by TP in USD (weighted average)</c:v>
                </c:pt>
                <c:pt idx="1">
                  <c:v>Other non-life undertakings (weighted average)</c:v>
                </c:pt>
              </c:strCache>
            </c:strRef>
          </c:cat>
          <c:val>
            <c:numRef>
              <c:f>'T2.9a'!$G$7:$G$8</c:f>
              <c:numCache>
                <c:formatCode>0%</c:formatCode>
                <c:ptCount val="2"/>
                <c:pt idx="0" formatCode="0.0%">
                  <c:v>7.2260045212923257E-2</c:v>
                </c:pt>
                <c:pt idx="1">
                  <c:v>0.37465972344868109</c:v>
                </c:pt>
              </c:numCache>
            </c:numRef>
          </c:val>
          <c:extLst>
            <c:ext xmlns:c16="http://schemas.microsoft.com/office/drawing/2014/chart" uri="{C3380CC4-5D6E-409C-BE32-E72D297353CC}">
              <c16:uniqueId val="{00000005-FA69-462B-8016-31C62A67C470}"/>
            </c:ext>
          </c:extLst>
        </c:ser>
        <c:ser>
          <c:idx val="6"/>
          <c:order val="6"/>
          <c:tx>
            <c:strRef>
              <c:f>'T2.9a'!$H$6</c:f>
              <c:strCache>
                <c:ptCount val="1"/>
                <c:pt idx="0">
                  <c:v>Non-proportional reinsurance</c:v>
                </c:pt>
              </c:strCache>
            </c:strRef>
          </c:tx>
          <c:spPr>
            <a:solidFill>
              <a:schemeClr val="accent5">
                <a:lumMod val="40000"/>
                <a:lumOff val="60000"/>
              </a:schemeClr>
            </a:solidFill>
            <a:ln>
              <a:noFill/>
            </a:ln>
            <a:effectLst/>
          </c:spPr>
          <c:invertIfNegative val="0"/>
          <c:cat>
            <c:strRef>
              <c:f>'T2.9a'!$A$7:$A$8</c:f>
              <c:strCache>
                <c:ptCount val="2"/>
                <c:pt idx="0">
                  <c:v>Top 25 non-life insurers by TP in USD (weighted average)</c:v>
                </c:pt>
                <c:pt idx="1">
                  <c:v>Other non-life undertakings (weighted average)</c:v>
                </c:pt>
              </c:strCache>
            </c:strRef>
          </c:cat>
          <c:val>
            <c:numRef>
              <c:f>'T2.9a'!$H$7:$H$8</c:f>
              <c:numCache>
                <c:formatCode>0%</c:formatCode>
                <c:ptCount val="2"/>
                <c:pt idx="0" formatCode="0.0%">
                  <c:v>5.9286392149918411E-2</c:v>
                </c:pt>
                <c:pt idx="1">
                  <c:v>7.5647965931976147E-3</c:v>
                </c:pt>
              </c:numCache>
            </c:numRef>
          </c:val>
          <c:extLst>
            <c:ext xmlns:c16="http://schemas.microsoft.com/office/drawing/2014/chart" uri="{C3380CC4-5D6E-409C-BE32-E72D297353CC}">
              <c16:uniqueId val="{00000006-FA69-462B-8016-31C62A67C470}"/>
            </c:ext>
          </c:extLst>
        </c:ser>
        <c:dLbls>
          <c:showLegendKey val="0"/>
          <c:showVal val="0"/>
          <c:showCatName val="0"/>
          <c:showSerName val="0"/>
          <c:showPercent val="0"/>
          <c:showBubbleSize val="0"/>
        </c:dLbls>
        <c:gapWidth val="219"/>
        <c:overlap val="100"/>
        <c:axId val="1220008335"/>
        <c:axId val="1219994415"/>
      </c:barChart>
      <c:catAx>
        <c:axId val="1220008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219994415"/>
        <c:crosses val="autoZero"/>
        <c:auto val="1"/>
        <c:lblAlgn val="ctr"/>
        <c:lblOffset val="100"/>
        <c:noMultiLvlLbl val="0"/>
      </c:catAx>
      <c:valAx>
        <c:axId val="12199944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220008335"/>
        <c:crosses val="autoZero"/>
        <c:crossBetween val="between"/>
        <c:majorUnit val="0.2"/>
      </c:valAx>
      <c:spPr>
        <a:noFill/>
        <a:ln>
          <a:noFill/>
        </a:ln>
        <a:effectLst/>
      </c:spPr>
    </c:plotArea>
    <c:legend>
      <c:legendPos val="b"/>
      <c:layout>
        <c:manualLayout>
          <c:xMode val="edge"/>
          <c:yMode val="edge"/>
          <c:x val="7.8737602626359718E-2"/>
          <c:y val="0.87483126912391207"/>
          <c:w val="0.92126239737364024"/>
          <c:h val="0.125168730876087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22703412073491E-2"/>
          <c:y val="5.0925925925925923E-2"/>
          <c:w val="0.4478395136431913"/>
          <c:h val="0.73976494132520842"/>
        </c:manualLayout>
      </c:layout>
      <c:barChart>
        <c:barDir val="col"/>
        <c:grouping val="percentStacked"/>
        <c:varyColors val="0"/>
        <c:ser>
          <c:idx val="0"/>
          <c:order val="0"/>
          <c:tx>
            <c:strRef>
              <c:f>'T2.9b'!$B$6</c:f>
              <c:strCache>
                <c:ptCount val="1"/>
                <c:pt idx="0">
                  <c:v>Marine, aviation and transport reinsurance</c:v>
                </c:pt>
              </c:strCache>
            </c:strRef>
          </c:tx>
          <c:spPr>
            <a:solidFill>
              <a:schemeClr val="accent1"/>
            </a:solidFill>
            <a:ln>
              <a:noFill/>
            </a:ln>
            <a:effectLst/>
          </c:spPr>
          <c:invertIfNegative val="0"/>
          <c:cat>
            <c:strRef>
              <c:f>'T2.9b'!$A$7</c:f>
              <c:strCache>
                <c:ptCount val="1"/>
                <c:pt idx="0">
                  <c:v> Reinsurance business as a whole (weighted average)</c:v>
                </c:pt>
              </c:strCache>
            </c:strRef>
          </c:cat>
          <c:val>
            <c:numRef>
              <c:f>'T2.9b'!$B$7</c:f>
              <c:numCache>
                <c:formatCode>0%</c:formatCode>
                <c:ptCount val="1"/>
                <c:pt idx="0">
                  <c:v>5.2949066330737281E-2</c:v>
                </c:pt>
              </c:numCache>
            </c:numRef>
          </c:val>
          <c:extLst>
            <c:ext xmlns:c16="http://schemas.microsoft.com/office/drawing/2014/chart" uri="{C3380CC4-5D6E-409C-BE32-E72D297353CC}">
              <c16:uniqueId val="{00000000-E6E9-4A8F-AE3F-05DCED92972B}"/>
            </c:ext>
          </c:extLst>
        </c:ser>
        <c:ser>
          <c:idx val="1"/>
          <c:order val="1"/>
          <c:tx>
            <c:strRef>
              <c:f>'T2.9b'!$C$6</c:f>
              <c:strCache>
                <c:ptCount val="1"/>
                <c:pt idx="0">
                  <c:v>Property reinsurance</c:v>
                </c:pt>
              </c:strCache>
            </c:strRef>
          </c:tx>
          <c:spPr>
            <a:solidFill>
              <a:schemeClr val="accent2"/>
            </a:solidFill>
            <a:ln>
              <a:noFill/>
            </a:ln>
            <a:effectLst/>
          </c:spPr>
          <c:invertIfNegative val="0"/>
          <c:cat>
            <c:strRef>
              <c:f>'T2.9b'!$A$7</c:f>
              <c:strCache>
                <c:ptCount val="1"/>
                <c:pt idx="0">
                  <c:v> Reinsurance business as a whole (weighted average)</c:v>
                </c:pt>
              </c:strCache>
            </c:strRef>
          </c:cat>
          <c:val>
            <c:numRef>
              <c:f>'T2.9b'!$C$7</c:f>
              <c:numCache>
                <c:formatCode>0%</c:formatCode>
                <c:ptCount val="1"/>
                <c:pt idx="0">
                  <c:v>0.45564079642952116</c:v>
                </c:pt>
              </c:numCache>
            </c:numRef>
          </c:val>
          <c:extLst>
            <c:ext xmlns:c16="http://schemas.microsoft.com/office/drawing/2014/chart" uri="{C3380CC4-5D6E-409C-BE32-E72D297353CC}">
              <c16:uniqueId val="{00000001-E6E9-4A8F-AE3F-05DCED92972B}"/>
            </c:ext>
          </c:extLst>
        </c:ser>
        <c:ser>
          <c:idx val="2"/>
          <c:order val="2"/>
          <c:tx>
            <c:strRef>
              <c:f>'T2.9b'!$D$6</c:f>
              <c:strCache>
                <c:ptCount val="1"/>
                <c:pt idx="0">
                  <c:v>General liability reinsurance</c:v>
                </c:pt>
              </c:strCache>
            </c:strRef>
          </c:tx>
          <c:spPr>
            <a:solidFill>
              <a:schemeClr val="accent3"/>
            </a:solidFill>
            <a:ln>
              <a:noFill/>
            </a:ln>
            <a:effectLst/>
          </c:spPr>
          <c:invertIfNegative val="0"/>
          <c:cat>
            <c:strRef>
              <c:f>'T2.9b'!$A$7</c:f>
              <c:strCache>
                <c:ptCount val="1"/>
                <c:pt idx="0">
                  <c:v> Reinsurance business as a whole (weighted average)</c:v>
                </c:pt>
              </c:strCache>
            </c:strRef>
          </c:cat>
          <c:val>
            <c:numRef>
              <c:f>'T2.9b'!$D$7</c:f>
              <c:numCache>
                <c:formatCode>0%</c:formatCode>
                <c:ptCount val="1"/>
                <c:pt idx="0">
                  <c:v>8.8995597676926816E-2</c:v>
                </c:pt>
              </c:numCache>
            </c:numRef>
          </c:val>
          <c:extLst>
            <c:ext xmlns:c16="http://schemas.microsoft.com/office/drawing/2014/chart" uri="{C3380CC4-5D6E-409C-BE32-E72D297353CC}">
              <c16:uniqueId val="{00000002-E6E9-4A8F-AE3F-05DCED92972B}"/>
            </c:ext>
          </c:extLst>
        </c:ser>
        <c:ser>
          <c:idx val="3"/>
          <c:order val="3"/>
          <c:tx>
            <c:strRef>
              <c:f>'T2.9b'!$E$6</c:f>
              <c:strCache>
                <c:ptCount val="1"/>
                <c:pt idx="0">
                  <c:v>Credit and suretyship reinsurance</c:v>
                </c:pt>
              </c:strCache>
            </c:strRef>
          </c:tx>
          <c:spPr>
            <a:solidFill>
              <a:schemeClr val="accent4"/>
            </a:solidFill>
            <a:ln>
              <a:noFill/>
            </a:ln>
            <a:effectLst/>
          </c:spPr>
          <c:invertIfNegative val="0"/>
          <c:cat>
            <c:strRef>
              <c:f>'T2.9b'!$A$7</c:f>
              <c:strCache>
                <c:ptCount val="1"/>
                <c:pt idx="0">
                  <c:v> Reinsurance business as a whole (weighted average)</c:v>
                </c:pt>
              </c:strCache>
            </c:strRef>
          </c:cat>
          <c:val>
            <c:numRef>
              <c:f>'T2.9b'!$E$7</c:f>
              <c:numCache>
                <c:formatCode>0%</c:formatCode>
                <c:ptCount val="1"/>
                <c:pt idx="0">
                  <c:v>3.8898756844091206E-2</c:v>
                </c:pt>
              </c:numCache>
            </c:numRef>
          </c:val>
          <c:extLst>
            <c:ext xmlns:c16="http://schemas.microsoft.com/office/drawing/2014/chart" uri="{C3380CC4-5D6E-409C-BE32-E72D297353CC}">
              <c16:uniqueId val="{00000003-E6E9-4A8F-AE3F-05DCED92972B}"/>
            </c:ext>
          </c:extLst>
        </c:ser>
        <c:ser>
          <c:idx val="4"/>
          <c:order val="4"/>
          <c:tx>
            <c:strRef>
              <c:f>'T2.9b'!$F$6</c:f>
              <c:strCache>
                <c:ptCount val="1"/>
                <c:pt idx="0">
                  <c:v>Motor reinsurance</c:v>
                </c:pt>
              </c:strCache>
            </c:strRef>
          </c:tx>
          <c:spPr>
            <a:solidFill>
              <a:schemeClr val="accent5"/>
            </a:solidFill>
            <a:ln>
              <a:noFill/>
            </a:ln>
            <a:effectLst/>
          </c:spPr>
          <c:invertIfNegative val="0"/>
          <c:cat>
            <c:strRef>
              <c:f>'T2.9b'!$A$7</c:f>
              <c:strCache>
                <c:ptCount val="1"/>
                <c:pt idx="0">
                  <c:v> Reinsurance business as a whole (weighted average)</c:v>
                </c:pt>
              </c:strCache>
            </c:strRef>
          </c:cat>
          <c:val>
            <c:numRef>
              <c:f>'T2.9b'!$F$7</c:f>
              <c:numCache>
                <c:formatCode>0%</c:formatCode>
                <c:ptCount val="1"/>
                <c:pt idx="0">
                  <c:v>0.22765829152421035</c:v>
                </c:pt>
              </c:numCache>
            </c:numRef>
          </c:val>
          <c:extLst>
            <c:ext xmlns:c16="http://schemas.microsoft.com/office/drawing/2014/chart" uri="{C3380CC4-5D6E-409C-BE32-E72D297353CC}">
              <c16:uniqueId val="{00000004-E6E9-4A8F-AE3F-05DCED92972B}"/>
            </c:ext>
          </c:extLst>
        </c:ser>
        <c:ser>
          <c:idx val="5"/>
          <c:order val="5"/>
          <c:tx>
            <c:strRef>
              <c:f>'T2.9b'!$G$6</c:f>
              <c:strCache>
                <c:ptCount val="1"/>
                <c:pt idx="0">
                  <c:v>Other  proportional reinsurance</c:v>
                </c:pt>
              </c:strCache>
            </c:strRef>
          </c:tx>
          <c:spPr>
            <a:solidFill>
              <a:schemeClr val="accent6"/>
            </a:solidFill>
            <a:ln>
              <a:noFill/>
            </a:ln>
            <a:effectLst/>
          </c:spPr>
          <c:invertIfNegative val="0"/>
          <c:cat>
            <c:strRef>
              <c:f>'T2.9b'!$A$7</c:f>
              <c:strCache>
                <c:ptCount val="1"/>
                <c:pt idx="0">
                  <c:v> Reinsurance business as a whole (weighted average)</c:v>
                </c:pt>
              </c:strCache>
            </c:strRef>
          </c:cat>
          <c:val>
            <c:numRef>
              <c:f>'T2.9b'!$G$7</c:f>
              <c:numCache>
                <c:formatCode>0%</c:formatCode>
                <c:ptCount val="1"/>
                <c:pt idx="0">
                  <c:v>8.2556715812481835E-2</c:v>
                </c:pt>
              </c:numCache>
            </c:numRef>
          </c:val>
          <c:extLst>
            <c:ext xmlns:c16="http://schemas.microsoft.com/office/drawing/2014/chart" uri="{C3380CC4-5D6E-409C-BE32-E72D297353CC}">
              <c16:uniqueId val="{00000005-E6E9-4A8F-AE3F-05DCED92972B}"/>
            </c:ext>
          </c:extLst>
        </c:ser>
        <c:ser>
          <c:idx val="6"/>
          <c:order val="6"/>
          <c:tx>
            <c:strRef>
              <c:f>'T2.9b'!$H$6</c:f>
              <c:strCache>
                <c:ptCount val="1"/>
                <c:pt idx="0">
                  <c:v>Health and casuality non-proportional reinsurance</c:v>
                </c:pt>
              </c:strCache>
            </c:strRef>
          </c:tx>
          <c:spPr>
            <a:solidFill>
              <a:schemeClr val="accent5">
                <a:lumMod val="40000"/>
                <a:lumOff val="60000"/>
              </a:schemeClr>
            </a:solidFill>
            <a:ln>
              <a:noFill/>
            </a:ln>
            <a:effectLst/>
          </c:spPr>
          <c:invertIfNegative val="0"/>
          <c:cat>
            <c:strRef>
              <c:f>'T2.9b'!$A$7</c:f>
              <c:strCache>
                <c:ptCount val="1"/>
                <c:pt idx="0">
                  <c:v> Reinsurance business as a whole (weighted average)</c:v>
                </c:pt>
              </c:strCache>
            </c:strRef>
          </c:cat>
          <c:val>
            <c:numRef>
              <c:f>'T2.9b'!$H$7</c:f>
              <c:numCache>
                <c:formatCode>0%</c:formatCode>
                <c:ptCount val="1"/>
                <c:pt idx="0">
                  <c:v>5.3300775365382816E-2</c:v>
                </c:pt>
              </c:numCache>
            </c:numRef>
          </c:val>
          <c:extLst>
            <c:ext xmlns:c16="http://schemas.microsoft.com/office/drawing/2014/chart" uri="{C3380CC4-5D6E-409C-BE32-E72D297353CC}">
              <c16:uniqueId val="{00000006-E6E9-4A8F-AE3F-05DCED92972B}"/>
            </c:ext>
          </c:extLst>
        </c:ser>
        <c:dLbls>
          <c:showLegendKey val="0"/>
          <c:showVal val="0"/>
          <c:showCatName val="0"/>
          <c:showSerName val="0"/>
          <c:showPercent val="0"/>
          <c:showBubbleSize val="0"/>
        </c:dLbls>
        <c:gapWidth val="100"/>
        <c:overlap val="100"/>
        <c:axId val="1220008335"/>
        <c:axId val="1219994415"/>
      </c:barChart>
      <c:catAx>
        <c:axId val="1220008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219994415"/>
        <c:crosses val="autoZero"/>
        <c:auto val="1"/>
        <c:lblAlgn val="ctr"/>
        <c:lblOffset val="100"/>
        <c:noMultiLvlLbl val="0"/>
      </c:catAx>
      <c:valAx>
        <c:axId val="12199944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220008335"/>
        <c:crosses val="autoZero"/>
        <c:crossBetween val="between"/>
        <c:majorUnit val="0.2"/>
      </c:valAx>
      <c:spPr>
        <a:noFill/>
        <a:ln>
          <a:noFill/>
        </a:ln>
        <a:effectLst/>
      </c:spPr>
    </c:plotArea>
    <c:legend>
      <c:legendPos val="b"/>
      <c:layout>
        <c:manualLayout>
          <c:xMode val="edge"/>
          <c:yMode val="edge"/>
          <c:x val="0.5743085148035566"/>
          <c:y val="2.2398281549122344E-2"/>
          <c:w val="0.4256914851964434"/>
          <c:h val="0.9623825230909346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'T3.19'!$B$5</c:f>
              <c:strCache>
                <c:ptCount val="1"/>
                <c:pt idx="0">
                  <c:v>Reinsurance Recoverables (%)</c:v>
                </c:pt>
              </c:strCache>
            </c:strRef>
          </c:tx>
          <c:spPr>
            <a:solidFill>
              <a:schemeClr val="accent1"/>
            </a:solidFill>
          </c:spPr>
          <c:dPt>
            <c:idx val="0"/>
            <c:bubble3D val="0"/>
            <c:spPr>
              <a:solidFill>
                <a:srgbClr val="FFBA93"/>
              </a:solidFill>
              <a:ln w="19050">
                <a:solidFill>
                  <a:schemeClr val="lt1"/>
                </a:solidFill>
              </a:ln>
              <a:effectLst/>
            </c:spPr>
            <c:extLst>
              <c:ext xmlns:c16="http://schemas.microsoft.com/office/drawing/2014/chart" uri="{C3380CC4-5D6E-409C-BE32-E72D297353CC}">
                <c16:uniqueId val="{00000001-C128-4298-B863-BAFC461269D2}"/>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C128-4298-B863-BAFC461269D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'T3.19'!$A$6:$A$7</c:f>
              <c:strCache>
                <c:ptCount val="2"/>
                <c:pt idx="0">
                  <c:v>External Reinsurer</c:v>
                </c:pt>
                <c:pt idx="1">
                  <c:v>Internal Reinsurer</c:v>
                </c:pt>
              </c:strCache>
            </c:strRef>
          </c:cat>
          <c:val>
            <c:numRef>
              <c:f>'T3.19'!$B$6:$B$7</c:f>
              <c:numCache>
                <c:formatCode>0%</c:formatCode>
                <c:ptCount val="2"/>
                <c:pt idx="0">
                  <c:v>0.52</c:v>
                </c:pt>
                <c:pt idx="1">
                  <c:v>0.48</c:v>
                </c:pt>
              </c:numCache>
            </c:numRef>
          </c:val>
          <c:extLst>
            <c:ext xmlns:c16="http://schemas.microsoft.com/office/drawing/2014/chart" uri="{C3380CC4-5D6E-409C-BE32-E72D297353CC}">
              <c16:uniqueId val="{00000004-C128-4298-B863-BAFC461269D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'T4.1'!$B$5</c:f>
              <c:strCache>
                <c:ptCount val="1"/>
                <c:pt idx="0">
                  <c:v>YE-2023</c:v>
                </c:pt>
              </c:strCache>
            </c:strRef>
          </c:tx>
          <c:spPr>
            <a:solidFill>
              <a:schemeClr val="accent1"/>
            </a:solidFill>
            <a:ln>
              <a:noFill/>
            </a:ln>
            <a:effectLst/>
          </c:spPr>
          <c:invertIfNegative val="0"/>
          <c:cat>
            <c:strRef>
              <c:f>'T4.1'!$A$6:$A$11</c:f>
              <c:strCache>
                <c:ptCount val="6"/>
                <c:pt idx="0">
                  <c:v>DE</c:v>
                </c:pt>
                <c:pt idx="1">
                  <c:v>LU</c:v>
                </c:pt>
                <c:pt idx="2">
                  <c:v>IE</c:v>
                </c:pt>
                <c:pt idx="3">
                  <c:v>BE</c:v>
                </c:pt>
                <c:pt idx="4">
                  <c:v>FR</c:v>
                </c:pt>
                <c:pt idx="5">
                  <c:v>Others</c:v>
                </c:pt>
              </c:strCache>
            </c:strRef>
          </c:cat>
          <c:val>
            <c:numRef>
              <c:f>'T4.1'!$B$6:$B$11</c:f>
              <c:numCache>
                <c:formatCode>_-* #,##0_-;\-* #,##0_-;_-* "-"??_-;_-@_-</c:formatCode>
                <c:ptCount val="6"/>
                <c:pt idx="0">
                  <c:v>2868272852.7957487</c:v>
                </c:pt>
                <c:pt idx="1">
                  <c:v>1171539502.7493498</c:v>
                </c:pt>
                <c:pt idx="2">
                  <c:v>942816863.85064924</c:v>
                </c:pt>
                <c:pt idx="3">
                  <c:v>443708886.6857605</c:v>
                </c:pt>
                <c:pt idx="4">
                  <c:v>391142108.37034988</c:v>
                </c:pt>
                <c:pt idx="5">
                  <c:v>298806470.52387011</c:v>
                </c:pt>
              </c:numCache>
            </c:numRef>
          </c:val>
          <c:extLst>
            <c:ext xmlns:c16="http://schemas.microsoft.com/office/drawing/2014/chart" uri="{C3380CC4-5D6E-409C-BE32-E72D297353CC}">
              <c16:uniqueId val="{00000000-06E7-43F3-A20D-9B5105345956}"/>
            </c:ext>
          </c:extLst>
        </c:ser>
        <c:ser>
          <c:idx val="1"/>
          <c:order val="1"/>
          <c:tx>
            <c:strRef>
              <c:f>'T4.1'!$C$5</c:f>
              <c:strCache>
                <c:ptCount val="1"/>
                <c:pt idx="0">
                  <c:v>YE-2024</c:v>
                </c:pt>
              </c:strCache>
            </c:strRef>
          </c:tx>
          <c:spPr>
            <a:solidFill>
              <a:schemeClr val="accent2"/>
            </a:solidFill>
            <a:ln>
              <a:noFill/>
            </a:ln>
            <a:effectLst/>
          </c:spPr>
          <c:invertIfNegative val="0"/>
          <c:cat>
            <c:strRef>
              <c:f>'T4.1'!$A$6:$A$11</c:f>
              <c:strCache>
                <c:ptCount val="6"/>
                <c:pt idx="0">
                  <c:v>DE</c:v>
                </c:pt>
                <c:pt idx="1">
                  <c:v>LU</c:v>
                </c:pt>
                <c:pt idx="2">
                  <c:v>IE</c:v>
                </c:pt>
                <c:pt idx="3">
                  <c:v>BE</c:v>
                </c:pt>
                <c:pt idx="4">
                  <c:v>FR</c:v>
                </c:pt>
                <c:pt idx="5">
                  <c:v>Others</c:v>
                </c:pt>
              </c:strCache>
            </c:strRef>
          </c:cat>
          <c:val>
            <c:numRef>
              <c:f>'T4.1'!$C$6:$C$11</c:f>
              <c:numCache>
                <c:formatCode>_-* #,##0_-;\-* #,##0_-;_-* "-"??_-;_-@_-</c:formatCode>
                <c:ptCount val="6"/>
                <c:pt idx="0">
                  <c:v>2722864832.7183704</c:v>
                </c:pt>
                <c:pt idx="1">
                  <c:v>1175659583.0794702</c:v>
                </c:pt>
                <c:pt idx="2">
                  <c:v>945777282.34920025</c:v>
                </c:pt>
                <c:pt idx="3">
                  <c:v>415232173.65252995</c:v>
                </c:pt>
                <c:pt idx="4">
                  <c:v>349795733.28580993</c:v>
                </c:pt>
                <c:pt idx="5">
                  <c:v>392056015.72062004</c:v>
                </c:pt>
              </c:numCache>
            </c:numRef>
          </c:val>
          <c:extLst>
            <c:ext xmlns:c16="http://schemas.microsoft.com/office/drawing/2014/chart" uri="{C3380CC4-5D6E-409C-BE32-E72D297353CC}">
              <c16:uniqueId val="{00000001-06E7-43F3-A20D-9B5105345956}"/>
            </c:ext>
          </c:extLst>
        </c:ser>
        <c:dLbls>
          <c:showLegendKey val="0"/>
          <c:showVal val="0"/>
          <c:showCatName val="0"/>
          <c:showSerName val="0"/>
          <c:showPercent val="0"/>
          <c:showBubbleSize val="0"/>
        </c:dLbls>
        <c:gapWidth val="170"/>
        <c:overlap val="-20"/>
        <c:axId val="1533385392"/>
        <c:axId val="1533383952"/>
      </c:barChart>
      <c:catAx>
        <c:axId val="153338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533383952"/>
        <c:crosses val="autoZero"/>
        <c:auto val="1"/>
        <c:lblAlgn val="ctr"/>
        <c:lblOffset val="100"/>
        <c:noMultiLvlLbl val="0"/>
      </c:catAx>
      <c:valAx>
        <c:axId val="15333839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533385392"/>
        <c:crosses val="autoZero"/>
        <c:crossBetween val="between"/>
        <c:dispUnits>
          <c:builtInUnit val="billion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Calibri" panose="020F0502020204030204" pitchFamily="34" charset="0"/>
          <a:ea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291894354630986"/>
          <c:y val="4.7049929951985849E-2"/>
          <c:w val="0.64451111597337818"/>
          <c:h val="0.90590014009602826"/>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676C-4619-8652-AE95FFDBF032}"/>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676C-4619-8652-AE95FFDBF03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76C-4619-8652-AE95FFDBF03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76C-4619-8652-AE95FFDBF032}"/>
              </c:ext>
            </c:extLst>
          </c:dPt>
          <c:dLbls>
            <c:dLbl>
              <c:idx val="1"/>
              <c:layout>
                <c:manualLayout>
                  <c:x val="-3.8012522953439483E-3"/>
                  <c:y val="5.5725032225979416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76C-4619-8652-AE95FFDBF032}"/>
                </c:ext>
              </c:extLst>
            </c:dLbl>
            <c:dLbl>
              <c:idx val="2"/>
              <c:layout>
                <c:manualLayout>
                  <c:x val="-1.4543138476069271E-2"/>
                  <c:y val="9.5567315406479572E-2"/>
                </c:manualLayout>
              </c:layout>
              <c:showLegendKey val="0"/>
              <c:showVal val="1"/>
              <c:showCatName val="1"/>
              <c:showSerName val="0"/>
              <c:showPercent val="1"/>
              <c:showBubbleSize val="0"/>
              <c:extLst>
                <c:ext xmlns:c15="http://schemas.microsoft.com/office/drawing/2012/chart" uri="{CE6537A1-D6FC-4f65-9D91-7224C49458BB}">
                  <c15:layout>
                    <c:manualLayout>
                      <c:w val="0.16073659035136201"/>
                      <c:h val="0.22342216684060659"/>
                    </c:manualLayout>
                  </c15:layout>
                </c:ext>
                <c:ext xmlns:c16="http://schemas.microsoft.com/office/drawing/2014/chart" uri="{C3380CC4-5D6E-409C-BE32-E72D297353CC}">
                  <c16:uniqueId val="{00000005-676C-4619-8652-AE95FFDBF032}"/>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1"/>
            <c:showSerName val="0"/>
            <c:showPercent val="1"/>
            <c:showBubbleSize val="0"/>
            <c:showLeaderLines val="0"/>
            <c:extLst>
              <c:ext xmlns:c15="http://schemas.microsoft.com/office/drawing/2012/chart" uri="{CE6537A1-D6FC-4f65-9D91-7224C49458BB}"/>
            </c:extLst>
          </c:dLbls>
          <c:cat>
            <c:strRef>
              <c:f>'T4.2'!$A$11:$A$14</c:f>
              <c:strCache>
                <c:ptCount val="4"/>
                <c:pt idx="0">
                  <c:v>Cyber standalone coverage</c:v>
                </c:pt>
                <c:pt idx="1">
                  <c:v>Cyber as add-on coverage (not as main risk being covered)</c:v>
                </c:pt>
                <c:pt idx="2">
                  <c:v>Coverage type not reported</c:v>
                </c:pt>
                <c:pt idx="3">
                  <c:v>Cyber as add-on coverage (main risk being covered)</c:v>
                </c:pt>
              </c:strCache>
            </c:strRef>
          </c:cat>
          <c:val>
            <c:numRef>
              <c:f>'T4.2'!$B$11:$B$14</c:f>
              <c:numCache>
                <c:formatCode>_-[$€-2]\ * #,##0.0_-;\-[$€-2]\ * #,##0.0_-;_-[$€-2]\ * "-"??_-;_-@_-</c:formatCode>
                <c:ptCount val="4"/>
                <c:pt idx="0">
                  <c:v>4.7312596883844238</c:v>
                </c:pt>
                <c:pt idx="1">
                  <c:v>0.63019955571328012</c:v>
                </c:pt>
                <c:pt idx="2">
                  <c:v>0.48986238122598008</c:v>
                </c:pt>
                <c:pt idx="3">
                  <c:v>0.15006399548231</c:v>
                </c:pt>
              </c:numCache>
            </c:numRef>
          </c:val>
          <c:extLst>
            <c:ext xmlns:c16="http://schemas.microsoft.com/office/drawing/2014/chart" uri="{C3380CC4-5D6E-409C-BE32-E72D297353CC}">
              <c16:uniqueId val="{00000008-676C-4619-8652-AE95FFDBF032}"/>
            </c:ext>
          </c:extLst>
        </c:ser>
        <c:dLbls>
          <c:showLegendKey val="0"/>
          <c:showVal val="1"/>
          <c:showCatName val="1"/>
          <c:showSerName val="0"/>
          <c:showPercent val="0"/>
          <c:showBubbleSize val="0"/>
          <c:showLeaderLines val="0"/>
        </c:dLbls>
        <c:firstSliceAng val="309"/>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Calibri" panose="020F0502020204030204" pitchFamily="34" charset="0"/>
          <a:ea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939800794131496E-2"/>
          <c:y val="2.1872830412327491E-2"/>
          <c:w val="0.90062939332273328"/>
          <c:h val="0.59806111111111115"/>
        </c:manualLayout>
      </c:layout>
      <c:barChart>
        <c:barDir val="col"/>
        <c:grouping val="stacked"/>
        <c:varyColors val="0"/>
        <c:ser>
          <c:idx val="0"/>
          <c:order val="0"/>
          <c:tx>
            <c:strRef>
              <c:f>'7'!$E$5</c:f>
              <c:strCache>
                <c:ptCount val="1"/>
                <c:pt idx="0">
                  <c:v>25th percentile</c:v>
                </c:pt>
              </c:strCache>
            </c:strRef>
          </c:tx>
          <c:spPr>
            <a:noFill/>
            <a:ln>
              <a:noFill/>
              <a:prstDash val="solid"/>
            </a:ln>
          </c:spPr>
          <c:invertIfNegative val="0"/>
          <c:errBars>
            <c:errBarType val="minus"/>
            <c:errValType val="cust"/>
            <c:noEndCap val="0"/>
            <c:plus>
              <c:numRef>
                <c:f>'7'!$K$6:$K$14</c:f>
                <c:numCache>
                  <c:formatCode>General</c:formatCode>
                  <c:ptCount val="9"/>
                  <c:pt idx="0">
                    <c:v>0.29413400000000012</c:v>
                  </c:pt>
                  <c:pt idx="1">
                    <c:v>0.36155999999999988</c:v>
                  </c:pt>
                  <c:pt idx="2">
                    <c:v>0.36720799999999998</c:v>
                  </c:pt>
                  <c:pt idx="3">
                    <c:v>0.25053399999999998</c:v>
                  </c:pt>
                  <c:pt idx="4">
                    <c:v>0.25613950000000002</c:v>
                  </c:pt>
                  <c:pt idx="5">
                    <c:v>0.24007250000000011</c:v>
                  </c:pt>
                  <c:pt idx="6">
                    <c:v>0.28924600000000011</c:v>
                  </c:pt>
                  <c:pt idx="7">
                    <c:v>0.32662249999999998</c:v>
                  </c:pt>
                  <c:pt idx="8">
                    <c:v>0.32246349999999979</c:v>
                  </c:pt>
                </c:numCache>
              </c:numRef>
            </c:plus>
            <c:minus>
              <c:numRef>
                <c:f>'7'!$K$6:$K$14</c:f>
                <c:numCache>
                  <c:formatCode>General</c:formatCode>
                  <c:ptCount val="9"/>
                  <c:pt idx="0">
                    <c:v>0.29413400000000012</c:v>
                  </c:pt>
                  <c:pt idx="1">
                    <c:v>0.36155999999999988</c:v>
                  </c:pt>
                  <c:pt idx="2">
                    <c:v>0.36720799999999998</c:v>
                  </c:pt>
                  <c:pt idx="3">
                    <c:v>0.25053399999999998</c:v>
                  </c:pt>
                  <c:pt idx="4">
                    <c:v>0.25613950000000002</c:v>
                  </c:pt>
                  <c:pt idx="5">
                    <c:v>0.24007250000000011</c:v>
                  </c:pt>
                  <c:pt idx="6">
                    <c:v>0.28924600000000011</c:v>
                  </c:pt>
                  <c:pt idx="7">
                    <c:v>0.32662249999999998</c:v>
                  </c:pt>
                  <c:pt idx="8">
                    <c:v>0.32246349999999979</c:v>
                  </c:pt>
                </c:numCache>
              </c:numRef>
            </c:minus>
          </c:errBars>
          <c:cat>
            <c:multiLvlStrRef>
              <c:f>'7'!$B$6:$C$14</c:f>
              <c:multiLvlStrCache>
                <c:ptCount val="9"/>
                <c:lvl>
                  <c:pt idx="0">
                    <c:v>2023-Q2</c:v>
                  </c:pt>
                  <c:pt idx="1">
                    <c:v>2024-Q2</c:v>
                  </c:pt>
                  <c:pt idx="2">
                    <c:v>2025-Q2</c:v>
                  </c:pt>
                  <c:pt idx="3">
                    <c:v>2023-Q2</c:v>
                  </c:pt>
                  <c:pt idx="4">
                    <c:v>2024-Q2</c:v>
                  </c:pt>
                  <c:pt idx="5">
                    <c:v>2025-Q2</c:v>
                  </c:pt>
                  <c:pt idx="6">
                    <c:v>2023-Q2</c:v>
                  </c:pt>
                  <c:pt idx="7">
                    <c:v>2024-Q2</c:v>
                  </c:pt>
                  <c:pt idx="8">
                    <c:v>2025-Q2</c:v>
                  </c:pt>
                </c:lvl>
                <c:lvl>
                  <c:pt idx="0">
                    <c:v>Life</c:v>
                  </c:pt>
                  <c:pt idx="3">
                    <c:v>Non-Life</c:v>
                  </c:pt>
                  <c:pt idx="6">
                    <c:v>Composites</c:v>
                  </c:pt>
                </c:lvl>
              </c:multiLvlStrCache>
            </c:multiLvlStrRef>
          </c:cat>
          <c:val>
            <c:numRef>
              <c:f>'7'!$E$6:$E$14</c:f>
              <c:numCache>
                <c:formatCode>#,##0%;\(#,##0%\)</c:formatCode>
                <c:ptCount val="9"/>
                <c:pt idx="0">
                  <c:v>1.8676699999999999</c:v>
                </c:pt>
                <c:pt idx="1">
                  <c:v>1.8651</c:v>
                </c:pt>
                <c:pt idx="2">
                  <c:v>1.902155</c:v>
                </c:pt>
                <c:pt idx="3">
                  <c:v>1.706</c:v>
                </c:pt>
                <c:pt idx="4">
                  <c:v>1.6889375</c:v>
                </c:pt>
                <c:pt idx="5">
                  <c:v>1.7042774999999999</c:v>
                </c:pt>
                <c:pt idx="6" formatCode="0%">
                  <c:v>1.80857</c:v>
                </c:pt>
                <c:pt idx="7" formatCode="0%">
                  <c:v>1.7938324999999999</c:v>
                </c:pt>
                <c:pt idx="8" formatCode="0%">
                  <c:v>1.7970124999999999</c:v>
                </c:pt>
              </c:numCache>
            </c:numRef>
          </c:val>
          <c:extLst>
            <c:ext xmlns:c16="http://schemas.microsoft.com/office/drawing/2014/chart" uri="{C3380CC4-5D6E-409C-BE32-E72D297353CC}">
              <c16:uniqueId val="{00000000-84BB-48A4-AC37-2B2A896D6FE7}"/>
            </c:ext>
          </c:extLst>
        </c:ser>
        <c:ser>
          <c:idx val="1"/>
          <c:order val="1"/>
          <c:tx>
            <c:strRef>
              <c:f>'7'!$I$5</c:f>
              <c:strCache>
                <c:ptCount val="1"/>
                <c:pt idx="0">
                  <c:v>Diff 1</c:v>
                </c:pt>
              </c:strCache>
            </c:strRef>
          </c:tx>
          <c:spPr>
            <a:solidFill>
              <a:schemeClr val="accent2"/>
            </a:solidFill>
            <a:ln>
              <a:solidFill>
                <a:schemeClr val="tx1"/>
              </a:solidFill>
              <a:prstDash val="solid"/>
            </a:ln>
          </c:spPr>
          <c:invertIfNegative val="0"/>
          <c:dPt>
            <c:idx val="0"/>
            <c:invertIfNegative val="0"/>
            <c:bubble3D val="0"/>
            <c:extLst>
              <c:ext xmlns:c16="http://schemas.microsoft.com/office/drawing/2014/chart" uri="{C3380CC4-5D6E-409C-BE32-E72D297353CC}">
                <c16:uniqueId val="{00000001-84BB-48A4-AC37-2B2A896D6FE7}"/>
              </c:ext>
            </c:extLst>
          </c:dPt>
          <c:dPt>
            <c:idx val="1"/>
            <c:invertIfNegative val="0"/>
            <c:bubble3D val="0"/>
            <c:extLst>
              <c:ext xmlns:c16="http://schemas.microsoft.com/office/drawing/2014/chart" uri="{C3380CC4-5D6E-409C-BE32-E72D297353CC}">
                <c16:uniqueId val="{00000002-84BB-48A4-AC37-2B2A896D6FE7}"/>
              </c:ext>
            </c:extLst>
          </c:dPt>
          <c:dPt>
            <c:idx val="2"/>
            <c:invertIfNegative val="0"/>
            <c:bubble3D val="0"/>
            <c:extLst>
              <c:ext xmlns:c16="http://schemas.microsoft.com/office/drawing/2014/chart" uri="{C3380CC4-5D6E-409C-BE32-E72D297353CC}">
                <c16:uniqueId val="{00000003-84BB-48A4-AC37-2B2A896D6FE7}"/>
              </c:ext>
            </c:extLst>
          </c:dPt>
          <c:dPt>
            <c:idx val="3"/>
            <c:invertIfNegative val="0"/>
            <c:bubble3D val="0"/>
            <c:extLst>
              <c:ext xmlns:c16="http://schemas.microsoft.com/office/drawing/2014/chart" uri="{C3380CC4-5D6E-409C-BE32-E72D297353CC}">
                <c16:uniqueId val="{00000004-84BB-48A4-AC37-2B2A896D6FE7}"/>
              </c:ext>
            </c:extLst>
          </c:dPt>
          <c:dPt>
            <c:idx val="6"/>
            <c:invertIfNegative val="0"/>
            <c:bubble3D val="0"/>
            <c:extLst>
              <c:ext xmlns:c16="http://schemas.microsoft.com/office/drawing/2014/chart" uri="{C3380CC4-5D6E-409C-BE32-E72D297353CC}">
                <c16:uniqueId val="{00000005-84BB-48A4-AC37-2B2A896D6FE7}"/>
              </c:ext>
            </c:extLst>
          </c:dPt>
          <c:dPt>
            <c:idx val="7"/>
            <c:invertIfNegative val="0"/>
            <c:bubble3D val="0"/>
            <c:extLst>
              <c:ext xmlns:c16="http://schemas.microsoft.com/office/drawing/2014/chart" uri="{C3380CC4-5D6E-409C-BE32-E72D297353CC}">
                <c16:uniqueId val="{00000006-84BB-48A4-AC37-2B2A896D6FE7}"/>
              </c:ext>
            </c:extLst>
          </c:dPt>
          <c:dPt>
            <c:idx val="8"/>
            <c:invertIfNegative val="0"/>
            <c:bubble3D val="0"/>
            <c:extLst>
              <c:ext xmlns:c16="http://schemas.microsoft.com/office/drawing/2014/chart" uri="{C3380CC4-5D6E-409C-BE32-E72D297353CC}">
                <c16:uniqueId val="{00000007-84BB-48A4-AC37-2B2A896D6FE7}"/>
              </c:ext>
            </c:extLst>
          </c:dPt>
          <c:dPt>
            <c:idx val="9"/>
            <c:invertIfNegative val="0"/>
            <c:bubble3D val="0"/>
            <c:extLst>
              <c:ext xmlns:c16="http://schemas.microsoft.com/office/drawing/2014/chart" uri="{C3380CC4-5D6E-409C-BE32-E72D297353CC}">
                <c16:uniqueId val="{00000008-84BB-48A4-AC37-2B2A896D6FE7}"/>
              </c:ext>
            </c:extLst>
          </c:dPt>
          <c:dPt>
            <c:idx val="10"/>
            <c:invertIfNegative val="0"/>
            <c:bubble3D val="0"/>
            <c:extLst>
              <c:ext xmlns:c16="http://schemas.microsoft.com/office/drawing/2014/chart" uri="{C3380CC4-5D6E-409C-BE32-E72D297353CC}">
                <c16:uniqueId val="{00000009-84BB-48A4-AC37-2B2A896D6FE7}"/>
              </c:ext>
            </c:extLst>
          </c:dPt>
          <c:cat>
            <c:multiLvlStrRef>
              <c:f>'7'!$B$6:$C$14</c:f>
              <c:multiLvlStrCache>
                <c:ptCount val="9"/>
                <c:lvl>
                  <c:pt idx="0">
                    <c:v>2023-Q2</c:v>
                  </c:pt>
                  <c:pt idx="1">
                    <c:v>2024-Q2</c:v>
                  </c:pt>
                  <c:pt idx="2">
                    <c:v>2025-Q2</c:v>
                  </c:pt>
                  <c:pt idx="3">
                    <c:v>2023-Q2</c:v>
                  </c:pt>
                  <c:pt idx="4">
                    <c:v>2024-Q2</c:v>
                  </c:pt>
                  <c:pt idx="5">
                    <c:v>2025-Q2</c:v>
                  </c:pt>
                  <c:pt idx="6">
                    <c:v>2023-Q2</c:v>
                  </c:pt>
                  <c:pt idx="7">
                    <c:v>2024-Q2</c:v>
                  </c:pt>
                  <c:pt idx="8">
                    <c:v>2025-Q2</c:v>
                  </c:pt>
                </c:lvl>
                <c:lvl>
                  <c:pt idx="0">
                    <c:v>Life</c:v>
                  </c:pt>
                  <c:pt idx="3">
                    <c:v>Non-Life</c:v>
                  </c:pt>
                  <c:pt idx="6">
                    <c:v>Composites</c:v>
                  </c:pt>
                </c:lvl>
              </c:multiLvlStrCache>
            </c:multiLvlStrRef>
          </c:cat>
          <c:val>
            <c:numRef>
              <c:f>'7'!$I$6:$I$14</c:f>
              <c:numCache>
                <c:formatCode>#,##0%;\(#,##0%\)</c:formatCode>
                <c:ptCount val="9"/>
                <c:pt idx="0">
                  <c:v>0.62050000000000027</c:v>
                </c:pt>
                <c:pt idx="1">
                  <c:v>0.52235999999999994</c:v>
                </c:pt>
                <c:pt idx="2">
                  <c:v>0.44606499999999988</c:v>
                </c:pt>
                <c:pt idx="3">
                  <c:v>0.45196000000000008</c:v>
                </c:pt>
                <c:pt idx="4">
                  <c:v>0.44663249999999999</c:v>
                </c:pt>
                <c:pt idx="5">
                  <c:v>0.4320824999999997</c:v>
                </c:pt>
                <c:pt idx="6">
                  <c:v>0.39667999999999992</c:v>
                </c:pt>
                <c:pt idx="7">
                  <c:v>0.40192250000000002</c:v>
                </c:pt>
                <c:pt idx="8">
                  <c:v>0.38065250000000028</c:v>
                </c:pt>
              </c:numCache>
            </c:numRef>
          </c:val>
          <c:extLst>
            <c:ext xmlns:c16="http://schemas.microsoft.com/office/drawing/2014/chart" uri="{C3380CC4-5D6E-409C-BE32-E72D297353CC}">
              <c16:uniqueId val="{0000000A-84BB-48A4-AC37-2B2A896D6FE7}"/>
            </c:ext>
          </c:extLst>
        </c:ser>
        <c:ser>
          <c:idx val="2"/>
          <c:order val="2"/>
          <c:tx>
            <c:strRef>
              <c:f>'7'!$J$5</c:f>
              <c:strCache>
                <c:ptCount val="1"/>
                <c:pt idx="0">
                  <c:v>Diff 2</c:v>
                </c:pt>
              </c:strCache>
            </c:strRef>
          </c:tx>
          <c:spPr>
            <a:solidFill>
              <a:schemeClr val="accent2"/>
            </a:solidFill>
            <a:ln>
              <a:solidFill>
                <a:schemeClr val="tx1"/>
              </a:solidFill>
              <a:prstDash val="solid"/>
            </a:ln>
          </c:spPr>
          <c:invertIfNegative val="0"/>
          <c:dPt>
            <c:idx val="0"/>
            <c:invertIfNegative val="0"/>
            <c:bubble3D val="0"/>
            <c:extLst>
              <c:ext xmlns:c16="http://schemas.microsoft.com/office/drawing/2014/chart" uri="{C3380CC4-5D6E-409C-BE32-E72D297353CC}">
                <c16:uniqueId val="{0000000B-84BB-48A4-AC37-2B2A896D6FE7}"/>
              </c:ext>
            </c:extLst>
          </c:dPt>
          <c:dPt>
            <c:idx val="1"/>
            <c:invertIfNegative val="0"/>
            <c:bubble3D val="0"/>
            <c:extLst>
              <c:ext xmlns:c16="http://schemas.microsoft.com/office/drawing/2014/chart" uri="{C3380CC4-5D6E-409C-BE32-E72D297353CC}">
                <c16:uniqueId val="{0000000C-84BB-48A4-AC37-2B2A896D6FE7}"/>
              </c:ext>
            </c:extLst>
          </c:dPt>
          <c:dPt>
            <c:idx val="2"/>
            <c:invertIfNegative val="0"/>
            <c:bubble3D val="0"/>
            <c:extLst>
              <c:ext xmlns:c16="http://schemas.microsoft.com/office/drawing/2014/chart" uri="{C3380CC4-5D6E-409C-BE32-E72D297353CC}">
                <c16:uniqueId val="{0000000D-84BB-48A4-AC37-2B2A896D6FE7}"/>
              </c:ext>
            </c:extLst>
          </c:dPt>
          <c:dPt>
            <c:idx val="3"/>
            <c:invertIfNegative val="0"/>
            <c:bubble3D val="0"/>
            <c:extLst>
              <c:ext xmlns:c16="http://schemas.microsoft.com/office/drawing/2014/chart" uri="{C3380CC4-5D6E-409C-BE32-E72D297353CC}">
                <c16:uniqueId val="{0000000E-84BB-48A4-AC37-2B2A896D6FE7}"/>
              </c:ext>
            </c:extLst>
          </c:dPt>
          <c:dPt>
            <c:idx val="6"/>
            <c:invertIfNegative val="0"/>
            <c:bubble3D val="0"/>
            <c:extLst>
              <c:ext xmlns:c16="http://schemas.microsoft.com/office/drawing/2014/chart" uri="{C3380CC4-5D6E-409C-BE32-E72D297353CC}">
                <c16:uniqueId val="{0000000F-84BB-48A4-AC37-2B2A896D6FE7}"/>
              </c:ext>
            </c:extLst>
          </c:dPt>
          <c:dPt>
            <c:idx val="7"/>
            <c:invertIfNegative val="0"/>
            <c:bubble3D val="0"/>
            <c:extLst>
              <c:ext xmlns:c16="http://schemas.microsoft.com/office/drawing/2014/chart" uri="{C3380CC4-5D6E-409C-BE32-E72D297353CC}">
                <c16:uniqueId val="{00000010-84BB-48A4-AC37-2B2A896D6FE7}"/>
              </c:ext>
            </c:extLst>
          </c:dPt>
          <c:dPt>
            <c:idx val="8"/>
            <c:invertIfNegative val="0"/>
            <c:bubble3D val="0"/>
            <c:extLst>
              <c:ext xmlns:c16="http://schemas.microsoft.com/office/drawing/2014/chart" uri="{C3380CC4-5D6E-409C-BE32-E72D297353CC}">
                <c16:uniqueId val="{00000011-84BB-48A4-AC37-2B2A896D6FE7}"/>
              </c:ext>
            </c:extLst>
          </c:dPt>
          <c:dPt>
            <c:idx val="9"/>
            <c:invertIfNegative val="0"/>
            <c:bubble3D val="0"/>
            <c:extLst>
              <c:ext xmlns:c16="http://schemas.microsoft.com/office/drawing/2014/chart" uri="{C3380CC4-5D6E-409C-BE32-E72D297353CC}">
                <c16:uniqueId val="{00000012-84BB-48A4-AC37-2B2A896D6FE7}"/>
              </c:ext>
            </c:extLst>
          </c:dPt>
          <c:dPt>
            <c:idx val="10"/>
            <c:invertIfNegative val="0"/>
            <c:bubble3D val="0"/>
            <c:extLst>
              <c:ext xmlns:c16="http://schemas.microsoft.com/office/drawing/2014/chart" uri="{C3380CC4-5D6E-409C-BE32-E72D297353CC}">
                <c16:uniqueId val="{00000013-84BB-48A4-AC37-2B2A896D6FE7}"/>
              </c:ext>
            </c:extLst>
          </c:dPt>
          <c:errBars>
            <c:errBarType val="plus"/>
            <c:errValType val="cust"/>
            <c:noEndCap val="0"/>
            <c:plus>
              <c:numRef>
                <c:f>'7'!$L$6:$L$14</c:f>
                <c:numCache>
                  <c:formatCode>General</c:formatCode>
                  <c:ptCount val="9"/>
                  <c:pt idx="0">
                    <c:v>2.9904259999999989</c:v>
                  </c:pt>
                  <c:pt idx="1">
                    <c:v>1.2945199999999999</c:v>
                  </c:pt>
                  <c:pt idx="2">
                    <c:v>1.1919690000000001</c:v>
                  </c:pt>
                  <c:pt idx="3">
                    <c:v>1.2342139999999999</c:v>
                  </c:pt>
                  <c:pt idx="4">
                    <c:v>1.151891500000001</c:v>
                  </c:pt>
                  <c:pt idx="5">
                    <c:v>1.1124925000000001</c:v>
                  </c:pt>
                  <c:pt idx="6">
                    <c:v>0.73410899999999968</c:v>
                  </c:pt>
                  <c:pt idx="7">
                    <c:v>0.82846749999999991</c:v>
                  </c:pt>
                  <c:pt idx="8">
                    <c:v>0.68202500000000033</c:v>
                  </c:pt>
                </c:numCache>
              </c:numRef>
            </c:plus>
            <c:minus>
              <c:numRef>
                <c:f>'7'!$L$6:$L$14</c:f>
                <c:numCache>
                  <c:formatCode>General</c:formatCode>
                  <c:ptCount val="9"/>
                  <c:pt idx="0">
                    <c:v>2.9904259999999989</c:v>
                  </c:pt>
                  <c:pt idx="1">
                    <c:v>1.2945199999999999</c:v>
                  </c:pt>
                  <c:pt idx="2">
                    <c:v>1.1919690000000001</c:v>
                  </c:pt>
                  <c:pt idx="3">
                    <c:v>1.2342139999999999</c:v>
                  </c:pt>
                  <c:pt idx="4">
                    <c:v>1.151891500000001</c:v>
                  </c:pt>
                  <c:pt idx="5">
                    <c:v>1.1124925000000001</c:v>
                  </c:pt>
                  <c:pt idx="6">
                    <c:v>0.73410899999999968</c:v>
                  </c:pt>
                  <c:pt idx="7">
                    <c:v>0.82846749999999991</c:v>
                  </c:pt>
                  <c:pt idx="8">
                    <c:v>0.68202500000000033</c:v>
                  </c:pt>
                </c:numCache>
              </c:numRef>
            </c:minus>
          </c:errBars>
          <c:cat>
            <c:multiLvlStrRef>
              <c:f>'7'!$B$6:$C$14</c:f>
              <c:multiLvlStrCache>
                <c:ptCount val="9"/>
                <c:lvl>
                  <c:pt idx="0">
                    <c:v>2023-Q2</c:v>
                  </c:pt>
                  <c:pt idx="1">
                    <c:v>2024-Q2</c:v>
                  </c:pt>
                  <c:pt idx="2">
                    <c:v>2025-Q2</c:v>
                  </c:pt>
                  <c:pt idx="3">
                    <c:v>2023-Q2</c:v>
                  </c:pt>
                  <c:pt idx="4">
                    <c:v>2024-Q2</c:v>
                  </c:pt>
                  <c:pt idx="5">
                    <c:v>2025-Q2</c:v>
                  </c:pt>
                  <c:pt idx="6">
                    <c:v>2023-Q2</c:v>
                  </c:pt>
                  <c:pt idx="7">
                    <c:v>2024-Q2</c:v>
                  </c:pt>
                  <c:pt idx="8">
                    <c:v>2025-Q2</c:v>
                  </c:pt>
                </c:lvl>
                <c:lvl>
                  <c:pt idx="0">
                    <c:v>Life</c:v>
                  </c:pt>
                  <c:pt idx="3">
                    <c:v>Non-Life</c:v>
                  </c:pt>
                  <c:pt idx="6">
                    <c:v>Composites</c:v>
                  </c:pt>
                </c:lvl>
              </c:multiLvlStrCache>
            </c:multiLvlStrRef>
          </c:cat>
          <c:val>
            <c:numRef>
              <c:f>'7'!$J$6:$J$14</c:f>
              <c:numCache>
                <c:formatCode>#,##0%;\(#,##0%\)</c:formatCode>
                <c:ptCount val="9"/>
                <c:pt idx="0">
                  <c:v>1.04932</c:v>
                </c:pt>
                <c:pt idx="1">
                  <c:v>0.72258000000000022</c:v>
                </c:pt>
                <c:pt idx="2">
                  <c:v>0.92547999999999986</c:v>
                </c:pt>
                <c:pt idx="3">
                  <c:v>0.7701699999999998</c:v>
                </c:pt>
                <c:pt idx="4">
                  <c:v>0.73931250000000004</c:v>
                </c:pt>
                <c:pt idx="5">
                  <c:v>0.74428750000000043</c:v>
                </c:pt>
                <c:pt idx="6">
                  <c:v>0.5113850000000002</c:v>
                </c:pt>
                <c:pt idx="7">
                  <c:v>0.51344749999999983</c:v>
                </c:pt>
                <c:pt idx="8">
                  <c:v>0.51002999999999954</c:v>
                </c:pt>
              </c:numCache>
            </c:numRef>
          </c:val>
          <c:extLst>
            <c:ext xmlns:c16="http://schemas.microsoft.com/office/drawing/2014/chart" uri="{C3380CC4-5D6E-409C-BE32-E72D297353CC}">
              <c16:uniqueId val="{00000014-84BB-48A4-AC37-2B2A896D6FE7}"/>
            </c:ext>
          </c:extLst>
        </c:ser>
        <c:dLbls>
          <c:showLegendKey val="0"/>
          <c:showVal val="0"/>
          <c:showCatName val="0"/>
          <c:showSerName val="0"/>
          <c:showPercent val="0"/>
          <c:showBubbleSize val="0"/>
        </c:dLbls>
        <c:gapWidth val="150"/>
        <c:overlap val="100"/>
        <c:axId val="201287552"/>
        <c:axId val="201289088"/>
      </c:barChart>
      <c:catAx>
        <c:axId val="201287552"/>
        <c:scaling>
          <c:orientation val="minMax"/>
        </c:scaling>
        <c:delete val="0"/>
        <c:axPos val="b"/>
        <c:numFmt formatCode="General" sourceLinked="0"/>
        <c:majorTickMark val="out"/>
        <c:minorTickMark val="none"/>
        <c:tickLblPos val="low"/>
        <c:txPr>
          <a:bodyPr rot="-5400000" vert="horz"/>
          <a:lstStyle/>
          <a:p>
            <a:pPr>
              <a:defRPr/>
            </a:pPr>
            <a:endParaRPr lang="en-US"/>
          </a:p>
        </c:txPr>
        <c:crossAx val="201289088"/>
        <c:crosses val="autoZero"/>
        <c:auto val="1"/>
        <c:lblAlgn val="ctr"/>
        <c:lblOffset val="400"/>
        <c:noMultiLvlLbl val="0"/>
      </c:catAx>
      <c:valAx>
        <c:axId val="201289088"/>
        <c:scaling>
          <c:orientation val="minMax"/>
          <c:max val="7"/>
          <c:min val="1"/>
        </c:scaling>
        <c:delete val="0"/>
        <c:axPos val="l"/>
        <c:majorGridlines>
          <c:spPr>
            <a:ln>
              <a:solidFill>
                <a:schemeClr val="bg1">
                  <a:lumMod val="85000"/>
                </a:schemeClr>
              </a:solidFill>
              <a:prstDash val="sysDash"/>
            </a:ln>
          </c:spPr>
        </c:majorGridlines>
        <c:numFmt formatCode="0%" sourceLinked="0"/>
        <c:majorTickMark val="out"/>
        <c:minorTickMark val="none"/>
        <c:tickLblPos val="nextTo"/>
        <c:crossAx val="201287552"/>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'T4.3'!$D$10</c:f>
              <c:strCache>
                <c:ptCount val="1"/>
                <c:pt idx="0">
                  <c:v>2023-YE</c:v>
                </c:pt>
              </c:strCache>
            </c:strRef>
          </c:tx>
          <c:spPr>
            <a:solidFill>
              <a:schemeClr val="accent1"/>
            </a:solidFill>
            <a:ln>
              <a:noFill/>
            </a:ln>
            <a:effectLst/>
          </c:spPr>
          <c:invertIfNegative val="0"/>
          <c:cat>
            <c:multiLvlStrRef>
              <c:f>'T4.3'!$B$11:$C$14</c:f>
              <c:multiLvlStrCache>
                <c:ptCount val="4"/>
                <c:lvl>
                  <c:pt idx="0">
                    <c:v>Technical Provisions</c:v>
                  </c:pt>
                  <c:pt idx="1">
                    <c:v>Earned Premiums</c:v>
                  </c:pt>
                  <c:pt idx="2">
                    <c:v>Technical Provisions</c:v>
                  </c:pt>
                  <c:pt idx="3">
                    <c:v>Earned Premiums</c:v>
                  </c:pt>
                </c:lvl>
                <c:lvl>
                  <c:pt idx="0">
                    <c:v>Direct</c:v>
                  </c:pt>
                  <c:pt idx="2">
                    <c:v>Reinsurance</c:v>
                  </c:pt>
                </c:lvl>
              </c:multiLvlStrCache>
            </c:multiLvlStrRef>
          </c:cat>
          <c:val>
            <c:numRef>
              <c:f>'T4.3'!$D$11:$D$14</c:f>
              <c:numCache>
                <c:formatCode>_-* #,##0_-;\-* #,##0_-;_-* "-"??_-;_-@_-</c:formatCode>
                <c:ptCount val="4"/>
                <c:pt idx="0">
                  <c:v>2068024043.4213989</c:v>
                </c:pt>
                <c:pt idx="1">
                  <c:v>3700171831.6144605</c:v>
                </c:pt>
                <c:pt idx="2">
                  <c:v>2094326034.5365896</c:v>
                </c:pt>
                <c:pt idx="3">
                  <c:v>2393458695.84902</c:v>
                </c:pt>
              </c:numCache>
            </c:numRef>
          </c:val>
          <c:extLst>
            <c:ext xmlns:c16="http://schemas.microsoft.com/office/drawing/2014/chart" uri="{C3380CC4-5D6E-409C-BE32-E72D297353CC}">
              <c16:uniqueId val="{00000000-8018-44BC-AF6D-2EEAA1A0A3C1}"/>
            </c:ext>
          </c:extLst>
        </c:ser>
        <c:ser>
          <c:idx val="1"/>
          <c:order val="1"/>
          <c:tx>
            <c:strRef>
              <c:f>'T4.3'!$E$10</c:f>
              <c:strCache>
                <c:ptCount val="1"/>
                <c:pt idx="0">
                  <c:v>2024-YE</c:v>
                </c:pt>
              </c:strCache>
            </c:strRef>
          </c:tx>
          <c:spPr>
            <a:solidFill>
              <a:schemeClr val="accent2"/>
            </a:solidFill>
            <a:ln>
              <a:noFill/>
            </a:ln>
            <a:effectLst/>
          </c:spPr>
          <c:invertIfNegative val="0"/>
          <c:cat>
            <c:multiLvlStrRef>
              <c:f>'T4.3'!$B$11:$C$14</c:f>
              <c:multiLvlStrCache>
                <c:ptCount val="4"/>
                <c:lvl>
                  <c:pt idx="0">
                    <c:v>Technical Provisions</c:v>
                  </c:pt>
                  <c:pt idx="1">
                    <c:v>Earned Premiums</c:v>
                  </c:pt>
                  <c:pt idx="2">
                    <c:v>Technical Provisions</c:v>
                  </c:pt>
                  <c:pt idx="3">
                    <c:v>Earned Premiums</c:v>
                  </c:pt>
                </c:lvl>
                <c:lvl>
                  <c:pt idx="0">
                    <c:v>Direct</c:v>
                  </c:pt>
                  <c:pt idx="2">
                    <c:v>Reinsurance</c:v>
                  </c:pt>
                </c:lvl>
              </c:multiLvlStrCache>
            </c:multiLvlStrRef>
          </c:cat>
          <c:val>
            <c:numRef>
              <c:f>'T4.3'!$E$11:$E$14</c:f>
              <c:numCache>
                <c:formatCode>_-* #,##0_-;\-* #,##0_-;_-* "-"??_-;_-@_-</c:formatCode>
                <c:ptCount val="4"/>
                <c:pt idx="0">
                  <c:v>2226850091.9310398</c:v>
                </c:pt>
                <c:pt idx="1">
                  <c:v>3695405433.3849907</c:v>
                </c:pt>
                <c:pt idx="2">
                  <c:v>2738959893.9709888</c:v>
                </c:pt>
                <c:pt idx="3">
                  <c:v>2328636344.93326</c:v>
                </c:pt>
              </c:numCache>
            </c:numRef>
          </c:val>
          <c:extLst>
            <c:ext xmlns:c16="http://schemas.microsoft.com/office/drawing/2014/chart" uri="{C3380CC4-5D6E-409C-BE32-E72D297353CC}">
              <c16:uniqueId val="{00000001-8018-44BC-AF6D-2EEAA1A0A3C1}"/>
            </c:ext>
          </c:extLst>
        </c:ser>
        <c:dLbls>
          <c:showLegendKey val="0"/>
          <c:showVal val="0"/>
          <c:showCatName val="0"/>
          <c:showSerName val="0"/>
          <c:showPercent val="0"/>
          <c:showBubbleSize val="0"/>
        </c:dLbls>
        <c:gapWidth val="219"/>
        <c:overlap val="-27"/>
        <c:axId val="2136397312"/>
        <c:axId val="2136392992"/>
      </c:barChart>
      <c:catAx>
        <c:axId val="2136397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2136392992"/>
        <c:crosses val="autoZero"/>
        <c:auto val="1"/>
        <c:lblAlgn val="ctr"/>
        <c:lblOffset val="100"/>
        <c:noMultiLvlLbl val="0"/>
      </c:catAx>
      <c:valAx>
        <c:axId val="21363929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2136397312"/>
        <c:crosses val="autoZero"/>
        <c:crossBetween val="between"/>
        <c:dispUnits>
          <c:builtInUnit val="billion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Calibri" panose="020F0502020204030204" pitchFamily="34" charset="0"/>
          <a:ea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06F-484E-B85C-7E3AC713810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06F-484E-B85C-7E3AC713810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06F-484E-B85C-7E3AC713810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06F-484E-B85C-7E3AC713810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06F-484E-B85C-7E3AC713810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006F-484E-B85C-7E3AC713810E}"/>
              </c:ext>
            </c:extLst>
          </c:dPt>
          <c:dLbls>
            <c:dLbl>
              <c:idx val="2"/>
              <c:layout>
                <c:manualLayout>
                  <c:x val="9.315489975517767E-3"/>
                  <c:y val="8.4102141731948361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6F-484E-B85C-7E3AC713810E}"/>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'T4.4'!$B$6:$B$11</c:f>
              <c:strCache>
                <c:ptCount val="6"/>
                <c:pt idx="0">
                  <c:v>DoS/DDoS/RDoS</c:v>
                </c:pt>
                <c:pt idx="1">
                  <c:v>Ransomware</c:v>
                </c:pt>
                <c:pt idx="2">
                  <c:v>Data</c:v>
                </c:pt>
                <c:pt idx="3">
                  <c:v>Social Engineering Threats</c:v>
                </c:pt>
                <c:pt idx="4">
                  <c:v>Malware</c:v>
                </c:pt>
                <c:pt idx="5">
                  <c:v>Others</c:v>
                </c:pt>
              </c:strCache>
            </c:strRef>
          </c:cat>
          <c:val>
            <c:numRef>
              <c:f>'T4.4'!$C$6:$C$11</c:f>
              <c:numCache>
                <c:formatCode>0%</c:formatCode>
                <c:ptCount val="6"/>
                <c:pt idx="0">
                  <c:v>0.46310000000000001</c:v>
                </c:pt>
                <c:pt idx="1">
                  <c:v>0.27329999999999999</c:v>
                </c:pt>
                <c:pt idx="2">
                  <c:v>0.15870000000000001</c:v>
                </c:pt>
                <c:pt idx="3">
                  <c:v>5.3699999999999998E-2</c:v>
                </c:pt>
                <c:pt idx="4">
                  <c:v>2.4500000000000001E-2</c:v>
                </c:pt>
                <c:pt idx="5">
                  <c:v>2.6700000000000057E-2</c:v>
                </c:pt>
              </c:numCache>
            </c:numRef>
          </c:val>
          <c:extLst>
            <c:ext xmlns:c16="http://schemas.microsoft.com/office/drawing/2014/chart" uri="{C3380CC4-5D6E-409C-BE32-E72D297353CC}">
              <c16:uniqueId val="{0000000C-006F-484E-B85C-7E3AC713810E}"/>
            </c:ext>
          </c:extLst>
        </c:ser>
        <c:dLbls>
          <c:showLegendKey val="0"/>
          <c:showVal val="1"/>
          <c:showCatName val="1"/>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Calibri" panose="020F0502020204030204" pitchFamily="34" charset="0"/>
          <a:ea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'B.5.1'!$C$11</c:f>
              <c:strCache>
                <c:ptCount val="1"/>
                <c:pt idx="0">
                  <c:v>May-25</c:v>
                </c:pt>
              </c:strCache>
            </c:strRef>
          </c:tx>
          <c:spPr>
            <a:ln w="25400" cap="rnd" cmpd="sng" algn="ctr">
              <a:solidFill>
                <a:schemeClr val="accent1"/>
              </a:solidFill>
              <a:prstDash val="sysDot"/>
              <a:round/>
            </a:ln>
            <a:effectLst/>
          </c:spPr>
          <c:marker>
            <c:symbol val="diamond"/>
            <c:size val="5"/>
            <c:spPr>
              <a:solidFill>
                <a:schemeClr val="accent1"/>
              </a:solidFill>
              <a:ln>
                <a:noFill/>
              </a:ln>
              <a:effectLst/>
            </c:spPr>
          </c:marker>
          <c:cat>
            <c:strRef>
              <c:f>'B.5.1'!$D$10:$G$10</c:f>
              <c:strCache>
                <c:ptCount val="4"/>
                <c:pt idx="0">
                  <c:v>Cyber risk</c:v>
                </c:pt>
                <c:pt idx="1">
                  <c:v>Model risk, data quality, and governance</c:v>
                </c:pt>
                <c:pt idx="2">
                  <c:v>Third-party dependencies and service provider concentration</c:v>
                </c:pt>
                <c:pt idx="3">
                  <c:v>Market correlations</c:v>
                </c:pt>
              </c:strCache>
            </c:strRef>
          </c:cat>
          <c:val>
            <c:numRef>
              <c:f>'B.5.1'!$D$11:$G$11</c:f>
              <c:numCache>
                <c:formatCode>0%</c:formatCode>
                <c:ptCount val="4"/>
                <c:pt idx="0">
                  <c:v>0.24444444444444444</c:v>
                </c:pt>
                <c:pt idx="1">
                  <c:v>0.42222222222222222</c:v>
                </c:pt>
                <c:pt idx="2">
                  <c:v>0.22222222222222221</c:v>
                </c:pt>
                <c:pt idx="3">
                  <c:v>0.1111111111111111</c:v>
                </c:pt>
              </c:numCache>
            </c:numRef>
          </c:val>
          <c:extLst>
            <c:ext xmlns:c16="http://schemas.microsoft.com/office/drawing/2014/chart" uri="{C3380CC4-5D6E-409C-BE32-E72D297353CC}">
              <c16:uniqueId val="{00000000-57E4-4125-BC4B-5FF48F23461C}"/>
            </c:ext>
          </c:extLst>
        </c:ser>
        <c:ser>
          <c:idx val="1"/>
          <c:order val="1"/>
          <c:tx>
            <c:strRef>
              <c:f>'B.5.1'!$C$12</c:f>
              <c:strCache>
                <c:ptCount val="1"/>
                <c:pt idx="0">
                  <c:v>Sep-25</c:v>
                </c:pt>
              </c:strCache>
            </c:strRef>
          </c:tx>
          <c:spPr>
            <a:ln w="25400" cap="rnd" cmpd="sng" algn="ctr">
              <a:solidFill>
                <a:schemeClr val="accent5"/>
              </a:solidFill>
              <a:prstDash val="sysDot"/>
              <a:round/>
            </a:ln>
            <a:effectLst/>
          </c:spPr>
          <c:marker>
            <c:symbol val="diamond"/>
            <c:size val="5"/>
            <c:spPr>
              <a:solidFill>
                <a:schemeClr val="accent5"/>
              </a:solidFill>
              <a:ln>
                <a:noFill/>
              </a:ln>
              <a:effectLst/>
            </c:spPr>
          </c:marker>
          <c:cat>
            <c:strRef>
              <c:f>'B.5.1'!$D$10:$G$10</c:f>
              <c:strCache>
                <c:ptCount val="4"/>
                <c:pt idx="0">
                  <c:v>Cyber risk</c:v>
                </c:pt>
                <c:pt idx="1">
                  <c:v>Model risk, data quality, and governance</c:v>
                </c:pt>
                <c:pt idx="2">
                  <c:v>Third-party dependencies and service provider concentration</c:v>
                </c:pt>
                <c:pt idx="3">
                  <c:v>Market correlations</c:v>
                </c:pt>
              </c:strCache>
            </c:strRef>
          </c:cat>
          <c:val>
            <c:numRef>
              <c:f>'B.5.1'!$D$12:$G$12</c:f>
              <c:numCache>
                <c:formatCode>0%</c:formatCode>
                <c:ptCount val="4"/>
                <c:pt idx="0">
                  <c:v>0.32203389830508472</c:v>
                </c:pt>
                <c:pt idx="1">
                  <c:v>0.32203389830508472</c:v>
                </c:pt>
                <c:pt idx="2">
                  <c:v>0.30508474576271188</c:v>
                </c:pt>
                <c:pt idx="3">
                  <c:v>5.0847457627118647E-2</c:v>
                </c:pt>
              </c:numCache>
            </c:numRef>
          </c:val>
          <c:extLst>
            <c:ext xmlns:c16="http://schemas.microsoft.com/office/drawing/2014/chart" uri="{C3380CC4-5D6E-409C-BE32-E72D297353CC}">
              <c16:uniqueId val="{00000001-57E4-4125-BC4B-5FF48F23461C}"/>
            </c:ext>
          </c:extLst>
        </c:ser>
        <c:dLbls>
          <c:showLegendKey val="0"/>
          <c:showVal val="0"/>
          <c:showCatName val="0"/>
          <c:showSerName val="0"/>
          <c:showPercent val="0"/>
          <c:showBubbleSize val="0"/>
        </c:dLbls>
        <c:axId val="2081690239"/>
        <c:axId val="2081687359"/>
      </c:radarChart>
      <c:catAx>
        <c:axId val="2081690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081687359"/>
        <c:crosses val="autoZero"/>
        <c:auto val="1"/>
        <c:lblAlgn val="ctr"/>
        <c:lblOffset val="100"/>
        <c:noMultiLvlLbl val="0"/>
      </c:catAx>
      <c:valAx>
        <c:axId val="2081687359"/>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081690239"/>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accent3"/>
                </a:solidFill>
                <a:latin typeface="+mn-lt"/>
                <a:ea typeface="+mn-ea"/>
                <a:cs typeface="+mn-cs"/>
              </a:defRPr>
            </a:pPr>
            <a:endParaRPr lang="en-US"/>
          </a:p>
        </c:txPr>
      </c:legendEntry>
      <c:legendEntry>
        <c:idx val="1"/>
        <c:txPr>
          <a:bodyPr rot="0" spcFirstLastPara="1" vertOverflow="ellipsis" vert="horz" wrap="square" anchor="ctr" anchorCtr="1"/>
          <a:lstStyle/>
          <a:p>
            <a:pPr>
              <a:defRPr sz="900" b="0" i="0" u="none" strike="noStrike" kern="1200" baseline="0">
                <a:solidFill>
                  <a:schemeClr val="accent5"/>
                </a:solidFill>
                <a:latin typeface="+mn-lt"/>
                <a:ea typeface="+mn-ea"/>
                <a:cs typeface="+mn-cs"/>
              </a:defRPr>
            </a:pPr>
            <a:endParaRPr lang="en-US"/>
          </a:p>
        </c:txPr>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490418526607757"/>
          <c:y val="4.9438378002389587E-2"/>
          <c:w val="0.70210375535196556"/>
          <c:h val="0.74229271867834834"/>
        </c:manualLayout>
      </c:layout>
      <c:barChart>
        <c:barDir val="bar"/>
        <c:grouping val="clustered"/>
        <c:varyColors val="0"/>
        <c:ser>
          <c:idx val="0"/>
          <c:order val="0"/>
          <c:tx>
            <c:strRef>
              <c:f>'A.1.1'!$C$5</c:f>
              <c:strCache>
                <c:ptCount val="1"/>
                <c:pt idx="0">
                  <c:v>Insurance Autumn 2025</c:v>
                </c:pt>
              </c:strCache>
            </c:strRef>
          </c:tx>
          <c:spPr>
            <a:solidFill>
              <a:schemeClr val="tx2"/>
            </a:solidFill>
          </c:spPr>
          <c:invertIfNegative val="0"/>
          <c:cat>
            <c:strRef>
              <c:f>'A.1.1'!$B$6:$B$15</c:f>
              <c:strCache>
                <c:ptCount val="10"/>
                <c:pt idx="0">
                  <c:v>Macro risks</c:v>
                </c:pt>
                <c:pt idx="1">
                  <c:v>Risks related to digitalization</c:v>
                </c:pt>
                <c:pt idx="2">
                  <c:v>Market risks</c:v>
                </c:pt>
                <c:pt idx="3">
                  <c:v>Credit risks</c:v>
                </c:pt>
                <c:pt idx="4">
                  <c:v>ESG risks</c:v>
                </c:pt>
                <c:pt idx="5">
                  <c:v>Profitability &amp; solvency risks</c:v>
                </c:pt>
                <c:pt idx="6">
                  <c:v>Underwriting risks</c:v>
                </c:pt>
                <c:pt idx="7">
                  <c:v>Interlinkages &amp; imbalances</c:v>
                </c:pt>
                <c:pt idx="8">
                  <c:v>Liquidity &amp; funding risks</c:v>
                </c:pt>
                <c:pt idx="9">
                  <c:v>Market perceptions</c:v>
                </c:pt>
              </c:strCache>
            </c:strRef>
          </c:cat>
          <c:val>
            <c:numRef>
              <c:f>'A.1.1'!$C$6:$C$15</c:f>
              <c:numCache>
                <c:formatCode>0</c:formatCode>
                <c:ptCount val="10"/>
                <c:pt idx="0">
                  <c:v>41.6</c:v>
                </c:pt>
                <c:pt idx="1">
                  <c:v>37.049999999999997</c:v>
                </c:pt>
                <c:pt idx="2">
                  <c:v>35.379999999999995</c:v>
                </c:pt>
                <c:pt idx="3">
                  <c:v>25.300000000000004</c:v>
                </c:pt>
                <c:pt idx="4">
                  <c:v>26.880000000000003</c:v>
                </c:pt>
                <c:pt idx="5">
                  <c:v>25.44</c:v>
                </c:pt>
                <c:pt idx="6">
                  <c:v>25.380000000000003</c:v>
                </c:pt>
                <c:pt idx="7">
                  <c:v>20.209999999999997</c:v>
                </c:pt>
                <c:pt idx="8">
                  <c:v>18.240000000000002</c:v>
                </c:pt>
                <c:pt idx="9">
                  <c:v>13.649999999999999</c:v>
                </c:pt>
              </c:numCache>
            </c:numRef>
          </c:val>
          <c:extLst>
            <c:ext xmlns:c16="http://schemas.microsoft.com/office/drawing/2014/chart" uri="{C3380CC4-5D6E-409C-BE32-E72D297353CC}">
              <c16:uniqueId val="{00000000-5E00-40AE-9131-9B5E22A9A39F}"/>
            </c:ext>
          </c:extLst>
        </c:ser>
        <c:ser>
          <c:idx val="1"/>
          <c:order val="1"/>
          <c:tx>
            <c:strRef>
              <c:f>'A.1.1'!$D$5</c:f>
              <c:strCache>
                <c:ptCount val="1"/>
                <c:pt idx="0">
                  <c:v>Insurance Spring 2025</c:v>
                </c:pt>
              </c:strCache>
            </c:strRef>
          </c:tx>
          <c:spPr>
            <a:solidFill>
              <a:schemeClr val="accent1">
                <a:lumMod val="40000"/>
                <a:lumOff val="60000"/>
              </a:schemeClr>
            </a:solidFill>
          </c:spPr>
          <c:invertIfNegative val="0"/>
          <c:cat>
            <c:strRef>
              <c:f>'A.1.1'!$B$6:$B$15</c:f>
              <c:strCache>
                <c:ptCount val="10"/>
                <c:pt idx="0">
                  <c:v>Macro risks</c:v>
                </c:pt>
                <c:pt idx="1">
                  <c:v>Risks related to digitalization</c:v>
                </c:pt>
                <c:pt idx="2">
                  <c:v>Market risks</c:v>
                </c:pt>
                <c:pt idx="3">
                  <c:v>Credit risks</c:v>
                </c:pt>
                <c:pt idx="4">
                  <c:v>ESG risks</c:v>
                </c:pt>
                <c:pt idx="5">
                  <c:v>Profitability &amp; solvency risks</c:v>
                </c:pt>
                <c:pt idx="6">
                  <c:v>Underwriting risks</c:v>
                </c:pt>
                <c:pt idx="7">
                  <c:v>Interlinkages &amp; imbalances</c:v>
                </c:pt>
                <c:pt idx="8">
                  <c:v>Liquidity &amp; funding risks</c:v>
                </c:pt>
                <c:pt idx="9">
                  <c:v>Market perceptions</c:v>
                </c:pt>
              </c:strCache>
            </c:strRef>
          </c:cat>
          <c:val>
            <c:numRef>
              <c:f>'A.1.1'!$D$6:$D$15</c:f>
              <c:numCache>
                <c:formatCode>0</c:formatCode>
                <c:ptCount val="10"/>
                <c:pt idx="0">
                  <c:v>42.317708333333336</c:v>
                </c:pt>
                <c:pt idx="1">
                  <c:v>37.065972222222221</c:v>
                </c:pt>
                <c:pt idx="2">
                  <c:v>34.635416666666671</c:v>
                </c:pt>
                <c:pt idx="3">
                  <c:v>28.645833333333332</c:v>
                </c:pt>
                <c:pt idx="4">
                  <c:v>27.452256944444443</c:v>
                </c:pt>
                <c:pt idx="5">
                  <c:v>27.115885416666664</c:v>
                </c:pt>
                <c:pt idx="6">
                  <c:v>26.453993055555557</c:v>
                </c:pt>
                <c:pt idx="7">
                  <c:v>19.04296875</c:v>
                </c:pt>
                <c:pt idx="8">
                  <c:v>18.359375</c:v>
                </c:pt>
                <c:pt idx="9">
                  <c:v>14.431423611111111</c:v>
                </c:pt>
              </c:numCache>
            </c:numRef>
          </c:val>
          <c:extLst>
            <c:ext xmlns:c16="http://schemas.microsoft.com/office/drawing/2014/chart" uri="{C3380CC4-5D6E-409C-BE32-E72D297353CC}">
              <c16:uniqueId val="{00000001-5E00-40AE-9131-9B5E22A9A39F}"/>
            </c:ext>
          </c:extLst>
        </c:ser>
        <c:dLbls>
          <c:showLegendKey val="0"/>
          <c:showVal val="0"/>
          <c:showCatName val="0"/>
          <c:showSerName val="0"/>
          <c:showPercent val="0"/>
          <c:showBubbleSize val="0"/>
        </c:dLbls>
        <c:gapWidth val="150"/>
        <c:axId val="416291072"/>
        <c:axId val="416317440"/>
      </c:barChart>
      <c:catAx>
        <c:axId val="416291072"/>
        <c:scaling>
          <c:orientation val="maxMin"/>
        </c:scaling>
        <c:delete val="0"/>
        <c:axPos val="l"/>
        <c:numFmt formatCode="General" sourceLinked="0"/>
        <c:majorTickMark val="none"/>
        <c:minorTickMark val="none"/>
        <c:tickLblPos val="low"/>
        <c:crossAx val="416317440"/>
        <c:crosses val="autoZero"/>
        <c:auto val="1"/>
        <c:lblAlgn val="ctr"/>
        <c:lblOffset val="100"/>
        <c:noMultiLvlLbl val="0"/>
      </c:catAx>
      <c:valAx>
        <c:axId val="416317440"/>
        <c:scaling>
          <c:orientation val="minMax"/>
          <c:max val="50"/>
          <c:min val="0"/>
        </c:scaling>
        <c:delete val="0"/>
        <c:axPos val="b"/>
        <c:majorGridlines>
          <c:spPr>
            <a:ln>
              <a:solidFill>
                <a:schemeClr val="bg1">
                  <a:lumMod val="65000"/>
                </a:schemeClr>
              </a:solidFill>
              <a:prstDash val="dash"/>
            </a:ln>
          </c:spPr>
        </c:majorGridlines>
        <c:numFmt formatCode="0" sourceLinked="1"/>
        <c:majorTickMark val="out"/>
        <c:minorTickMark val="none"/>
        <c:tickLblPos val="high"/>
        <c:crossAx val="416291072"/>
        <c:crosses val="max"/>
        <c:crossBetween val="between"/>
      </c:valAx>
    </c:plotArea>
    <c:legend>
      <c:legendPos val="b"/>
      <c:layout>
        <c:manualLayout>
          <c:xMode val="edge"/>
          <c:yMode val="edge"/>
          <c:x val="0"/>
          <c:y val="0.86572127831378454"/>
          <c:w val="0.92914448944978201"/>
          <c:h val="0.10951909229398886"/>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494151064743783"/>
          <c:y val="4.9438429691085903E-2"/>
          <c:w val="0.70210375535196556"/>
          <c:h val="0.74229271867834834"/>
        </c:manualLayout>
      </c:layout>
      <c:barChart>
        <c:barDir val="bar"/>
        <c:grouping val="clustered"/>
        <c:varyColors val="0"/>
        <c:ser>
          <c:idx val="0"/>
          <c:order val="0"/>
          <c:tx>
            <c:strRef>
              <c:f>'A.1.2'!$C$5</c:f>
              <c:strCache>
                <c:ptCount val="1"/>
                <c:pt idx="0">
                  <c:v>IORPs Autumn 2025</c:v>
                </c:pt>
              </c:strCache>
            </c:strRef>
          </c:tx>
          <c:spPr>
            <a:solidFill>
              <a:schemeClr val="tx2"/>
            </a:solidFill>
          </c:spPr>
          <c:invertIfNegative val="0"/>
          <c:cat>
            <c:strRef>
              <c:f>'A.1.2'!$B$6:$B$13</c:f>
              <c:strCache>
                <c:ptCount val="8"/>
                <c:pt idx="0">
                  <c:v>Macro risks</c:v>
                </c:pt>
                <c:pt idx="1">
                  <c:v>Market &amp; asset return risks</c:v>
                </c:pt>
                <c:pt idx="2">
                  <c:v>Digitalization &amp; cyber risks</c:v>
                </c:pt>
                <c:pt idx="3">
                  <c:v>Credit risks</c:v>
                </c:pt>
                <c:pt idx="4">
                  <c:v>Concentration risks</c:v>
                </c:pt>
                <c:pt idx="5">
                  <c:v>ESG risks</c:v>
                </c:pt>
                <c:pt idx="6">
                  <c:v>Reserve and funding risks</c:v>
                </c:pt>
                <c:pt idx="7">
                  <c:v>Liquidity risks</c:v>
                </c:pt>
              </c:strCache>
            </c:strRef>
          </c:cat>
          <c:val>
            <c:numRef>
              <c:f>'A.1.2'!$C$6:$C$13</c:f>
              <c:numCache>
                <c:formatCode>0</c:formatCode>
                <c:ptCount val="8"/>
                <c:pt idx="0">
                  <c:v>44.53125</c:v>
                </c:pt>
                <c:pt idx="1">
                  <c:v>39.046875</c:v>
                </c:pt>
                <c:pt idx="2">
                  <c:v>28.875000000000007</c:v>
                </c:pt>
                <c:pt idx="3">
                  <c:v>25.53125</c:v>
                </c:pt>
                <c:pt idx="4">
                  <c:v>18.062499999999996</c:v>
                </c:pt>
                <c:pt idx="5">
                  <c:v>18.046875</c:v>
                </c:pt>
                <c:pt idx="6">
                  <c:v>14.499999999999998</c:v>
                </c:pt>
                <c:pt idx="7">
                  <c:v>13.40625</c:v>
                </c:pt>
              </c:numCache>
            </c:numRef>
          </c:val>
          <c:extLst>
            <c:ext xmlns:c16="http://schemas.microsoft.com/office/drawing/2014/chart" uri="{C3380CC4-5D6E-409C-BE32-E72D297353CC}">
              <c16:uniqueId val="{00000000-5122-45AB-9FD9-4937C202DC90}"/>
            </c:ext>
          </c:extLst>
        </c:ser>
        <c:ser>
          <c:idx val="1"/>
          <c:order val="1"/>
          <c:tx>
            <c:strRef>
              <c:f>'A.1.2'!$D$5</c:f>
              <c:strCache>
                <c:ptCount val="1"/>
                <c:pt idx="0">
                  <c:v>IORPs Spring 2025</c:v>
                </c:pt>
              </c:strCache>
            </c:strRef>
          </c:tx>
          <c:spPr>
            <a:solidFill>
              <a:schemeClr val="accent1">
                <a:lumMod val="40000"/>
                <a:lumOff val="60000"/>
              </a:schemeClr>
            </a:solidFill>
          </c:spPr>
          <c:invertIfNegative val="0"/>
          <c:cat>
            <c:strRef>
              <c:f>'A.1.2'!$B$6:$B$13</c:f>
              <c:strCache>
                <c:ptCount val="8"/>
                <c:pt idx="0">
                  <c:v>Macro risks</c:v>
                </c:pt>
                <c:pt idx="1">
                  <c:v>Market &amp; asset return risks</c:v>
                </c:pt>
                <c:pt idx="2">
                  <c:v>Digitalization &amp; cyber risks</c:v>
                </c:pt>
                <c:pt idx="3">
                  <c:v>Credit risks</c:v>
                </c:pt>
                <c:pt idx="4">
                  <c:v>Concentration risks</c:v>
                </c:pt>
                <c:pt idx="5">
                  <c:v>ESG risks</c:v>
                </c:pt>
                <c:pt idx="6">
                  <c:v>Reserve and funding risks</c:v>
                </c:pt>
                <c:pt idx="7">
                  <c:v>Liquidity risks</c:v>
                </c:pt>
              </c:strCache>
            </c:strRef>
          </c:cat>
          <c:val>
            <c:numRef>
              <c:f>'A.1.2'!$D$6:$D$13</c:f>
              <c:numCache>
                <c:formatCode>0</c:formatCode>
                <c:ptCount val="8"/>
                <c:pt idx="0">
                  <c:v>42.560553633217992</c:v>
                </c:pt>
                <c:pt idx="1">
                  <c:v>34.580449826989614</c:v>
                </c:pt>
                <c:pt idx="2">
                  <c:v>30.406574394463664</c:v>
                </c:pt>
                <c:pt idx="3">
                  <c:v>29.519896193771622</c:v>
                </c:pt>
                <c:pt idx="4">
                  <c:v>17.517301038062282</c:v>
                </c:pt>
                <c:pt idx="5">
                  <c:v>17.560553633217992</c:v>
                </c:pt>
                <c:pt idx="6">
                  <c:v>15.138408304498272</c:v>
                </c:pt>
                <c:pt idx="7">
                  <c:v>11.245674740484429</c:v>
                </c:pt>
              </c:numCache>
            </c:numRef>
          </c:val>
          <c:extLst>
            <c:ext xmlns:c16="http://schemas.microsoft.com/office/drawing/2014/chart" uri="{C3380CC4-5D6E-409C-BE32-E72D297353CC}">
              <c16:uniqueId val="{00000001-5122-45AB-9FD9-4937C202DC90}"/>
            </c:ext>
          </c:extLst>
        </c:ser>
        <c:dLbls>
          <c:showLegendKey val="0"/>
          <c:showVal val="0"/>
          <c:showCatName val="0"/>
          <c:showSerName val="0"/>
          <c:showPercent val="0"/>
          <c:showBubbleSize val="0"/>
        </c:dLbls>
        <c:gapWidth val="150"/>
        <c:axId val="416291072"/>
        <c:axId val="416317440"/>
      </c:barChart>
      <c:catAx>
        <c:axId val="416291072"/>
        <c:scaling>
          <c:orientation val="maxMin"/>
        </c:scaling>
        <c:delete val="0"/>
        <c:axPos val="l"/>
        <c:numFmt formatCode="General" sourceLinked="0"/>
        <c:majorTickMark val="none"/>
        <c:minorTickMark val="none"/>
        <c:tickLblPos val="low"/>
        <c:crossAx val="416317440"/>
        <c:crosses val="autoZero"/>
        <c:auto val="1"/>
        <c:lblAlgn val="ctr"/>
        <c:lblOffset val="100"/>
        <c:noMultiLvlLbl val="0"/>
      </c:catAx>
      <c:valAx>
        <c:axId val="416317440"/>
        <c:scaling>
          <c:orientation val="minMax"/>
          <c:max val="50"/>
          <c:min val="0"/>
        </c:scaling>
        <c:delete val="0"/>
        <c:axPos val="b"/>
        <c:majorGridlines>
          <c:spPr>
            <a:ln>
              <a:solidFill>
                <a:schemeClr val="bg1">
                  <a:lumMod val="65000"/>
                </a:schemeClr>
              </a:solidFill>
              <a:prstDash val="dash"/>
            </a:ln>
          </c:spPr>
        </c:majorGridlines>
        <c:numFmt formatCode="0" sourceLinked="1"/>
        <c:majorTickMark val="out"/>
        <c:minorTickMark val="none"/>
        <c:tickLblPos val="high"/>
        <c:crossAx val="416291072"/>
        <c:crosses val="max"/>
        <c:crossBetween val="between"/>
      </c:valAx>
    </c:plotArea>
    <c:legend>
      <c:legendPos val="b"/>
      <c:layout>
        <c:manualLayout>
          <c:xMode val="edge"/>
          <c:yMode val="edge"/>
          <c:x val="3.8209561547362353E-2"/>
          <c:y val="0.88627831095913012"/>
          <c:w val="0.94635039028139656"/>
          <c:h val="0.10950061222254118"/>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solidFill>
                <a:schemeClr val="accent1">
                  <a:shade val="53000"/>
                </a:schemeClr>
              </a:solidFill>
              <a:ln w="19050">
                <a:solidFill>
                  <a:schemeClr val="lt1"/>
                </a:solidFill>
              </a:ln>
              <a:effectLst/>
            </c:spPr>
            <c:extLst>
              <c:ext xmlns:c16="http://schemas.microsoft.com/office/drawing/2014/chart" uri="{C3380CC4-5D6E-409C-BE32-E72D297353CC}">
                <c16:uniqueId val="{00000001-5E1A-4781-940D-C0C86A87B008}"/>
              </c:ext>
            </c:extLst>
          </c:dPt>
          <c:dPt>
            <c:idx val="1"/>
            <c:bubble3D val="0"/>
            <c:spPr>
              <a:solidFill>
                <a:schemeClr val="accent1">
                  <a:shade val="76000"/>
                </a:schemeClr>
              </a:solidFill>
              <a:ln w="19050">
                <a:solidFill>
                  <a:schemeClr val="lt1"/>
                </a:solidFill>
              </a:ln>
              <a:effectLst/>
            </c:spPr>
            <c:extLst>
              <c:ext xmlns:c16="http://schemas.microsoft.com/office/drawing/2014/chart" uri="{C3380CC4-5D6E-409C-BE32-E72D297353CC}">
                <c16:uniqueId val="{00000003-5E1A-4781-940D-C0C86A87B008}"/>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5E1A-4781-940D-C0C86A87B008}"/>
              </c:ext>
            </c:extLst>
          </c:dPt>
          <c:dPt>
            <c:idx val="3"/>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7-5E1A-4781-940D-C0C86A87B008}"/>
              </c:ext>
            </c:extLst>
          </c:dPt>
          <c:dPt>
            <c:idx val="4"/>
            <c:bubble3D val="0"/>
            <c:spPr>
              <a:solidFill>
                <a:schemeClr val="accent1">
                  <a:tint val="54000"/>
                </a:schemeClr>
              </a:solidFill>
              <a:ln w="19050">
                <a:solidFill>
                  <a:schemeClr val="lt1"/>
                </a:solidFill>
              </a:ln>
              <a:effectLst/>
            </c:spPr>
            <c:extLst>
              <c:ext xmlns:c16="http://schemas.microsoft.com/office/drawing/2014/chart" uri="{C3380CC4-5D6E-409C-BE32-E72D297353CC}">
                <c16:uniqueId val="{00000009-5E1A-4781-940D-C0C86A87B008}"/>
              </c:ext>
            </c:extLst>
          </c:dPt>
          <c:dPt>
            <c:idx val="5"/>
            <c:bubble3D val="0"/>
            <c:spPr>
              <a:solidFill>
                <a:schemeClr val="accent1"/>
              </a:solidFill>
              <a:ln w="19050">
                <a:solidFill>
                  <a:schemeClr val="lt1"/>
                </a:solidFill>
              </a:ln>
              <a:effectLst/>
            </c:spPr>
            <c:extLst>
              <c:ext xmlns:c16="http://schemas.microsoft.com/office/drawing/2014/chart" uri="{C3380CC4-5D6E-409C-BE32-E72D297353CC}">
                <c16:uniqueId val="{0000000B-5E1A-4781-940D-C0C86A87B008}"/>
              </c:ext>
            </c:extLst>
          </c:dPt>
          <c:dPt>
            <c:idx val="6"/>
            <c:bubble3D val="0"/>
            <c:spPr>
              <a:solidFill>
                <a:schemeClr val="accent1">
                  <a:tint val="89000"/>
                </a:schemeClr>
              </a:solidFill>
              <a:ln w="19050">
                <a:solidFill>
                  <a:schemeClr val="lt1"/>
                </a:solidFill>
              </a:ln>
              <a:effectLst/>
            </c:spPr>
            <c:extLst>
              <c:ext xmlns:c16="http://schemas.microsoft.com/office/drawing/2014/chart" uri="{C3380CC4-5D6E-409C-BE32-E72D297353CC}">
                <c16:uniqueId val="{0000000D-5E1A-4781-940D-C0C86A87B008}"/>
              </c:ext>
            </c:extLst>
          </c:dPt>
          <c:dPt>
            <c:idx val="7"/>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F-5E1A-4781-940D-C0C86A87B008}"/>
              </c:ext>
            </c:extLst>
          </c:dPt>
          <c:dPt>
            <c:idx val="8"/>
            <c:bubble3D val="0"/>
            <c:spPr>
              <a:solidFill>
                <a:schemeClr val="accent1">
                  <a:tint val="65000"/>
                </a:schemeClr>
              </a:solidFill>
              <a:ln w="19050">
                <a:solidFill>
                  <a:schemeClr val="lt1"/>
                </a:solidFill>
              </a:ln>
              <a:effectLst/>
            </c:spPr>
            <c:extLst>
              <c:ext xmlns:c16="http://schemas.microsoft.com/office/drawing/2014/chart" uri="{C3380CC4-5D6E-409C-BE32-E72D297353CC}">
                <c16:uniqueId val="{00000011-5E1A-4781-940D-C0C86A87B008}"/>
              </c:ext>
            </c:extLst>
          </c:dPt>
          <c:dPt>
            <c:idx val="9"/>
            <c:bubble3D val="0"/>
            <c:spPr>
              <a:solidFill>
                <a:schemeClr val="accent1">
                  <a:tint val="54000"/>
                </a:schemeClr>
              </a:solidFill>
              <a:ln w="19050">
                <a:solidFill>
                  <a:schemeClr val="lt1"/>
                </a:solidFill>
              </a:ln>
              <a:effectLst/>
            </c:spPr>
            <c:extLst>
              <c:ext xmlns:c16="http://schemas.microsoft.com/office/drawing/2014/chart" uri="{C3380CC4-5D6E-409C-BE32-E72D297353CC}">
                <c16:uniqueId val="{00000013-5E1A-4781-940D-C0C86A87B008}"/>
              </c:ext>
            </c:extLst>
          </c:dPt>
          <c:dPt>
            <c:idx val="10"/>
            <c:bubble3D val="0"/>
            <c:spPr>
              <a:solidFill>
                <a:schemeClr val="accent1">
                  <a:tint val="42000"/>
                </a:schemeClr>
              </a:solidFill>
              <a:ln w="19050">
                <a:solidFill>
                  <a:schemeClr val="lt1"/>
                </a:solidFill>
              </a:ln>
              <a:effectLst/>
            </c:spPr>
            <c:extLst>
              <c:ext xmlns:c16="http://schemas.microsoft.com/office/drawing/2014/chart" uri="{C3380CC4-5D6E-409C-BE32-E72D297353CC}">
                <c16:uniqueId val="{00000015-5E1A-4781-940D-C0C86A87B008}"/>
              </c:ext>
            </c:extLst>
          </c:dPt>
          <c:dLbls>
            <c:dLbl>
              <c:idx val="0"/>
              <c:delete val="1"/>
              <c:extLst>
                <c:ext xmlns:c15="http://schemas.microsoft.com/office/drawing/2012/chart" uri="{CE6537A1-D6FC-4f65-9D91-7224C49458BB}"/>
                <c:ext xmlns:c16="http://schemas.microsoft.com/office/drawing/2014/chart" uri="{C3380CC4-5D6E-409C-BE32-E72D297353CC}">
                  <c16:uniqueId val="{00000001-5E1A-4781-940D-C0C86A87B008}"/>
                </c:ext>
              </c:extLst>
            </c:dLbl>
            <c:dLbl>
              <c:idx val="1"/>
              <c:delete val="1"/>
              <c:extLst>
                <c:ext xmlns:c15="http://schemas.microsoft.com/office/drawing/2012/chart" uri="{CE6537A1-D6FC-4f65-9D91-7224C49458BB}">
                  <c15:layout>
                    <c:manualLayout>
                      <c:w val="0.27001920010052793"/>
                      <c:h val="0.28200117006360309"/>
                    </c:manualLayout>
                  </c15:layout>
                </c:ext>
                <c:ext xmlns:c16="http://schemas.microsoft.com/office/drawing/2014/chart" uri="{C3380CC4-5D6E-409C-BE32-E72D297353CC}">
                  <c16:uniqueId val="{00000003-5E1A-4781-940D-C0C86A87B008}"/>
                </c:ext>
              </c:extLst>
            </c:dLbl>
            <c:dLbl>
              <c:idx val="2"/>
              <c:layout>
                <c:manualLayout>
                  <c:x val="-0.13726376453927605"/>
                  <c:y val="0.1830191789995578"/>
                </c:manualLayout>
              </c:layout>
              <c:tx>
                <c:rich>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fld id="{283D5D80-E718-4427-BF0F-533DAFD0736D}" type="CATEGORYNAME">
                      <a:rPr lang="en-US">
                        <a:solidFill>
                          <a:schemeClr val="bg1"/>
                        </a:solidFill>
                      </a:rPr>
                      <a:pPr>
                        <a:defRPr>
                          <a:solidFill>
                            <a:sysClr val="windowText" lastClr="000000"/>
                          </a:solidFill>
                        </a:defRPr>
                      </a:pPr>
                      <a:t>[CATEGORY NAME]</a:t>
                    </a:fld>
                    <a:r>
                      <a:rPr lang="en-US" baseline="0">
                        <a:solidFill>
                          <a:schemeClr val="bg1"/>
                        </a:solidFill>
                      </a:rPr>
                      <a:t>, </a:t>
                    </a:r>
                    <a:fld id="{2809984F-2871-495A-826B-29287B484030}" type="VALUE">
                      <a:rPr lang="en-US" baseline="0">
                        <a:solidFill>
                          <a:schemeClr val="bg1"/>
                        </a:solidFill>
                      </a:rPr>
                      <a:pPr>
                        <a:defRPr>
                          <a:solidFill>
                            <a:sysClr val="windowText" lastClr="000000"/>
                          </a:solidFill>
                        </a:defRPr>
                      </a:pPr>
                      <a:t>[VALUE]</a:t>
                    </a:fld>
                    <a:endParaRPr lang="en-US" baseline="0">
                      <a:solidFill>
                        <a:schemeClr val="bg1"/>
                      </a:solidFill>
                    </a:endParaRP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34541442834888381"/>
                      <c:h val="0.16568156204880638"/>
                    </c:manualLayout>
                  </c15:layout>
                  <c15:dlblFieldTable/>
                  <c15:showDataLabelsRange val="0"/>
                </c:ext>
                <c:ext xmlns:c16="http://schemas.microsoft.com/office/drawing/2014/chart" uri="{C3380CC4-5D6E-409C-BE32-E72D297353CC}">
                  <c16:uniqueId val="{00000005-5E1A-4781-940D-C0C86A87B008}"/>
                </c:ext>
              </c:extLst>
            </c:dLbl>
            <c:dLbl>
              <c:idx val="3"/>
              <c:layout>
                <c:manualLayout>
                  <c:x val="-0.10776951358974207"/>
                  <c:y val="-0.23297137230164294"/>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36611394769959138"/>
                      <c:h val="0.1403034105547519"/>
                    </c:manualLayout>
                  </c15:layout>
                </c:ext>
                <c:ext xmlns:c16="http://schemas.microsoft.com/office/drawing/2014/chart" uri="{C3380CC4-5D6E-409C-BE32-E72D297353CC}">
                  <c16:uniqueId val="{00000007-5E1A-4781-940D-C0C86A87B008}"/>
                </c:ext>
              </c:extLst>
            </c:dLbl>
            <c:dLbl>
              <c:idx val="4"/>
              <c:layout>
                <c:manualLayout>
                  <c:x val="3.3176102259327947E-2"/>
                  <c:y val="4.322137392037923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9805430357594942"/>
                      <c:h val="0.1641285180074456"/>
                    </c:manualLayout>
                  </c15:layout>
                </c:ext>
                <c:ext xmlns:c16="http://schemas.microsoft.com/office/drawing/2014/chart" uri="{C3380CC4-5D6E-409C-BE32-E72D297353CC}">
                  <c16:uniqueId val="{00000009-5E1A-4781-940D-C0C86A87B008}"/>
                </c:ext>
              </c:extLst>
            </c:dLbl>
            <c:dLbl>
              <c:idx val="5"/>
              <c:delete val="1"/>
              <c:extLst>
                <c:ext xmlns:c15="http://schemas.microsoft.com/office/drawing/2012/chart" uri="{CE6537A1-D6FC-4f65-9D91-7224C49458BB}"/>
                <c:ext xmlns:c16="http://schemas.microsoft.com/office/drawing/2014/chart" uri="{C3380CC4-5D6E-409C-BE32-E72D297353CC}">
                  <c16:uniqueId val="{0000000B-5E1A-4781-940D-C0C86A87B008}"/>
                </c:ext>
              </c:extLst>
            </c:dLbl>
            <c:dLbl>
              <c:idx val="6"/>
              <c:layout>
                <c:manualLayout>
                  <c:x val="0.2012841669283687"/>
                  <c:y val="0.1702509788080029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7266030977620032"/>
                      <c:h val="0.17012123593401696"/>
                    </c:manualLayout>
                  </c15:layout>
                </c:ext>
                <c:ext xmlns:c16="http://schemas.microsoft.com/office/drawing/2014/chart" uri="{C3380CC4-5D6E-409C-BE32-E72D297353CC}">
                  <c16:uniqueId val="{0000000D-5E1A-4781-940D-C0C86A87B008}"/>
                </c:ext>
              </c:extLst>
            </c:dLbl>
            <c:dLbl>
              <c:idx val="7"/>
              <c:delete val="1"/>
              <c:extLst>
                <c:ext xmlns:c15="http://schemas.microsoft.com/office/drawing/2012/chart" uri="{CE6537A1-D6FC-4f65-9D91-7224C49458BB}"/>
                <c:ext xmlns:c16="http://schemas.microsoft.com/office/drawing/2014/chart" uri="{C3380CC4-5D6E-409C-BE32-E72D297353CC}">
                  <c16:uniqueId val="{0000000F-5E1A-4781-940D-C0C86A87B008}"/>
                </c:ext>
              </c:extLst>
            </c:dLbl>
            <c:dLbl>
              <c:idx val="8"/>
              <c:delete val="1"/>
              <c:extLst>
                <c:ext xmlns:c15="http://schemas.microsoft.com/office/drawing/2012/chart" uri="{CE6537A1-D6FC-4f65-9D91-7224C49458BB}"/>
                <c:ext xmlns:c16="http://schemas.microsoft.com/office/drawing/2014/chart" uri="{C3380CC4-5D6E-409C-BE32-E72D297353CC}">
                  <c16:uniqueId val="{00000011-5E1A-4781-940D-C0C86A87B008}"/>
                </c:ext>
              </c:extLst>
            </c:dLbl>
            <c:dLbl>
              <c:idx val="9"/>
              <c:delete val="1"/>
              <c:extLst>
                <c:ext xmlns:c15="http://schemas.microsoft.com/office/drawing/2012/chart" uri="{CE6537A1-D6FC-4f65-9D91-7224C49458BB}">
                  <c15:layout>
                    <c:manualLayout>
                      <c:w val="0.39293152689803101"/>
                      <c:h val="0.12210504130384223"/>
                    </c:manualLayout>
                  </c15:layout>
                </c:ext>
                <c:ext xmlns:c16="http://schemas.microsoft.com/office/drawing/2014/chart" uri="{C3380CC4-5D6E-409C-BE32-E72D297353CC}">
                  <c16:uniqueId val="{00000013-5E1A-4781-940D-C0C86A87B008}"/>
                </c:ext>
              </c:extLst>
            </c:dLbl>
            <c:dLbl>
              <c:idx val="10"/>
              <c:delete val="1"/>
              <c:extLst>
                <c:ext xmlns:c15="http://schemas.microsoft.com/office/drawing/2012/chart" uri="{CE6537A1-D6FC-4f65-9D91-7224C49458BB}"/>
                <c:ext xmlns:c16="http://schemas.microsoft.com/office/drawing/2014/chart" uri="{C3380CC4-5D6E-409C-BE32-E72D297353CC}">
                  <c16:uniqueId val="{00000015-5E1A-4781-940D-C0C86A87B0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'A.1.3'!$C$5:$M$5</c:f>
              <c:strCache>
                <c:ptCount val="11"/>
                <c:pt idx="0">
                  <c:v>Prolonged period of low interest rates</c:v>
                </c:pt>
                <c:pt idx="1">
                  <c:v>"Higher for longer" interest rate environment</c:v>
                </c:pt>
                <c:pt idx="2">
                  <c:v>Low growth/recession</c:v>
                </c:pt>
                <c:pt idx="3">
                  <c:v>Geopolitical risks</c:v>
                </c:pt>
                <c:pt idx="4">
                  <c:v>Inflationary pressures</c:v>
                </c:pt>
                <c:pt idx="5">
                  <c:v>Unemployment </c:v>
                </c:pt>
                <c:pt idx="6">
                  <c:v>Global Trade Uncertainties</c:v>
                </c:pt>
                <c:pt idx="7">
                  <c:v>Energy prices</c:v>
                </c:pt>
                <c:pt idx="8">
                  <c:v>Health crisis</c:v>
                </c:pt>
                <c:pt idx="9">
                  <c:v>Supply Chain Disruptions</c:v>
                </c:pt>
                <c:pt idx="10">
                  <c:v>Others</c:v>
                </c:pt>
              </c:strCache>
            </c:strRef>
          </c:cat>
          <c:val>
            <c:numRef>
              <c:f>'A.1.3'!$C$6:$M$6</c:f>
              <c:numCache>
                <c:formatCode>0.0%</c:formatCode>
                <c:ptCount val="11"/>
                <c:pt idx="0">
                  <c:v>0</c:v>
                </c:pt>
                <c:pt idx="1">
                  <c:v>0</c:v>
                </c:pt>
                <c:pt idx="2">
                  <c:v>0.20588235294117646</c:v>
                </c:pt>
                <c:pt idx="3">
                  <c:v>0.52941176470588236</c:v>
                </c:pt>
                <c:pt idx="4">
                  <c:v>0.11764705882352941</c:v>
                </c:pt>
                <c:pt idx="5">
                  <c:v>0</c:v>
                </c:pt>
                <c:pt idx="6">
                  <c:v>0.11764705882352941</c:v>
                </c:pt>
                <c:pt idx="7">
                  <c:v>0</c:v>
                </c:pt>
                <c:pt idx="8">
                  <c:v>0</c:v>
                </c:pt>
                <c:pt idx="9">
                  <c:v>0</c:v>
                </c:pt>
                <c:pt idx="10">
                  <c:v>2.9411764705882353E-2</c:v>
                </c:pt>
              </c:numCache>
            </c:numRef>
          </c:val>
          <c:extLst>
            <c:ext xmlns:c16="http://schemas.microsoft.com/office/drawing/2014/chart" uri="{C3380CC4-5D6E-409C-BE32-E72D297353CC}">
              <c16:uniqueId val="{00000016-5E1A-4781-940D-C0C86A87B008}"/>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9079574473305005"/>
          <c:y val="0.20297241443269573"/>
          <c:w val="0.77419636485385601"/>
          <c:h val="0.59405489429615899"/>
        </c:manualLayout>
      </c:layout>
      <c:pieChart>
        <c:varyColors val="1"/>
        <c:ser>
          <c:idx val="0"/>
          <c:order val="0"/>
          <c:dPt>
            <c:idx val="0"/>
            <c:bubble3D val="0"/>
            <c:spPr>
              <a:solidFill>
                <a:schemeClr val="accent1">
                  <a:shade val="53000"/>
                </a:schemeClr>
              </a:solidFill>
              <a:ln w="19050">
                <a:solidFill>
                  <a:schemeClr val="lt1"/>
                </a:solidFill>
              </a:ln>
              <a:effectLst/>
            </c:spPr>
            <c:extLst>
              <c:ext xmlns:c16="http://schemas.microsoft.com/office/drawing/2014/chart" uri="{C3380CC4-5D6E-409C-BE32-E72D297353CC}">
                <c16:uniqueId val="{00000001-18E7-4ED9-A803-356F0CF499C0}"/>
              </c:ext>
            </c:extLst>
          </c:dPt>
          <c:dPt>
            <c:idx val="1"/>
            <c:bubble3D val="0"/>
            <c:spPr>
              <a:solidFill>
                <a:schemeClr val="accent1">
                  <a:shade val="76000"/>
                </a:schemeClr>
              </a:solidFill>
              <a:ln w="19050">
                <a:solidFill>
                  <a:schemeClr val="lt1"/>
                </a:solidFill>
              </a:ln>
              <a:effectLst/>
            </c:spPr>
            <c:extLst>
              <c:ext xmlns:c16="http://schemas.microsoft.com/office/drawing/2014/chart" uri="{C3380CC4-5D6E-409C-BE32-E72D297353CC}">
                <c16:uniqueId val="{00000003-18E7-4ED9-A803-356F0CF499C0}"/>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18E7-4ED9-A803-356F0CF499C0}"/>
              </c:ext>
            </c:extLst>
          </c:dPt>
          <c:dPt>
            <c:idx val="3"/>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7-18E7-4ED9-A803-356F0CF499C0}"/>
              </c:ext>
            </c:extLst>
          </c:dPt>
          <c:dPt>
            <c:idx val="4"/>
            <c:bubble3D val="0"/>
            <c:spPr>
              <a:solidFill>
                <a:schemeClr val="accent1">
                  <a:tint val="54000"/>
                </a:schemeClr>
              </a:solidFill>
              <a:ln w="19050">
                <a:solidFill>
                  <a:schemeClr val="lt1"/>
                </a:solidFill>
              </a:ln>
              <a:effectLst/>
            </c:spPr>
            <c:extLst>
              <c:ext xmlns:c16="http://schemas.microsoft.com/office/drawing/2014/chart" uri="{C3380CC4-5D6E-409C-BE32-E72D297353CC}">
                <c16:uniqueId val="{00000009-18E7-4ED9-A803-356F0CF499C0}"/>
              </c:ext>
            </c:extLst>
          </c:dPt>
          <c:dPt>
            <c:idx val="5"/>
            <c:bubble3D val="0"/>
            <c:spPr>
              <a:solidFill>
                <a:schemeClr val="accent1">
                  <a:tint val="65000"/>
                </a:schemeClr>
              </a:solidFill>
              <a:ln w="19050">
                <a:solidFill>
                  <a:schemeClr val="lt1"/>
                </a:solidFill>
              </a:ln>
              <a:effectLst/>
            </c:spPr>
            <c:extLst>
              <c:ext xmlns:c16="http://schemas.microsoft.com/office/drawing/2014/chart" uri="{C3380CC4-5D6E-409C-BE32-E72D297353CC}">
                <c16:uniqueId val="{0000000B-18E7-4ED9-A803-356F0CF499C0}"/>
              </c:ext>
            </c:extLst>
          </c:dPt>
          <c:dPt>
            <c:idx val="6"/>
            <c:bubble3D val="0"/>
            <c:spPr>
              <a:solidFill>
                <a:schemeClr val="accent1">
                  <a:tint val="48000"/>
                </a:schemeClr>
              </a:solidFill>
              <a:ln w="19050">
                <a:solidFill>
                  <a:schemeClr val="lt1"/>
                </a:solidFill>
              </a:ln>
              <a:effectLst/>
            </c:spPr>
            <c:extLst>
              <c:ext xmlns:c16="http://schemas.microsoft.com/office/drawing/2014/chart" uri="{C3380CC4-5D6E-409C-BE32-E72D297353CC}">
                <c16:uniqueId val="{0000000D-18E7-4ED9-A803-356F0CF499C0}"/>
              </c:ext>
            </c:extLst>
          </c:dPt>
          <c:dLbls>
            <c:dLbl>
              <c:idx val="0"/>
              <c:layout>
                <c:manualLayout>
                  <c:x val="-0.16496545955538786"/>
                  <c:y val="0.1508431130637933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6439678671159794"/>
                      <c:h val="0.12733691224698682"/>
                    </c:manualLayout>
                  </c15:layout>
                </c:ext>
                <c:ext xmlns:c16="http://schemas.microsoft.com/office/drawing/2014/chart" uri="{C3380CC4-5D6E-409C-BE32-E72D297353CC}">
                  <c16:uniqueId val="{00000001-18E7-4ED9-A803-356F0CF499C0}"/>
                </c:ext>
              </c:extLst>
            </c:dLbl>
            <c:dLbl>
              <c:idx val="1"/>
              <c:layout>
                <c:manualLayout>
                  <c:x val="-0.16575638299644144"/>
                  <c:y val="-0.2290010357966452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2"/>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37760543024273613"/>
                      <c:h val="0.1271778803640187"/>
                    </c:manualLayout>
                  </c15:layout>
                </c:ext>
                <c:ext xmlns:c16="http://schemas.microsoft.com/office/drawing/2014/chart" uri="{C3380CC4-5D6E-409C-BE32-E72D297353CC}">
                  <c16:uniqueId val="{00000003-18E7-4ED9-A803-356F0CF499C0}"/>
                </c:ext>
              </c:extLst>
            </c:dLbl>
            <c:dLbl>
              <c:idx val="2"/>
              <c:layout>
                <c:manualLayout>
                  <c:x val="3.1153962993349122E-4"/>
                  <c:y val="2.7412543273309499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2873322610741781"/>
                      <c:h val="0.12294921537062439"/>
                    </c:manualLayout>
                  </c15:layout>
                </c:ext>
                <c:ext xmlns:c16="http://schemas.microsoft.com/office/drawing/2014/chart" uri="{C3380CC4-5D6E-409C-BE32-E72D297353CC}">
                  <c16:uniqueId val="{00000005-18E7-4ED9-A803-356F0CF499C0}"/>
                </c:ext>
              </c:extLst>
            </c:dLbl>
            <c:dLbl>
              <c:idx val="4"/>
              <c:delete val="1"/>
              <c:extLst>
                <c:ext xmlns:c15="http://schemas.microsoft.com/office/drawing/2012/chart" uri="{CE6537A1-D6FC-4f65-9D91-7224C49458BB}">
                  <c15:layout>
                    <c:manualLayout>
                      <c:w val="0.25372209607665697"/>
                      <c:h val="0.12434085066585793"/>
                    </c:manualLayout>
                  </c15:layout>
                </c:ext>
                <c:ext xmlns:c16="http://schemas.microsoft.com/office/drawing/2014/chart" uri="{C3380CC4-5D6E-409C-BE32-E72D297353CC}">
                  <c16:uniqueId val="{00000009-18E7-4ED9-A803-356F0CF499C0}"/>
                </c:ext>
              </c:extLst>
            </c:dLbl>
            <c:dLbl>
              <c:idx val="5"/>
              <c:delete val="1"/>
              <c:extLst>
                <c:ext xmlns:c15="http://schemas.microsoft.com/office/drawing/2012/chart" uri="{CE6537A1-D6FC-4f65-9D91-7224C49458BB}">
                  <c15:layout>
                    <c:manualLayout>
                      <c:w val="0.33341142638249677"/>
                      <c:h val="0.17755561590040311"/>
                    </c:manualLayout>
                  </c15:layout>
                </c:ext>
                <c:ext xmlns:c16="http://schemas.microsoft.com/office/drawing/2014/chart" uri="{C3380CC4-5D6E-409C-BE32-E72D297353CC}">
                  <c16:uniqueId val="{0000000B-18E7-4ED9-A803-356F0CF499C0}"/>
                </c:ext>
              </c:extLst>
            </c:dLbl>
            <c:dLbl>
              <c:idx val="6"/>
              <c:layout>
                <c:manualLayout>
                  <c:x val="0.1443815712853905"/>
                  <c:y val="0.13698437108533129"/>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8E7-4ED9-A803-356F0CF499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'A.1.4'!$C$5:$I$5</c:f>
              <c:strCache>
                <c:ptCount val="7"/>
                <c:pt idx="0">
                  <c:v>Interest rate risk</c:v>
                </c:pt>
                <c:pt idx="1">
                  <c:v>Equity risk</c:v>
                </c:pt>
                <c:pt idx="2">
                  <c:v>Property risk</c:v>
                </c:pt>
                <c:pt idx="3">
                  <c:v>Foreign exchange risk</c:v>
                </c:pt>
                <c:pt idx="4">
                  <c:v>Concentration risk</c:v>
                </c:pt>
                <c:pt idx="5">
                  <c:v>ALM risk (incl. duration mismatch)</c:v>
                </c:pt>
                <c:pt idx="6">
                  <c:v>Others</c:v>
                </c:pt>
              </c:strCache>
            </c:strRef>
          </c:cat>
          <c:val>
            <c:numRef>
              <c:f>'A.1.4'!$C$6:$I$6</c:f>
              <c:numCache>
                <c:formatCode>0.0%</c:formatCode>
                <c:ptCount val="7"/>
                <c:pt idx="0">
                  <c:v>0.17647058823529413</c:v>
                </c:pt>
                <c:pt idx="1">
                  <c:v>0.58823529411764708</c:v>
                </c:pt>
                <c:pt idx="2">
                  <c:v>5.8823529411764705E-2</c:v>
                </c:pt>
                <c:pt idx="3">
                  <c:v>5.8823529411764705E-2</c:v>
                </c:pt>
                <c:pt idx="4">
                  <c:v>0</c:v>
                </c:pt>
                <c:pt idx="5">
                  <c:v>0</c:v>
                </c:pt>
                <c:pt idx="6">
                  <c:v>0.11764705882352941</c:v>
                </c:pt>
              </c:numCache>
            </c:numRef>
          </c:val>
          <c:extLst>
            <c:ext xmlns:c16="http://schemas.microsoft.com/office/drawing/2014/chart" uri="{C3380CC4-5D6E-409C-BE32-E72D297353CC}">
              <c16:uniqueId val="{0000000E-18E7-4ED9-A803-356F0CF499C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solidFill>
                <a:schemeClr val="accent1">
                  <a:shade val="53000"/>
                </a:schemeClr>
              </a:solidFill>
              <a:ln w="19050">
                <a:solidFill>
                  <a:schemeClr val="lt1"/>
                </a:solidFill>
              </a:ln>
              <a:effectLst/>
            </c:spPr>
            <c:extLst>
              <c:ext xmlns:c16="http://schemas.microsoft.com/office/drawing/2014/chart" uri="{C3380CC4-5D6E-409C-BE32-E72D297353CC}">
                <c16:uniqueId val="{00000001-AEE3-4BBB-B810-6F816018A1C9}"/>
              </c:ext>
            </c:extLst>
          </c:dPt>
          <c:dPt>
            <c:idx val="1"/>
            <c:bubble3D val="0"/>
            <c:spPr>
              <a:solidFill>
                <a:schemeClr val="accent1">
                  <a:shade val="76000"/>
                </a:schemeClr>
              </a:solidFill>
              <a:ln w="19050">
                <a:solidFill>
                  <a:schemeClr val="lt1"/>
                </a:solidFill>
              </a:ln>
              <a:effectLst/>
            </c:spPr>
            <c:extLst>
              <c:ext xmlns:c16="http://schemas.microsoft.com/office/drawing/2014/chart" uri="{C3380CC4-5D6E-409C-BE32-E72D297353CC}">
                <c16:uniqueId val="{00000003-AEE3-4BBB-B810-6F816018A1C9}"/>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AEE3-4BBB-B810-6F816018A1C9}"/>
              </c:ext>
            </c:extLst>
          </c:dPt>
          <c:dPt>
            <c:idx val="3"/>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7-AEE3-4BBB-B810-6F816018A1C9}"/>
              </c:ext>
            </c:extLst>
          </c:dPt>
          <c:dPt>
            <c:idx val="4"/>
            <c:bubble3D val="0"/>
            <c:spPr>
              <a:solidFill>
                <a:schemeClr val="accent1">
                  <a:tint val="54000"/>
                </a:schemeClr>
              </a:solidFill>
              <a:ln w="19050">
                <a:solidFill>
                  <a:schemeClr val="lt1"/>
                </a:solidFill>
              </a:ln>
              <a:effectLst/>
            </c:spPr>
            <c:extLst>
              <c:ext xmlns:c16="http://schemas.microsoft.com/office/drawing/2014/chart" uri="{C3380CC4-5D6E-409C-BE32-E72D297353CC}">
                <c16:uniqueId val="{00000009-AEE3-4BBB-B810-6F816018A1C9}"/>
              </c:ext>
            </c:extLst>
          </c:dPt>
          <c:dPt>
            <c:idx val="5"/>
            <c:bubble3D val="0"/>
            <c:spPr>
              <a:solidFill>
                <a:schemeClr val="accent1">
                  <a:tint val="65000"/>
                </a:schemeClr>
              </a:solidFill>
              <a:ln w="19050">
                <a:solidFill>
                  <a:schemeClr val="lt1"/>
                </a:solidFill>
              </a:ln>
              <a:effectLst/>
            </c:spPr>
            <c:extLst>
              <c:ext xmlns:c16="http://schemas.microsoft.com/office/drawing/2014/chart" uri="{C3380CC4-5D6E-409C-BE32-E72D297353CC}">
                <c16:uniqueId val="{0000000B-AEE3-4BBB-B810-6F816018A1C9}"/>
              </c:ext>
            </c:extLst>
          </c:dPt>
          <c:dPt>
            <c:idx val="6"/>
            <c:bubble3D val="0"/>
            <c:spPr>
              <a:solidFill>
                <a:schemeClr val="accent1">
                  <a:tint val="48000"/>
                </a:schemeClr>
              </a:solidFill>
              <a:ln w="19050">
                <a:solidFill>
                  <a:schemeClr val="lt1"/>
                </a:solidFill>
              </a:ln>
              <a:effectLst/>
            </c:spPr>
            <c:extLst>
              <c:ext xmlns:c16="http://schemas.microsoft.com/office/drawing/2014/chart" uri="{C3380CC4-5D6E-409C-BE32-E72D297353CC}">
                <c16:uniqueId val="{0000000D-AEE3-4BBB-B810-6F816018A1C9}"/>
              </c:ext>
            </c:extLst>
          </c:dPt>
          <c:dLbls>
            <c:dLbl>
              <c:idx val="0"/>
              <c:layout>
                <c:manualLayout>
                  <c:x val="-0.19786817724064734"/>
                  <c:y val="9.370765511599607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6439678671159794"/>
                      <c:h val="0.12733691224698682"/>
                    </c:manualLayout>
                  </c15:layout>
                </c:ext>
                <c:ext xmlns:c16="http://schemas.microsoft.com/office/drawing/2014/chart" uri="{C3380CC4-5D6E-409C-BE32-E72D297353CC}">
                  <c16:uniqueId val="{00000001-AEE3-4BBB-B810-6F816018A1C9}"/>
                </c:ext>
              </c:extLst>
            </c:dLbl>
            <c:dLbl>
              <c:idx val="1"/>
              <c:layout>
                <c:manualLayout>
                  <c:x val="3.4575893031914082E-3"/>
                  <c:y val="-0.1953918802701682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2"/>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37760543024273613"/>
                      <c:h val="0.1271778803640187"/>
                    </c:manualLayout>
                  </c15:layout>
                </c:ext>
                <c:ext xmlns:c16="http://schemas.microsoft.com/office/drawing/2014/chart" uri="{C3380CC4-5D6E-409C-BE32-E72D297353CC}">
                  <c16:uniqueId val="{00000003-AEE3-4BBB-B810-6F816018A1C9}"/>
                </c:ext>
              </c:extLst>
            </c:dLbl>
            <c:dLbl>
              <c:idx val="2"/>
              <c:layout>
                <c:manualLayout>
                  <c:x val="0.12655330220714642"/>
                  <c:y val="-2.611244930180319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E3-4BBB-B810-6F816018A1C9}"/>
                </c:ext>
              </c:extLst>
            </c:dLbl>
            <c:dLbl>
              <c:idx val="3"/>
              <c:delete val="1"/>
              <c:extLst>
                <c:ext xmlns:c15="http://schemas.microsoft.com/office/drawing/2012/chart" uri="{CE6537A1-D6FC-4f65-9D91-7224C49458BB}"/>
                <c:ext xmlns:c16="http://schemas.microsoft.com/office/drawing/2014/chart" uri="{C3380CC4-5D6E-409C-BE32-E72D297353CC}">
                  <c16:uniqueId val="{00000007-AEE3-4BBB-B810-6F816018A1C9}"/>
                </c:ext>
              </c:extLst>
            </c:dLbl>
            <c:dLbl>
              <c:idx val="4"/>
              <c:layout>
                <c:manualLayout>
                  <c:x val="1.8505461887075969E-7"/>
                  <c:y val="-0.16591059333628674"/>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5372209607665697"/>
                      <c:h val="0.12434085066585793"/>
                    </c:manualLayout>
                  </c15:layout>
                </c:ext>
                <c:ext xmlns:c16="http://schemas.microsoft.com/office/drawing/2014/chart" uri="{C3380CC4-5D6E-409C-BE32-E72D297353CC}">
                  <c16:uniqueId val="{00000009-AEE3-4BBB-B810-6F816018A1C9}"/>
                </c:ext>
              </c:extLst>
            </c:dLbl>
            <c:dLbl>
              <c:idx val="5"/>
              <c:delete val="1"/>
              <c:extLst>
                <c:ext xmlns:c15="http://schemas.microsoft.com/office/drawing/2012/chart" uri="{CE6537A1-D6FC-4f65-9D91-7224C49458BB}">
                  <c15:layout>
                    <c:manualLayout>
                      <c:w val="0.33341142638249677"/>
                      <c:h val="0.17755561590040311"/>
                    </c:manualLayout>
                  </c15:layout>
                </c:ext>
                <c:ext xmlns:c16="http://schemas.microsoft.com/office/drawing/2014/chart" uri="{C3380CC4-5D6E-409C-BE32-E72D297353CC}">
                  <c16:uniqueId val="{0000000B-AEE3-4BBB-B810-6F816018A1C9}"/>
                </c:ext>
              </c:extLst>
            </c:dLbl>
            <c:dLbl>
              <c:idx val="6"/>
              <c:layout>
                <c:manualLayout>
                  <c:x val="0.1535457390248732"/>
                  <c:y val="0.1369842386365380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EE3-4BBB-B810-6F816018A1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'A.1.5'!$C$5:$I$5</c:f>
              <c:strCache>
                <c:ptCount val="7"/>
                <c:pt idx="0">
                  <c:v>Interest rate risk</c:v>
                </c:pt>
                <c:pt idx="1">
                  <c:v>Equity risk</c:v>
                </c:pt>
                <c:pt idx="2">
                  <c:v>Property risk</c:v>
                </c:pt>
                <c:pt idx="3">
                  <c:v>Foreign exchange risk</c:v>
                </c:pt>
                <c:pt idx="4">
                  <c:v>Concentration risk</c:v>
                </c:pt>
                <c:pt idx="5">
                  <c:v>ALM risk (incl. duration mismatch)</c:v>
                </c:pt>
                <c:pt idx="6">
                  <c:v>Others</c:v>
                </c:pt>
              </c:strCache>
            </c:strRef>
          </c:cat>
          <c:val>
            <c:numRef>
              <c:f>'A.1.5'!$C$6:$I$6</c:f>
              <c:numCache>
                <c:formatCode>0.0%</c:formatCode>
                <c:ptCount val="7"/>
                <c:pt idx="0">
                  <c:v>0.32258064516129031</c:v>
                </c:pt>
                <c:pt idx="1">
                  <c:v>0.32258064516129031</c:v>
                </c:pt>
                <c:pt idx="2">
                  <c:v>0.12903225806451613</c:v>
                </c:pt>
                <c:pt idx="3">
                  <c:v>0</c:v>
                </c:pt>
                <c:pt idx="4">
                  <c:v>3.2258064516129031E-2</c:v>
                </c:pt>
                <c:pt idx="5">
                  <c:v>3.2258064516129031E-2</c:v>
                </c:pt>
                <c:pt idx="6">
                  <c:v>0.16129032258064516</c:v>
                </c:pt>
              </c:numCache>
            </c:numRef>
          </c:val>
          <c:extLst>
            <c:ext xmlns:c16="http://schemas.microsoft.com/office/drawing/2014/chart" uri="{C3380CC4-5D6E-409C-BE32-E72D297353CC}">
              <c16:uniqueId val="{0000000E-AEE3-4BBB-B810-6F816018A1C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825865954598214"/>
          <c:y val="8.6051532750570911E-2"/>
          <c:w val="0.63200664467847556"/>
          <c:h val="0.69967445661078864"/>
        </c:manualLayout>
      </c:layout>
      <c:barChart>
        <c:barDir val="bar"/>
        <c:grouping val="clustered"/>
        <c:varyColors val="0"/>
        <c:ser>
          <c:idx val="0"/>
          <c:order val="0"/>
          <c:tx>
            <c:strRef>
              <c:f>'A.1.6'!$C$5</c:f>
              <c:strCache>
                <c:ptCount val="1"/>
                <c:pt idx="0">
                  <c:v>Insurance Autumn 2025</c:v>
                </c:pt>
              </c:strCache>
            </c:strRef>
          </c:tx>
          <c:spPr>
            <a:solidFill>
              <a:schemeClr val="tx2"/>
            </a:solidFill>
          </c:spPr>
          <c:invertIfNegative val="0"/>
          <c:cat>
            <c:strRef>
              <c:f>'A.1.6'!$B$6:$B$15</c:f>
              <c:strCache>
                <c:ptCount val="10"/>
                <c:pt idx="0">
                  <c:v>Risks related to digitalization</c:v>
                </c:pt>
                <c:pt idx="1">
                  <c:v>ESG risks</c:v>
                </c:pt>
                <c:pt idx="2">
                  <c:v>Macro risks</c:v>
                </c:pt>
                <c:pt idx="3">
                  <c:v>Market risks</c:v>
                </c:pt>
                <c:pt idx="4">
                  <c:v>Credit risks</c:v>
                </c:pt>
                <c:pt idx="5">
                  <c:v>Profitability &amp; solvency risks</c:v>
                </c:pt>
                <c:pt idx="6">
                  <c:v>Interlinkages &amp; imbalances</c:v>
                </c:pt>
                <c:pt idx="7">
                  <c:v>Underwriting risks</c:v>
                </c:pt>
                <c:pt idx="8">
                  <c:v>Market perceptions</c:v>
                </c:pt>
                <c:pt idx="9">
                  <c:v>Liquidity &amp; funding risks</c:v>
                </c:pt>
              </c:strCache>
            </c:strRef>
          </c:cat>
          <c:val>
            <c:numRef>
              <c:f>'A.1.6'!$C$6:$C$15</c:f>
              <c:numCache>
                <c:formatCode>_-* #,##0_-;\-* #,##0_-;_-* "-"??_-;_-@_-</c:formatCode>
                <c:ptCount val="10"/>
                <c:pt idx="0">
                  <c:v>20.833333333333336</c:v>
                </c:pt>
                <c:pt idx="1">
                  <c:v>18.75</c:v>
                </c:pt>
                <c:pt idx="2">
                  <c:v>16.666666666666664</c:v>
                </c:pt>
                <c:pt idx="3">
                  <c:v>16.666666666666664</c:v>
                </c:pt>
                <c:pt idx="4">
                  <c:v>10.416666666666668</c:v>
                </c:pt>
                <c:pt idx="5">
                  <c:v>4.1666666666666661</c:v>
                </c:pt>
                <c:pt idx="6">
                  <c:v>4.1666666666666661</c:v>
                </c:pt>
                <c:pt idx="7">
                  <c:v>4.1666666666666661</c:v>
                </c:pt>
                <c:pt idx="8">
                  <c:v>2.083333333333333</c:v>
                </c:pt>
                <c:pt idx="9">
                  <c:v>2.083333333333333</c:v>
                </c:pt>
              </c:numCache>
            </c:numRef>
          </c:val>
          <c:extLst>
            <c:ext xmlns:c16="http://schemas.microsoft.com/office/drawing/2014/chart" uri="{C3380CC4-5D6E-409C-BE32-E72D297353CC}">
              <c16:uniqueId val="{00000000-DC39-4E94-98BB-3F5A5D7FB53C}"/>
            </c:ext>
          </c:extLst>
        </c:ser>
        <c:ser>
          <c:idx val="1"/>
          <c:order val="1"/>
          <c:tx>
            <c:strRef>
              <c:f>'A.1.6'!$D$5</c:f>
              <c:strCache>
                <c:ptCount val="1"/>
                <c:pt idx="0">
                  <c:v>Insurance Spring 2025</c:v>
                </c:pt>
              </c:strCache>
            </c:strRef>
          </c:tx>
          <c:spPr>
            <a:solidFill>
              <a:schemeClr val="accent1">
                <a:lumMod val="20000"/>
                <a:lumOff val="80000"/>
              </a:schemeClr>
            </a:solidFill>
          </c:spPr>
          <c:invertIfNegative val="0"/>
          <c:cat>
            <c:strRef>
              <c:f>'A.1.6'!$B$6:$B$15</c:f>
              <c:strCache>
                <c:ptCount val="10"/>
                <c:pt idx="0">
                  <c:v>Risks related to digitalization</c:v>
                </c:pt>
                <c:pt idx="1">
                  <c:v>ESG risks</c:v>
                </c:pt>
                <c:pt idx="2">
                  <c:v>Macro risks</c:v>
                </c:pt>
                <c:pt idx="3">
                  <c:v>Market risks</c:v>
                </c:pt>
                <c:pt idx="4">
                  <c:v>Credit risks</c:v>
                </c:pt>
                <c:pt idx="5">
                  <c:v>Profitability &amp; solvency risks</c:v>
                </c:pt>
                <c:pt idx="6">
                  <c:v>Interlinkages &amp; imbalances</c:v>
                </c:pt>
                <c:pt idx="7">
                  <c:v>Underwriting risks</c:v>
                </c:pt>
                <c:pt idx="8">
                  <c:v>Market perceptions</c:v>
                </c:pt>
                <c:pt idx="9">
                  <c:v>Liquidity &amp; funding risks</c:v>
                </c:pt>
              </c:strCache>
            </c:strRef>
          </c:cat>
          <c:val>
            <c:numRef>
              <c:f>'A.1.6'!$D$6:$D$15</c:f>
              <c:numCache>
                <c:formatCode>_-* #,##0_-;\-* #,##0_-;_-* "-"??_-;_-@_-</c:formatCode>
                <c:ptCount val="10"/>
                <c:pt idx="0">
                  <c:v>37.065972222222221</c:v>
                </c:pt>
                <c:pt idx="1">
                  <c:v>27.452256944444443</c:v>
                </c:pt>
                <c:pt idx="2">
                  <c:v>42.317708333333336</c:v>
                </c:pt>
                <c:pt idx="3">
                  <c:v>34.635416666666671</c:v>
                </c:pt>
                <c:pt idx="4">
                  <c:v>28.645833333333332</c:v>
                </c:pt>
                <c:pt idx="5">
                  <c:v>27.115885416666664</c:v>
                </c:pt>
                <c:pt idx="6">
                  <c:v>19.04296875</c:v>
                </c:pt>
                <c:pt idx="7">
                  <c:v>26.453993055555557</c:v>
                </c:pt>
                <c:pt idx="8">
                  <c:v>14.431423611111111</c:v>
                </c:pt>
                <c:pt idx="9">
                  <c:v>18.359375</c:v>
                </c:pt>
              </c:numCache>
            </c:numRef>
          </c:val>
          <c:extLst>
            <c:ext xmlns:c16="http://schemas.microsoft.com/office/drawing/2014/chart" uri="{C3380CC4-5D6E-409C-BE32-E72D297353CC}">
              <c16:uniqueId val="{00000001-DC39-4E94-98BB-3F5A5D7FB53C}"/>
            </c:ext>
          </c:extLst>
        </c:ser>
        <c:dLbls>
          <c:showLegendKey val="0"/>
          <c:showVal val="0"/>
          <c:showCatName val="0"/>
          <c:showSerName val="0"/>
          <c:showPercent val="0"/>
          <c:showBubbleSize val="0"/>
        </c:dLbls>
        <c:gapWidth val="160"/>
        <c:overlap val="12"/>
        <c:axId val="91021696"/>
        <c:axId val="91023232"/>
      </c:barChart>
      <c:catAx>
        <c:axId val="91021696"/>
        <c:scaling>
          <c:orientation val="maxMin"/>
        </c:scaling>
        <c:delete val="0"/>
        <c:axPos val="l"/>
        <c:numFmt formatCode="General" sourceLinked="0"/>
        <c:majorTickMark val="none"/>
        <c:minorTickMark val="none"/>
        <c:tickLblPos val="low"/>
        <c:crossAx val="91023232"/>
        <c:crosses val="autoZero"/>
        <c:auto val="1"/>
        <c:lblAlgn val="ctr"/>
        <c:lblOffset val="100"/>
        <c:noMultiLvlLbl val="0"/>
      </c:catAx>
      <c:valAx>
        <c:axId val="91023232"/>
        <c:scaling>
          <c:orientation val="minMax"/>
          <c:max val="45"/>
          <c:min val="-15"/>
        </c:scaling>
        <c:delete val="0"/>
        <c:axPos val="b"/>
        <c:majorGridlines>
          <c:spPr>
            <a:ln>
              <a:solidFill>
                <a:schemeClr val="bg1">
                  <a:lumMod val="85000"/>
                </a:schemeClr>
              </a:solidFill>
              <a:prstDash val="dash"/>
            </a:ln>
          </c:spPr>
        </c:majorGridlines>
        <c:numFmt formatCode="0" sourceLinked="0"/>
        <c:majorTickMark val="none"/>
        <c:minorTickMark val="none"/>
        <c:tickLblPos val="nextTo"/>
        <c:spPr>
          <a:ln>
            <a:solidFill>
              <a:schemeClr val="bg1">
                <a:lumMod val="65000"/>
              </a:schemeClr>
            </a:solidFill>
          </a:ln>
        </c:spPr>
        <c:crossAx val="91021696"/>
        <c:crosses val="max"/>
        <c:crossBetween val="between"/>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762416666666669"/>
          <c:y val="4.4922623331560156E-2"/>
          <c:w val="0.53332333333333337"/>
          <c:h val="0.73458220771228599"/>
        </c:manualLayout>
      </c:layout>
      <c:barChart>
        <c:barDir val="bar"/>
        <c:grouping val="clustered"/>
        <c:varyColors val="0"/>
        <c:ser>
          <c:idx val="0"/>
          <c:order val="0"/>
          <c:tx>
            <c:strRef>
              <c:f>'A.1.7'!$C$5</c:f>
              <c:strCache>
                <c:ptCount val="1"/>
                <c:pt idx="0">
                  <c:v>IORPs Autumn 2025</c:v>
                </c:pt>
              </c:strCache>
            </c:strRef>
          </c:tx>
          <c:spPr>
            <a:solidFill>
              <a:schemeClr val="tx2"/>
            </a:solidFill>
          </c:spPr>
          <c:invertIfNegative val="0"/>
          <c:cat>
            <c:strRef>
              <c:f>'A.1.7'!$B$6:$B$13</c:f>
              <c:strCache>
                <c:ptCount val="8"/>
                <c:pt idx="0">
                  <c:v>Macro risks</c:v>
                </c:pt>
                <c:pt idx="1">
                  <c:v>Market &amp; asset return risks</c:v>
                </c:pt>
                <c:pt idx="2">
                  <c:v>Digitalization &amp; cyber risks</c:v>
                </c:pt>
                <c:pt idx="3">
                  <c:v>ESG risks</c:v>
                </c:pt>
                <c:pt idx="4">
                  <c:v>Credit risks</c:v>
                </c:pt>
                <c:pt idx="5">
                  <c:v>Concentration risks</c:v>
                </c:pt>
                <c:pt idx="6">
                  <c:v>Reserve and funding risks</c:v>
                </c:pt>
                <c:pt idx="7">
                  <c:v>Liquidity risks</c:v>
                </c:pt>
              </c:strCache>
            </c:strRef>
          </c:cat>
          <c:val>
            <c:numRef>
              <c:f>'A.1.7'!$C$6:$C$13</c:f>
              <c:numCache>
                <c:formatCode>_-* #,##0_-;\-* #,##0_-;_-* "-"??_-;_-@_-</c:formatCode>
                <c:ptCount val="8"/>
                <c:pt idx="0">
                  <c:v>18.421052631578945</c:v>
                </c:pt>
                <c:pt idx="1">
                  <c:v>18.421052631578945</c:v>
                </c:pt>
                <c:pt idx="2">
                  <c:v>12.5</c:v>
                </c:pt>
                <c:pt idx="3">
                  <c:v>7.5</c:v>
                </c:pt>
                <c:pt idx="4">
                  <c:v>5.2631578947368416</c:v>
                </c:pt>
                <c:pt idx="5">
                  <c:v>2.5</c:v>
                </c:pt>
                <c:pt idx="6">
                  <c:v>0</c:v>
                </c:pt>
                <c:pt idx="7">
                  <c:v>0</c:v>
                </c:pt>
              </c:numCache>
            </c:numRef>
          </c:val>
          <c:extLst>
            <c:ext xmlns:c16="http://schemas.microsoft.com/office/drawing/2014/chart" uri="{C3380CC4-5D6E-409C-BE32-E72D297353CC}">
              <c16:uniqueId val="{00000000-E6F0-41D3-BCCF-D49343F3E5A9}"/>
            </c:ext>
          </c:extLst>
        </c:ser>
        <c:ser>
          <c:idx val="1"/>
          <c:order val="1"/>
          <c:tx>
            <c:strRef>
              <c:f>'A.1.7'!$D$5</c:f>
              <c:strCache>
                <c:ptCount val="1"/>
                <c:pt idx="0">
                  <c:v>IORPs Spring 2025</c:v>
                </c:pt>
              </c:strCache>
            </c:strRef>
          </c:tx>
          <c:spPr>
            <a:solidFill>
              <a:schemeClr val="accent1">
                <a:lumMod val="20000"/>
                <a:lumOff val="80000"/>
              </a:schemeClr>
            </a:solidFill>
          </c:spPr>
          <c:invertIfNegative val="0"/>
          <c:cat>
            <c:strRef>
              <c:f>'A.1.7'!$B$6:$B$13</c:f>
              <c:strCache>
                <c:ptCount val="8"/>
                <c:pt idx="0">
                  <c:v>Macro risks</c:v>
                </c:pt>
                <c:pt idx="1">
                  <c:v>Market &amp; asset return risks</c:v>
                </c:pt>
                <c:pt idx="2">
                  <c:v>Digitalization &amp; cyber risks</c:v>
                </c:pt>
                <c:pt idx="3">
                  <c:v>ESG risks</c:v>
                </c:pt>
                <c:pt idx="4">
                  <c:v>Credit risks</c:v>
                </c:pt>
                <c:pt idx="5">
                  <c:v>Concentration risks</c:v>
                </c:pt>
                <c:pt idx="6">
                  <c:v>Reserve and funding risks</c:v>
                </c:pt>
                <c:pt idx="7">
                  <c:v>Liquidity risks</c:v>
                </c:pt>
              </c:strCache>
            </c:strRef>
          </c:cat>
          <c:val>
            <c:numRef>
              <c:f>'A.1.7'!$D$6:$D$13</c:f>
              <c:numCache>
                <c:formatCode>_-* #,##0_-;\-* #,##0_-;_-* "-"??_-;_-@_-</c:formatCode>
                <c:ptCount val="8"/>
                <c:pt idx="0">
                  <c:v>32.352941176470587</c:v>
                </c:pt>
                <c:pt idx="1">
                  <c:v>26.47058823529412</c:v>
                </c:pt>
                <c:pt idx="2">
                  <c:v>17.647058823529413</c:v>
                </c:pt>
                <c:pt idx="3">
                  <c:v>8.8235294117647065</c:v>
                </c:pt>
                <c:pt idx="4">
                  <c:v>5.8823529411764701</c:v>
                </c:pt>
                <c:pt idx="5">
                  <c:v>5.8823529411764701</c:v>
                </c:pt>
                <c:pt idx="6">
                  <c:v>2.9411764705882351</c:v>
                </c:pt>
                <c:pt idx="7">
                  <c:v>0</c:v>
                </c:pt>
              </c:numCache>
            </c:numRef>
          </c:val>
          <c:extLst>
            <c:ext xmlns:c16="http://schemas.microsoft.com/office/drawing/2014/chart" uri="{C3380CC4-5D6E-409C-BE32-E72D297353CC}">
              <c16:uniqueId val="{00000001-E6F0-41D3-BCCF-D49343F3E5A9}"/>
            </c:ext>
          </c:extLst>
        </c:ser>
        <c:dLbls>
          <c:showLegendKey val="0"/>
          <c:showVal val="0"/>
          <c:showCatName val="0"/>
          <c:showSerName val="0"/>
          <c:showPercent val="0"/>
          <c:showBubbleSize val="0"/>
        </c:dLbls>
        <c:gapWidth val="160"/>
        <c:overlap val="12"/>
        <c:axId val="91021696"/>
        <c:axId val="91023232"/>
      </c:barChart>
      <c:catAx>
        <c:axId val="91021696"/>
        <c:scaling>
          <c:orientation val="maxMin"/>
        </c:scaling>
        <c:delete val="0"/>
        <c:axPos val="l"/>
        <c:numFmt formatCode="General" sourceLinked="0"/>
        <c:majorTickMark val="none"/>
        <c:minorTickMark val="none"/>
        <c:tickLblPos val="low"/>
        <c:crossAx val="91023232"/>
        <c:crosses val="autoZero"/>
        <c:auto val="1"/>
        <c:lblAlgn val="ctr"/>
        <c:lblOffset val="100"/>
        <c:noMultiLvlLbl val="0"/>
      </c:catAx>
      <c:valAx>
        <c:axId val="91023232"/>
        <c:scaling>
          <c:orientation val="minMax"/>
          <c:max val="35"/>
          <c:min val="-10"/>
        </c:scaling>
        <c:delete val="0"/>
        <c:axPos val="b"/>
        <c:majorGridlines>
          <c:spPr>
            <a:ln>
              <a:solidFill>
                <a:schemeClr val="bg1">
                  <a:lumMod val="85000"/>
                </a:schemeClr>
              </a:solidFill>
              <a:prstDash val="dash"/>
            </a:ln>
          </c:spPr>
        </c:majorGridlines>
        <c:numFmt formatCode="0" sourceLinked="0"/>
        <c:majorTickMark val="none"/>
        <c:minorTickMark val="none"/>
        <c:tickLblPos val="nextTo"/>
        <c:spPr>
          <a:ln>
            <a:solidFill>
              <a:schemeClr val="bg1">
                <a:lumMod val="65000"/>
              </a:schemeClr>
            </a:solidFill>
          </a:ln>
        </c:spPr>
        <c:crossAx val="91021696"/>
        <c:crosses val="max"/>
        <c:crossBetween val="between"/>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'8'!$B$10</c:f>
              <c:strCache>
                <c:ptCount val="1"/>
                <c:pt idx="0">
                  <c:v>TA/TP</c:v>
                </c:pt>
              </c:strCache>
            </c:strRef>
          </c:tx>
          <c:spPr>
            <a:ln w="28575" cap="rnd">
              <a:solidFill>
                <a:schemeClr val="accent1"/>
              </a:solidFill>
              <a:round/>
            </a:ln>
            <a:effectLst/>
          </c:spPr>
          <c:marker>
            <c:symbol val="none"/>
          </c:marker>
          <c:cat>
            <c:strRef>
              <c:f>'8'!$C$6:$U$6</c:f>
              <c:strCache>
                <c:ptCount val="19"/>
                <c:pt idx="0">
                  <c:v> 2020 Q4 </c:v>
                </c:pt>
                <c:pt idx="1">
                  <c:v> 2021 Q1 </c:v>
                </c:pt>
                <c:pt idx="2">
                  <c:v> 2021 Q2 </c:v>
                </c:pt>
                <c:pt idx="3">
                  <c:v> 2021 Q3 </c:v>
                </c:pt>
                <c:pt idx="4">
                  <c:v> 2021 Q4 </c:v>
                </c:pt>
                <c:pt idx="5">
                  <c:v> 2022 Q1 </c:v>
                </c:pt>
                <c:pt idx="6">
                  <c:v> 2022 Q2 </c:v>
                </c:pt>
                <c:pt idx="7">
                  <c:v> 2022 Q3 </c:v>
                </c:pt>
                <c:pt idx="8">
                  <c:v> 2022 Q4 </c:v>
                </c:pt>
                <c:pt idx="9">
                  <c:v> 2023 Q1 </c:v>
                </c:pt>
                <c:pt idx="10">
                  <c:v> 2023 Q2 </c:v>
                </c:pt>
                <c:pt idx="11">
                  <c:v> 2023 Q3 </c:v>
                </c:pt>
                <c:pt idx="12">
                  <c:v> 2023 Q4 </c:v>
                </c:pt>
                <c:pt idx="13">
                  <c:v> 2024 Q1 </c:v>
                </c:pt>
                <c:pt idx="14">
                  <c:v> 2024 Q2 </c:v>
                </c:pt>
                <c:pt idx="15">
                  <c:v> 2024 Q3 </c:v>
                </c:pt>
                <c:pt idx="16">
                  <c:v> 2024 Q4 </c:v>
                </c:pt>
                <c:pt idx="17">
                  <c:v> 2025 Q1 </c:v>
                </c:pt>
                <c:pt idx="18">
                  <c:v> 2025 Q2 </c:v>
                </c:pt>
              </c:strCache>
            </c:strRef>
          </c:cat>
          <c:val>
            <c:numRef>
              <c:f>'8'!$C$10:$U$10</c:f>
              <c:numCache>
                <c:formatCode>0.0%</c:formatCode>
                <c:ptCount val="19"/>
                <c:pt idx="0">
                  <c:v>1.057608182305221</c:v>
                </c:pt>
                <c:pt idx="1">
                  <c:v>1.1099941638569526</c:v>
                </c:pt>
                <c:pt idx="2">
                  <c:v>1.140431953502395</c:v>
                </c:pt>
                <c:pt idx="3">
                  <c:v>1.137410499607149</c:v>
                </c:pt>
                <c:pt idx="4">
                  <c:v>1.1786110326841686</c:v>
                </c:pt>
                <c:pt idx="5">
                  <c:v>1.2270844436326154</c:v>
                </c:pt>
                <c:pt idx="6">
                  <c:v>1.259500535684493</c:v>
                </c:pt>
                <c:pt idx="7">
                  <c:v>1.2609023588312041</c:v>
                </c:pt>
                <c:pt idx="8">
                  <c:v>1.198543022759315</c:v>
                </c:pt>
                <c:pt idx="9">
                  <c:v>1.2021789688835733</c:v>
                </c:pt>
                <c:pt idx="10">
                  <c:v>1.2187971326785141</c:v>
                </c:pt>
                <c:pt idx="11">
                  <c:v>1.2652197013761128</c:v>
                </c:pt>
                <c:pt idx="12">
                  <c:v>1.1852063276481613</c:v>
                </c:pt>
                <c:pt idx="13">
                  <c:v>1.2052842891148752</c:v>
                </c:pt>
                <c:pt idx="14">
                  <c:v>1.2164905773571195</c:v>
                </c:pt>
                <c:pt idx="15">
                  <c:v>1.2119540843010859</c:v>
                </c:pt>
                <c:pt idx="16">
                  <c:v>1.1925656811423726</c:v>
                </c:pt>
                <c:pt idx="17">
                  <c:v>1.2184227196804587</c:v>
                </c:pt>
                <c:pt idx="18">
                  <c:v>1.2396266568561978</c:v>
                </c:pt>
              </c:numCache>
            </c:numRef>
          </c:val>
          <c:smooth val="0"/>
          <c:extLst>
            <c:ext xmlns:c16="http://schemas.microsoft.com/office/drawing/2014/chart" uri="{C3380CC4-5D6E-409C-BE32-E72D297353CC}">
              <c16:uniqueId val="{00000000-A9D3-4414-B863-F9692A89C410}"/>
            </c:ext>
          </c:extLst>
        </c:ser>
        <c:ser>
          <c:idx val="1"/>
          <c:order val="1"/>
          <c:tx>
            <c:strRef>
              <c:f>'8'!$B$11</c:f>
              <c:strCache>
                <c:ptCount val="1"/>
                <c:pt idx="0">
                  <c:v>TA/TL</c:v>
                </c:pt>
              </c:strCache>
            </c:strRef>
          </c:tx>
          <c:spPr>
            <a:ln w="28575" cap="rnd">
              <a:solidFill>
                <a:schemeClr val="accent2"/>
              </a:solidFill>
              <a:round/>
            </a:ln>
            <a:effectLst/>
          </c:spPr>
          <c:marker>
            <c:symbol val="none"/>
          </c:marker>
          <c:cat>
            <c:strRef>
              <c:f>'8'!$C$6:$U$6</c:f>
              <c:strCache>
                <c:ptCount val="19"/>
                <c:pt idx="0">
                  <c:v> 2020 Q4 </c:v>
                </c:pt>
                <c:pt idx="1">
                  <c:v> 2021 Q1 </c:v>
                </c:pt>
                <c:pt idx="2">
                  <c:v> 2021 Q2 </c:v>
                </c:pt>
                <c:pt idx="3">
                  <c:v> 2021 Q3 </c:v>
                </c:pt>
                <c:pt idx="4">
                  <c:v> 2021 Q4 </c:v>
                </c:pt>
                <c:pt idx="5">
                  <c:v> 2022 Q1 </c:v>
                </c:pt>
                <c:pt idx="6">
                  <c:v> 2022 Q2 </c:v>
                </c:pt>
                <c:pt idx="7">
                  <c:v> 2022 Q3 </c:v>
                </c:pt>
                <c:pt idx="8">
                  <c:v> 2022 Q4 </c:v>
                </c:pt>
                <c:pt idx="9">
                  <c:v> 2023 Q1 </c:v>
                </c:pt>
                <c:pt idx="10">
                  <c:v> 2023 Q2 </c:v>
                </c:pt>
                <c:pt idx="11">
                  <c:v> 2023 Q3 </c:v>
                </c:pt>
                <c:pt idx="12">
                  <c:v> 2023 Q4 </c:v>
                </c:pt>
                <c:pt idx="13">
                  <c:v> 2024 Q1 </c:v>
                </c:pt>
                <c:pt idx="14">
                  <c:v> 2024 Q2 </c:v>
                </c:pt>
                <c:pt idx="15">
                  <c:v> 2024 Q3 </c:v>
                </c:pt>
                <c:pt idx="16">
                  <c:v> 2024 Q4 </c:v>
                </c:pt>
                <c:pt idx="17">
                  <c:v> 2025 Q1 </c:v>
                </c:pt>
                <c:pt idx="18">
                  <c:v> 2025 Q2 </c:v>
                </c:pt>
              </c:strCache>
            </c:strRef>
          </c:cat>
          <c:val>
            <c:numRef>
              <c:f>'8'!$C$11:$U$11</c:f>
              <c:numCache>
                <c:formatCode>0.0%</c:formatCode>
                <c:ptCount val="19"/>
                <c:pt idx="0">
                  <c:v>1.045548978196873</c:v>
                </c:pt>
                <c:pt idx="1">
                  <c:v>1.1006977804016509</c:v>
                </c:pt>
                <c:pt idx="2">
                  <c:v>1.1316533098831929</c:v>
                </c:pt>
                <c:pt idx="3">
                  <c:v>1.1287644052599866</c:v>
                </c:pt>
                <c:pt idx="4">
                  <c:v>1.1682845822807368</c:v>
                </c:pt>
                <c:pt idx="5">
                  <c:v>1.2130594102206338</c:v>
                </c:pt>
                <c:pt idx="6">
                  <c:v>1.2437386949085192</c:v>
                </c:pt>
                <c:pt idx="7">
                  <c:v>1.2387029453869858</c:v>
                </c:pt>
                <c:pt idx="8">
                  <c:v>1.1885490511283845</c:v>
                </c:pt>
                <c:pt idx="9">
                  <c:v>1.1917215251057172</c:v>
                </c:pt>
                <c:pt idx="10">
                  <c:v>1.207632280562986</c:v>
                </c:pt>
                <c:pt idx="11">
                  <c:v>1.254081709535283</c:v>
                </c:pt>
                <c:pt idx="12">
                  <c:v>1.1746504658554244</c:v>
                </c:pt>
                <c:pt idx="13">
                  <c:v>1.1940893264186794</c:v>
                </c:pt>
                <c:pt idx="14">
                  <c:v>1.202160821061913</c:v>
                </c:pt>
                <c:pt idx="15">
                  <c:v>1.197365343185965</c:v>
                </c:pt>
                <c:pt idx="16">
                  <c:v>1.1787776341964529</c:v>
                </c:pt>
                <c:pt idx="17">
                  <c:v>1.1999397908682607</c:v>
                </c:pt>
                <c:pt idx="18">
                  <c:v>1.2218166490334661</c:v>
                </c:pt>
              </c:numCache>
            </c:numRef>
          </c:val>
          <c:smooth val="0"/>
          <c:extLst>
            <c:ext xmlns:c16="http://schemas.microsoft.com/office/drawing/2014/chart" uri="{C3380CC4-5D6E-409C-BE32-E72D297353CC}">
              <c16:uniqueId val="{00000001-A9D3-4414-B863-F9692A89C410}"/>
            </c:ext>
          </c:extLst>
        </c:ser>
        <c:dLbls>
          <c:showLegendKey val="0"/>
          <c:showVal val="0"/>
          <c:showCatName val="0"/>
          <c:showSerName val="0"/>
          <c:showPercent val="0"/>
          <c:showBubbleSize val="0"/>
        </c:dLbls>
        <c:smooth val="0"/>
        <c:axId val="1899149360"/>
        <c:axId val="1899151760"/>
      </c:lineChart>
      <c:catAx>
        <c:axId val="1899149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9151760"/>
        <c:crosses val="autoZero"/>
        <c:auto val="1"/>
        <c:lblAlgn val="ctr"/>
        <c:lblOffset val="100"/>
        <c:noMultiLvlLbl val="0"/>
      </c:catAx>
      <c:valAx>
        <c:axId val="1899151760"/>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9149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73504273504271E-2"/>
          <c:y val="4.4052633041272583E-2"/>
          <c:w val="0.91544745972513897"/>
          <c:h val="0.76872324672823678"/>
        </c:manualLayout>
      </c:layout>
      <c:barChart>
        <c:barDir val="col"/>
        <c:grouping val="clustered"/>
        <c:varyColors val="0"/>
        <c:ser>
          <c:idx val="0"/>
          <c:order val="0"/>
          <c:tx>
            <c:strRef>
              <c:f>'A.2.1'!$C$6</c:f>
              <c:strCache>
                <c:ptCount val="1"/>
                <c:pt idx="0">
                  <c:v>GWP life % change</c:v>
                </c:pt>
              </c:strCache>
            </c:strRef>
          </c:tx>
          <c:spPr>
            <a:solidFill>
              <a:schemeClr val="accent1"/>
            </a:solidFill>
            <a:ln>
              <a:noFill/>
              <a:prstDash val="solid"/>
            </a:ln>
          </c:spPr>
          <c:invertIfNegative val="0"/>
          <c:dPt>
            <c:idx val="19"/>
            <c:invertIfNegative val="0"/>
            <c:bubble3D val="0"/>
            <c:spPr>
              <a:ln>
                <a:prstDash val="solid"/>
              </a:ln>
            </c:spPr>
            <c:extLst>
              <c:ext xmlns:c16="http://schemas.microsoft.com/office/drawing/2014/chart" uri="{C3380CC4-5D6E-409C-BE32-E72D297353CC}">
                <c16:uniqueId val="{00000001-3052-4A3C-AA71-91EBC862C9FA}"/>
              </c:ext>
            </c:extLst>
          </c:dPt>
          <c:cat>
            <c:strRef>
              <c:f>'A.2.1'!$B$7:$B$37</c:f>
              <c:strCache>
                <c:ptCount val="31"/>
                <c:pt idx="0">
                  <c:v>EEA</c:v>
                </c:pt>
                <c:pt idx="1">
                  <c:v>AT</c:v>
                </c:pt>
                <c:pt idx="2">
                  <c:v>BE</c:v>
                </c:pt>
                <c:pt idx="3">
                  <c:v>BG</c:v>
                </c:pt>
                <c:pt idx="4">
                  <c:v>CY</c:v>
                </c:pt>
                <c:pt idx="5">
                  <c:v>CZ</c:v>
                </c:pt>
                <c:pt idx="6">
                  <c:v>DE</c:v>
                </c:pt>
                <c:pt idx="7">
                  <c:v>DK</c:v>
                </c:pt>
                <c:pt idx="8">
                  <c:v>EE</c:v>
                </c:pt>
                <c:pt idx="9">
                  <c:v>EL</c:v>
                </c:pt>
                <c:pt idx="10">
                  <c:v>ES</c:v>
                </c:pt>
                <c:pt idx="11">
                  <c:v>FI</c:v>
                </c:pt>
                <c:pt idx="12">
                  <c:v>FR</c:v>
                </c:pt>
                <c:pt idx="13">
                  <c:v>HR</c:v>
                </c:pt>
                <c:pt idx="14">
                  <c:v>HU</c:v>
                </c:pt>
                <c:pt idx="15">
                  <c:v>IE</c:v>
                </c:pt>
                <c:pt idx="16">
                  <c:v>IS</c:v>
                </c:pt>
                <c:pt idx="17">
                  <c:v>IT</c:v>
                </c:pt>
                <c:pt idx="18">
                  <c:v>LI</c:v>
                </c:pt>
                <c:pt idx="19">
                  <c:v>LT</c:v>
                </c:pt>
                <c:pt idx="20">
                  <c:v>LU</c:v>
                </c:pt>
                <c:pt idx="21">
                  <c:v>LV</c:v>
                </c:pt>
                <c:pt idx="22">
                  <c:v>MT</c:v>
                </c:pt>
                <c:pt idx="23">
                  <c:v>NL</c:v>
                </c:pt>
                <c:pt idx="24">
                  <c:v>NO</c:v>
                </c:pt>
                <c:pt idx="25">
                  <c:v>PL</c:v>
                </c:pt>
                <c:pt idx="26">
                  <c:v>PT</c:v>
                </c:pt>
                <c:pt idx="27">
                  <c:v>RO</c:v>
                </c:pt>
                <c:pt idx="28">
                  <c:v>SE</c:v>
                </c:pt>
                <c:pt idx="29">
                  <c:v>SI</c:v>
                </c:pt>
                <c:pt idx="30">
                  <c:v>SK</c:v>
                </c:pt>
              </c:strCache>
            </c:strRef>
          </c:cat>
          <c:val>
            <c:numRef>
              <c:f>'A.2.1'!$C$7:$C$37</c:f>
              <c:numCache>
                <c:formatCode>0.0%</c:formatCode>
                <c:ptCount val="31"/>
                <c:pt idx="0">
                  <c:v>5.6637368482940223E-2</c:v>
                </c:pt>
                <c:pt idx="1">
                  <c:v>5.6040579737806961E-2</c:v>
                </c:pt>
                <c:pt idx="2">
                  <c:v>0.1182447535997979</c:v>
                </c:pt>
                <c:pt idx="3">
                  <c:v>6.3318065051379602E-2</c:v>
                </c:pt>
                <c:pt idx="4">
                  <c:v>0.13152972469977661</c:v>
                </c:pt>
                <c:pt idx="5">
                  <c:v>6.4157130110170879E-2</c:v>
                </c:pt>
                <c:pt idx="6">
                  <c:v>9.2084717575297903E-2</c:v>
                </c:pt>
                <c:pt idx="7">
                  <c:v>0.1346855533399838</c:v>
                </c:pt>
                <c:pt idx="8">
                  <c:v>4.4047678004393243E-2</c:v>
                </c:pt>
                <c:pt idx="9">
                  <c:v>-4.2565474926600122E-2</c:v>
                </c:pt>
                <c:pt idx="10">
                  <c:v>0.15635445601349679</c:v>
                </c:pt>
                <c:pt idx="11">
                  <c:v>0.13815336686568561</c:v>
                </c:pt>
                <c:pt idx="12">
                  <c:v>-8.2097918910345569E-2</c:v>
                </c:pt>
                <c:pt idx="13">
                  <c:v>1.6514277354168438E-2</c:v>
                </c:pt>
                <c:pt idx="14">
                  <c:v>0.38783601439155002</c:v>
                </c:pt>
                <c:pt idx="15">
                  <c:v>0.15052581932291351</c:v>
                </c:pt>
                <c:pt idx="16">
                  <c:v>5.9172810993558311E-2</c:v>
                </c:pt>
                <c:pt idx="17">
                  <c:v>0.10124197862620619</c:v>
                </c:pt>
                <c:pt idx="18">
                  <c:v>-2.3666903794599611E-2</c:v>
                </c:pt>
                <c:pt idx="19">
                  <c:v>8.4564953268736698E-2</c:v>
                </c:pt>
                <c:pt idx="20">
                  <c:v>0.1578415461970879</c:v>
                </c:pt>
                <c:pt idx="21">
                  <c:v>6.5098603748585449E-2</c:v>
                </c:pt>
                <c:pt idx="22">
                  <c:v>-1.1865237150338491E-2</c:v>
                </c:pt>
                <c:pt idx="23">
                  <c:v>0.2017225325617038</c:v>
                </c:pt>
                <c:pt idx="24">
                  <c:v>0.13656281556541419</c:v>
                </c:pt>
                <c:pt idx="25">
                  <c:v>6.0252431095206838E-3</c:v>
                </c:pt>
                <c:pt idx="26">
                  <c:v>0.18439747693255629</c:v>
                </c:pt>
                <c:pt idx="27">
                  <c:v>0.19815282454968061</c:v>
                </c:pt>
                <c:pt idx="28">
                  <c:v>0.10604621120726759</c:v>
                </c:pt>
                <c:pt idx="29">
                  <c:v>0.1088629181679213</c:v>
                </c:pt>
                <c:pt idx="30">
                  <c:v>6.0864423347065877E-2</c:v>
                </c:pt>
              </c:numCache>
            </c:numRef>
          </c:val>
          <c:extLst>
            <c:ext xmlns:c16="http://schemas.microsoft.com/office/drawing/2014/chart" uri="{C3380CC4-5D6E-409C-BE32-E72D297353CC}">
              <c16:uniqueId val="{00000002-3052-4A3C-AA71-91EBC862C9FA}"/>
            </c:ext>
          </c:extLst>
        </c:ser>
        <c:ser>
          <c:idx val="1"/>
          <c:order val="1"/>
          <c:tx>
            <c:strRef>
              <c:f>'A.2.1'!$D$6</c:f>
              <c:strCache>
                <c:ptCount val="1"/>
                <c:pt idx="0">
                  <c:v>GWP non-life % change</c:v>
                </c:pt>
              </c:strCache>
            </c:strRef>
          </c:tx>
          <c:spPr>
            <a:solidFill>
              <a:schemeClr val="accent2"/>
            </a:solidFill>
            <a:ln>
              <a:noFill/>
              <a:prstDash val="solid"/>
            </a:ln>
          </c:spPr>
          <c:invertIfNegative val="0"/>
          <c:cat>
            <c:strRef>
              <c:f>'A.2.1'!$B$7:$B$37</c:f>
              <c:strCache>
                <c:ptCount val="31"/>
                <c:pt idx="0">
                  <c:v>EEA</c:v>
                </c:pt>
                <c:pt idx="1">
                  <c:v>AT</c:v>
                </c:pt>
                <c:pt idx="2">
                  <c:v>BE</c:v>
                </c:pt>
                <c:pt idx="3">
                  <c:v>BG</c:v>
                </c:pt>
                <c:pt idx="4">
                  <c:v>CY</c:v>
                </c:pt>
                <c:pt idx="5">
                  <c:v>CZ</c:v>
                </c:pt>
                <c:pt idx="6">
                  <c:v>DE</c:v>
                </c:pt>
                <c:pt idx="7">
                  <c:v>DK</c:v>
                </c:pt>
                <c:pt idx="8">
                  <c:v>EE</c:v>
                </c:pt>
                <c:pt idx="9">
                  <c:v>EL</c:v>
                </c:pt>
                <c:pt idx="10">
                  <c:v>ES</c:v>
                </c:pt>
                <c:pt idx="11">
                  <c:v>FI</c:v>
                </c:pt>
                <c:pt idx="12">
                  <c:v>FR</c:v>
                </c:pt>
                <c:pt idx="13">
                  <c:v>HR</c:v>
                </c:pt>
                <c:pt idx="14">
                  <c:v>HU</c:v>
                </c:pt>
                <c:pt idx="15">
                  <c:v>IE</c:v>
                </c:pt>
                <c:pt idx="16">
                  <c:v>IS</c:v>
                </c:pt>
                <c:pt idx="17">
                  <c:v>IT</c:v>
                </c:pt>
                <c:pt idx="18">
                  <c:v>LI</c:v>
                </c:pt>
                <c:pt idx="19">
                  <c:v>LT</c:v>
                </c:pt>
                <c:pt idx="20">
                  <c:v>LU</c:v>
                </c:pt>
                <c:pt idx="21">
                  <c:v>LV</c:v>
                </c:pt>
                <c:pt idx="22">
                  <c:v>MT</c:v>
                </c:pt>
                <c:pt idx="23">
                  <c:v>NL</c:v>
                </c:pt>
                <c:pt idx="24">
                  <c:v>NO</c:v>
                </c:pt>
                <c:pt idx="25">
                  <c:v>PL</c:v>
                </c:pt>
                <c:pt idx="26">
                  <c:v>PT</c:v>
                </c:pt>
                <c:pt idx="27">
                  <c:v>RO</c:v>
                </c:pt>
                <c:pt idx="28">
                  <c:v>SE</c:v>
                </c:pt>
                <c:pt idx="29">
                  <c:v>SI</c:v>
                </c:pt>
                <c:pt idx="30">
                  <c:v>SK</c:v>
                </c:pt>
              </c:strCache>
            </c:strRef>
          </c:cat>
          <c:val>
            <c:numRef>
              <c:f>'A.2.1'!$D$7:$D$37</c:f>
              <c:numCache>
                <c:formatCode>0.0%</c:formatCode>
                <c:ptCount val="31"/>
                <c:pt idx="0">
                  <c:v>6.1377622989489081E-2</c:v>
                </c:pt>
                <c:pt idx="1">
                  <c:v>4.3458649733782773E-2</c:v>
                </c:pt>
                <c:pt idx="2">
                  <c:v>3.7479761197648287E-2</c:v>
                </c:pt>
                <c:pt idx="3">
                  <c:v>0.15421696747434829</c:v>
                </c:pt>
                <c:pt idx="4">
                  <c:v>5.5903004299665639E-2</c:v>
                </c:pt>
                <c:pt idx="5">
                  <c:v>6.2433235783352803E-2</c:v>
                </c:pt>
                <c:pt idx="6">
                  <c:v>5.4672125196491228E-2</c:v>
                </c:pt>
                <c:pt idx="7">
                  <c:v>-9.6308354418376374E-2</c:v>
                </c:pt>
                <c:pt idx="8">
                  <c:v>5.3993026000721311E-2</c:v>
                </c:pt>
                <c:pt idx="9">
                  <c:v>0.1090991984867056</c:v>
                </c:pt>
                <c:pt idx="10">
                  <c:v>6.5956365957724694E-2</c:v>
                </c:pt>
                <c:pt idx="11">
                  <c:v>4.979311809879694E-2</c:v>
                </c:pt>
                <c:pt idx="12">
                  <c:v>7.0552309708574512E-2</c:v>
                </c:pt>
                <c:pt idx="13">
                  <c:v>8.4032679041502467E-2</c:v>
                </c:pt>
                <c:pt idx="14">
                  <c:v>0.10817222049885911</c:v>
                </c:pt>
                <c:pt idx="15">
                  <c:v>7.6765592012357331E-2</c:v>
                </c:pt>
                <c:pt idx="16">
                  <c:v>3.8837513460128432E-2</c:v>
                </c:pt>
                <c:pt idx="17">
                  <c:v>9.0644303873368859E-2</c:v>
                </c:pt>
                <c:pt idx="18">
                  <c:v>-0.22756446088334831</c:v>
                </c:pt>
                <c:pt idx="19">
                  <c:v>7.0921165197983305E-2</c:v>
                </c:pt>
                <c:pt idx="20">
                  <c:v>8.0948145449912412E-2</c:v>
                </c:pt>
                <c:pt idx="21">
                  <c:v>0.13377188224291209</c:v>
                </c:pt>
                <c:pt idx="22">
                  <c:v>-4.5985227462449742E-2</c:v>
                </c:pt>
                <c:pt idx="23">
                  <c:v>5.2571684281160463E-2</c:v>
                </c:pt>
                <c:pt idx="24">
                  <c:v>0.15537877125802199</c:v>
                </c:pt>
                <c:pt idx="25">
                  <c:v>8.1038368259446658E-2</c:v>
                </c:pt>
                <c:pt idx="26">
                  <c:v>9.3536533516237919E-2</c:v>
                </c:pt>
                <c:pt idx="27">
                  <c:v>5.2029533085103719E-2</c:v>
                </c:pt>
                <c:pt idx="28">
                  <c:v>6.6040525976407832E-2</c:v>
                </c:pt>
                <c:pt idx="29">
                  <c:v>0.1488540324087437</c:v>
                </c:pt>
                <c:pt idx="30">
                  <c:v>9.0711457697411069E-2</c:v>
                </c:pt>
              </c:numCache>
            </c:numRef>
          </c:val>
          <c:extLst>
            <c:ext xmlns:c16="http://schemas.microsoft.com/office/drawing/2014/chart" uri="{C3380CC4-5D6E-409C-BE32-E72D297353CC}">
              <c16:uniqueId val="{00000003-3052-4A3C-AA71-91EBC862C9FA}"/>
            </c:ext>
          </c:extLst>
        </c:ser>
        <c:dLbls>
          <c:showLegendKey val="0"/>
          <c:showVal val="0"/>
          <c:showCatName val="0"/>
          <c:showSerName val="0"/>
          <c:showPercent val="0"/>
          <c:showBubbleSize val="0"/>
        </c:dLbls>
        <c:gapWidth val="150"/>
        <c:axId val="113762688"/>
        <c:axId val="113764224"/>
      </c:barChart>
      <c:catAx>
        <c:axId val="113762688"/>
        <c:scaling>
          <c:orientation val="minMax"/>
        </c:scaling>
        <c:delete val="0"/>
        <c:axPos val="b"/>
        <c:numFmt formatCode="General" sourceLinked="0"/>
        <c:majorTickMark val="out"/>
        <c:minorTickMark val="none"/>
        <c:tickLblPos val="low"/>
        <c:spPr>
          <a:noFill/>
          <a:ln w="9525" cap="flat" cmpd="sng" algn="ctr">
            <a:solidFill>
              <a:schemeClr val="tx1">
                <a:tint val="75000"/>
                <a:shade val="95000"/>
                <a:satMod val="105000"/>
              </a:schemeClr>
            </a:solidFill>
            <a:prstDash val="solid"/>
            <a:round/>
          </a:ln>
        </c:spPr>
        <c:txPr>
          <a:bodyPr rot="-60000000" spcFirstLastPara="1" vertOverflow="ellipsis" vert="horz" wrap="square" anchor="ctr" anchorCtr="1"/>
          <a:lstStyle/>
          <a:p>
            <a:pPr>
              <a:defRPr sz="1000" b="0" i="0" strike="noStrike" kern="1200" baseline="0">
                <a:solidFill>
                  <a:sysClr val="windowText" lastClr="000000"/>
                </a:solidFill>
                <a:latin typeface="+mn-lt"/>
                <a:ea typeface="+mn-ea"/>
                <a:cs typeface="+mn-cs"/>
              </a:defRPr>
            </a:pPr>
            <a:endParaRPr lang="en-US"/>
          </a:p>
        </c:txPr>
        <c:crossAx val="113764224"/>
        <c:crosses val="autoZero"/>
        <c:auto val="1"/>
        <c:lblAlgn val="ctr"/>
        <c:lblOffset val="100"/>
        <c:noMultiLvlLbl val="0"/>
      </c:catAx>
      <c:valAx>
        <c:axId val="113764224"/>
        <c:scaling>
          <c:orientation val="minMax"/>
        </c:scaling>
        <c:delete val="0"/>
        <c:axPos val="l"/>
        <c:majorGridlines>
          <c:spPr>
            <a:ln w="9525" cap="flat" cmpd="sng" algn="ctr">
              <a:solidFill>
                <a:schemeClr val="tx1">
                  <a:tint val="75000"/>
                  <a:shade val="95000"/>
                  <a:satMod val="105000"/>
                </a:schemeClr>
              </a:solidFill>
              <a:prstDash val="dash"/>
              <a:round/>
            </a:ln>
          </c:spPr>
        </c:majorGridlines>
        <c:numFmt formatCode="0%" sourceLinked="0"/>
        <c:majorTickMark val="out"/>
        <c:minorTickMark val="none"/>
        <c:tickLblPos val="nextTo"/>
        <c:spPr>
          <a:noFill/>
          <a:ln w="9525" cap="flat" cmpd="sng" algn="ctr">
            <a:noFill/>
            <a:prstDash val="solid"/>
            <a:round/>
          </a:ln>
        </c:spPr>
        <c:txPr>
          <a:bodyPr rot="-60000000" spcFirstLastPara="1" vertOverflow="ellipsis" vert="horz" wrap="square" anchor="ctr" anchorCtr="1"/>
          <a:lstStyle/>
          <a:p>
            <a:pPr>
              <a:defRPr sz="1000" b="0" i="0" strike="noStrike" kern="1200" baseline="0">
                <a:solidFill>
                  <a:sysClr val="windowText" lastClr="000000"/>
                </a:solidFill>
                <a:latin typeface="+mn-lt"/>
                <a:ea typeface="+mn-ea"/>
                <a:cs typeface="+mn-cs"/>
              </a:defRPr>
            </a:pPr>
            <a:endParaRPr lang="en-US"/>
          </a:p>
        </c:txPr>
        <c:crossAx val="113762688"/>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mn-lt"/>
              <a:ea typeface="+mn-ea"/>
              <a:cs typeface="+mn-cs"/>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207407407407409E-2"/>
          <c:y val="3.9167222222222221E-2"/>
          <c:w val="0.87045462962962961"/>
          <c:h val="0.76429831768954493"/>
        </c:manualLayout>
      </c:layout>
      <c:lineChart>
        <c:grouping val="standard"/>
        <c:varyColors val="0"/>
        <c:ser>
          <c:idx val="0"/>
          <c:order val="0"/>
          <c:tx>
            <c:v>Adjusted for EU27</c:v>
          </c:tx>
          <c:spPr>
            <a:ln w="12700" cap="rnd">
              <a:solidFill>
                <a:schemeClr val="accent4"/>
              </a:solidFill>
              <a:prstDash val="dash"/>
              <a:round/>
            </a:ln>
          </c:spPr>
          <c:marker>
            <c:symbol val="diamond"/>
            <c:size val="5"/>
            <c:spPr>
              <a:solidFill>
                <a:schemeClr val="accent4"/>
              </a:solidFill>
              <a:ln w="9525">
                <a:solidFill>
                  <a:schemeClr val="accent4"/>
                </a:solidFill>
                <a:prstDash val="solid"/>
              </a:ln>
            </c:spPr>
          </c:marker>
          <c:cat>
            <c:strRef>
              <c:f>'A.2.2'!$B$6:$B$23</c:f>
              <c:strCache>
                <c:ptCount val="18"/>
                <c:pt idx="0">
                  <c:v>2021-Q1</c:v>
                </c:pt>
                <c:pt idx="1">
                  <c:v>2021-Q2</c:v>
                </c:pt>
                <c:pt idx="2">
                  <c:v>2021-Q3</c:v>
                </c:pt>
                <c:pt idx="3">
                  <c:v>2021-Q4</c:v>
                </c:pt>
                <c:pt idx="4">
                  <c:v>2022-Q1</c:v>
                </c:pt>
                <c:pt idx="5">
                  <c:v>2022-Q2</c:v>
                </c:pt>
                <c:pt idx="6">
                  <c:v>2022-Q3</c:v>
                </c:pt>
                <c:pt idx="7">
                  <c:v>2022-Q4</c:v>
                </c:pt>
                <c:pt idx="8">
                  <c:v>2023-Q1</c:v>
                </c:pt>
                <c:pt idx="9">
                  <c:v>2023-Q2</c:v>
                </c:pt>
                <c:pt idx="10">
                  <c:v>2023-Q3</c:v>
                </c:pt>
                <c:pt idx="11">
                  <c:v>2023-Q4</c:v>
                </c:pt>
                <c:pt idx="12">
                  <c:v>2024-Q1</c:v>
                </c:pt>
                <c:pt idx="13">
                  <c:v>2024-Q2</c:v>
                </c:pt>
                <c:pt idx="14">
                  <c:v>2024-Q3</c:v>
                </c:pt>
                <c:pt idx="15">
                  <c:v>2024-Q4</c:v>
                </c:pt>
                <c:pt idx="16">
                  <c:v>2025-Q1</c:v>
                </c:pt>
                <c:pt idx="17">
                  <c:v>2025-Q2</c:v>
                </c:pt>
              </c:strCache>
            </c:strRef>
          </c:cat>
          <c:val>
            <c:numRef>
              <c:f>'2.5'!#REF!</c:f>
              <c:numCache>
                <c:formatCode>General</c:formatCode>
                <c:ptCount val="1"/>
                <c:pt idx="0">
                  <c:v>1</c:v>
                </c:pt>
              </c:numCache>
            </c:numRef>
          </c:val>
          <c:smooth val="0"/>
          <c:extLst>
            <c:ext xmlns:c16="http://schemas.microsoft.com/office/drawing/2014/chart" uri="{C3380CC4-5D6E-409C-BE32-E72D297353CC}">
              <c16:uniqueId val="{00000000-4BF0-4ACB-9ADE-E1F3E3586A35}"/>
            </c:ext>
          </c:extLst>
        </c:ser>
        <c:ser>
          <c:idx val="1"/>
          <c:order val="1"/>
          <c:spPr>
            <a:ln w="22225" cap="rnd">
              <a:solidFill>
                <a:schemeClr val="accent1"/>
              </a:solidFill>
              <a:prstDash val="sysDot"/>
              <a:round/>
            </a:ln>
          </c:spPr>
          <c:marker>
            <c:symbol val="diamond"/>
            <c:size val="5"/>
            <c:spPr>
              <a:solidFill>
                <a:schemeClr val="accent1"/>
              </a:solidFill>
              <a:ln w="9525">
                <a:solidFill>
                  <a:schemeClr val="accent1"/>
                </a:solidFill>
                <a:prstDash val="solid"/>
              </a:ln>
            </c:spPr>
          </c:marker>
          <c:cat>
            <c:strRef>
              <c:f>'A.2.2'!$B$6:$B$23</c:f>
              <c:strCache>
                <c:ptCount val="18"/>
                <c:pt idx="0">
                  <c:v>2021-Q1</c:v>
                </c:pt>
                <c:pt idx="1">
                  <c:v>2021-Q2</c:v>
                </c:pt>
                <c:pt idx="2">
                  <c:v>2021-Q3</c:v>
                </c:pt>
                <c:pt idx="3">
                  <c:v>2021-Q4</c:v>
                </c:pt>
                <c:pt idx="4">
                  <c:v>2022-Q1</c:v>
                </c:pt>
                <c:pt idx="5">
                  <c:v>2022-Q2</c:v>
                </c:pt>
                <c:pt idx="6">
                  <c:v>2022-Q3</c:v>
                </c:pt>
                <c:pt idx="7">
                  <c:v>2022-Q4</c:v>
                </c:pt>
                <c:pt idx="8">
                  <c:v>2023-Q1</c:v>
                </c:pt>
                <c:pt idx="9">
                  <c:v>2023-Q2</c:v>
                </c:pt>
                <c:pt idx="10">
                  <c:v>2023-Q3</c:v>
                </c:pt>
                <c:pt idx="11">
                  <c:v>2023-Q4</c:v>
                </c:pt>
                <c:pt idx="12">
                  <c:v>2024-Q1</c:v>
                </c:pt>
                <c:pt idx="13">
                  <c:v>2024-Q2</c:v>
                </c:pt>
                <c:pt idx="14">
                  <c:v>2024-Q3</c:v>
                </c:pt>
                <c:pt idx="15">
                  <c:v>2024-Q4</c:v>
                </c:pt>
                <c:pt idx="16">
                  <c:v>2025-Q1</c:v>
                </c:pt>
                <c:pt idx="17">
                  <c:v>2025-Q2</c:v>
                </c:pt>
              </c:strCache>
            </c:strRef>
          </c:cat>
          <c:val>
            <c:numRef>
              <c:f>'A.2.2'!$C$6:$C$23</c:f>
              <c:numCache>
                <c:formatCode>0%</c:formatCode>
                <c:ptCount val="18"/>
                <c:pt idx="0">
                  <c:v>0.3603795459916363</c:v>
                </c:pt>
                <c:pt idx="1">
                  <c:v>0.3779896841041544</c:v>
                </c:pt>
                <c:pt idx="2">
                  <c:v>0.3839302866479069</c:v>
                </c:pt>
                <c:pt idx="3">
                  <c:v>0.3867515635053202</c:v>
                </c:pt>
                <c:pt idx="4">
                  <c:v>0.37438246335822262</c:v>
                </c:pt>
                <c:pt idx="5">
                  <c:v>0.37075210446997747</c:v>
                </c:pt>
                <c:pt idx="6">
                  <c:v>0.36461454589981712</c:v>
                </c:pt>
                <c:pt idx="7">
                  <c:v>0.36194859190899942</c:v>
                </c:pt>
                <c:pt idx="8">
                  <c:v>0.33534508220779119</c:v>
                </c:pt>
                <c:pt idx="9">
                  <c:v>0.34029276314044238</c:v>
                </c:pt>
                <c:pt idx="10">
                  <c:v>0.3412105133187191</c:v>
                </c:pt>
                <c:pt idx="11">
                  <c:v>0.34263080348600922</c:v>
                </c:pt>
                <c:pt idx="12">
                  <c:v>0.30986741862267669</c:v>
                </c:pt>
                <c:pt idx="13">
                  <c:v>0.33082508597623161</c:v>
                </c:pt>
                <c:pt idx="14">
                  <c:v>0.3455009997039814</c:v>
                </c:pt>
                <c:pt idx="15">
                  <c:v>0.35399236462391731</c:v>
                </c:pt>
                <c:pt idx="16">
                  <c:v>0.38035837940920941</c:v>
                </c:pt>
                <c:pt idx="17">
                  <c:v>0.37424235328473338</c:v>
                </c:pt>
              </c:numCache>
            </c:numRef>
          </c:val>
          <c:smooth val="0"/>
          <c:extLst>
            <c:ext xmlns:c16="http://schemas.microsoft.com/office/drawing/2014/chart" uri="{C3380CC4-5D6E-409C-BE32-E72D297353CC}">
              <c16:uniqueId val="{00000001-4BF0-4ACB-9ADE-E1F3E3586A35}"/>
            </c:ext>
          </c:extLst>
        </c:ser>
        <c:dLbls>
          <c:showLegendKey val="0"/>
          <c:showVal val="0"/>
          <c:showCatName val="0"/>
          <c:showSerName val="0"/>
          <c:showPercent val="0"/>
          <c:showBubbleSize val="0"/>
        </c:dLbls>
        <c:marker val="1"/>
        <c:smooth val="0"/>
        <c:axId val="908597656"/>
        <c:axId val="908591096"/>
      </c:lineChart>
      <c:catAx>
        <c:axId val="908597656"/>
        <c:scaling>
          <c:orientation val="minMax"/>
        </c:scaling>
        <c:delete val="0"/>
        <c:axPos val="b"/>
        <c:numFmt formatCode="General" sourceLinked="1"/>
        <c:majorTickMark val="none"/>
        <c:minorTickMark val="out"/>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000" b="0" i="0" strike="noStrike" kern="1200" baseline="0">
                <a:solidFill>
                  <a:sysClr val="windowText" lastClr="000000"/>
                </a:solidFill>
                <a:latin typeface="+mn-lt"/>
                <a:ea typeface="+mn-ea"/>
                <a:cs typeface="+mn-cs"/>
              </a:defRPr>
            </a:pPr>
            <a:endParaRPr lang="en-US"/>
          </a:p>
        </c:txPr>
        <c:crossAx val="908591096"/>
        <c:crosses val="autoZero"/>
        <c:auto val="1"/>
        <c:lblAlgn val="ctr"/>
        <c:lblOffset val="100"/>
        <c:noMultiLvlLbl val="0"/>
      </c:catAx>
      <c:valAx>
        <c:axId val="908591096"/>
        <c:scaling>
          <c:orientation val="minMax"/>
          <c:max val="0.45"/>
          <c:min val="0.2"/>
        </c:scaling>
        <c:delete val="0"/>
        <c:axPos val="l"/>
        <c:majorGridlines>
          <c:spPr>
            <a:ln w="9525" cap="flat" cmpd="sng" algn="ctr">
              <a:solidFill>
                <a:schemeClr val="tx1">
                  <a:lumMod val="15000"/>
                  <a:lumOff val="85000"/>
                </a:schemeClr>
              </a:solidFill>
              <a:prstDash val="dash"/>
              <a:round/>
            </a:ln>
          </c:spPr>
        </c:majorGridlines>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mn-lt"/>
                <a:ea typeface="+mn-ea"/>
                <a:cs typeface="+mn-cs"/>
              </a:defRPr>
            </a:pPr>
            <a:endParaRPr lang="en-US"/>
          </a:p>
        </c:txPr>
        <c:crossAx val="908597656"/>
        <c:crosses val="autoZero"/>
        <c:crossBetween val="between"/>
        <c:majorUnit val="5.000000000000001E-2"/>
      </c:valAx>
    </c:plotArea>
    <c:plotVisOnly val="1"/>
    <c:dispBlanksAs val="zero"/>
    <c:showDLblsOverMax val="0"/>
  </c:chart>
  <c:spPr>
    <a:ln>
      <a:noFill/>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16702865641838E-2"/>
          <c:y val="5.2527643721954113E-2"/>
          <c:w val="0.89097580047982705"/>
          <c:h val="0.83112251675118509"/>
        </c:manualLayout>
      </c:layout>
      <c:barChart>
        <c:barDir val="col"/>
        <c:grouping val="stacked"/>
        <c:varyColors val="0"/>
        <c:ser>
          <c:idx val="0"/>
          <c:order val="0"/>
          <c:tx>
            <c:strRef>
              <c:f>'A.2.3'!$D$5</c:f>
              <c:strCache>
                <c:ptCount val="1"/>
                <c:pt idx="0">
                  <c:v>25th percentile</c:v>
                </c:pt>
              </c:strCache>
            </c:strRef>
          </c:tx>
          <c:spPr>
            <a:noFill/>
            <a:ln>
              <a:noFill/>
              <a:prstDash val="solid"/>
            </a:ln>
          </c:spPr>
          <c:invertIfNegative val="0"/>
          <c:errBars>
            <c:errBarType val="minus"/>
            <c:errValType val="cust"/>
            <c:noEndCap val="0"/>
            <c:plus>
              <c:numRef>
                <c:f>'A.2.3'!$J$6:$J$9</c:f>
                <c:numCache>
                  <c:formatCode>General</c:formatCode>
                  <c:ptCount val="4"/>
                  <c:pt idx="0">
                    <c:v>2.7749999999999988E-3</c:v>
                  </c:pt>
                  <c:pt idx="1">
                    <c:v>3.6719999999999999E-3</c:v>
                  </c:pt>
                  <c:pt idx="2">
                    <c:v>3.2159999999999988E-3</c:v>
                  </c:pt>
                  <c:pt idx="3">
                    <c:v>3.5349999999999999E-3</c:v>
                  </c:pt>
                </c:numCache>
              </c:numRef>
            </c:plus>
            <c:minus>
              <c:numRef>
                <c:f>'A.2.3'!$J$6:$J$9</c:f>
                <c:numCache>
                  <c:formatCode>General</c:formatCode>
                  <c:ptCount val="4"/>
                  <c:pt idx="0">
                    <c:v>2.7749999999999988E-3</c:v>
                  </c:pt>
                  <c:pt idx="1">
                    <c:v>3.6719999999999999E-3</c:v>
                  </c:pt>
                  <c:pt idx="2">
                    <c:v>3.2159999999999988E-3</c:v>
                  </c:pt>
                  <c:pt idx="3">
                    <c:v>3.5349999999999999E-3</c:v>
                  </c:pt>
                </c:numCache>
              </c:numRef>
            </c:minus>
          </c:errBars>
          <c:cat>
            <c:strRef>
              <c:f>'A.2.3'!$B$6:$B$9</c:f>
              <c:strCache>
                <c:ptCount val="4"/>
                <c:pt idx="0">
                  <c:v>2022-Q2</c:v>
                </c:pt>
                <c:pt idx="1">
                  <c:v>2023-Q2</c:v>
                </c:pt>
                <c:pt idx="2">
                  <c:v>2024-Q2</c:v>
                </c:pt>
                <c:pt idx="3">
                  <c:v>2025-Q2</c:v>
                </c:pt>
              </c:strCache>
            </c:strRef>
          </c:cat>
          <c:val>
            <c:numRef>
              <c:f>'A.2.3'!$D$6:$D$9</c:f>
              <c:numCache>
                <c:formatCode>0%</c:formatCode>
                <c:ptCount val="4"/>
                <c:pt idx="0">
                  <c:v>7.1649999999999986E-3</c:v>
                </c:pt>
                <c:pt idx="1">
                  <c:v>8.6E-3</c:v>
                </c:pt>
                <c:pt idx="2">
                  <c:v>8.3199999999999993E-3</c:v>
                </c:pt>
                <c:pt idx="3">
                  <c:v>8.7349999999999997E-3</c:v>
                </c:pt>
              </c:numCache>
            </c:numRef>
          </c:val>
          <c:extLst>
            <c:ext xmlns:c16="http://schemas.microsoft.com/office/drawing/2014/chart" uri="{C3380CC4-5D6E-409C-BE32-E72D297353CC}">
              <c16:uniqueId val="{00000000-35A9-49C5-90EC-E46A218625AD}"/>
            </c:ext>
          </c:extLst>
        </c:ser>
        <c:ser>
          <c:idx val="1"/>
          <c:order val="1"/>
          <c:tx>
            <c:strRef>
              <c:f>'A.2.3'!$H$5</c:f>
              <c:strCache>
                <c:ptCount val="1"/>
                <c:pt idx="0">
                  <c:v>Diff 1</c:v>
                </c:pt>
              </c:strCache>
            </c:strRef>
          </c:tx>
          <c:spPr>
            <a:solidFill>
              <a:schemeClr val="accent2"/>
            </a:solidFill>
            <a:ln>
              <a:solidFill>
                <a:schemeClr val="tx1"/>
              </a:solidFill>
              <a:prstDash val="solid"/>
            </a:ln>
          </c:spPr>
          <c:invertIfNegative val="0"/>
          <c:cat>
            <c:strRef>
              <c:f>'A.2.3'!$B$6:$B$9</c:f>
              <c:strCache>
                <c:ptCount val="4"/>
                <c:pt idx="0">
                  <c:v>2022-Q2</c:v>
                </c:pt>
                <c:pt idx="1">
                  <c:v>2023-Q2</c:v>
                </c:pt>
                <c:pt idx="2">
                  <c:v>2024-Q2</c:v>
                </c:pt>
                <c:pt idx="3">
                  <c:v>2025-Q2</c:v>
                </c:pt>
              </c:strCache>
            </c:strRef>
          </c:cat>
          <c:val>
            <c:numRef>
              <c:f>'A.2.3'!$H$6:$H$9</c:f>
              <c:numCache>
                <c:formatCode>0.00%</c:formatCode>
                <c:ptCount val="4"/>
                <c:pt idx="0">
                  <c:v>8.4849999999999978E-3</c:v>
                </c:pt>
                <c:pt idx="1">
                  <c:v>1.14E-2</c:v>
                </c:pt>
                <c:pt idx="2">
                  <c:v>9.7900000000000018E-3</c:v>
                </c:pt>
                <c:pt idx="3">
                  <c:v>6.5850000000000006E-3</c:v>
                </c:pt>
              </c:numCache>
            </c:numRef>
          </c:val>
          <c:extLst>
            <c:ext xmlns:c16="http://schemas.microsoft.com/office/drawing/2014/chart" uri="{C3380CC4-5D6E-409C-BE32-E72D297353CC}">
              <c16:uniqueId val="{00000001-35A9-49C5-90EC-E46A218625AD}"/>
            </c:ext>
          </c:extLst>
        </c:ser>
        <c:ser>
          <c:idx val="2"/>
          <c:order val="2"/>
          <c:tx>
            <c:strRef>
              <c:f>'A.2.3'!$I$5</c:f>
              <c:strCache>
                <c:ptCount val="1"/>
                <c:pt idx="0">
                  <c:v>Diff 2</c:v>
                </c:pt>
              </c:strCache>
            </c:strRef>
          </c:tx>
          <c:spPr>
            <a:solidFill>
              <a:schemeClr val="accent2"/>
            </a:solidFill>
            <a:ln>
              <a:solidFill>
                <a:schemeClr val="tx1"/>
              </a:solidFill>
              <a:prstDash val="solid"/>
            </a:ln>
          </c:spPr>
          <c:invertIfNegative val="0"/>
          <c:errBars>
            <c:errBarType val="plus"/>
            <c:errValType val="cust"/>
            <c:noEndCap val="0"/>
            <c:plus>
              <c:numRef>
                <c:f>'A.2.3'!$K$6:$K$9</c:f>
                <c:numCache>
                  <c:formatCode>General</c:formatCode>
                  <c:ptCount val="4"/>
                  <c:pt idx="0">
                    <c:v>8.9750000000000454E-3</c:v>
                  </c:pt>
                  <c:pt idx="1">
                    <c:v>4.0955999999999992E-2</c:v>
                  </c:pt>
                  <c:pt idx="2">
                    <c:v>2.231E-2</c:v>
                  </c:pt>
                  <c:pt idx="3">
                    <c:v>1.54E-2</c:v>
                  </c:pt>
                </c:numCache>
              </c:numRef>
            </c:plus>
            <c:minus>
              <c:numRef>
                <c:f>'A.2.3'!$K$6:$K$9</c:f>
                <c:numCache>
                  <c:formatCode>General</c:formatCode>
                  <c:ptCount val="4"/>
                  <c:pt idx="0">
                    <c:v>8.9750000000000454E-3</c:v>
                  </c:pt>
                  <c:pt idx="1">
                    <c:v>4.0955999999999992E-2</c:v>
                  </c:pt>
                  <c:pt idx="2">
                    <c:v>2.231E-2</c:v>
                  </c:pt>
                  <c:pt idx="3">
                    <c:v>1.54E-2</c:v>
                  </c:pt>
                </c:numCache>
              </c:numRef>
            </c:minus>
          </c:errBars>
          <c:cat>
            <c:strRef>
              <c:f>'A.2.3'!$B$6:$B$9</c:f>
              <c:strCache>
                <c:ptCount val="4"/>
                <c:pt idx="0">
                  <c:v>2022-Q2</c:v>
                </c:pt>
                <c:pt idx="1">
                  <c:v>2023-Q2</c:v>
                </c:pt>
                <c:pt idx="2">
                  <c:v>2024-Q2</c:v>
                </c:pt>
                <c:pt idx="3">
                  <c:v>2025-Q2</c:v>
                </c:pt>
              </c:strCache>
            </c:strRef>
          </c:cat>
          <c:val>
            <c:numRef>
              <c:f>'A.2.3'!$I$6:$I$9</c:f>
              <c:numCache>
                <c:formatCode>0.0%</c:formatCode>
                <c:ptCount val="4"/>
                <c:pt idx="0">
                  <c:v>7.2250000000000023E-3</c:v>
                </c:pt>
                <c:pt idx="1">
                  <c:v>1.6799999999999999E-2</c:v>
                </c:pt>
                <c:pt idx="2">
                  <c:v>1.8589999999999999E-2</c:v>
                </c:pt>
                <c:pt idx="3">
                  <c:v>1.7479999999999999E-2</c:v>
                </c:pt>
              </c:numCache>
            </c:numRef>
          </c:val>
          <c:extLst>
            <c:ext xmlns:c16="http://schemas.microsoft.com/office/drawing/2014/chart" uri="{C3380CC4-5D6E-409C-BE32-E72D297353CC}">
              <c16:uniqueId val="{00000002-35A9-49C5-90EC-E46A218625AD}"/>
            </c:ext>
          </c:extLst>
        </c:ser>
        <c:dLbls>
          <c:showLegendKey val="0"/>
          <c:showVal val="0"/>
          <c:showCatName val="0"/>
          <c:showSerName val="0"/>
          <c:showPercent val="0"/>
          <c:showBubbleSize val="0"/>
        </c:dLbls>
        <c:gapWidth val="150"/>
        <c:overlap val="100"/>
        <c:axId val="196122880"/>
        <c:axId val="196124672"/>
      </c:barChart>
      <c:catAx>
        <c:axId val="196122880"/>
        <c:scaling>
          <c:orientation val="minMax"/>
        </c:scaling>
        <c:delete val="0"/>
        <c:axPos val="b"/>
        <c:numFmt formatCode="General" sourceLinked="0"/>
        <c:majorTickMark val="none"/>
        <c:minorTickMark val="out"/>
        <c:tickLblPos val="nextTo"/>
        <c:spPr>
          <a:ln>
            <a:prstDash val="solid"/>
          </a:ln>
        </c:spPr>
        <c:txPr>
          <a:bodyPr rot="0" vert="horz"/>
          <a:lstStyle/>
          <a:p>
            <a:pPr>
              <a:defRPr/>
            </a:pPr>
            <a:endParaRPr lang="en-US"/>
          </a:p>
        </c:txPr>
        <c:crossAx val="196124672"/>
        <c:crossesAt val="-0.2"/>
        <c:auto val="1"/>
        <c:lblAlgn val="ctr"/>
        <c:lblOffset val="100"/>
        <c:noMultiLvlLbl val="0"/>
      </c:catAx>
      <c:valAx>
        <c:axId val="196124672"/>
        <c:scaling>
          <c:orientation val="minMax"/>
          <c:max val="9.0000000000000024E-2"/>
          <c:min val="0"/>
        </c:scaling>
        <c:delete val="0"/>
        <c:axPos val="l"/>
        <c:majorGridlines>
          <c:spPr>
            <a:ln>
              <a:solidFill>
                <a:schemeClr val="bg1">
                  <a:lumMod val="65000"/>
                </a:schemeClr>
              </a:solidFill>
              <a:prstDash val="dash"/>
            </a:ln>
          </c:spPr>
        </c:majorGridlines>
        <c:numFmt formatCode="0%" sourceLinked="0"/>
        <c:majorTickMark val="out"/>
        <c:minorTickMark val="none"/>
        <c:tickLblPos val="nextTo"/>
        <c:crossAx val="196122880"/>
        <c:crosses val="autoZero"/>
        <c:crossBetween val="between"/>
        <c:majorUnit val="0.01"/>
      </c:valAx>
      <c:spPr>
        <a:ln>
          <a:noFill/>
        </a:ln>
      </c:spPr>
    </c:plotArea>
    <c:plotVisOnly val="1"/>
    <c:dispBlanksAs val="gap"/>
    <c:showDLblsOverMax val="0"/>
  </c:chart>
  <c:spPr>
    <a:ln>
      <a:noFill/>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5008296376746E-2"/>
          <c:y val="1.814763219156023E-2"/>
          <c:w val="0.93634123731459795"/>
          <c:h val="0.69971083865877037"/>
        </c:manualLayout>
      </c:layout>
      <c:barChart>
        <c:barDir val="col"/>
        <c:grouping val="stacked"/>
        <c:varyColors val="0"/>
        <c:ser>
          <c:idx val="0"/>
          <c:order val="1"/>
          <c:tx>
            <c:strRef>
              <c:f>'A.2.4'!$E$5</c:f>
              <c:strCache>
                <c:ptCount val="1"/>
                <c:pt idx="0">
                  <c:v>25th percentile</c:v>
                </c:pt>
              </c:strCache>
            </c:strRef>
          </c:tx>
          <c:spPr>
            <a:noFill/>
            <a:ln>
              <a:noFill/>
              <a:prstDash val="solid"/>
            </a:ln>
          </c:spPr>
          <c:invertIfNegative val="0"/>
          <c:errBars>
            <c:errBarType val="minus"/>
            <c:errValType val="cust"/>
            <c:noEndCap val="0"/>
            <c:plus>
              <c:numLit>
                <c:formatCode>General</c:formatCode>
                <c:ptCount val="1"/>
                <c:pt idx="0">
                  <c:v>1</c:v>
                </c:pt>
              </c:numLit>
            </c:plus>
            <c:minus>
              <c:numRef>
                <c:f>'A.2.4'!$K$6:$K$30</c:f>
                <c:numCache>
                  <c:formatCode>General</c:formatCode>
                  <c:ptCount val="25"/>
                  <c:pt idx="0">
                    <c:v>0.1410216</c:v>
                  </c:pt>
                  <c:pt idx="1">
                    <c:v>0.13043379999999999</c:v>
                  </c:pt>
                  <c:pt idx="2">
                    <c:v>0.34915255000000012</c:v>
                  </c:pt>
                  <c:pt idx="3">
                    <c:v>0.26757049999999999</c:v>
                  </c:pt>
                  <c:pt idx="4">
                    <c:v>0.18109095</c:v>
                  </c:pt>
                  <c:pt idx="5">
                    <c:v>0.15188534999999989</c:v>
                  </c:pt>
                  <c:pt idx="6">
                    <c:v>0.29464105000000002</c:v>
                  </c:pt>
                  <c:pt idx="7">
                    <c:v>0.28718549999999982</c:v>
                  </c:pt>
                  <c:pt idx="8">
                    <c:v>0.25257249999999998</c:v>
                  </c:pt>
                  <c:pt idx="9">
                    <c:v>0.26676759999999999</c:v>
                  </c:pt>
                  <c:pt idx="10">
                    <c:v>0.2231214</c:v>
                  </c:pt>
                  <c:pt idx="11">
                    <c:v>0.22306100000000001</c:v>
                  </c:pt>
                  <c:pt idx="12">
                    <c:v>0.2485598</c:v>
                  </c:pt>
                  <c:pt idx="13">
                    <c:v>0.28216514999999998</c:v>
                  </c:pt>
                  <c:pt idx="14">
                    <c:v>0.25013999999999997</c:v>
                  </c:pt>
                  <c:pt idx="15">
                    <c:v>0.22707094999999999</c:v>
                  </c:pt>
                  <c:pt idx="16">
                    <c:v>0.27522799999999997</c:v>
                  </c:pt>
                  <c:pt idx="17">
                    <c:v>0.27953125000000001</c:v>
                  </c:pt>
                  <c:pt idx="18">
                    <c:v>0.28700075000000003</c:v>
                  </c:pt>
                  <c:pt idx="19">
                    <c:v>0.23629295</c:v>
                  </c:pt>
                  <c:pt idx="20">
                    <c:v>0.30286259999999993</c:v>
                  </c:pt>
                  <c:pt idx="21">
                    <c:v>0.27101924999999999</c:v>
                  </c:pt>
                  <c:pt idx="22">
                    <c:v>0.2111162</c:v>
                  </c:pt>
                  <c:pt idx="23">
                    <c:v>0.2210077</c:v>
                  </c:pt>
                </c:numCache>
              </c:numRef>
            </c:minus>
          </c:errBars>
          <c:cat>
            <c:multiLvlStrRef>
              <c:f>'A.2.4'!$B$6:$C$29</c:f>
              <c:multiLvlStrCache>
                <c:ptCount val="24"/>
                <c:lvl>
                  <c:pt idx="0">
                    <c:v>2024-Q2</c:v>
                  </c:pt>
                  <c:pt idx="1">
                    <c:v>2025-Q2</c:v>
                  </c:pt>
                  <c:pt idx="2">
                    <c:v>2024-Q2</c:v>
                  </c:pt>
                  <c:pt idx="3">
                    <c:v>2025-Q2</c:v>
                  </c:pt>
                  <c:pt idx="4">
                    <c:v>2024-Q2</c:v>
                  </c:pt>
                  <c:pt idx="5">
                    <c:v>2025-Q2</c:v>
                  </c:pt>
                  <c:pt idx="6">
                    <c:v>2024-Q2</c:v>
                  </c:pt>
                  <c:pt idx="7">
                    <c:v>2025-Q2</c:v>
                  </c:pt>
                  <c:pt idx="8">
                    <c:v>2024-Q2</c:v>
                  </c:pt>
                  <c:pt idx="9">
                    <c:v>2025-Q2</c:v>
                  </c:pt>
                  <c:pt idx="10">
                    <c:v>2024-Q2</c:v>
                  </c:pt>
                  <c:pt idx="11">
                    <c:v>2025-Q2</c:v>
                  </c:pt>
                  <c:pt idx="12">
                    <c:v>2024-Q2</c:v>
                  </c:pt>
                  <c:pt idx="13">
                    <c:v>2025-Q2</c:v>
                  </c:pt>
                  <c:pt idx="14">
                    <c:v>2024-Q2</c:v>
                  </c:pt>
                  <c:pt idx="15">
                    <c:v>2025-Q2</c:v>
                  </c:pt>
                  <c:pt idx="16">
                    <c:v>2024-Q2</c:v>
                  </c:pt>
                  <c:pt idx="17">
                    <c:v>2025-Q2</c:v>
                  </c:pt>
                  <c:pt idx="18">
                    <c:v>2024-Q2</c:v>
                  </c:pt>
                  <c:pt idx="19">
                    <c:v>2025-Q2</c:v>
                  </c:pt>
                  <c:pt idx="20">
                    <c:v>2024-Q2</c:v>
                  </c:pt>
                  <c:pt idx="21">
                    <c:v>2025-Q2</c:v>
                  </c:pt>
                  <c:pt idx="22">
                    <c:v>2024-Q2</c:v>
                  </c:pt>
                  <c:pt idx="23">
                    <c:v>2025-Q2</c:v>
                  </c:pt>
                </c:lvl>
                <c:lvl>
                  <c:pt idx="0">
                    <c:v>Motor vehicle liability</c:v>
                  </c:pt>
                  <c:pt idx="2">
                    <c:v>Medical expenses</c:v>
                  </c:pt>
                  <c:pt idx="4">
                    <c:v>Other motor</c:v>
                  </c:pt>
                  <c:pt idx="6">
                    <c:v>Workers' compensation</c:v>
                  </c:pt>
                  <c:pt idx="8">
                    <c:v>Fire and other</c:v>
                  </c:pt>
                  <c:pt idx="10">
                    <c:v>Income protection</c:v>
                  </c:pt>
                  <c:pt idx="12">
                    <c:v>General liability</c:v>
                  </c:pt>
                  <c:pt idx="14">
                    <c:v>Assistance</c:v>
                  </c:pt>
                  <c:pt idx="16">
                    <c:v>Misc. financial loss</c:v>
                  </c:pt>
                  <c:pt idx="18">
                    <c:v>Legal expenses</c:v>
                  </c:pt>
                  <c:pt idx="20">
                    <c:v>Marine, aviation</c:v>
                  </c:pt>
                  <c:pt idx="22">
                    <c:v>Credit and suretyship</c:v>
                  </c:pt>
                </c:lvl>
              </c:multiLvlStrCache>
            </c:multiLvlStrRef>
          </c:cat>
          <c:val>
            <c:numRef>
              <c:f>'A.2.4'!$E$6:$E$29</c:f>
              <c:numCache>
                <c:formatCode>0%</c:formatCode>
                <c:ptCount val="24"/>
                <c:pt idx="0">
                  <c:v>0.79783599999999999</c:v>
                </c:pt>
                <c:pt idx="1">
                  <c:v>0.78719700000000004</c:v>
                </c:pt>
                <c:pt idx="2">
                  <c:v>0.74872175000000007</c:v>
                </c:pt>
                <c:pt idx="3">
                  <c:v>0.71219250000000001</c:v>
                </c:pt>
                <c:pt idx="4">
                  <c:v>0.81978624999999994</c:v>
                </c:pt>
                <c:pt idx="5">
                  <c:v>0.77654124999999996</c:v>
                </c:pt>
                <c:pt idx="6">
                  <c:v>0.38893725000000001</c:v>
                </c:pt>
                <c:pt idx="7">
                  <c:v>0.4818115</c:v>
                </c:pt>
                <c:pt idx="8">
                  <c:v>0.55252950000000001</c:v>
                </c:pt>
                <c:pt idx="9">
                  <c:v>0.56423800000000002</c:v>
                </c:pt>
                <c:pt idx="10">
                  <c:v>0.48002499999999998</c:v>
                </c:pt>
                <c:pt idx="11">
                  <c:v>0.48142099999999999</c:v>
                </c:pt>
                <c:pt idx="12">
                  <c:v>0.45578550000000001</c:v>
                </c:pt>
                <c:pt idx="13">
                  <c:v>0.46572374999999999</c:v>
                </c:pt>
                <c:pt idx="14">
                  <c:v>0.46856100000000001</c:v>
                </c:pt>
                <c:pt idx="15">
                  <c:v>0.42529275</c:v>
                </c:pt>
                <c:pt idx="16">
                  <c:v>0.31486999999999998</c:v>
                </c:pt>
                <c:pt idx="17">
                  <c:v>0.31285825</c:v>
                </c:pt>
                <c:pt idx="18">
                  <c:v>0.36002675000000001</c:v>
                </c:pt>
                <c:pt idx="19">
                  <c:v>0.29821674999999997</c:v>
                </c:pt>
                <c:pt idx="20">
                  <c:v>0.38155499999999998</c:v>
                </c:pt>
                <c:pt idx="21">
                  <c:v>0.29830925000000003</c:v>
                </c:pt>
                <c:pt idx="22">
                  <c:v>0.132078</c:v>
                </c:pt>
                <c:pt idx="23">
                  <c:v>0.1153705</c:v>
                </c:pt>
              </c:numCache>
            </c:numRef>
          </c:val>
          <c:extLst>
            <c:ext xmlns:c16="http://schemas.microsoft.com/office/drawing/2014/chart" uri="{C3380CC4-5D6E-409C-BE32-E72D297353CC}">
              <c16:uniqueId val="{00000000-1B6D-4335-96E6-678EA5483AE6}"/>
            </c:ext>
          </c:extLst>
        </c:ser>
        <c:ser>
          <c:idx val="1"/>
          <c:order val="2"/>
          <c:tx>
            <c:strRef>
              <c:f>'A.2.4'!$I$5</c:f>
              <c:strCache>
                <c:ptCount val="1"/>
                <c:pt idx="0">
                  <c:v>Diff 1</c:v>
                </c:pt>
              </c:strCache>
            </c:strRef>
          </c:tx>
          <c:spPr>
            <a:solidFill>
              <a:schemeClr val="accent2"/>
            </a:solidFill>
            <a:ln>
              <a:solidFill>
                <a:schemeClr val="tx1"/>
              </a:solidFill>
              <a:prstDash val="solid"/>
            </a:ln>
          </c:spPr>
          <c:invertIfNegative val="0"/>
          <c:dPt>
            <c:idx val="1"/>
            <c:invertIfNegative val="0"/>
            <c:bubble3D val="0"/>
            <c:extLst>
              <c:ext xmlns:c16="http://schemas.microsoft.com/office/drawing/2014/chart" uri="{C3380CC4-5D6E-409C-BE32-E72D297353CC}">
                <c16:uniqueId val="{00000001-1B6D-4335-96E6-678EA5483AE6}"/>
              </c:ext>
            </c:extLst>
          </c:dPt>
          <c:dPt>
            <c:idx val="3"/>
            <c:invertIfNegative val="0"/>
            <c:bubble3D val="0"/>
            <c:extLst>
              <c:ext xmlns:c16="http://schemas.microsoft.com/office/drawing/2014/chart" uri="{C3380CC4-5D6E-409C-BE32-E72D297353CC}">
                <c16:uniqueId val="{00000002-1B6D-4335-96E6-678EA5483AE6}"/>
              </c:ext>
            </c:extLst>
          </c:dPt>
          <c:dPt>
            <c:idx val="4"/>
            <c:invertIfNegative val="0"/>
            <c:bubble3D val="0"/>
            <c:extLst>
              <c:ext xmlns:c16="http://schemas.microsoft.com/office/drawing/2014/chart" uri="{C3380CC4-5D6E-409C-BE32-E72D297353CC}">
                <c16:uniqueId val="{00000003-1B6D-4335-96E6-678EA5483AE6}"/>
              </c:ext>
            </c:extLst>
          </c:dPt>
          <c:dPt>
            <c:idx val="5"/>
            <c:invertIfNegative val="0"/>
            <c:bubble3D val="0"/>
            <c:extLst>
              <c:ext xmlns:c16="http://schemas.microsoft.com/office/drawing/2014/chart" uri="{C3380CC4-5D6E-409C-BE32-E72D297353CC}">
                <c16:uniqueId val="{00000004-1B6D-4335-96E6-678EA5483AE6}"/>
              </c:ext>
            </c:extLst>
          </c:dPt>
          <c:dPt>
            <c:idx val="7"/>
            <c:invertIfNegative val="0"/>
            <c:bubble3D val="0"/>
            <c:extLst>
              <c:ext xmlns:c16="http://schemas.microsoft.com/office/drawing/2014/chart" uri="{C3380CC4-5D6E-409C-BE32-E72D297353CC}">
                <c16:uniqueId val="{00000005-1B6D-4335-96E6-678EA5483AE6}"/>
              </c:ext>
            </c:extLst>
          </c:dPt>
          <c:dPt>
            <c:idx val="9"/>
            <c:invertIfNegative val="0"/>
            <c:bubble3D val="0"/>
            <c:extLst>
              <c:ext xmlns:c16="http://schemas.microsoft.com/office/drawing/2014/chart" uri="{C3380CC4-5D6E-409C-BE32-E72D297353CC}">
                <c16:uniqueId val="{00000006-1B6D-4335-96E6-678EA5483AE6}"/>
              </c:ext>
            </c:extLst>
          </c:dPt>
          <c:dPt>
            <c:idx val="10"/>
            <c:invertIfNegative val="0"/>
            <c:bubble3D val="0"/>
            <c:extLst>
              <c:ext xmlns:c16="http://schemas.microsoft.com/office/drawing/2014/chart" uri="{C3380CC4-5D6E-409C-BE32-E72D297353CC}">
                <c16:uniqueId val="{00000007-1B6D-4335-96E6-678EA5483AE6}"/>
              </c:ext>
            </c:extLst>
          </c:dPt>
          <c:dPt>
            <c:idx val="11"/>
            <c:invertIfNegative val="0"/>
            <c:bubble3D val="0"/>
            <c:extLst>
              <c:ext xmlns:c16="http://schemas.microsoft.com/office/drawing/2014/chart" uri="{C3380CC4-5D6E-409C-BE32-E72D297353CC}">
                <c16:uniqueId val="{00000008-1B6D-4335-96E6-678EA5483AE6}"/>
              </c:ext>
            </c:extLst>
          </c:dPt>
          <c:dPt>
            <c:idx val="13"/>
            <c:invertIfNegative val="0"/>
            <c:bubble3D val="0"/>
            <c:extLst>
              <c:ext xmlns:c16="http://schemas.microsoft.com/office/drawing/2014/chart" uri="{C3380CC4-5D6E-409C-BE32-E72D297353CC}">
                <c16:uniqueId val="{00000009-1B6D-4335-96E6-678EA5483AE6}"/>
              </c:ext>
            </c:extLst>
          </c:dPt>
          <c:dPt>
            <c:idx val="15"/>
            <c:invertIfNegative val="0"/>
            <c:bubble3D val="0"/>
            <c:extLst>
              <c:ext xmlns:c16="http://schemas.microsoft.com/office/drawing/2014/chart" uri="{C3380CC4-5D6E-409C-BE32-E72D297353CC}">
                <c16:uniqueId val="{0000000A-1B6D-4335-96E6-678EA5483AE6}"/>
              </c:ext>
            </c:extLst>
          </c:dPt>
          <c:dPt>
            <c:idx val="16"/>
            <c:invertIfNegative val="0"/>
            <c:bubble3D val="0"/>
            <c:extLst>
              <c:ext xmlns:c16="http://schemas.microsoft.com/office/drawing/2014/chart" uri="{C3380CC4-5D6E-409C-BE32-E72D297353CC}">
                <c16:uniqueId val="{0000000B-1B6D-4335-96E6-678EA5483AE6}"/>
              </c:ext>
            </c:extLst>
          </c:dPt>
          <c:dPt>
            <c:idx val="17"/>
            <c:invertIfNegative val="0"/>
            <c:bubble3D val="0"/>
            <c:extLst>
              <c:ext xmlns:c16="http://schemas.microsoft.com/office/drawing/2014/chart" uri="{C3380CC4-5D6E-409C-BE32-E72D297353CC}">
                <c16:uniqueId val="{0000000C-1B6D-4335-96E6-678EA5483AE6}"/>
              </c:ext>
            </c:extLst>
          </c:dPt>
          <c:dPt>
            <c:idx val="19"/>
            <c:invertIfNegative val="0"/>
            <c:bubble3D val="0"/>
            <c:extLst>
              <c:ext xmlns:c16="http://schemas.microsoft.com/office/drawing/2014/chart" uri="{C3380CC4-5D6E-409C-BE32-E72D297353CC}">
                <c16:uniqueId val="{0000000D-1B6D-4335-96E6-678EA5483AE6}"/>
              </c:ext>
            </c:extLst>
          </c:dPt>
          <c:dPt>
            <c:idx val="21"/>
            <c:invertIfNegative val="0"/>
            <c:bubble3D val="0"/>
            <c:extLst>
              <c:ext xmlns:c16="http://schemas.microsoft.com/office/drawing/2014/chart" uri="{C3380CC4-5D6E-409C-BE32-E72D297353CC}">
                <c16:uniqueId val="{0000000E-1B6D-4335-96E6-678EA5483AE6}"/>
              </c:ext>
            </c:extLst>
          </c:dPt>
          <c:dPt>
            <c:idx val="22"/>
            <c:invertIfNegative val="0"/>
            <c:bubble3D val="0"/>
            <c:extLst>
              <c:ext xmlns:c16="http://schemas.microsoft.com/office/drawing/2014/chart" uri="{C3380CC4-5D6E-409C-BE32-E72D297353CC}">
                <c16:uniqueId val="{0000000F-1B6D-4335-96E6-678EA5483AE6}"/>
              </c:ext>
            </c:extLst>
          </c:dPt>
          <c:dPt>
            <c:idx val="23"/>
            <c:invertIfNegative val="0"/>
            <c:bubble3D val="0"/>
            <c:extLst>
              <c:ext xmlns:c16="http://schemas.microsoft.com/office/drawing/2014/chart" uri="{C3380CC4-5D6E-409C-BE32-E72D297353CC}">
                <c16:uniqueId val="{00000010-1B6D-4335-96E6-678EA5483AE6}"/>
              </c:ext>
            </c:extLst>
          </c:dPt>
          <c:dPt>
            <c:idx val="27"/>
            <c:invertIfNegative val="0"/>
            <c:bubble3D val="0"/>
            <c:extLst>
              <c:ext xmlns:c16="http://schemas.microsoft.com/office/drawing/2014/chart" uri="{C3380CC4-5D6E-409C-BE32-E72D297353CC}">
                <c16:uniqueId val="{00000011-1B6D-4335-96E6-678EA5483AE6}"/>
              </c:ext>
            </c:extLst>
          </c:dPt>
          <c:dPt>
            <c:idx val="28"/>
            <c:invertIfNegative val="0"/>
            <c:bubble3D val="0"/>
            <c:extLst>
              <c:ext xmlns:c16="http://schemas.microsoft.com/office/drawing/2014/chart" uri="{C3380CC4-5D6E-409C-BE32-E72D297353CC}">
                <c16:uniqueId val="{00000012-1B6D-4335-96E6-678EA5483AE6}"/>
              </c:ext>
            </c:extLst>
          </c:dPt>
          <c:dPt>
            <c:idx val="29"/>
            <c:invertIfNegative val="0"/>
            <c:bubble3D val="0"/>
            <c:extLst>
              <c:ext xmlns:c16="http://schemas.microsoft.com/office/drawing/2014/chart" uri="{C3380CC4-5D6E-409C-BE32-E72D297353CC}">
                <c16:uniqueId val="{00000013-1B6D-4335-96E6-678EA5483AE6}"/>
              </c:ext>
            </c:extLst>
          </c:dPt>
          <c:dPt>
            <c:idx val="33"/>
            <c:invertIfNegative val="0"/>
            <c:bubble3D val="0"/>
            <c:extLst>
              <c:ext xmlns:c16="http://schemas.microsoft.com/office/drawing/2014/chart" uri="{C3380CC4-5D6E-409C-BE32-E72D297353CC}">
                <c16:uniqueId val="{00000014-1B6D-4335-96E6-678EA5483AE6}"/>
              </c:ext>
            </c:extLst>
          </c:dPt>
          <c:dPt>
            <c:idx val="34"/>
            <c:invertIfNegative val="0"/>
            <c:bubble3D val="0"/>
            <c:extLst>
              <c:ext xmlns:c16="http://schemas.microsoft.com/office/drawing/2014/chart" uri="{C3380CC4-5D6E-409C-BE32-E72D297353CC}">
                <c16:uniqueId val="{00000015-1B6D-4335-96E6-678EA5483AE6}"/>
              </c:ext>
            </c:extLst>
          </c:dPt>
          <c:dPt>
            <c:idx val="35"/>
            <c:invertIfNegative val="0"/>
            <c:bubble3D val="0"/>
            <c:extLst>
              <c:ext xmlns:c16="http://schemas.microsoft.com/office/drawing/2014/chart" uri="{C3380CC4-5D6E-409C-BE32-E72D297353CC}">
                <c16:uniqueId val="{00000016-1B6D-4335-96E6-678EA5483AE6}"/>
              </c:ext>
            </c:extLst>
          </c:dPt>
          <c:cat>
            <c:multiLvlStrRef>
              <c:f>'A.2.4'!$B$6:$C$29</c:f>
              <c:multiLvlStrCache>
                <c:ptCount val="24"/>
                <c:lvl>
                  <c:pt idx="0">
                    <c:v>2024-Q2</c:v>
                  </c:pt>
                  <c:pt idx="1">
                    <c:v>2025-Q2</c:v>
                  </c:pt>
                  <c:pt idx="2">
                    <c:v>2024-Q2</c:v>
                  </c:pt>
                  <c:pt idx="3">
                    <c:v>2025-Q2</c:v>
                  </c:pt>
                  <c:pt idx="4">
                    <c:v>2024-Q2</c:v>
                  </c:pt>
                  <c:pt idx="5">
                    <c:v>2025-Q2</c:v>
                  </c:pt>
                  <c:pt idx="6">
                    <c:v>2024-Q2</c:v>
                  </c:pt>
                  <c:pt idx="7">
                    <c:v>2025-Q2</c:v>
                  </c:pt>
                  <c:pt idx="8">
                    <c:v>2024-Q2</c:v>
                  </c:pt>
                  <c:pt idx="9">
                    <c:v>2025-Q2</c:v>
                  </c:pt>
                  <c:pt idx="10">
                    <c:v>2024-Q2</c:v>
                  </c:pt>
                  <c:pt idx="11">
                    <c:v>2025-Q2</c:v>
                  </c:pt>
                  <c:pt idx="12">
                    <c:v>2024-Q2</c:v>
                  </c:pt>
                  <c:pt idx="13">
                    <c:v>2025-Q2</c:v>
                  </c:pt>
                  <c:pt idx="14">
                    <c:v>2024-Q2</c:v>
                  </c:pt>
                  <c:pt idx="15">
                    <c:v>2025-Q2</c:v>
                  </c:pt>
                  <c:pt idx="16">
                    <c:v>2024-Q2</c:v>
                  </c:pt>
                  <c:pt idx="17">
                    <c:v>2025-Q2</c:v>
                  </c:pt>
                  <c:pt idx="18">
                    <c:v>2024-Q2</c:v>
                  </c:pt>
                  <c:pt idx="19">
                    <c:v>2025-Q2</c:v>
                  </c:pt>
                  <c:pt idx="20">
                    <c:v>2024-Q2</c:v>
                  </c:pt>
                  <c:pt idx="21">
                    <c:v>2025-Q2</c:v>
                  </c:pt>
                  <c:pt idx="22">
                    <c:v>2024-Q2</c:v>
                  </c:pt>
                  <c:pt idx="23">
                    <c:v>2025-Q2</c:v>
                  </c:pt>
                </c:lvl>
                <c:lvl>
                  <c:pt idx="0">
                    <c:v>Motor vehicle liability</c:v>
                  </c:pt>
                  <c:pt idx="2">
                    <c:v>Medical expenses</c:v>
                  </c:pt>
                  <c:pt idx="4">
                    <c:v>Other motor</c:v>
                  </c:pt>
                  <c:pt idx="6">
                    <c:v>Workers' compensation</c:v>
                  </c:pt>
                  <c:pt idx="8">
                    <c:v>Fire and other</c:v>
                  </c:pt>
                  <c:pt idx="10">
                    <c:v>Income protection</c:v>
                  </c:pt>
                  <c:pt idx="12">
                    <c:v>General liability</c:v>
                  </c:pt>
                  <c:pt idx="14">
                    <c:v>Assistance</c:v>
                  </c:pt>
                  <c:pt idx="16">
                    <c:v>Misc. financial loss</c:v>
                  </c:pt>
                  <c:pt idx="18">
                    <c:v>Legal expenses</c:v>
                  </c:pt>
                  <c:pt idx="20">
                    <c:v>Marine, aviation</c:v>
                  </c:pt>
                  <c:pt idx="22">
                    <c:v>Credit and suretyship</c:v>
                  </c:pt>
                </c:lvl>
              </c:multiLvlStrCache>
            </c:multiLvlStrRef>
          </c:cat>
          <c:val>
            <c:numRef>
              <c:f>'A.2.4'!$I$6:$I$29</c:f>
              <c:numCache>
                <c:formatCode>0%</c:formatCode>
                <c:ptCount val="24"/>
                <c:pt idx="0">
                  <c:v>0.153115</c:v>
                </c:pt>
                <c:pt idx="1">
                  <c:v>0.137903</c:v>
                </c:pt>
                <c:pt idx="2">
                  <c:v>0.20731174999999991</c:v>
                </c:pt>
                <c:pt idx="3">
                  <c:v>0.22490750000000001</c:v>
                </c:pt>
                <c:pt idx="4">
                  <c:v>0.12862375000000001</c:v>
                </c:pt>
                <c:pt idx="5">
                  <c:v>0.11366125000000001</c:v>
                </c:pt>
                <c:pt idx="6">
                  <c:v>0.31729924999999992</c:v>
                </c:pt>
                <c:pt idx="7">
                  <c:v>0.19726350000000001</c:v>
                </c:pt>
                <c:pt idx="8">
                  <c:v>0.24867249999999999</c:v>
                </c:pt>
                <c:pt idx="9">
                  <c:v>0.182725</c:v>
                </c:pt>
                <c:pt idx="10">
                  <c:v>0.210512</c:v>
                </c:pt>
                <c:pt idx="11">
                  <c:v>0.22714899999999999</c:v>
                </c:pt>
                <c:pt idx="12">
                  <c:v>0.22661649999999989</c:v>
                </c:pt>
                <c:pt idx="13">
                  <c:v>0.22962674999999999</c:v>
                </c:pt>
                <c:pt idx="14">
                  <c:v>0.26358900000000002</c:v>
                </c:pt>
                <c:pt idx="15">
                  <c:v>0.30484525000000001</c:v>
                </c:pt>
                <c:pt idx="16">
                  <c:v>0.34316500000000011</c:v>
                </c:pt>
                <c:pt idx="17">
                  <c:v>0.33042175000000001</c:v>
                </c:pt>
                <c:pt idx="18">
                  <c:v>0.28997024999999998</c:v>
                </c:pt>
                <c:pt idx="19">
                  <c:v>0.31388424999999998</c:v>
                </c:pt>
                <c:pt idx="20">
                  <c:v>0.26795000000000002</c:v>
                </c:pt>
                <c:pt idx="21">
                  <c:v>0.30107125000000012</c:v>
                </c:pt>
                <c:pt idx="22">
                  <c:v>0.25223200000000001</c:v>
                </c:pt>
                <c:pt idx="23">
                  <c:v>0.25210549999999998</c:v>
                </c:pt>
              </c:numCache>
            </c:numRef>
          </c:val>
          <c:extLst>
            <c:ext xmlns:c16="http://schemas.microsoft.com/office/drawing/2014/chart" uri="{C3380CC4-5D6E-409C-BE32-E72D297353CC}">
              <c16:uniqueId val="{00000017-1B6D-4335-96E6-678EA5483AE6}"/>
            </c:ext>
          </c:extLst>
        </c:ser>
        <c:ser>
          <c:idx val="2"/>
          <c:order val="3"/>
          <c:tx>
            <c:strRef>
              <c:f>'A.2.4'!$J$5</c:f>
              <c:strCache>
                <c:ptCount val="1"/>
                <c:pt idx="0">
                  <c:v>Diff 2</c:v>
                </c:pt>
              </c:strCache>
            </c:strRef>
          </c:tx>
          <c:spPr>
            <a:solidFill>
              <a:schemeClr val="accent2"/>
            </a:solidFill>
            <a:ln>
              <a:solidFill>
                <a:schemeClr val="tx1"/>
              </a:solidFill>
              <a:prstDash val="solid"/>
            </a:ln>
          </c:spPr>
          <c:invertIfNegative val="0"/>
          <c:dPt>
            <c:idx val="1"/>
            <c:invertIfNegative val="0"/>
            <c:bubble3D val="0"/>
            <c:extLst>
              <c:ext xmlns:c16="http://schemas.microsoft.com/office/drawing/2014/chart" uri="{C3380CC4-5D6E-409C-BE32-E72D297353CC}">
                <c16:uniqueId val="{00000018-1B6D-4335-96E6-678EA5483AE6}"/>
              </c:ext>
            </c:extLst>
          </c:dPt>
          <c:dPt>
            <c:idx val="3"/>
            <c:invertIfNegative val="0"/>
            <c:bubble3D val="0"/>
            <c:extLst>
              <c:ext xmlns:c16="http://schemas.microsoft.com/office/drawing/2014/chart" uri="{C3380CC4-5D6E-409C-BE32-E72D297353CC}">
                <c16:uniqueId val="{00000019-1B6D-4335-96E6-678EA5483AE6}"/>
              </c:ext>
            </c:extLst>
          </c:dPt>
          <c:dPt>
            <c:idx val="4"/>
            <c:invertIfNegative val="0"/>
            <c:bubble3D val="0"/>
            <c:extLst>
              <c:ext xmlns:c16="http://schemas.microsoft.com/office/drawing/2014/chart" uri="{C3380CC4-5D6E-409C-BE32-E72D297353CC}">
                <c16:uniqueId val="{0000001A-1B6D-4335-96E6-678EA5483AE6}"/>
              </c:ext>
            </c:extLst>
          </c:dPt>
          <c:dPt>
            <c:idx val="5"/>
            <c:invertIfNegative val="0"/>
            <c:bubble3D val="0"/>
            <c:extLst>
              <c:ext xmlns:c16="http://schemas.microsoft.com/office/drawing/2014/chart" uri="{C3380CC4-5D6E-409C-BE32-E72D297353CC}">
                <c16:uniqueId val="{0000001B-1B6D-4335-96E6-678EA5483AE6}"/>
              </c:ext>
            </c:extLst>
          </c:dPt>
          <c:dPt>
            <c:idx val="7"/>
            <c:invertIfNegative val="0"/>
            <c:bubble3D val="0"/>
            <c:extLst>
              <c:ext xmlns:c16="http://schemas.microsoft.com/office/drawing/2014/chart" uri="{C3380CC4-5D6E-409C-BE32-E72D297353CC}">
                <c16:uniqueId val="{0000001C-1B6D-4335-96E6-678EA5483AE6}"/>
              </c:ext>
            </c:extLst>
          </c:dPt>
          <c:dPt>
            <c:idx val="9"/>
            <c:invertIfNegative val="0"/>
            <c:bubble3D val="0"/>
            <c:extLst>
              <c:ext xmlns:c16="http://schemas.microsoft.com/office/drawing/2014/chart" uri="{C3380CC4-5D6E-409C-BE32-E72D297353CC}">
                <c16:uniqueId val="{0000001D-1B6D-4335-96E6-678EA5483AE6}"/>
              </c:ext>
            </c:extLst>
          </c:dPt>
          <c:dPt>
            <c:idx val="10"/>
            <c:invertIfNegative val="0"/>
            <c:bubble3D val="0"/>
            <c:extLst>
              <c:ext xmlns:c16="http://schemas.microsoft.com/office/drawing/2014/chart" uri="{C3380CC4-5D6E-409C-BE32-E72D297353CC}">
                <c16:uniqueId val="{0000001E-1B6D-4335-96E6-678EA5483AE6}"/>
              </c:ext>
            </c:extLst>
          </c:dPt>
          <c:dPt>
            <c:idx val="11"/>
            <c:invertIfNegative val="0"/>
            <c:bubble3D val="0"/>
            <c:extLst>
              <c:ext xmlns:c16="http://schemas.microsoft.com/office/drawing/2014/chart" uri="{C3380CC4-5D6E-409C-BE32-E72D297353CC}">
                <c16:uniqueId val="{0000001F-1B6D-4335-96E6-678EA5483AE6}"/>
              </c:ext>
            </c:extLst>
          </c:dPt>
          <c:dPt>
            <c:idx val="13"/>
            <c:invertIfNegative val="0"/>
            <c:bubble3D val="0"/>
            <c:extLst>
              <c:ext xmlns:c16="http://schemas.microsoft.com/office/drawing/2014/chart" uri="{C3380CC4-5D6E-409C-BE32-E72D297353CC}">
                <c16:uniqueId val="{00000020-1B6D-4335-96E6-678EA5483AE6}"/>
              </c:ext>
            </c:extLst>
          </c:dPt>
          <c:dPt>
            <c:idx val="15"/>
            <c:invertIfNegative val="0"/>
            <c:bubble3D val="0"/>
            <c:extLst>
              <c:ext xmlns:c16="http://schemas.microsoft.com/office/drawing/2014/chart" uri="{C3380CC4-5D6E-409C-BE32-E72D297353CC}">
                <c16:uniqueId val="{00000021-1B6D-4335-96E6-678EA5483AE6}"/>
              </c:ext>
            </c:extLst>
          </c:dPt>
          <c:dPt>
            <c:idx val="16"/>
            <c:invertIfNegative val="0"/>
            <c:bubble3D val="0"/>
            <c:extLst>
              <c:ext xmlns:c16="http://schemas.microsoft.com/office/drawing/2014/chart" uri="{C3380CC4-5D6E-409C-BE32-E72D297353CC}">
                <c16:uniqueId val="{00000022-1B6D-4335-96E6-678EA5483AE6}"/>
              </c:ext>
            </c:extLst>
          </c:dPt>
          <c:dPt>
            <c:idx val="17"/>
            <c:invertIfNegative val="0"/>
            <c:bubble3D val="0"/>
            <c:extLst>
              <c:ext xmlns:c16="http://schemas.microsoft.com/office/drawing/2014/chart" uri="{C3380CC4-5D6E-409C-BE32-E72D297353CC}">
                <c16:uniqueId val="{00000023-1B6D-4335-96E6-678EA5483AE6}"/>
              </c:ext>
            </c:extLst>
          </c:dPt>
          <c:dPt>
            <c:idx val="19"/>
            <c:invertIfNegative val="0"/>
            <c:bubble3D val="0"/>
            <c:extLst>
              <c:ext xmlns:c16="http://schemas.microsoft.com/office/drawing/2014/chart" uri="{C3380CC4-5D6E-409C-BE32-E72D297353CC}">
                <c16:uniqueId val="{00000024-1B6D-4335-96E6-678EA5483AE6}"/>
              </c:ext>
            </c:extLst>
          </c:dPt>
          <c:dPt>
            <c:idx val="21"/>
            <c:invertIfNegative val="0"/>
            <c:bubble3D val="0"/>
            <c:extLst>
              <c:ext xmlns:c16="http://schemas.microsoft.com/office/drawing/2014/chart" uri="{C3380CC4-5D6E-409C-BE32-E72D297353CC}">
                <c16:uniqueId val="{00000025-1B6D-4335-96E6-678EA5483AE6}"/>
              </c:ext>
            </c:extLst>
          </c:dPt>
          <c:dPt>
            <c:idx val="22"/>
            <c:invertIfNegative val="0"/>
            <c:bubble3D val="0"/>
            <c:extLst>
              <c:ext xmlns:c16="http://schemas.microsoft.com/office/drawing/2014/chart" uri="{C3380CC4-5D6E-409C-BE32-E72D297353CC}">
                <c16:uniqueId val="{00000026-1B6D-4335-96E6-678EA5483AE6}"/>
              </c:ext>
            </c:extLst>
          </c:dPt>
          <c:dPt>
            <c:idx val="23"/>
            <c:invertIfNegative val="0"/>
            <c:bubble3D val="0"/>
            <c:extLst>
              <c:ext xmlns:c16="http://schemas.microsoft.com/office/drawing/2014/chart" uri="{C3380CC4-5D6E-409C-BE32-E72D297353CC}">
                <c16:uniqueId val="{00000027-1B6D-4335-96E6-678EA5483AE6}"/>
              </c:ext>
            </c:extLst>
          </c:dPt>
          <c:dPt>
            <c:idx val="27"/>
            <c:invertIfNegative val="0"/>
            <c:bubble3D val="0"/>
            <c:extLst>
              <c:ext xmlns:c16="http://schemas.microsoft.com/office/drawing/2014/chart" uri="{C3380CC4-5D6E-409C-BE32-E72D297353CC}">
                <c16:uniqueId val="{00000028-1B6D-4335-96E6-678EA5483AE6}"/>
              </c:ext>
            </c:extLst>
          </c:dPt>
          <c:dPt>
            <c:idx val="28"/>
            <c:invertIfNegative val="0"/>
            <c:bubble3D val="0"/>
            <c:extLst>
              <c:ext xmlns:c16="http://schemas.microsoft.com/office/drawing/2014/chart" uri="{C3380CC4-5D6E-409C-BE32-E72D297353CC}">
                <c16:uniqueId val="{00000029-1B6D-4335-96E6-678EA5483AE6}"/>
              </c:ext>
            </c:extLst>
          </c:dPt>
          <c:dPt>
            <c:idx val="29"/>
            <c:invertIfNegative val="0"/>
            <c:bubble3D val="0"/>
            <c:extLst>
              <c:ext xmlns:c16="http://schemas.microsoft.com/office/drawing/2014/chart" uri="{C3380CC4-5D6E-409C-BE32-E72D297353CC}">
                <c16:uniqueId val="{0000002A-1B6D-4335-96E6-678EA5483AE6}"/>
              </c:ext>
            </c:extLst>
          </c:dPt>
          <c:dPt>
            <c:idx val="33"/>
            <c:invertIfNegative val="0"/>
            <c:bubble3D val="0"/>
            <c:extLst>
              <c:ext xmlns:c16="http://schemas.microsoft.com/office/drawing/2014/chart" uri="{C3380CC4-5D6E-409C-BE32-E72D297353CC}">
                <c16:uniqueId val="{0000002B-1B6D-4335-96E6-678EA5483AE6}"/>
              </c:ext>
            </c:extLst>
          </c:dPt>
          <c:dPt>
            <c:idx val="34"/>
            <c:invertIfNegative val="0"/>
            <c:bubble3D val="0"/>
            <c:extLst>
              <c:ext xmlns:c16="http://schemas.microsoft.com/office/drawing/2014/chart" uri="{C3380CC4-5D6E-409C-BE32-E72D297353CC}">
                <c16:uniqueId val="{0000002C-1B6D-4335-96E6-678EA5483AE6}"/>
              </c:ext>
            </c:extLst>
          </c:dPt>
          <c:dPt>
            <c:idx val="35"/>
            <c:invertIfNegative val="0"/>
            <c:bubble3D val="0"/>
            <c:extLst>
              <c:ext xmlns:c16="http://schemas.microsoft.com/office/drawing/2014/chart" uri="{C3380CC4-5D6E-409C-BE32-E72D297353CC}">
                <c16:uniqueId val="{0000002D-1B6D-4335-96E6-678EA5483AE6}"/>
              </c:ext>
            </c:extLst>
          </c:dPt>
          <c:errBars>
            <c:errBarType val="plus"/>
            <c:errValType val="cust"/>
            <c:noEndCap val="0"/>
            <c:plus>
              <c:numRef>
                <c:f>'A.2.4'!$L$6:$L$29</c:f>
                <c:numCache>
                  <c:formatCode>General</c:formatCode>
                  <c:ptCount val="24"/>
                  <c:pt idx="0">
                    <c:v>0.20248160000000001</c:v>
                  </c:pt>
                  <c:pt idx="1">
                    <c:v>0.16884619999999989</c:v>
                  </c:pt>
                  <c:pt idx="2">
                    <c:v>0.30636100000000011</c:v>
                  </c:pt>
                  <c:pt idx="3">
                    <c:v>0.21858099999999989</c:v>
                  </c:pt>
                  <c:pt idx="4">
                    <c:v>0.12912760000000009</c:v>
                  </c:pt>
                  <c:pt idx="5">
                    <c:v>0.12181335</c:v>
                  </c:pt>
                  <c:pt idx="6">
                    <c:v>0.30491475000000051</c:v>
                  </c:pt>
                  <c:pt idx="7">
                    <c:v>0.40118320000000018</c:v>
                  </c:pt>
                  <c:pt idx="8">
                    <c:v>0.19231999999999991</c:v>
                  </c:pt>
                  <c:pt idx="9">
                    <c:v>0.21843550000000031</c:v>
                  </c:pt>
                  <c:pt idx="10">
                    <c:v>0.24706520000000001</c:v>
                  </c:pt>
                  <c:pt idx="11">
                    <c:v>0.32420100000000002</c:v>
                  </c:pt>
                  <c:pt idx="12">
                    <c:v>0.32004255000000009</c:v>
                  </c:pt>
                  <c:pt idx="13">
                    <c:v>0.27965010000000001</c:v>
                  </c:pt>
                  <c:pt idx="14">
                    <c:v>0.30132139999999957</c:v>
                  </c:pt>
                  <c:pt idx="15">
                    <c:v>0.30643845000000008</c:v>
                  </c:pt>
                  <c:pt idx="16">
                    <c:v>0.51033360000000005</c:v>
                  </c:pt>
                  <c:pt idx="17">
                    <c:v>0.35584525</c:v>
                  </c:pt>
                  <c:pt idx="18">
                    <c:v>0.39307025000000001</c:v>
                  </c:pt>
                  <c:pt idx="19">
                    <c:v>0.38890115000000008</c:v>
                  </c:pt>
                  <c:pt idx="20">
                    <c:v>0.33437420000000012</c:v>
                  </c:pt>
                  <c:pt idx="21">
                    <c:v>0.37211925000000012</c:v>
                  </c:pt>
                  <c:pt idx="22">
                    <c:v>0.70075485000000004</c:v>
                  </c:pt>
                  <c:pt idx="23">
                    <c:v>0.5874149000000034</c:v>
                  </c:pt>
                </c:numCache>
              </c:numRef>
            </c:plus>
            <c:minus>
              <c:numRef>
                <c:f>'A.2.4'!$L$6:$L$29</c:f>
                <c:numCache>
                  <c:formatCode>General</c:formatCode>
                  <c:ptCount val="24"/>
                  <c:pt idx="0">
                    <c:v>0.20248160000000001</c:v>
                  </c:pt>
                  <c:pt idx="1">
                    <c:v>0.16884619999999989</c:v>
                  </c:pt>
                  <c:pt idx="2">
                    <c:v>0.30636100000000011</c:v>
                  </c:pt>
                  <c:pt idx="3">
                    <c:v>0.21858099999999989</c:v>
                  </c:pt>
                  <c:pt idx="4">
                    <c:v>0.12912760000000009</c:v>
                  </c:pt>
                  <c:pt idx="5">
                    <c:v>0.12181335</c:v>
                  </c:pt>
                  <c:pt idx="6">
                    <c:v>0.30491475000000051</c:v>
                  </c:pt>
                  <c:pt idx="7">
                    <c:v>0.40118320000000018</c:v>
                  </c:pt>
                  <c:pt idx="8">
                    <c:v>0.19231999999999991</c:v>
                  </c:pt>
                  <c:pt idx="9">
                    <c:v>0.21843550000000031</c:v>
                  </c:pt>
                  <c:pt idx="10">
                    <c:v>0.24706520000000001</c:v>
                  </c:pt>
                  <c:pt idx="11">
                    <c:v>0.32420100000000002</c:v>
                  </c:pt>
                  <c:pt idx="12">
                    <c:v>0.32004255000000009</c:v>
                  </c:pt>
                  <c:pt idx="13">
                    <c:v>0.27965010000000001</c:v>
                  </c:pt>
                  <c:pt idx="14">
                    <c:v>0.30132139999999957</c:v>
                  </c:pt>
                  <c:pt idx="15">
                    <c:v>0.30643845000000008</c:v>
                  </c:pt>
                  <c:pt idx="16">
                    <c:v>0.51033360000000005</c:v>
                  </c:pt>
                  <c:pt idx="17">
                    <c:v>0.35584525</c:v>
                  </c:pt>
                  <c:pt idx="18">
                    <c:v>0.39307025000000001</c:v>
                  </c:pt>
                  <c:pt idx="19">
                    <c:v>0.38890115000000008</c:v>
                  </c:pt>
                  <c:pt idx="20">
                    <c:v>0.33437420000000012</c:v>
                  </c:pt>
                  <c:pt idx="21">
                    <c:v>0.37211925000000012</c:v>
                  </c:pt>
                  <c:pt idx="22">
                    <c:v>0.70075485000000004</c:v>
                  </c:pt>
                  <c:pt idx="23">
                    <c:v>0.5874149000000034</c:v>
                  </c:pt>
                </c:numCache>
              </c:numRef>
            </c:minus>
          </c:errBars>
          <c:cat>
            <c:multiLvlStrRef>
              <c:f>'A.2.4'!$B$6:$C$29</c:f>
              <c:multiLvlStrCache>
                <c:ptCount val="24"/>
                <c:lvl>
                  <c:pt idx="0">
                    <c:v>2024-Q2</c:v>
                  </c:pt>
                  <c:pt idx="1">
                    <c:v>2025-Q2</c:v>
                  </c:pt>
                  <c:pt idx="2">
                    <c:v>2024-Q2</c:v>
                  </c:pt>
                  <c:pt idx="3">
                    <c:v>2025-Q2</c:v>
                  </c:pt>
                  <c:pt idx="4">
                    <c:v>2024-Q2</c:v>
                  </c:pt>
                  <c:pt idx="5">
                    <c:v>2025-Q2</c:v>
                  </c:pt>
                  <c:pt idx="6">
                    <c:v>2024-Q2</c:v>
                  </c:pt>
                  <c:pt idx="7">
                    <c:v>2025-Q2</c:v>
                  </c:pt>
                  <c:pt idx="8">
                    <c:v>2024-Q2</c:v>
                  </c:pt>
                  <c:pt idx="9">
                    <c:v>2025-Q2</c:v>
                  </c:pt>
                  <c:pt idx="10">
                    <c:v>2024-Q2</c:v>
                  </c:pt>
                  <c:pt idx="11">
                    <c:v>2025-Q2</c:v>
                  </c:pt>
                  <c:pt idx="12">
                    <c:v>2024-Q2</c:v>
                  </c:pt>
                  <c:pt idx="13">
                    <c:v>2025-Q2</c:v>
                  </c:pt>
                  <c:pt idx="14">
                    <c:v>2024-Q2</c:v>
                  </c:pt>
                  <c:pt idx="15">
                    <c:v>2025-Q2</c:v>
                  </c:pt>
                  <c:pt idx="16">
                    <c:v>2024-Q2</c:v>
                  </c:pt>
                  <c:pt idx="17">
                    <c:v>2025-Q2</c:v>
                  </c:pt>
                  <c:pt idx="18">
                    <c:v>2024-Q2</c:v>
                  </c:pt>
                  <c:pt idx="19">
                    <c:v>2025-Q2</c:v>
                  </c:pt>
                  <c:pt idx="20">
                    <c:v>2024-Q2</c:v>
                  </c:pt>
                  <c:pt idx="21">
                    <c:v>2025-Q2</c:v>
                  </c:pt>
                  <c:pt idx="22">
                    <c:v>2024-Q2</c:v>
                  </c:pt>
                  <c:pt idx="23">
                    <c:v>2025-Q2</c:v>
                  </c:pt>
                </c:lvl>
                <c:lvl>
                  <c:pt idx="0">
                    <c:v>Motor vehicle liability</c:v>
                  </c:pt>
                  <c:pt idx="2">
                    <c:v>Medical expenses</c:v>
                  </c:pt>
                  <c:pt idx="4">
                    <c:v>Other motor</c:v>
                  </c:pt>
                  <c:pt idx="6">
                    <c:v>Workers' compensation</c:v>
                  </c:pt>
                  <c:pt idx="8">
                    <c:v>Fire and other</c:v>
                  </c:pt>
                  <c:pt idx="10">
                    <c:v>Income protection</c:v>
                  </c:pt>
                  <c:pt idx="12">
                    <c:v>General liability</c:v>
                  </c:pt>
                  <c:pt idx="14">
                    <c:v>Assistance</c:v>
                  </c:pt>
                  <c:pt idx="16">
                    <c:v>Misc. financial loss</c:v>
                  </c:pt>
                  <c:pt idx="18">
                    <c:v>Legal expenses</c:v>
                  </c:pt>
                  <c:pt idx="20">
                    <c:v>Marine, aviation</c:v>
                  </c:pt>
                  <c:pt idx="22">
                    <c:v>Credit and suretyship</c:v>
                  </c:pt>
                </c:lvl>
              </c:multiLvlStrCache>
            </c:multiLvlStrRef>
          </c:cat>
          <c:val>
            <c:numRef>
              <c:f>'A.2.4'!$J$6:$J$29</c:f>
              <c:numCache>
                <c:formatCode>0%</c:formatCode>
                <c:ptCount val="24"/>
                <c:pt idx="0">
                  <c:v>0.13227099999999989</c:v>
                </c:pt>
                <c:pt idx="1">
                  <c:v>0.14646799999999999</c:v>
                </c:pt>
                <c:pt idx="2">
                  <c:v>0.1244715000000001</c:v>
                </c:pt>
                <c:pt idx="3">
                  <c:v>0.1062400000000001</c:v>
                </c:pt>
                <c:pt idx="4">
                  <c:v>0.1663110000000001</c:v>
                </c:pt>
                <c:pt idx="5">
                  <c:v>0.14508024999999991</c:v>
                </c:pt>
                <c:pt idx="6">
                  <c:v>0.31421074999999998</c:v>
                </c:pt>
                <c:pt idx="7">
                  <c:v>0.22609499999999999</c:v>
                </c:pt>
                <c:pt idx="8">
                  <c:v>0.17507400000000009</c:v>
                </c:pt>
                <c:pt idx="9">
                  <c:v>0.15465049999999991</c:v>
                </c:pt>
                <c:pt idx="10">
                  <c:v>0.21618599999999999</c:v>
                </c:pt>
                <c:pt idx="11">
                  <c:v>0.22443899999999989</c:v>
                </c:pt>
                <c:pt idx="12">
                  <c:v>0.22435774999999999</c:v>
                </c:pt>
                <c:pt idx="13">
                  <c:v>0.22185150000000009</c:v>
                </c:pt>
                <c:pt idx="14">
                  <c:v>0.241727</c:v>
                </c:pt>
                <c:pt idx="15">
                  <c:v>0.24933474999999999</c:v>
                </c:pt>
                <c:pt idx="16">
                  <c:v>0.27158300000000002</c:v>
                </c:pt>
                <c:pt idx="17">
                  <c:v>0.29664574999999999</c:v>
                </c:pt>
                <c:pt idx="18">
                  <c:v>0.28709275000000001</c:v>
                </c:pt>
                <c:pt idx="19">
                  <c:v>0.25171575000000002</c:v>
                </c:pt>
                <c:pt idx="20">
                  <c:v>0.21817</c:v>
                </c:pt>
                <c:pt idx="21">
                  <c:v>0.27952374999999979</c:v>
                </c:pt>
                <c:pt idx="22">
                  <c:v>0.35082924999999998</c:v>
                </c:pt>
                <c:pt idx="23">
                  <c:v>0.32790849999999988</c:v>
                </c:pt>
              </c:numCache>
            </c:numRef>
          </c:val>
          <c:extLst>
            <c:ext xmlns:c16="http://schemas.microsoft.com/office/drawing/2014/chart" uri="{C3380CC4-5D6E-409C-BE32-E72D297353CC}">
              <c16:uniqueId val="{0000002E-1B6D-4335-96E6-678EA5483AE6}"/>
            </c:ext>
          </c:extLst>
        </c:ser>
        <c:dLbls>
          <c:showLegendKey val="0"/>
          <c:showVal val="0"/>
          <c:showCatName val="0"/>
          <c:showSerName val="0"/>
          <c:showPercent val="0"/>
          <c:showBubbleSize val="0"/>
        </c:dLbls>
        <c:gapWidth val="150"/>
        <c:overlap val="100"/>
        <c:axId val="199035520"/>
        <c:axId val="199053696"/>
      </c:barChart>
      <c:lineChart>
        <c:grouping val="stacked"/>
        <c:varyColors val="0"/>
        <c:ser>
          <c:idx val="3"/>
          <c:order val="0"/>
          <c:tx>
            <c:strRef>
              <c:f>'A.2.4'!$M$5</c:f>
              <c:strCache>
                <c:ptCount val="1"/>
                <c:pt idx="0">
                  <c:v>Red line</c:v>
                </c:pt>
              </c:strCache>
            </c:strRef>
          </c:tx>
          <c:spPr>
            <a:ln w="28575">
              <a:solidFill>
                <a:srgbClr val="FF0000"/>
              </a:solidFill>
              <a:prstDash val="solid"/>
            </a:ln>
          </c:spPr>
          <c:marker>
            <c:symbol val="none"/>
          </c:marker>
          <c:cat>
            <c:strRef>
              <c:f>'A.2.4'!$B$6:$B$29</c:f>
              <c:strCache>
                <c:ptCount val="23"/>
                <c:pt idx="0">
                  <c:v>Motor vehicle liability</c:v>
                </c:pt>
                <c:pt idx="2">
                  <c:v>Medical expenses</c:v>
                </c:pt>
                <c:pt idx="4">
                  <c:v>Other motor</c:v>
                </c:pt>
                <c:pt idx="6">
                  <c:v>Workers' compensation</c:v>
                </c:pt>
                <c:pt idx="8">
                  <c:v>Fire and other</c:v>
                </c:pt>
                <c:pt idx="10">
                  <c:v>Income protection</c:v>
                </c:pt>
                <c:pt idx="12">
                  <c:v>General liability</c:v>
                </c:pt>
                <c:pt idx="14">
                  <c:v>Assistance</c:v>
                </c:pt>
                <c:pt idx="16">
                  <c:v>Misc. financial loss</c:v>
                </c:pt>
                <c:pt idx="18">
                  <c:v>Legal expenses</c:v>
                </c:pt>
                <c:pt idx="20">
                  <c:v>Marine, aviation</c:v>
                </c:pt>
                <c:pt idx="22">
                  <c:v>Credit and suretyship</c:v>
                </c:pt>
              </c:strCache>
            </c:strRef>
          </c:cat>
          <c:val>
            <c:numRef>
              <c:f>'A.2.4'!$M$6:$M$29</c:f>
              <c:numCache>
                <c:formatCode>0%</c:formatCode>
                <c:ptCount val="2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numCache>
            </c:numRef>
          </c:val>
          <c:smooth val="0"/>
          <c:extLst>
            <c:ext xmlns:c16="http://schemas.microsoft.com/office/drawing/2014/chart" uri="{C3380CC4-5D6E-409C-BE32-E72D297353CC}">
              <c16:uniqueId val="{0000002F-1B6D-4335-96E6-678EA5483AE6}"/>
            </c:ext>
          </c:extLst>
        </c:ser>
        <c:dLbls>
          <c:showLegendKey val="0"/>
          <c:showVal val="0"/>
          <c:showCatName val="0"/>
          <c:showSerName val="0"/>
          <c:showPercent val="0"/>
          <c:showBubbleSize val="0"/>
        </c:dLbls>
        <c:marker val="1"/>
        <c:smooth val="0"/>
        <c:axId val="199035520"/>
        <c:axId val="199053696"/>
      </c:lineChart>
      <c:catAx>
        <c:axId val="199035520"/>
        <c:scaling>
          <c:orientation val="minMax"/>
        </c:scaling>
        <c:delete val="0"/>
        <c:axPos val="b"/>
        <c:numFmt formatCode="General" sourceLinked="0"/>
        <c:majorTickMark val="in"/>
        <c:minorTickMark val="none"/>
        <c:tickLblPos val="low"/>
        <c:spPr>
          <a:ln>
            <a:prstDash val="solid"/>
          </a:ln>
        </c:spPr>
        <c:txPr>
          <a:bodyPr rot="-5400000" vert="horz"/>
          <a:lstStyle/>
          <a:p>
            <a:pPr>
              <a:defRPr sz="700"/>
            </a:pPr>
            <a:endParaRPr lang="en-US"/>
          </a:p>
        </c:txPr>
        <c:crossAx val="199053696"/>
        <c:crossesAt val="-2"/>
        <c:auto val="1"/>
        <c:lblAlgn val="ctr"/>
        <c:lblOffset val="100"/>
        <c:noMultiLvlLbl val="0"/>
      </c:catAx>
      <c:valAx>
        <c:axId val="199053696"/>
        <c:scaling>
          <c:orientation val="minMax"/>
          <c:max val="2.5"/>
          <c:min val="-0.5"/>
        </c:scaling>
        <c:delete val="0"/>
        <c:axPos val="l"/>
        <c:majorGridlines>
          <c:spPr>
            <a:ln>
              <a:solidFill>
                <a:schemeClr val="bg1">
                  <a:lumMod val="85000"/>
                </a:schemeClr>
              </a:solidFill>
              <a:prstDash val="dash"/>
            </a:ln>
          </c:spPr>
        </c:majorGridlines>
        <c:numFmt formatCode="0%" sourceLinked="0"/>
        <c:majorTickMark val="out"/>
        <c:minorTickMark val="none"/>
        <c:tickLblPos val="nextTo"/>
        <c:crossAx val="199035520"/>
        <c:crossesAt val="1"/>
        <c:crossBetween val="between"/>
        <c:majorUnit val="0.5"/>
      </c:valAx>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40433219276692128"/>
          <c:y val="0.94083285309064235"/>
          <c:w val="0.14951430862793411"/>
          <c:h val="5.8972142260562382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668153972068301"/>
          <c:y val="4.4131306997623743E-2"/>
          <c:w val="0.80120906220114463"/>
          <c:h val="0.86498183146587704"/>
        </c:manualLayout>
      </c:layout>
      <c:barChart>
        <c:barDir val="bar"/>
        <c:grouping val="clustered"/>
        <c:varyColors val="0"/>
        <c:ser>
          <c:idx val="0"/>
          <c:order val="0"/>
          <c:tx>
            <c:strRef>
              <c:f>'A.2.5'!$C$6</c:f>
              <c:strCache>
                <c:ptCount val="1"/>
                <c:pt idx="0">
                  <c:v> 2022-Q2 </c:v>
                </c:pt>
              </c:strCache>
            </c:strRef>
          </c:tx>
          <c:spPr>
            <a:ln>
              <a:prstDash val="solid"/>
            </a:ln>
          </c:spPr>
          <c:invertIfNegative val="0"/>
          <c:dLbls>
            <c:spPr>
              <a:noFill/>
              <a:ln>
                <a:noFill/>
                <a:prstDash val="solid"/>
              </a:ln>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'A.2.5'!$B$7:$B$17</c:f>
              <c:strCache>
                <c:ptCount val="11"/>
                <c:pt idx="0">
                  <c:v>Government bonds</c:v>
                </c:pt>
                <c:pt idx="1">
                  <c:v>Corporate bonds</c:v>
                </c:pt>
                <c:pt idx="2">
                  <c:v>Listed equity</c:v>
                </c:pt>
                <c:pt idx="3">
                  <c:v>Unlisted equity</c:v>
                </c:pt>
                <c:pt idx="4">
                  <c:v>Collective investment</c:v>
                </c:pt>
                <c:pt idx="5">
                  <c:v>Structured notes</c:v>
                </c:pt>
                <c:pt idx="6">
                  <c:v>Collateralised securities</c:v>
                </c:pt>
                <c:pt idx="7">
                  <c:v>Cash and deposits</c:v>
                </c:pt>
                <c:pt idx="8">
                  <c:v>Mortgages and loans</c:v>
                </c:pt>
                <c:pt idx="9">
                  <c:v>Property</c:v>
                </c:pt>
                <c:pt idx="10">
                  <c:v>Other investments</c:v>
                </c:pt>
              </c:strCache>
            </c:strRef>
          </c:cat>
          <c:val>
            <c:numRef>
              <c:f>'A.2.5'!$C$7:$C$17</c:f>
              <c:numCache>
                <c:formatCode>0.0%</c:formatCode>
                <c:ptCount val="11"/>
                <c:pt idx="0">
                  <c:v>0.29013955129738328</c:v>
                </c:pt>
                <c:pt idx="1">
                  <c:v>0.2859743591171966</c:v>
                </c:pt>
                <c:pt idx="2">
                  <c:v>3.1906466528503687E-2</c:v>
                </c:pt>
                <c:pt idx="3">
                  <c:v>0.1706377544434399</c:v>
                </c:pt>
                <c:pt idx="4">
                  <c:v>5.2426892632330212E-2</c:v>
                </c:pt>
                <c:pt idx="5">
                  <c:v>1.3786301966806471E-2</c:v>
                </c:pt>
                <c:pt idx="6">
                  <c:v>6.4070163460957447E-3</c:v>
                </c:pt>
                <c:pt idx="7">
                  <c:v>4.9358640524021072E-2</c:v>
                </c:pt>
                <c:pt idx="8">
                  <c:v>6.0922361166876098E-2</c:v>
                </c:pt>
                <c:pt idx="9">
                  <c:v>3.5214129768086008E-2</c:v>
                </c:pt>
                <c:pt idx="10">
                  <c:v>3.226526209263011E-3</c:v>
                </c:pt>
              </c:numCache>
            </c:numRef>
          </c:val>
          <c:extLst>
            <c:ext xmlns:c16="http://schemas.microsoft.com/office/drawing/2014/chart" uri="{C3380CC4-5D6E-409C-BE32-E72D297353CC}">
              <c16:uniqueId val="{00000000-184B-4A53-AA4D-C56C8EF1572D}"/>
            </c:ext>
          </c:extLst>
        </c:ser>
        <c:ser>
          <c:idx val="1"/>
          <c:order val="1"/>
          <c:tx>
            <c:strRef>
              <c:f>'A.2.5'!$D$6</c:f>
              <c:strCache>
                <c:ptCount val="1"/>
                <c:pt idx="0">
                  <c:v> 2023-Q2 </c:v>
                </c:pt>
              </c:strCache>
            </c:strRef>
          </c:tx>
          <c:spPr>
            <a:ln>
              <a:prstDash val="solid"/>
            </a:ln>
          </c:spPr>
          <c:invertIfNegative val="0"/>
          <c:dLbls>
            <c:spPr>
              <a:noFill/>
              <a:ln>
                <a:noFill/>
                <a:prstDash val="solid"/>
              </a:ln>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'A.2.5'!$B$7:$B$17</c:f>
              <c:strCache>
                <c:ptCount val="11"/>
                <c:pt idx="0">
                  <c:v>Government bonds</c:v>
                </c:pt>
                <c:pt idx="1">
                  <c:v>Corporate bonds</c:v>
                </c:pt>
                <c:pt idx="2">
                  <c:v>Listed equity</c:v>
                </c:pt>
                <c:pt idx="3">
                  <c:v>Unlisted equity</c:v>
                </c:pt>
                <c:pt idx="4">
                  <c:v>Collective investment</c:v>
                </c:pt>
                <c:pt idx="5">
                  <c:v>Structured notes</c:v>
                </c:pt>
                <c:pt idx="6">
                  <c:v>Collateralised securities</c:v>
                </c:pt>
                <c:pt idx="7">
                  <c:v>Cash and deposits</c:v>
                </c:pt>
                <c:pt idx="8">
                  <c:v>Mortgages and loans</c:v>
                </c:pt>
                <c:pt idx="9">
                  <c:v>Property</c:v>
                </c:pt>
                <c:pt idx="10">
                  <c:v>Other investments</c:v>
                </c:pt>
              </c:strCache>
            </c:strRef>
          </c:cat>
          <c:val>
            <c:numRef>
              <c:f>'A.2.5'!$D$7:$D$17</c:f>
              <c:numCache>
                <c:formatCode>0.0%</c:formatCode>
                <c:ptCount val="11"/>
                <c:pt idx="0">
                  <c:v>0.27838015204369582</c:v>
                </c:pt>
                <c:pt idx="1">
                  <c:v>0.28430578513763821</c:v>
                </c:pt>
                <c:pt idx="2">
                  <c:v>3.1831116086908029E-2</c:v>
                </c:pt>
                <c:pt idx="3">
                  <c:v>0.18099595523858561</c:v>
                </c:pt>
                <c:pt idx="4">
                  <c:v>4.9295322384298193E-2</c:v>
                </c:pt>
                <c:pt idx="5">
                  <c:v>1.419951083916794E-2</c:v>
                </c:pt>
                <c:pt idx="6">
                  <c:v>6.5645043898870303E-3</c:v>
                </c:pt>
                <c:pt idx="7">
                  <c:v>5.0582486071713263E-2</c:v>
                </c:pt>
                <c:pt idx="8">
                  <c:v>6.4317328852970423E-2</c:v>
                </c:pt>
                <c:pt idx="9">
                  <c:v>3.6826074198525578E-2</c:v>
                </c:pt>
                <c:pt idx="10">
                  <c:v>2.7017647566096072E-3</c:v>
                </c:pt>
              </c:numCache>
            </c:numRef>
          </c:val>
          <c:extLst>
            <c:ext xmlns:c16="http://schemas.microsoft.com/office/drawing/2014/chart" uri="{C3380CC4-5D6E-409C-BE32-E72D297353CC}">
              <c16:uniqueId val="{00000001-184B-4A53-AA4D-C56C8EF1572D}"/>
            </c:ext>
          </c:extLst>
        </c:ser>
        <c:ser>
          <c:idx val="2"/>
          <c:order val="2"/>
          <c:tx>
            <c:strRef>
              <c:f>'A.2.5'!$E$6</c:f>
              <c:strCache>
                <c:ptCount val="1"/>
                <c:pt idx="0">
                  <c:v> 2024-Q2 </c:v>
                </c:pt>
              </c:strCache>
            </c:strRef>
          </c:tx>
          <c:spPr>
            <a:ln>
              <a:prstDash val="solid"/>
            </a:ln>
          </c:spPr>
          <c:invertIfNegative val="0"/>
          <c:dLbls>
            <c:spPr>
              <a:noFill/>
              <a:ln>
                <a:noFill/>
                <a:prstDash val="solid"/>
              </a:ln>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'A.2.5'!$B$7:$B$17</c:f>
              <c:strCache>
                <c:ptCount val="11"/>
                <c:pt idx="0">
                  <c:v>Government bonds</c:v>
                </c:pt>
                <c:pt idx="1">
                  <c:v>Corporate bonds</c:v>
                </c:pt>
                <c:pt idx="2">
                  <c:v>Listed equity</c:v>
                </c:pt>
                <c:pt idx="3">
                  <c:v>Unlisted equity</c:v>
                </c:pt>
                <c:pt idx="4">
                  <c:v>Collective investment</c:v>
                </c:pt>
                <c:pt idx="5">
                  <c:v>Structured notes</c:v>
                </c:pt>
                <c:pt idx="6">
                  <c:v>Collateralised securities</c:v>
                </c:pt>
                <c:pt idx="7">
                  <c:v>Cash and deposits</c:v>
                </c:pt>
                <c:pt idx="8">
                  <c:v>Mortgages and loans</c:v>
                </c:pt>
                <c:pt idx="9">
                  <c:v>Property</c:v>
                </c:pt>
                <c:pt idx="10">
                  <c:v>Other investments</c:v>
                </c:pt>
              </c:strCache>
            </c:strRef>
          </c:cat>
          <c:val>
            <c:numRef>
              <c:f>'A.2.5'!$E$7:$E$17</c:f>
              <c:numCache>
                <c:formatCode>0.0%</c:formatCode>
                <c:ptCount val="11"/>
                <c:pt idx="0">
                  <c:v>0.27152825083766918</c:v>
                </c:pt>
                <c:pt idx="1">
                  <c:v>0.29001212442645058</c:v>
                </c:pt>
                <c:pt idx="2">
                  <c:v>5.5016595432906427E-2</c:v>
                </c:pt>
                <c:pt idx="3">
                  <c:v>0.1612394351572379</c:v>
                </c:pt>
                <c:pt idx="4">
                  <c:v>4.6149723289722992E-2</c:v>
                </c:pt>
                <c:pt idx="5">
                  <c:v>1.4602163545220511E-2</c:v>
                </c:pt>
                <c:pt idx="6">
                  <c:v>7.1967403055589654E-3</c:v>
                </c:pt>
                <c:pt idx="7">
                  <c:v>5.1619336508811058E-2</c:v>
                </c:pt>
                <c:pt idx="8">
                  <c:v>6.4679873898030038E-2</c:v>
                </c:pt>
                <c:pt idx="9">
                  <c:v>3.4761651993089837E-2</c:v>
                </c:pt>
                <c:pt idx="10">
                  <c:v>3.194104605300892E-3</c:v>
                </c:pt>
              </c:numCache>
            </c:numRef>
          </c:val>
          <c:extLst>
            <c:ext xmlns:c16="http://schemas.microsoft.com/office/drawing/2014/chart" uri="{C3380CC4-5D6E-409C-BE32-E72D297353CC}">
              <c16:uniqueId val="{00000002-184B-4A53-AA4D-C56C8EF1572D}"/>
            </c:ext>
          </c:extLst>
        </c:ser>
        <c:ser>
          <c:idx val="3"/>
          <c:order val="3"/>
          <c:tx>
            <c:strRef>
              <c:f>'A.2.5'!$F$6</c:f>
              <c:strCache>
                <c:ptCount val="1"/>
                <c:pt idx="0">
                  <c:v> 2025-Q2 </c:v>
                </c:pt>
              </c:strCache>
            </c:strRef>
          </c:tx>
          <c:spPr>
            <a:ln>
              <a:prstDash val="solid"/>
            </a:ln>
          </c:spPr>
          <c:invertIfNegative val="0"/>
          <c:dLbls>
            <c:spPr>
              <a:noFill/>
              <a:ln>
                <a:noFill/>
                <a:prstDash val="solid"/>
              </a:ln>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'A.2.5'!$B$7:$B$17</c:f>
              <c:strCache>
                <c:ptCount val="11"/>
                <c:pt idx="0">
                  <c:v>Government bonds</c:v>
                </c:pt>
                <c:pt idx="1">
                  <c:v>Corporate bonds</c:v>
                </c:pt>
                <c:pt idx="2">
                  <c:v>Listed equity</c:v>
                </c:pt>
                <c:pt idx="3">
                  <c:v>Unlisted equity</c:v>
                </c:pt>
                <c:pt idx="4">
                  <c:v>Collective investment</c:v>
                </c:pt>
                <c:pt idx="5">
                  <c:v>Structured notes</c:v>
                </c:pt>
                <c:pt idx="6">
                  <c:v>Collateralised securities</c:v>
                </c:pt>
                <c:pt idx="7">
                  <c:v>Cash and deposits</c:v>
                </c:pt>
                <c:pt idx="8">
                  <c:v>Mortgages and loans</c:v>
                </c:pt>
                <c:pt idx="9">
                  <c:v>Property</c:v>
                </c:pt>
                <c:pt idx="10">
                  <c:v>Other investments</c:v>
                </c:pt>
              </c:strCache>
            </c:strRef>
          </c:cat>
          <c:val>
            <c:numRef>
              <c:f>'A.2.5'!$F$7:$F$17</c:f>
              <c:numCache>
                <c:formatCode>0.0%</c:formatCode>
                <c:ptCount val="11"/>
                <c:pt idx="0">
                  <c:v>0.27603514470738288</c:v>
                </c:pt>
                <c:pt idx="1">
                  <c:v>0.28389610923560538</c:v>
                </c:pt>
                <c:pt idx="2">
                  <c:v>5.6660368476017457E-2</c:v>
                </c:pt>
                <c:pt idx="3">
                  <c:v>0.16016924373650041</c:v>
                </c:pt>
                <c:pt idx="4">
                  <c:v>4.8266083500194998E-2</c:v>
                </c:pt>
                <c:pt idx="5">
                  <c:v>1.5824519579956349E-2</c:v>
                </c:pt>
                <c:pt idx="6">
                  <c:v>7.184121485096456E-3</c:v>
                </c:pt>
                <c:pt idx="7">
                  <c:v>5.4877002519596173E-2</c:v>
                </c:pt>
                <c:pt idx="8">
                  <c:v>6.177555400397642E-2</c:v>
                </c:pt>
                <c:pt idx="9">
                  <c:v>3.2212022791692822E-2</c:v>
                </c:pt>
                <c:pt idx="10">
                  <c:v>3.099829963981665E-3</c:v>
                </c:pt>
              </c:numCache>
            </c:numRef>
          </c:val>
          <c:extLst>
            <c:ext xmlns:c16="http://schemas.microsoft.com/office/drawing/2014/chart" uri="{C3380CC4-5D6E-409C-BE32-E72D297353CC}">
              <c16:uniqueId val="{00000003-184B-4A53-AA4D-C56C8EF1572D}"/>
            </c:ext>
          </c:extLst>
        </c:ser>
        <c:dLbls>
          <c:showLegendKey val="0"/>
          <c:showVal val="0"/>
          <c:showCatName val="0"/>
          <c:showSerName val="0"/>
          <c:showPercent val="0"/>
          <c:showBubbleSize val="0"/>
        </c:dLbls>
        <c:gapWidth val="75"/>
        <c:overlap val="-25"/>
        <c:axId val="237649920"/>
        <c:axId val="237651456"/>
      </c:barChart>
      <c:catAx>
        <c:axId val="237649920"/>
        <c:scaling>
          <c:orientation val="maxMin"/>
        </c:scaling>
        <c:delete val="0"/>
        <c:axPos val="l"/>
        <c:numFmt formatCode="General" sourceLinked="0"/>
        <c:majorTickMark val="none"/>
        <c:minorTickMark val="none"/>
        <c:tickLblPos val="nextTo"/>
        <c:txPr>
          <a:bodyPr/>
          <a:lstStyle/>
          <a:p>
            <a:pPr>
              <a:defRPr>
                <a:solidFill>
                  <a:sysClr val="windowText" lastClr="000000"/>
                </a:solidFill>
              </a:defRPr>
            </a:pPr>
            <a:endParaRPr lang="en-US"/>
          </a:p>
        </c:txPr>
        <c:crossAx val="237651456"/>
        <c:crosses val="autoZero"/>
        <c:auto val="1"/>
        <c:lblAlgn val="ctr"/>
        <c:lblOffset val="100"/>
        <c:noMultiLvlLbl val="0"/>
      </c:catAx>
      <c:valAx>
        <c:axId val="237651456"/>
        <c:scaling>
          <c:orientation val="minMax"/>
          <c:max val="1"/>
        </c:scaling>
        <c:delete val="0"/>
        <c:axPos val="t"/>
        <c:majorGridlines/>
        <c:numFmt formatCode="0%" sourceLinked="0"/>
        <c:majorTickMark val="none"/>
        <c:minorTickMark val="none"/>
        <c:tickLblPos val="nextTo"/>
        <c:spPr>
          <a:ln w="9525">
            <a:noFill/>
            <a:prstDash val="solid"/>
          </a:ln>
        </c:spPr>
        <c:crossAx val="237649920"/>
        <c:crosses val="autoZero"/>
        <c:crossBetween val="between"/>
      </c:valAx>
    </c:plotArea>
    <c:legend>
      <c:legendPos val="b"/>
      <c:layout>
        <c:manualLayout>
          <c:xMode val="edge"/>
          <c:yMode val="edge"/>
          <c:x val="5.3517059248062673E-2"/>
          <c:y val="0.94771472653354649"/>
          <c:w val="0.89840079189922617"/>
          <c:h val="4.2102776441481679E-2"/>
        </c:manualLayout>
      </c:layout>
      <c:overlay val="0"/>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8840227587342"/>
          <c:y val="1.9946886086901108E-2"/>
          <c:w val="0.77113120849423389"/>
          <c:h val="0.80534876446011605"/>
        </c:manualLayout>
      </c:layout>
      <c:barChart>
        <c:barDir val="bar"/>
        <c:grouping val="percentStacked"/>
        <c:varyColors val="0"/>
        <c:ser>
          <c:idx val="0"/>
          <c:order val="0"/>
          <c:tx>
            <c:strRef>
              <c:f>'A.2.6'!$C$7</c:f>
              <c:strCache>
                <c:ptCount val="1"/>
                <c:pt idx="0">
                  <c:v>Credit quality step 0</c:v>
                </c:pt>
              </c:strCache>
            </c:strRef>
          </c:tx>
          <c:spPr>
            <a:solidFill>
              <a:schemeClr val="accent1"/>
            </a:solidFill>
            <a:ln>
              <a:no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'A.2.6'!$B$8:$B$21</c:f>
              <c:strCache>
                <c:ptCount val="14"/>
                <c:pt idx="0">
                  <c:v>2022-Q1</c:v>
                </c:pt>
                <c:pt idx="1">
                  <c:v>2022-Q2</c:v>
                </c:pt>
                <c:pt idx="2">
                  <c:v>2022-Q3</c:v>
                </c:pt>
                <c:pt idx="3">
                  <c:v>2022-Q4</c:v>
                </c:pt>
                <c:pt idx="4">
                  <c:v>2023-Q1</c:v>
                </c:pt>
                <c:pt idx="5">
                  <c:v>2023-Q2</c:v>
                </c:pt>
                <c:pt idx="6">
                  <c:v>2023-Q3</c:v>
                </c:pt>
                <c:pt idx="7">
                  <c:v>2023-Q4</c:v>
                </c:pt>
                <c:pt idx="8">
                  <c:v>2024-Q1</c:v>
                </c:pt>
                <c:pt idx="9">
                  <c:v>2024-Q2</c:v>
                </c:pt>
                <c:pt idx="10">
                  <c:v>2024-Q3</c:v>
                </c:pt>
                <c:pt idx="11">
                  <c:v>2024-Q4</c:v>
                </c:pt>
                <c:pt idx="12">
                  <c:v>2025-Q1</c:v>
                </c:pt>
                <c:pt idx="13">
                  <c:v>2025-Q2</c:v>
                </c:pt>
              </c:strCache>
            </c:strRef>
          </c:cat>
          <c:val>
            <c:numRef>
              <c:f>'A.2.6'!$C$8:$C$21</c:f>
              <c:numCache>
                <c:formatCode>0.0%</c:formatCode>
                <c:ptCount val="14"/>
                <c:pt idx="0">
                  <c:v>0.1741595788177541</c:v>
                </c:pt>
                <c:pt idx="1">
                  <c:v>0.1739959514851126</c:v>
                </c:pt>
                <c:pt idx="2">
                  <c:v>0.17423336490857219</c:v>
                </c:pt>
                <c:pt idx="3">
                  <c:v>0.1818005119110529</c:v>
                </c:pt>
                <c:pt idx="4">
                  <c:v>0.16775255858273511</c:v>
                </c:pt>
                <c:pt idx="5">
                  <c:v>0.17500086091419911</c:v>
                </c:pt>
                <c:pt idx="6">
                  <c:v>0.16636969032977381</c:v>
                </c:pt>
                <c:pt idx="7">
                  <c:v>0.17300012255309929</c:v>
                </c:pt>
                <c:pt idx="8">
                  <c:v>0.17512776810835781</c:v>
                </c:pt>
                <c:pt idx="9">
                  <c:v>0.17677151113348799</c:v>
                </c:pt>
                <c:pt idx="10">
                  <c:v>0.17886072130939551</c:v>
                </c:pt>
                <c:pt idx="11">
                  <c:v>0.18143304147037431</c:v>
                </c:pt>
                <c:pt idx="12">
                  <c:v>0.18132610285094131</c:v>
                </c:pt>
                <c:pt idx="13">
                  <c:v>0.18072369858457099</c:v>
                </c:pt>
              </c:numCache>
            </c:numRef>
          </c:val>
          <c:extLst>
            <c:ext xmlns:c16="http://schemas.microsoft.com/office/drawing/2014/chart" uri="{C3380CC4-5D6E-409C-BE32-E72D297353CC}">
              <c16:uniqueId val="{00000000-AF64-4E04-9BC6-D3AAD59D41A2}"/>
            </c:ext>
          </c:extLst>
        </c:ser>
        <c:ser>
          <c:idx val="1"/>
          <c:order val="1"/>
          <c:tx>
            <c:strRef>
              <c:f>'A.2.6'!$D$7</c:f>
              <c:strCache>
                <c:ptCount val="1"/>
                <c:pt idx="0">
                  <c:v>Credit quality step 1</c:v>
                </c:pt>
              </c:strCache>
            </c:strRef>
          </c:tx>
          <c:spPr>
            <a:solidFill>
              <a:schemeClr val="accent2"/>
            </a:solidFill>
            <a:ln>
              <a:no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'A.2.6'!$B$8:$B$21</c:f>
              <c:strCache>
                <c:ptCount val="14"/>
                <c:pt idx="0">
                  <c:v>2022-Q1</c:v>
                </c:pt>
                <c:pt idx="1">
                  <c:v>2022-Q2</c:v>
                </c:pt>
                <c:pt idx="2">
                  <c:v>2022-Q3</c:v>
                </c:pt>
                <c:pt idx="3">
                  <c:v>2022-Q4</c:v>
                </c:pt>
                <c:pt idx="4">
                  <c:v>2023-Q1</c:v>
                </c:pt>
                <c:pt idx="5">
                  <c:v>2023-Q2</c:v>
                </c:pt>
                <c:pt idx="6">
                  <c:v>2023-Q3</c:v>
                </c:pt>
                <c:pt idx="7">
                  <c:v>2023-Q4</c:v>
                </c:pt>
                <c:pt idx="8">
                  <c:v>2024-Q1</c:v>
                </c:pt>
                <c:pt idx="9">
                  <c:v>2024-Q2</c:v>
                </c:pt>
                <c:pt idx="10">
                  <c:v>2024-Q3</c:v>
                </c:pt>
                <c:pt idx="11">
                  <c:v>2024-Q4</c:v>
                </c:pt>
                <c:pt idx="12">
                  <c:v>2025-Q1</c:v>
                </c:pt>
                <c:pt idx="13">
                  <c:v>2025-Q2</c:v>
                </c:pt>
              </c:strCache>
            </c:strRef>
          </c:cat>
          <c:val>
            <c:numRef>
              <c:f>'A.2.6'!$D$8:$D$21</c:f>
              <c:numCache>
                <c:formatCode>0.0%</c:formatCode>
                <c:ptCount val="14"/>
                <c:pt idx="0">
                  <c:v>0.2940161044064683</c:v>
                </c:pt>
                <c:pt idx="1">
                  <c:v>0.28936975515429508</c:v>
                </c:pt>
                <c:pt idx="2">
                  <c:v>0.28351129433043759</c:v>
                </c:pt>
                <c:pt idx="3">
                  <c:v>0.26305861570132411</c:v>
                </c:pt>
                <c:pt idx="4">
                  <c:v>0.26843108121155129</c:v>
                </c:pt>
                <c:pt idx="5">
                  <c:v>0.26611275981562432</c:v>
                </c:pt>
                <c:pt idx="6">
                  <c:v>0.27088785403577448</c:v>
                </c:pt>
                <c:pt idx="7">
                  <c:v>0.27393567434810312</c:v>
                </c:pt>
                <c:pt idx="8">
                  <c:v>0.27068819076002848</c:v>
                </c:pt>
                <c:pt idx="9">
                  <c:v>0.26626374324542801</c:v>
                </c:pt>
                <c:pt idx="10">
                  <c:v>0.26791184687216851</c:v>
                </c:pt>
                <c:pt idx="11">
                  <c:v>0.26005815404819349</c:v>
                </c:pt>
                <c:pt idx="12">
                  <c:v>0.2606889374377423</c:v>
                </c:pt>
                <c:pt idx="13">
                  <c:v>0.25914672709937758</c:v>
                </c:pt>
              </c:numCache>
            </c:numRef>
          </c:val>
          <c:extLst>
            <c:ext xmlns:c16="http://schemas.microsoft.com/office/drawing/2014/chart" uri="{C3380CC4-5D6E-409C-BE32-E72D297353CC}">
              <c16:uniqueId val="{00000001-AF64-4E04-9BC6-D3AAD59D41A2}"/>
            </c:ext>
          </c:extLst>
        </c:ser>
        <c:ser>
          <c:idx val="2"/>
          <c:order val="2"/>
          <c:tx>
            <c:strRef>
              <c:f>'A.2.6'!$E$7</c:f>
              <c:strCache>
                <c:ptCount val="1"/>
                <c:pt idx="0">
                  <c:v>Credit quality step 2</c:v>
                </c:pt>
              </c:strCache>
            </c:strRef>
          </c:tx>
          <c:spPr>
            <a:solidFill>
              <a:schemeClr val="accent3"/>
            </a:solidFill>
            <a:ln>
              <a:no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'A.2.6'!$B$8:$B$21</c:f>
              <c:strCache>
                <c:ptCount val="14"/>
                <c:pt idx="0">
                  <c:v>2022-Q1</c:v>
                </c:pt>
                <c:pt idx="1">
                  <c:v>2022-Q2</c:v>
                </c:pt>
                <c:pt idx="2">
                  <c:v>2022-Q3</c:v>
                </c:pt>
                <c:pt idx="3">
                  <c:v>2022-Q4</c:v>
                </c:pt>
                <c:pt idx="4">
                  <c:v>2023-Q1</c:v>
                </c:pt>
                <c:pt idx="5">
                  <c:v>2023-Q2</c:v>
                </c:pt>
                <c:pt idx="6">
                  <c:v>2023-Q3</c:v>
                </c:pt>
                <c:pt idx="7">
                  <c:v>2023-Q4</c:v>
                </c:pt>
                <c:pt idx="8">
                  <c:v>2024-Q1</c:v>
                </c:pt>
                <c:pt idx="9">
                  <c:v>2024-Q2</c:v>
                </c:pt>
                <c:pt idx="10">
                  <c:v>2024-Q3</c:v>
                </c:pt>
                <c:pt idx="11">
                  <c:v>2024-Q4</c:v>
                </c:pt>
                <c:pt idx="12">
                  <c:v>2025-Q1</c:v>
                </c:pt>
                <c:pt idx="13">
                  <c:v>2025-Q2</c:v>
                </c:pt>
              </c:strCache>
            </c:strRef>
          </c:cat>
          <c:val>
            <c:numRef>
              <c:f>'A.2.6'!$E$8:$E$21</c:f>
              <c:numCache>
                <c:formatCode>0.0%</c:formatCode>
                <c:ptCount val="14"/>
                <c:pt idx="0">
                  <c:v>0.19976197920985339</c:v>
                </c:pt>
                <c:pt idx="1">
                  <c:v>0.20511370715200811</c:v>
                </c:pt>
                <c:pt idx="2">
                  <c:v>0.2071552614701182</c:v>
                </c:pt>
                <c:pt idx="3">
                  <c:v>0.20612777583133191</c:v>
                </c:pt>
                <c:pt idx="4">
                  <c:v>0.21194582098096529</c:v>
                </c:pt>
                <c:pt idx="5">
                  <c:v>0.21205444076696259</c:v>
                </c:pt>
                <c:pt idx="6">
                  <c:v>0.2166549962876978</c:v>
                </c:pt>
                <c:pt idx="7">
                  <c:v>0.22300323400208949</c:v>
                </c:pt>
                <c:pt idx="8">
                  <c:v>0.23083487326837029</c:v>
                </c:pt>
                <c:pt idx="9">
                  <c:v>0.2314859702443644</c:v>
                </c:pt>
                <c:pt idx="10">
                  <c:v>0.23413668572449389</c:v>
                </c:pt>
                <c:pt idx="11">
                  <c:v>0.2398178018413416</c:v>
                </c:pt>
                <c:pt idx="12">
                  <c:v>0.2411441331016814</c:v>
                </c:pt>
                <c:pt idx="13">
                  <c:v>0.24390241940512239</c:v>
                </c:pt>
              </c:numCache>
            </c:numRef>
          </c:val>
          <c:extLst>
            <c:ext xmlns:c16="http://schemas.microsoft.com/office/drawing/2014/chart" uri="{C3380CC4-5D6E-409C-BE32-E72D297353CC}">
              <c16:uniqueId val="{00000002-AF64-4E04-9BC6-D3AAD59D41A2}"/>
            </c:ext>
          </c:extLst>
        </c:ser>
        <c:ser>
          <c:idx val="3"/>
          <c:order val="3"/>
          <c:tx>
            <c:strRef>
              <c:f>'A.2.6'!$F$7</c:f>
              <c:strCache>
                <c:ptCount val="1"/>
                <c:pt idx="0">
                  <c:v>Credit quality step 3</c:v>
                </c:pt>
              </c:strCache>
            </c:strRef>
          </c:tx>
          <c:spPr>
            <a:solidFill>
              <a:schemeClr val="accent4"/>
            </a:solidFill>
            <a:ln>
              <a:noFill/>
              <a:prstDash val="solid"/>
            </a:ln>
          </c:spPr>
          <c:invertIfNegative val="0"/>
          <c:dLbls>
            <c:spPr>
              <a:noFill/>
              <a:ln>
                <a:noFill/>
                <a:prstDash val="solid"/>
              </a:ln>
            </c:spPr>
            <c:txPr>
              <a:bodyPr rot="0" spcFirstLastPara="1" vertOverflow="ellipsis" vert="horz" wrap="square" anchor="ctr" anchorCtr="1"/>
              <a:lstStyle/>
              <a:p>
                <a:pPr>
                  <a:defRPr sz="900" b="0" i="0"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'A.2.6'!$B$8:$B$21</c:f>
              <c:strCache>
                <c:ptCount val="14"/>
                <c:pt idx="0">
                  <c:v>2022-Q1</c:v>
                </c:pt>
                <c:pt idx="1">
                  <c:v>2022-Q2</c:v>
                </c:pt>
                <c:pt idx="2">
                  <c:v>2022-Q3</c:v>
                </c:pt>
                <c:pt idx="3">
                  <c:v>2022-Q4</c:v>
                </c:pt>
                <c:pt idx="4">
                  <c:v>2023-Q1</c:v>
                </c:pt>
                <c:pt idx="5">
                  <c:v>2023-Q2</c:v>
                </c:pt>
                <c:pt idx="6">
                  <c:v>2023-Q3</c:v>
                </c:pt>
                <c:pt idx="7">
                  <c:v>2023-Q4</c:v>
                </c:pt>
                <c:pt idx="8">
                  <c:v>2024-Q1</c:v>
                </c:pt>
                <c:pt idx="9">
                  <c:v>2024-Q2</c:v>
                </c:pt>
                <c:pt idx="10">
                  <c:v>2024-Q3</c:v>
                </c:pt>
                <c:pt idx="11">
                  <c:v>2024-Q4</c:v>
                </c:pt>
                <c:pt idx="12">
                  <c:v>2025-Q1</c:v>
                </c:pt>
                <c:pt idx="13">
                  <c:v>2025-Q2</c:v>
                </c:pt>
              </c:strCache>
            </c:strRef>
          </c:cat>
          <c:val>
            <c:numRef>
              <c:f>'A.2.6'!$F$8:$F$21</c:f>
              <c:numCache>
                <c:formatCode>0.0%</c:formatCode>
                <c:ptCount val="14"/>
                <c:pt idx="0">
                  <c:v>0.26279393280953989</c:v>
                </c:pt>
                <c:pt idx="1">
                  <c:v>0.25911150313177223</c:v>
                </c:pt>
                <c:pt idx="2">
                  <c:v>0.2603748614514263</c:v>
                </c:pt>
                <c:pt idx="3">
                  <c:v>0.25629848647435322</c:v>
                </c:pt>
                <c:pt idx="4">
                  <c:v>0.25969414731161478</c:v>
                </c:pt>
                <c:pt idx="5">
                  <c:v>0.25399436430424382</c:v>
                </c:pt>
                <c:pt idx="6">
                  <c:v>0.2497419474072077</c:v>
                </c:pt>
                <c:pt idx="7">
                  <c:v>0.24413010754305431</c:v>
                </c:pt>
                <c:pt idx="8">
                  <c:v>0.23829742632201531</c:v>
                </c:pt>
                <c:pt idx="9">
                  <c:v>0.23980544831554959</c:v>
                </c:pt>
                <c:pt idx="10">
                  <c:v>0.2371477392194076</c:v>
                </c:pt>
                <c:pt idx="11">
                  <c:v>0.2374639995025149</c:v>
                </c:pt>
                <c:pt idx="12">
                  <c:v>0.23630246538382471</c:v>
                </c:pt>
                <c:pt idx="13">
                  <c:v>0.2380647554577108</c:v>
                </c:pt>
              </c:numCache>
            </c:numRef>
          </c:val>
          <c:extLst>
            <c:ext xmlns:c16="http://schemas.microsoft.com/office/drawing/2014/chart" uri="{C3380CC4-5D6E-409C-BE32-E72D297353CC}">
              <c16:uniqueId val="{00000003-AF64-4E04-9BC6-D3AAD59D41A2}"/>
            </c:ext>
          </c:extLst>
        </c:ser>
        <c:ser>
          <c:idx val="4"/>
          <c:order val="4"/>
          <c:tx>
            <c:strRef>
              <c:f>'A.2.6'!$G$7</c:f>
              <c:strCache>
                <c:ptCount val="1"/>
                <c:pt idx="0">
                  <c:v>Non-investment grade</c:v>
                </c:pt>
              </c:strCache>
            </c:strRef>
          </c:tx>
          <c:spPr>
            <a:solidFill>
              <a:schemeClr val="accent6"/>
            </a:solidFill>
            <a:ln>
              <a:noFill/>
              <a:prstDash val="solid"/>
            </a:ln>
          </c:spPr>
          <c:invertIfNegative val="0"/>
          <c:cat>
            <c:strRef>
              <c:f>'A.2.6'!$B$8:$B$21</c:f>
              <c:strCache>
                <c:ptCount val="14"/>
                <c:pt idx="0">
                  <c:v>2022-Q1</c:v>
                </c:pt>
                <c:pt idx="1">
                  <c:v>2022-Q2</c:v>
                </c:pt>
                <c:pt idx="2">
                  <c:v>2022-Q3</c:v>
                </c:pt>
                <c:pt idx="3">
                  <c:v>2022-Q4</c:v>
                </c:pt>
                <c:pt idx="4">
                  <c:v>2023-Q1</c:v>
                </c:pt>
                <c:pt idx="5">
                  <c:v>2023-Q2</c:v>
                </c:pt>
                <c:pt idx="6">
                  <c:v>2023-Q3</c:v>
                </c:pt>
                <c:pt idx="7">
                  <c:v>2023-Q4</c:v>
                </c:pt>
                <c:pt idx="8">
                  <c:v>2024-Q1</c:v>
                </c:pt>
                <c:pt idx="9">
                  <c:v>2024-Q2</c:v>
                </c:pt>
                <c:pt idx="10">
                  <c:v>2024-Q3</c:v>
                </c:pt>
                <c:pt idx="11">
                  <c:v>2024-Q4</c:v>
                </c:pt>
                <c:pt idx="12">
                  <c:v>2025-Q1</c:v>
                </c:pt>
                <c:pt idx="13">
                  <c:v>2025-Q2</c:v>
                </c:pt>
              </c:strCache>
            </c:strRef>
          </c:cat>
          <c:val>
            <c:numRef>
              <c:f>'A.2.6'!$G$8:$G$21</c:f>
              <c:numCache>
                <c:formatCode>0.0%</c:formatCode>
                <c:ptCount val="14"/>
                <c:pt idx="0">
                  <c:v>1.8367357452438511E-2</c:v>
                </c:pt>
                <c:pt idx="1">
                  <c:v>2.0775514139171111E-2</c:v>
                </c:pt>
                <c:pt idx="2">
                  <c:v>2.0356683619342199E-2</c:v>
                </c:pt>
                <c:pt idx="3">
                  <c:v>1.9519394260415889E-2</c:v>
                </c:pt>
                <c:pt idx="4">
                  <c:v>1.9502189319066068E-2</c:v>
                </c:pt>
                <c:pt idx="5">
                  <c:v>1.951046025833629E-2</c:v>
                </c:pt>
                <c:pt idx="6">
                  <c:v>1.8604639207689521E-2</c:v>
                </c:pt>
                <c:pt idx="7">
                  <c:v>1.6885019516236201E-2</c:v>
                </c:pt>
                <c:pt idx="8">
                  <c:v>1.6694666992288588E-2</c:v>
                </c:pt>
                <c:pt idx="9">
                  <c:v>1.6413521019174801E-2</c:v>
                </c:pt>
                <c:pt idx="10">
                  <c:v>1.6053865844439789E-2</c:v>
                </c:pt>
                <c:pt idx="11">
                  <c:v>1.615533166376764E-2</c:v>
                </c:pt>
                <c:pt idx="12">
                  <c:v>1.5674658910910799E-2</c:v>
                </c:pt>
                <c:pt idx="13">
                  <c:v>1.534115403399677E-2</c:v>
                </c:pt>
              </c:numCache>
            </c:numRef>
          </c:val>
          <c:extLst>
            <c:ext xmlns:c16="http://schemas.microsoft.com/office/drawing/2014/chart" uri="{C3380CC4-5D6E-409C-BE32-E72D297353CC}">
              <c16:uniqueId val="{00000004-AF64-4E04-9BC6-D3AAD59D41A2}"/>
            </c:ext>
          </c:extLst>
        </c:ser>
        <c:ser>
          <c:idx val="5"/>
          <c:order val="5"/>
          <c:tx>
            <c:strRef>
              <c:f>'A.2.6'!$H$7</c:f>
              <c:strCache>
                <c:ptCount val="1"/>
                <c:pt idx="0">
                  <c:v>Not rated</c:v>
                </c:pt>
              </c:strCache>
            </c:strRef>
          </c:tx>
          <c:spPr>
            <a:solidFill>
              <a:schemeClr val="accent5"/>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'A.2.6'!$B$8:$B$21</c:f>
              <c:strCache>
                <c:ptCount val="14"/>
                <c:pt idx="0">
                  <c:v>2022-Q1</c:v>
                </c:pt>
                <c:pt idx="1">
                  <c:v>2022-Q2</c:v>
                </c:pt>
                <c:pt idx="2">
                  <c:v>2022-Q3</c:v>
                </c:pt>
                <c:pt idx="3">
                  <c:v>2022-Q4</c:v>
                </c:pt>
                <c:pt idx="4">
                  <c:v>2023-Q1</c:v>
                </c:pt>
                <c:pt idx="5">
                  <c:v>2023-Q2</c:v>
                </c:pt>
                <c:pt idx="6">
                  <c:v>2023-Q3</c:v>
                </c:pt>
                <c:pt idx="7">
                  <c:v>2023-Q4</c:v>
                </c:pt>
                <c:pt idx="8">
                  <c:v>2024-Q1</c:v>
                </c:pt>
                <c:pt idx="9">
                  <c:v>2024-Q2</c:v>
                </c:pt>
                <c:pt idx="10">
                  <c:v>2024-Q3</c:v>
                </c:pt>
                <c:pt idx="11">
                  <c:v>2024-Q4</c:v>
                </c:pt>
                <c:pt idx="12">
                  <c:v>2025-Q1</c:v>
                </c:pt>
                <c:pt idx="13">
                  <c:v>2025-Q2</c:v>
                </c:pt>
              </c:strCache>
            </c:strRef>
          </c:cat>
          <c:val>
            <c:numRef>
              <c:f>'A.2.6'!$H$8:$H$21</c:f>
              <c:numCache>
                <c:formatCode>0.0%</c:formatCode>
                <c:ptCount val="14"/>
                <c:pt idx="0">
                  <c:v>4.6759263977852857E-2</c:v>
                </c:pt>
                <c:pt idx="1">
                  <c:v>4.7405516800930303E-2</c:v>
                </c:pt>
                <c:pt idx="2">
                  <c:v>5.0081788618041773E-2</c:v>
                </c:pt>
                <c:pt idx="3">
                  <c:v>6.5774080963645495E-2</c:v>
                </c:pt>
                <c:pt idx="4">
                  <c:v>6.5073684207794455E-2</c:v>
                </c:pt>
                <c:pt idx="5">
                  <c:v>6.4996985001540233E-2</c:v>
                </c:pt>
                <c:pt idx="6">
                  <c:v>6.9527572724624329E-2</c:v>
                </c:pt>
                <c:pt idx="7">
                  <c:v>6.1183032943466283E-2</c:v>
                </c:pt>
                <c:pt idx="8">
                  <c:v>5.7962349523775873E-2</c:v>
                </c:pt>
                <c:pt idx="9">
                  <c:v>5.7905543362020251E-2</c:v>
                </c:pt>
                <c:pt idx="10">
                  <c:v>5.4529972229154809E-2</c:v>
                </c:pt>
                <c:pt idx="11">
                  <c:v>5.4847862217560661E-2</c:v>
                </c:pt>
                <c:pt idx="12">
                  <c:v>5.6197718130786653E-2</c:v>
                </c:pt>
                <c:pt idx="13">
                  <c:v>5.5975804122197957E-2</c:v>
                </c:pt>
              </c:numCache>
            </c:numRef>
          </c:val>
          <c:extLst>
            <c:ext xmlns:c16="http://schemas.microsoft.com/office/drawing/2014/chart" uri="{C3380CC4-5D6E-409C-BE32-E72D297353CC}">
              <c16:uniqueId val="{00000005-AF64-4E04-9BC6-D3AAD59D41A2}"/>
            </c:ext>
          </c:extLst>
        </c:ser>
        <c:ser>
          <c:idx val="6"/>
          <c:order val="6"/>
          <c:tx>
            <c:strRef>
              <c:f>'A.2.6'!$I$7</c:f>
              <c:strCache>
                <c:ptCount val="1"/>
                <c:pt idx="0">
                  <c:v>Not reported</c:v>
                </c:pt>
              </c:strCache>
            </c:strRef>
          </c:tx>
          <c:spPr>
            <a:solidFill>
              <a:srgbClr val="C00000"/>
            </a:solidFill>
            <a:ln>
              <a:noFill/>
              <a:prstDash val="solid"/>
            </a:ln>
          </c:spPr>
          <c:invertIfNegative val="0"/>
          <c:cat>
            <c:strRef>
              <c:f>'A.2.6'!$B$8:$B$21</c:f>
              <c:strCache>
                <c:ptCount val="14"/>
                <c:pt idx="0">
                  <c:v>2022-Q1</c:v>
                </c:pt>
                <c:pt idx="1">
                  <c:v>2022-Q2</c:v>
                </c:pt>
                <c:pt idx="2">
                  <c:v>2022-Q3</c:v>
                </c:pt>
                <c:pt idx="3">
                  <c:v>2022-Q4</c:v>
                </c:pt>
                <c:pt idx="4">
                  <c:v>2023-Q1</c:v>
                </c:pt>
                <c:pt idx="5">
                  <c:v>2023-Q2</c:v>
                </c:pt>
                <c:pt idx="6">
                  <c:v>2023-Q3</c:v>
                </c:pt>
                <c:pt idx="7">
                  <c:v>2023-Q4</c:v>
                </c:pt>
                <c:pt idx="8">
                  <c:v>2024-Q1</c:v>
                </c:pt>
                <c:pt idx="9">
                  <c:v>2024-Q2</c:v>
                </c:pt>
                <c:pt idx="10">
                  <c:v>2024-Q3</c:v>
                </c:pt>
                <c:pt idx="11">
                  <c:v>2024-Q4</c:v>
                </c:pt>
                <c:pt idx="12">
                  <c:v>2025-Q1</c:v>
                </c:pt>
                <c:pt idx="13">
                  <c:v>2025-Q2</c:v>
                </c:pt>
              </c:strCache>
            </c:strRef>
          </c:cat>
          <c:val>
            <c:numRef>
              <c:f>'A.2.6'!$I$8:$I$21</c:f>
              <c:numCache>
                <c:formatCode>0.0%</c:formatCode>
                <c:ptCount val="14"/>
                <c:pt idx="0">
                  <c:v>4.1417833260928528E-3</c:v>
                </c:pt>
                <c:pt idx="1">
                  <c:v>4.2280521367104402E-3</c:v>
                </c:pt>
                <c:pt idx="2">
                  <c:v>4.2867456020616954E-3</c:v>
                </c:pt>
                <c:pt idx="3">
                  <c:v>7.4211348578764906E-3</c:v>
                </c:pt>
                <c:pt idx="4">
                  <c:v>7.6005183862728658E-3</c:v>
                </c:pt>
                <c:pt idx="5">
                  <c:v>8.330128939093611E-3</c:v>
                </c:pt>
                <c:pt idx="6">
                  <c:v>8.2133000072324679E-3</c:v>
                </c:pt>
                <c:pt idx="7">
                  <c:v>7.862809093951326E-3</c:v>
                </c:pt>
                <c:pt idx="8">
                  <c:v>1.0394725025163479E-2</c:v>
                </c:pt>
                <c:pt idx="9">
                  <c:v>1.135426267997496E-2</c:v>
                </c:pt>
                <c:pt idx="10">
                  <c:v>1.135916880094001E-2</c:v>
                </c:pt>
                <c:pt idx="11">
                  <c:v>1.0223809256247361E-2</c:v>
                </c:pt>
                <c:pt idx="12">
                  <c:v>8.6659841841129608E-3</c:v>
                </c:pt>
                <c:pt idx="13">
                  <c:v>6.8454412970233433E-3</c:v>
                </c:pt>
              </c:numCache>
            </c:numRef>
          </c:val>
          <c:extLst>
            <c:ext xmlns:c16="http://schemas.microsoft.com/office/drawing/2014/chart" uri="{C3380CC4-5D6E-409C-BE32-E72D297353CC}">
              <c16:uniqueId val="{00000006-AF64-4E04-9BC6-D3AAD59D41A2}"/>
            </c:ext>
          </c:extLst>
        </c:ser>
        <c:dLbls>
          <c:showLegendKey val="0"/>
          <c:showVal val="0"/>
          <c:showCatName val="0"/>
          <c:showSerName val="0"/>
          <c:showPercent val="0"/>
          <c:showBubbleSize val="0"/>
        </c:dLbls>
        <c:gapWidth val="150"/>
        <c:overlap val="100"/>
        <c:axId val="614710312"/>
        <c:axId val="614710640"/>
      </c:barChart>
      <c:catAx>
        <c:axId val="6147103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000" b="0" i="0" strike="noStrike" kern="1200" baseline="0">
                <a:solidFill>
                  <a:schemeClr val="tx1"/>
                </a:solidFill>
                <a:latin typeface="+mn-lt"/>
                <a:ea typeface="+mn-ea"/>
                <a:cs typeface="+mn-cs"/>
              </a:defRPr>
            </a:pPr>
            <a:endParaRPr lang="en-US"/>
          </a:p>
        </c:txPr>
        <c:crossAx val="614710640"/>
        <c:crosses val="autoZero"/>
        <c:auto val="1"/>
        <c:lblAlgn val="ctr"/>
        <c:lblOffset val="100"/>
        <c:noMultiLvlLbl val="0"/>
      </c:catAx>
      <c:valAx>
        <c:axId val="614710640"/>
        <c:scaling>
          <c:orientation val="minMax"/>
        </c:scaling>
        <c:delete val="0"/>
        <c:axPos val="b"/>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spPr>
          <a:noFill/>
          <a:ln>
            <a:noFill/>
            <a:prstDash val="solid"/>
          </a:ln>
        </c:spPr>
        <c:txPr>
          <a:bodyPr rot="-60000000" spcFirstLastPara="1" vertOverflow="ellipsis" vert="horz" wrap="square" anchor="ctr" anchorCtr="1"/>
          <a:lstStyle/>
          <a:p>
            <a:pPr>
              <a:defRPr sz="1000" b="0" i="0" strike="noStrike" kern="1200" baseline="0">
                <a:solidFill>
                  <a:sysClr val="windowText" lastClr="000000"/>
                </a:solidFill>
                <a:latin typeface="+mn-lt"/>
                <a:ea typeface="+mn-ea"/>
                <a:cs typeface="+mn-cs"/>
              </a:defRPr>
            </a:pPr>
            <a:endParaRPr lang="en-US"/>
          </a:p>
        </c:txPr>
        <c:crossAx val="614710312"/>
        <c:crosses val="autoZero"/>
        <c:crossBetween val="between"/>
      </c:valAx>
    </c:plotArea>
    <c:legend>
      <c:legendPos val="b"/>
      <c:layout>
        <c:manualLayout>
          <c:xMode val="edge"/>
          <c:yMode val="edge"/>
          <c:x val="4.5432213033014757E-2"/>
          <c:y val="0.88502706882892357"/>
          <c:w val="0.9545677869669853"/>
          <c:h val="0.1139858263627917"/>
        </c:manualLayout>
      </c:layout>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mn-lt"/>
              <a:ea typeface="+mn-ea"/>
              <a:cs typeface="+mn-cs"/>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80290698505081"/>
          <c:y val="1.782857142857143E-2"/>
          <c:w val="0.59377241316906137"/>
          <c:h val="0.92075736714975842"/>
        </c:manualLayout>
      </c:layout>
      <c:barChart>
        <c:barDir val="bar"/>
        <c:grouping val="percentStacked"/>
        <c:varyColors val="0"/>
        <c:ser>
          <c:idx val="0"/>
          <c:order val="0"/>
          <c:tx>
            <c:strRef>
              <c:f>'A.2.7'!$C$6</c:f>
              <c:strCache>
                <c:ptCount val="1"/>
                <c:pt idx="0">
                  <c:v>Home</c:v>
                </c:pt>
              </c:strCache>
            </c:strRef>
          </c:tx>
          <c:spPr>
            <a:solidFill>
              <a:schemeClr val="accent1"/>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'A.2.7'!$C$7:$C$36</c:f>
              <c:numCache>
                <c:formatCode>0.0%</c:formatCode>
                <c:ptCount val="30"/>
                <c:pt idx="0">
                  <c:v>0.171779412917031</c:v>
                </c:pt>
                <c:pt idx="1">
                  <c:v>0.34660609007711379</c:v>
                </c:pt>
                <c:pt idx="2">
                  <c:v>0.35714890570768942</c:v>
                </c:pt>
                <c:pt idx="3">
                  <c:v>0.1844811384188971</c:v>
                </c:pt>
                <c:pt idx="4">
                  <c:v>0.89520778727577688</c:v>
                </c:pt>
                <c:pt idx="5">
                  <c:v>0.30384866737788319</c:v>
                </c:pt>
                <c:pt idx="6">
                  <c:v>0.22805353348260299</c:v>
                </c:pt>
                <c:pt idx="7">
                  <c:v>5.85730346141701E-2</c:v>
                </c:pt>
                <c:pt idx="8">
                  <c:v>0.30660608555635821</c:v>
                </c:pt>
                <c:pt idx="9">
                  <c:v>0.73420985898464608</c:v>
                </c:pt>
                <c:pt idx="10">
                  <c:v>3.4321952254310839E-2</c:v>
                </c:pt>
                <c:pt idx="11">
                  <c:v>0.56662198264997099</c:v>
                </c:pt>
                <c:pt idx="12">
                  <c:v>0.6478183391864728</c:v>
                </c:pt>
                <c:pt idx="13">
                  <c:v>0.93681139759623877</c:v>
                </c:pt>
                <c:pt idx="14">
                  <c:v>2.040234181819392E-2</c:v>
                </c:pt>
                <c:pt idx="15">
                  <c:v>0.99793641912070086</c:v>
                </c:pt>
                <c:pt idx="16">
                  <c:v>0.58084287956043812</c:v>
                </c:pt>
                <c:pt idx="17">
                  <c:v>1.475403278012411E-3</c:v>
                </c:pt>
                <c:pt idx="18">
                  <c:v>0.33031359078628308</c:v>
                </c:pt>
                <c:pt idx="19">
                  <c:v>3.7108338835350127E-2</c:v>
                </c:pt>
                <c:pt idx="20">
                  <c:v>0.1643484904786251</c:v>
                </c:pt>
                <c:pt idx="21">
                  <c:v>7.2403310069173443E-2</c:v>
                </c:pt>
                <c:pt idx="22">
                  <c:v>0.15878211446776089</c:v>
                </c:pt>
                <c:pt idx="23">
                  <c:v>0.58337333751150677</c:v>
                </c:pt>
                <c:pt idx="24">
                  <c:v>0.93977228802502533</c:v>
                </c:pt>
                <c:pt idx="25">
                  <c:v>0.22733227233603459</c:v>
                </c:pt>
                <c:pt idx="26">
                  <c:v>0.98484308142984134</c:v>
                </c:pt>
                <c:pt idx="27">
                  <c:v>0.76740000786934814</c:v>
                </c:pt>
                <c:pt idx="28">
                  <c:v>0.20637524889907541</c:v>
                </c:pt>
                <c:pt idx="29">
                  <c:v>0.5318406635122197</c:v>
                </c:pt>
              </c:numCache>
            </c:numRef>
          </c:val>
          <c:extLst>
            <c:ext xmlns:c16="http://schemas.microsoft.com/office/drawing/2014/chart" uri="{C3380CC4-5D6E-409C-BE32-E72D297353CC}">
              <c16:uniqueId val="{00000000-F310-4869-913F-C9A8DE6E55B2}"/>
            </c:ext>
          </c:extLst>
        </c:ser>
        <c:ser>
          <c:idx val="1"/>
          <c:order val="1"/>
          <c:tx>
            <c:strRef>
              <c:f>'A.2.7'!$D$6</c:f>
              <c:strCache>
                <c:ptCount val="1"/>
                <c:pt idx="0">
                  <c:v>Other EU/EEA countries</c:v>
                </c:pt>
              </c:strCache>
            </c:strRef>
          </c:tx>
          <c:spPr>
            <a:solidFill>
              <a:schemeClr val="accent2"/>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'A.2.7'!$D$7:$D$36</c:f>
              <c:numCache>
                <c:formatCode>0.0%</c:formatCode>
                <c:ptCount val="30"/>
                <c:pt idx="0">
                  <c:v>0.6559142159696385</c:v>
                </c:pt>
                <c:pt idx="1">
                  <c:v>0.53422311638581055</c:v>
                </c:pt>
                <c:pt idx="2">
                  <c:v>0.58320523258423007</c:v>
                </c:pt>
                <c:pt idx="3">
                  <c:v>0.48011349308296047</c:v>
                </c:pt>
                <c:pt idx="4">
                  <c:v>7.6802381704554917E-2</c:v>
                </c:pt>
                <c:pt idx="5">
                  <c:v>0.38268490986095532</c:v>
                </c:pt>
                <c:pt idx="6">
                  <c:v>0.52961276785145683</c:v>
                </c:pt>
                <c:pt idx="7">
                  <c:v>0.84826707116833988</c:v>
                </c:pt>
                <c:pt idx="8">
                  <c:v>0.61751348676893691</c:v>
                </c:pt>
                <c:pt idx="9">
                  <c:v>0.22565036324273449</c:v>
                </c:pt>
                <c:pt idx="10">
                  <c:v>0.77659651587562861</c:v>
                </c:pt>
                <c:pt idx="11">
                  <c:v>0.30332120992479761</c:v>
                </c:pt>
                <c:pt idx="12">
                  <c:v>0.30591937687501919</c:v>
                </c:pt>
                <c:pt idx="13">
                  <c:v>4.4317039697395692E-2</c:v>
                </c:pt>
                <c:pt idx="14">
                  <c:v>0.63863085807030084</c:v>
                </c:pt>
                <c:pt idx="15">
                  <c:v>3.1009404923897072E-4</c:v>
                </c:pt>
                <c:pt idx="16">
                  <c:v>0.31824270495686302</c:v>
                </c:pt>
                <c:pt idx="17">
                  <c:v>0.56635781112446471</c:v>
                </c:pt>
                <c:pt idx="18">
                  <c:v>0.58173305998930169</c:v>
                </c:pt>
                <c:pt idx="19">
                  <c:v>0.5482940947555921</c:v>
                </c:pt>
                <c:pt idx="20">
                  <c:v>0.80550502732342033</c:v>
                </c:pt>
                <c:pt idx="21">
                  <c:v>0.35200969832493512</c:v>
                </c:pt>
                <c:pt idx="22">
                  <c:v>0.65915113936137648</c:v>
                </c:pt>
                <c:pt idx="23">
                  <c:v>0.1832291666133849</c:v>
                </c:pt>
                <c:pt idx="24">
                  <c:v>3.3113562865698137E-2</c:v>
                </c:pt>
                <c:pt idx="25">
                  <c:v>0.67898913847384945</c:v>
                </c:pt>
                <c:pt idx="26">
                  <c:v>5.6924956478934226E-3</c:v>
                </c:pt>
                <c:pt idx="27">
                  <c:v>0.1245137389841917</c:v>
                </c:pt>
                <c:pt idx="28">
                  <c:v>0.57458454204714715</c:v>
                </c:pt>
                <c:pt idx="29">
                  <c:v>0.35433158728913322</c:v>
                </c:pt>
              </c:numCache>
            </c:numRef>
          </c:val>
          <c:extLst>
            <c:ext xmlns:c16="http://schemas.microsoft.com/office/drawing/2014/chart" uri="{C3380CC4-5D6E-409C-BE32-E72D297353CC}">
              <c16:uniqueId val="{00000001-F310-4869-913F-C9A8DE6E55B2}"/>
            </c:ext>
          </c:extLst>
        </c:ser>
        <c:ser>
          <c:idx val="2"/>
          <c:order val="2"/>
          <c:tx>
            <c:strRef>
              <c:f>'A.2.7'!$E$6</c:f>
              <c:strCache>
                <c:ptCount val="1"/>
                <c:pt idx="0">
                  <c:v>EU institutions</c:v>
                </c:pt>
              </c:strCache>
            </c:strRef>
          </c:tx>
          <c:spPr>
            <a:solidFill>
              <a:srgbClr val="7030A0"/>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'A.2.7'!$E$7:$E$36</c:f>
              <c:numCache>
                <c:formatCode>0.0%</c:formatCode>
                <c:ptCount val="30"/>
                <c:pt idx="0">
                  <c:v>2.8913999996523519E-2</c:v>
                </c:pt>
                <c:pt idx="1">
                  <c:v>6.0824386337728277E-2</c:v>
                </c:pt>
                <c:pt idx="2">
                  <c:v>6.1132970325260541E-3</c:v>
                </c:pt>
                <c:pt idx="3">
                  <c:v>1.7296578471697872E-2</c:v>
                </c:pt>
                <c:pt idx="4">
                  <c:v>1.0976407392421899E-2</c:v>
                </c:pt>
                <c:pt idx="5">
                  <c:v>3.9432570542292489E-2</c:v>
                </c:pt>
                <c:pt idx="6">
                  <c:v>1.4821062022046461E-4</c:v>
                </c:pt>
                <c:pt idx="7">
                  <c:v>2.3351889263389249E-2</c:v>
                </c:pt>
                <c:pt idx="8">
                  <c:v>3.3168806337827428E-2</c:v>
                </c:pt>
                <c:pt idx="9">
                  <c:v>1.1976893103242131E-2</c:v>
                </c:pt>
                <c:pt idx="10">
                  <c:v>4.4125871532120766E-3</c:v>
                </c:pt>
                <c:pt idx="11">
                  <c:v>5.0128495720194913E-2</c:v>
                </c:pt>
                <c:pt idx="12">
                  <c:v>2.4191726031584138E-2</c:v>
                </c:pt>
                <c:pt idx="13">
                  <c:v>1.0490672572775681E-3</c:v>
                </c:pt>
                <c:pt idx="14">
                  <c:v>2.1709529781997111E-2</c:v>
                </c:pt>
                <c:pt idx="15">
                  <c:v>0</c:v>
                </c:pt>
                <c:pt idx="16">
                  <c:v>1.1485507505634179E-2</c:v>
                </c:pt>
                <c:pt idx="17">
                  <c:v>1.8047025433571302E-2</c:v>
                </c:pt>
                <c:pt idx="18">
                  <c:v>2.02847683737764E-2</c:v>
                </c:pt>
                <c:pt idx="19">
                  <c:v>2.5032665676681401E-2</c:v>
                </c:pt>
                <c:pt idx="20">
                  <c:v>5.3159602725410138E-3</c:v>
                </c:pt>
                <c:pt idx="21">
                  <c:v>1.347514293497323E-3</c:v>
                </c:pt>
                <c:pt idx="22">
                  <c:v>5.4699643232789537E-2</c:v>
                </c:pt>
                <c:pt idx="23">
                  <c:v>7.6638787054301245E-4</c:v>
                </c:pt>
                <c:pt idx="24">
                  <c:v>3.1105028786386863E-5</c:v>
                </c:pt>
                <c:pt idx="25">
                  <c:v>5.2295230826745073E-2</c:v>
                </c:pt>
                <c:pt idx="26">
                  <c:v>1.647164341266452E-3</c:v>
                </c:pt>
                <c:pt idx="27">
                  <c:v>3.049690588248856E-4</c:v>
                </c:pt>
                <c:pt idx="28">
                  <c:v>6.0973172561344928E-2</c:v>
                </c:pt>
                <c:pt idx="29">
                  <c:v>2.5705618237050091E-2</c:v>
                </c:pt>
              </c:numCache>
            </c:numRef>
          </c:val>
          <c:extLst>
            <c:ext xmlns:c16="http://schemas.microsoft.com/office/drawing/2014/chart" uri="{C3380CC4-5D6E-409C-BE32-E72D297353CC}">
              <c16:uniqueId val="{00000002-F310-4869-913F-C9A8DE6E55B2}"/>
            </c:ext>
          </c:extLst>
        </c:ser>
        <c:ser>
          <c:idx val="3"/>
          <c:order val="3"/>
          <c:tx>
            <c:strRef>
              <c:f>'A.2.7'!$F$6</c:f>
              <c:strCache>
                <c:ptCount val="1"/>
                <c:pt idx="0">
                  <c:v>USA</c:v>
                </c:pt>
              </c:strCache>
            </c:strRef>
          </c:tx>
          <c:spPr>
            <a:solidFill>
              <a:srgbClr val="C00000"/>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'A.2.7'!$F$7:$F$36</c:f>
              <c:numCache>
                <c:formatCode>0.0%</c:formatCode>
                <c:ptCount val="30"/>
                <c:pt idx="0">
                  <c:v>1.380366082900744E-2</c:v>
                </c:pt>
                <c:pt idx="1">
                  <c:v>1.2764453826781749E-2</c:v>
                </c:pt>
                <c:pt idx="2">
                  <c:v>2.1410424692021899E-2</c:v>
                </c:pt>
                <c:pt idx="3">
                  <c:v>0.22395324381719811</c:v>
                </c:pt>
                <c:pt idx="4">
                  <c:v>5.2346211734884747E-4</c:v>
                </c:pt>
                <c:pt idx="5">
                  <c:v>5.8484342821541302E-2</c:v>
                </c:pt>
                <c:pt idx="6">
                  <c:v>7.0174235999185111E-2</c:v>
                </c:pt>
                <c:pt idx="7">
                  <c:v>3.3079386032763918E-3</c:v>
                </c:pt>
                <c:pt idx="8">
                  <c:v>4.7416812680229773E-3</c:v>
                </c:pt>
                <c:pt idx="9">
                  <c:v>3.6266793432895542E-3</c:v>
                </c:pt>
                <c:pt idx="10">
                  <c:v>3.7385977690522938E-2</c:v>
                </c:pt>
                <c:pt idx="11">
                  <c:v>1.9990800771982582E-2</c:v>
                </c:pt>
                <c:pt idx="12">
                  <c:v>6.6320263371686251E-4</c:v>
                </c:pt>
                <c:pt idx="13">
                  <c:v>6.7600714559898174E-3</c:v>
                </c:pt>
                <c:pt idx="14">
                  <c:v>0.12538093497374511</c:v>
                </c:pt>
                <c:pt idx="15">
                  <c:v>0</c:v>
                </c:pt>
                <c:pt idx="16">
                  <c:v>2.2884664380413471E-2</c:v>
                </c:pt>
                <c:pt idx="17">
                  <c:v>0.15982817529880911</c:v>
                </c:pt>
                <c:pt idx="18">
                  <c:v>3.3828253460340702E-3</c:v>
                </c:pt>
                <c:pt idx="19">
                  <c:v>0.19197584970594889</c:v>
                </c:pt>
                <c:pt idx="20">
                  <c:v>2.7313659923386361E-3</c:v>
                </c:pt>
                <c:pt idx="21">
                  <c:v>1.893227303322061E-2</c:v>
                </c:pt>
                <c:pt idx="22">
                  <c:v>3.2017843614865787E-2</c:v>
                </c:pt>
                <c:pt idx="23">
                  <c:v>0.1085027934075915</c:v>
                </c:pt>
                <c:pt idx="24">
                  <c:v>8.6688922494279185E-4</c:v>
                </c:pt>
                <c:pt idx="25">
                  <c:v>1.11544081316906E-2</c:v>
                </c:pt>
                <c:pt idx="26">
                  <c:v>1.386633898689776E-3</c:v>
                </c:pt>
                <c:pt idx="27">
                  <c:v>5.7349582374871637E-2</c:v>
                </c:pt>
                <c:pt idx="28">
                  <c:v>1.5297889027358281E-2</c:v>
                </c:pt>
                <c:pt idx="29">
                  <c:v>2.884294116331356E-5</c:v>
                </c:pt>
              </c:numCache>
            </c:numRef>
          </c:val>
          <c:extLst>
            <c:ext xmlns:c16="http://schemas.microsoft.com/office/drawing/2014/chart" uri="{C3380CC4-5D6E-409C-BE32-E72D297353CC}">
              <c16:uniqueId val="{00000003-F310-4869-913F-C9A8DE6E55B2}"/>
            </c:ext>
          </c:extLst>
        </c:ser>
        <c:ser>
          <c:idx val="4"/>
          <c:order val="4"/>
          <c:tx>
            <c:strRef>
              <c:f>'A.2.7'!$G$6</c:f>
              <c:strCache>
                <c:ptCount val="1"/>
                <c:pt idx="0">
                  <c:v>Switzerland</c:v>
                </c:pt>
              </c:strCache>
            </c:strRef>
          </c:tx>
          <c:spPr>
            <a:solidFill>
              <a:schemeClr val="accent4"/>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'A.2.7'!$G$7:$G$36</c:f>
              <c:numCache>
                <c:formatCode>0.0%</c:formatCode>
                <c:ptCount val="30"/>
                <c:pt idx="0">
                  <c:v>1.859433839671838E-4</c:v>
                </c:pt>
                <c:pt idx="1">
                  <c:v>4.9496442014051035E-4</c:v>
                </c:pt>
                <c:pt idx="2">
                  <c:v>4.2331376373839908E-6</c:v>
                </c:pt>
                <c:pt idx="3">
                  <c:v>1.9438216203610369E-3</c:v>
                </c:pt>
                <c:pt idx="4">
                  <c:v>2.1254754418715159E-9</c:v>
                </c:pt>
                <c:pt idx="5">
                  <c:v>6.7510634964510884E-4</c:v>
                </c:pt>
                <c:pt idx="6">
                  <c:v>1.58688306324031E-3</c:v>
                </c:pt>
                <c:pt idx="7">
                  <c:v>2.7022673295430111E-6</c:v>
                </c:pt>
                <c:pt idx="8">
                  <c:v>3.2858251975941103E-4</c:v>
                </c:pt>
                <c:pt idx="9">
                  <c:v>1.5212781969527271E-4</c:v>
                </c:pt>
                <c:pt idx="10">
                  <c:v>1.9999163419667861E-3</c:v>
                </c:pt>
                <c:pt idx="11">
                  <c:v>4.6841102637079532E-4</c:v>
                </c:pt>
                <c:pt idx="12">
                  <c:v>0</c:v>
                </c:pt>
                <c:pt idx="13">
                  <c:v>6.6524024837766717E-4</c:v>
                </c:pt>
                <c:pt idx="14">
                  <c:v>3.066407186454363E-3</c:v>
                </c:pt>
                <c:pt idx="15">
                  <c:v>0</c:v>
                </c:pt>
                <c:pt idx="16">
                  <c:v>6.0570102159098432E-5</c:v>
                </c:pt>
                <c:pt idx="17">
                  <c:v>0.10521730552199871</c:v>
                </c:pt>
                <c:pt idx="18">
                  <c:v>1.7081268877831639E-5</c:v>
                </c:pt>
                <c:pt idx="19">
                  <c:v>1.026582453100377E-2</c:v>
                </c:pt>
                <c:pt idx="20">
                  <c:v>3.6493340538558831E-8</c:v>
                </c:pt>
                <c:pt idx="21">
                  <c:v>1.3025035357365779E-5</c:v>
                </c:pt>
                <c:pt idx="22">
                  <c:v>8.2251128272965325E-5</c:v>
                </c:pt>
                <c:pt idx="23">
                  <c:v>8.2538688268353719E-6</c:v>
                </c:pt>
                <c:pt idx="24">
                  <c:v>8.2053654205960393E-7</c:v>
                </c:pt>
                <c:pt idx="25">
                  <c:v>3.9113468290341742E-5</c:v>
                </c:pt>
                <c:pt idx="26">
                  <c:v>9.8086802550542447E-6</c:v>
                </c:pt>
                <c:pt idx="27">
                  <c:v>3.5164695893123541E-3</c:v>
                </c:pt>
                <c:pt idx="28">
                  <c:v>4.7467608686397589E-5</c:v>
                </c:pt>
                <c:pt idx="29">
                  <c:v>0</c:v>
                </c:pt>
              </c:numCache>
            </c:numRef>
          </c:val>
          <c:extLst>
            <c:ext xmlns:c16="http://schemas.microsoft.com/office/drawing/2014/chart" uri="{C3380CC4-5D6E-409C-BE32-E72D297353CC}">
              <c16:uniqueId val="{00000004-F310-4869-913F-C9A8DE6E55B2}"/>
            </c:ext>
          </c:extLst>
        </c:ser>
        <c:ser>
          <c:idx val="5"/>
          <c:order val="5"/>
          <c:tx>
            <c:strRef>
              <c:f>'A.2.7'!$H$6</c:f>
              <c:strCache>
                <c:ptCount val="1"/>
                <c:pt idx="0">
                  <c:v>Canada</c:v>
                </c:pt>
              </c:strCache>
            </c:strRef>
          </c:tx>
          <c:spPr>
            <a:solidFill>
              <a:schemeClr val="accent5"/>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'A.2.7'!$H$7:$H$36</c:f>
              <c:numCache>
                <c:formatCode>0.0%</c:formatCode>
                <c:ptCount val="30"/>
                <c:pt idx="0">
                  <c:v>1.1762365099938469E-2</c:v>
                </c:pt>
                <c:pt idx="1">
                  <c:v>1.8619201252678291E-3</c:v>
                </c:pt>
                <c:pt idx="2">
                  <c:v>1.4217665197505691E-3</c:v>
                </c:pt>
                <c:pt idx="3">
                  <c:v>1.961550135422848E-2</c:v>
                </c:pt>
                <c:pt idx="4">
                  <c:v>1.4257881298685071E-3</c:v>
                </c:pt>
                <c:pt idx="5">
                  <c:v>2.5020219337363699E-2</c:v>
                </c:pt>
                <c:pt idx="6">
                  <c:v>2.1938325716212951E-4</c:v>
                </c:pt>
                <c:pt idx="7">
                  <c:v>1.538057255234894E-3</c:v>
                </c:pt>
                <c:pt idx="8">
                  <c:v>1.421160831105929E-3</c:v>
                </c:pt>
                <c:pt idx="9">
                  <c:v>6.1707570541055454E-3</c:v>
                </c:pt>
                <c:pt idx="10">
                  <c:v>7.2016477435796686E-3</c:v>
                </c:pt>
                <c:pt idx="11">
                  <c:v>6.7979040522400608E-3</c:v>
                </c:pt>
                <c:pt idx="12">
                  <c:v>5.6791968608380149E-4</c:v>
                </c:pt>
                <c:pt idx="13">
                  <c:v>2.7553217442674561E-4</c:v>
                </c:pt>
                <c:pt idx="14">
                  <c:v>9.4077114402045872E-3</c:v>
                </c:pt>
                <c:pt idx="15">
                  <c:v>0</c:v>
                </c:pt>
                <c:pt idx="16">
                  <c:v>9.3924462127469119E-4</c:v>
                </c:pt>
                <c:pt idx="17">
                  <c:v>2.888654049028443E-2</c:v>
                </c:pt>
                <c:pt idx="18">
                  <c:v>5.9397146538924242E-3</c:v>
                </c:pt>
                <c:pt idx="19">
                  <c:v>1.8374853565616849E-2</c:v>
                </c:pt>
                <c:pt idx="20">
                  <c:v>1.9925730181413271E-5</c:v>
                </c:pt>
                <c:pt idx="21">
                  <c:v>0.46337522873895087</c:v>
                </c:pt>
                <c:pt idx="22">
                  <c:v>6.1477692605937974E-3</c:v>
                </c:pt>
                <c:pt idx="23">
                  <c:v>4.2608744323641137E-3</c:v>
                </c:pt>
                <c:pt idx="24">
                  <c:v>1.047959169697734E-5</c:v>
                </c:pt>
                <c:pt idx="25">
                  <c:v>1.3121906756669681E-3</c:v>
                </c:pt>
                <c:pt idx="26">
                  <c:v>1.590800172900668E-6</c:v>
                </c:pt>
                <c:pt idx="27">
                  <c:v>2.0300392940400701E-4</c:v>
                </c:pt>
                <c:pt idx="28">
                  <c:v>3.834780458576634E-3</c:v>
                </c:pt>
                <c:pt idx="29">
                  <c:v>0</c:v>
                </c:pt>
              </c:numCache>
            </c:numRef>
          </c:val>
          <c:extLst>
            <c:ext xmlns:c16="http://schemas.microsoft.com/office/drawing/2014/chart" uri="{C3380CC4-5D6E-409C-BE32-E72D297353CC}">
              <c16:uniqueId val="{00000005-F310-4869-913F-C9A8DE6E55B2}"/>
            </c:ext>
          </c:extLst>
        </c:ser>
        <c:ser>
          <c:idx val="6"/>
          <c:order val="6"/>
          <c:tx>
            <c:strRef>
              <c:f>'A.2.7'!$I$6</c:f>
              <c:strCache>
                <c:ptCount val="1"/>
                <c:pt idx="0">
                  <c:v>Japan</c:v>
                </c:pt>
              </c:strCache>
            </c:strRef>
          </c:tx>
          <c:spPr>
            <a:solidFill>
              <a:schemeClr val="accent6"/>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'A.2.7'!$I$7:$I$36</c:f>
              <c:numCache>
                <c:formatCode>0.0%</c:formatCode>
                <c:ptCount val="30"/>
                <c:pt idx="0">
                  <c:v>1.122672518995172E-3</c:v>
                </c:pt>
                <c:pt idx="1">
                  <c:v>1.3342196598440841E-3</c:v>
                </c:pt>
                <c:pt idx="2">
                  <c:v>5.0974561797470996E-4</c:v>
                </c:pt>
                <c:pt idx="3">
                  <c:v>1.341349703537661E-2</c:v>
                </c:pt>
                <c:pt idx="4">
                  <c:v>2.7855474644220981E-5</c:v>
                </c:pt>
                <c:pt idx="5">
                  <c:v>3.393380630361971E-3</c:v>
                </c:pt>
                <c:pt idx="6">
                  <c:v>2.2406028477631179E-4</c:v>
                </c:pt>
                <c:pt idx="7">
                  <c:v>8.0588926165229478E-5</c:v>
                </c:pt>
                <c:pt idx="8">
                  <c:v>1.048869360528033E-3</c:v>
                </c:pt>
                <c:pt idx="9">
                  <c:v>6.1907604584132063E-4</c:v>
                </c:pt>
                <c:pt idx="10">
                  <c:v>1.8262048603809109E-3</c:v>
                </c:pt>
                <c:pt idx="11">
                  <c:v>2.9842492723628632E-3</c:v>
                </c:pt>
                <c:pt idx="12">
                  <c:v>2.4508870016429589E-6</c:v>
                </c:pt>
                <c:pt idx="13">
                  <c:v>5.2907217485102115E-4</c:v>
                </c:pt>
                <c:pt idx="14">
                  <c:v>1.2217846793527909E-2</c:v>
                </c:pt>
                <c:pt idx="15">
                  <c:v>0</c:v>
                </c:pt>
                <c:pt idx="16">
                  <c:v>2.5071315695401608E-3</c:v>
                </c:pt>
                <c:pt idx="17">
                  <c:v>8.0662254510928174E-3</c:v>
                </c:pt>
                <c:pt idx="18">
                  <c:v>3.4253477831592438E-4</c:v>
                </c:pt>
                <c:pt idx="19">
                  <c:v>2.5610433744420711E-2</c:v>
                </c:pt>
                <c:pt idx="20">
                  <c:v>1.0476490361291459E-5</c:v>
                </c:pt>
                <c:pt idx="21">
                  <c:v>6.4887715049305342E-4</c:v>
                </c:pt>
                <c:pt idx="22">
                  <c:v>1.006660138513058E-2</c:v>
                </c:pt>
                <c:pt idx="23">
                  <c:v>1.1535781211556269E-2</c:v>
                </c:pt>
                <c:pt idx="24">
                  <c:v>9.890778831157766E-6</c:v>
                </c:pt>
                <c:pt idx="25">
                  <c:v>1.3904577734009069E-6</c:v>
                </c:pt>
                <c:pt idx="26">
                  <c:v>5.9692000949991E-6</c:v>
                </c:pt>
                <c:pt idx="27">
                  <c:v>5.5894018518054056E-4</c:v>
                </c:pt>
                <c:pt idx="28">
                  <c:v>2.6821230598246381E-3</c:v>
                </c:pt>
                <c:pt idx="29">
                  <c:v>0</c:v>
                </c:pt>
              </c:numCache>
            </c:numRef>
          </c:val>
          <c:extLst>
            <c:ext xmlns:c16="http://schemas.microsoft.com/office/drawing/2014/chart" uri="{C3380CC4-5D6E-409C-BE32-E72D297353CC}">
              <c16:uniqueId val="{00000006-F310-4869-913F-C9A8DE6E55B2}"/>
            </c:ext>
          </c:extLst>
        </c:ser>
        <c:ser>
          <c:idx val="7"/>
          <c:order val="7"/>
          <c:tx>
            <c:strRef>
              <c:f>'A.2.7'!$J$6</c:f>
              <c:strCache>
                <c:ptCount val="1"/>
                <c:pt idx="0">
                  <c:v>Supranational issuers</c:v>
                </c:pt>
              </c:strCache>
            </c:strRef>
          </c:tx>
          <c:spPr>
            <a:solidFill>
              <a:schemeClr val="accent5">
                <a:lumMod val="40000"/>
                <a:lumOff val="60000"/>
              </a:schemeClr>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'A.2.7'!$J$7:$J$36</c:f>
              <c:numCache>
                <c:formatCode>0.0%</c:formatCode>
                <c:ptCount val="30"/>
                <c:pt idx="0">
                  <c:v>5.8408097548361473E-2</c:v>
                </c:pt>
                <c:pt idx="1">
                  <c:v>2.290353966591132E-2</c:v>
                </c:pt>
                <c:pt idx="2">
                  <c:v>5.6428595563854014E-3</c:v>
                </c:pt>
                <c:pt idx="3">
                  <c:v>1.5364427704675141E-3</c:v>
                </c:pt>
                <c:pt idx="4">
                  <c:v>7.5757879798600963E-3</c:v>
                </c:pt>
                <c:pt idx="5">
                  <c:v>8.1568673821072787E-2</c:v>
                </c:pt>
                <c:pt idx="6">
                  <c:v>9.8573995840524342E-3</c:v>
                </c:pt>
                <c:pt idx="7">
                  <c:v>2.4458672390756071E-2</c:v>
                </c:pt>
                <c:pt idx="8">
                  <c:v>5.7029313969698759E-3</c:v>
                </c:pt>
                <c:pt idx="9">
                  <c:v>8.6409939353084778E-3</c:v>
                </c:pt>
                <c:pt idx="10">
                  <c:v>1.7838376810501499E-2</c:v>
                </c:pt>
                <c:pt idx="11">
                  <c:v>2.0843115941835279E-2</c:v>
                </c:pt>
                <c:pt idx="12">
                  <c:v>2.9817634098289292E-3</c:v>
                </c:pt>
                <c:pt idx="13">
                  <c:v>1.362302532307369E-4</c:v>
                </c:pt>
                <c:pt idx="14">
                  <c:v>2.3718946155193162E-2</c:v>
                </c:pt>
                <c:pt idx="15">
                  <c:v>1.7534868300602381E-3</c:v>
                </c:pt>
                <c:pt idx="16">
                  <c:v>1.8117325612924721E-2</c:v>
                </c:pt>
                <c:pt idx="17">
                  <c:v>4.107257772198894E-2</c:v>
                </c:pt>
                <c:pt idx="18">
                  <c:v>7.7174007248948526E-3</c:v>
                </c:pt>
                <c:pt idx="19">
                  <c:v>1.8144813167914761E-2</c:v>
                </c:pt>
                <c:pt idx="20">
                  <c:v>6.7135431524034922E-4</c:v>
                </c:pt>
                <c:pt idx="21">
                  <c:v>9.4852160769802827E-3</c:v>
                </c:pt>
                <c:pt idx="22">
                  <c:v>1.142991303472776E-2</c:v>
                </c:pt>
                <c:pt idx="23">
                  <c:v>5.4551160250644527E-2</c:v>
                </c:pt>
                <c:pt idx="24">
                  <c:v>1.228476569466392E-2</c:v>
                </c:pt>
                <c:pt idx="25">
                  <c:v>1.546815050916274E-2</c:v>
                </c:pt>
                <c:pt idx="26">
                  <c:v>1.8369786988159001E-3</c:v>
                </c:pt>
                <c:pt idx="27">
                  <c:v>1.17846803585516E-2</c:v>
                </c:pt>
                <c:pt idx="28">
                  <c:v>9.4934608418541094E-2</c:v>
                </c:pt>
                <c:pt idx="29">
                  <c:v>5.2152641756959592E-2</c:v>
                </c:pt>
              </c:numCache>
            </c:numRef>
          </c:val>
          <c:extLst>
            <c:ext xmlns:c16="http://schemas.microsoft.com/office/drawing/2014/chart" uri="{C3380CC4-5D6E-409C-BE32-E72D297353CC}">
              <c16:uniqueId val="{00000007-F310-4869-913F-C9A8DE6E55B2}"/>
            </c:ext>
          </c:extLst>
        </c:ser>
        <c:ser>
          <c:idx val="8"/>
          <c:order val="8"/>
          <c:tx>
            <c:strRef>
              <c:f>'A.2.7'!$K$6</c:f>
              <c:strCache>
                <c:ptCount val="1"/>
                <c:pt idx="0">
                  <c:v>Emerging markets and other advanced economies</c:v>
                </c:pt>
              </c:strCache>
            </c:strRef>
          </c:tx>
          <c:spPr>
            <a:solidFill>
              <a:schemeClr val="accent6">
                <a:lumMod val="60000"/>
                <a:lumOff val="40000"/>
              </a:schemeClr>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'A.2.7'!$K$7:$K$36</c:f>
              <c:numCache>
                <c:formatCode>0.0%</c:formatCode>
                <c:ptCount val="30"/>
                <c:pt idx="0">
                  <c:v>5.7039755260015028E-2</c:v>
                </c:pt>
                <c:pt idx="1">
                  <c:v>1.506154406305436E-2</c:v>
                </c:pt>
                <c:pt idx="2">
                  <c:v>2.3656288448310761E-2</c:v>
                </c:pt>
                <c:pt idx="3">
                  <c:v>4.2508173995467829E-2</c:v>
                </c:pt>
                <c:pt idx="4">
                  <c:v>7.4023300573906178E-3</c:v>
                </c:pt>
                <c:pt idx="5">
                  <c:v>9.4579074193608587E-2</c:v>
                </c:pt>
                <c:pt idx="6">
                  <c:v>0.14823047183472979</c:v>
                </c:pt>
                <c:pt idx="7">
                  <c:v>4.0241442073122968E-2</c:v>
                </c:pt>
                <c:pt idx="8">
                  <c:v>2.91322790361771E-2</c:v>
                </c:pt>
                <c:pt idx="9">
                  <c:v>7.4109724157422393E-3</c:v>
                </c:pt>
                <c:pt idx="10">
                  <c:v>0.1132215770453413</c:v>
                </c:pt>
                <c:pt idx="11">
                  <c:v>2.4892250400954021E-2</c:v>
                </c:pt>
                <c:pt idx="12">
                  <c:v>1.7850430397581721E-2</c:v>
                </c:pt>
                <c:pt idx="13">
                  <c:v>6.6132907223265753E-3</c:v>
                </c:pt>
                <c:pt idx="14">
                  <c:v>6.3696914809227248E-2</c:v>
                </c:pt>
                <c:pt idx="15">
                  <c:v>0</c:v>
                </c:pt>
                <c:pt idx="16">
                  <c:v>4.2052303548275417E-2</c:v>
                </c:pt>
                <c:pt idx="17">
                  <c:v>6.1259094988609417E-2</c:v>
                </c:pt>
                <c:pt idx="18">
                  <c:v>5.0075328306155083E-2</c:v>
                </c:pt>
                <c:pt idx="19">
                  <c:v>7.733160338161725E-2</c:v>
                </c:pt>
                <c:pt idx="20">
                  <c:v>2.1375846818000241E-2</c:v>
                </c:pt>
                <c:pt idx="21">
                  <c:v>1.266084326639828E-2</c:v>
                </c:pt>
                <c:pt idx="22">
                  <c:v>6.3843791249947851E-2</c:v>
                </c:pt>
                <c:pt idx="23">
                  <c:v>3.3037126189805928E-2</c:v>
                </c:pt>
                <c:pt idx="24">
                  <c:v>1.074169653383039E-2</c:v>
                </c:pt>
                <c:pt idx="25">
                  <c:v>1.2974349945443371E-2</c:v>
                </c:pt>
                <c:pt idx="26">
                  <c:v>4.5725640937345734E-3</c:v>
                </c:pt>
                <c:pt idx="27">
                  <c:v>2.5894862433618989E-2</c:v>
                </c:pt>
                <c:pt idx="28">
                  <c:v>3.2197533984042202E-2</c:v>
                </c:pt>
                <c:pt idx="29">
                  <c:v>3.5127334534997223E-2</c:v>
                </c:pt>
              </c:numCache>
            </c:numRef>
          </c:val>
          <c:extLst>
            <c:ext xmlns:c16="http://schemas.microsoft.com/office/drawing/2014/chart" uri="{C3380CC4-5D6E-409C-BE32-E72D297353CC}">
              <c16:uniqueId val="{00000008-F310-4869-913F-C9A8DE6E55B2}"/>
            </c:ext>
          </c:extLst>
        </c:ser>
        <c:ser>
          <c:idx val="9"/>
          <c:order val="9"/>
          <c:tx>
            <c:strRef>
              <c:f>'A.2.7'!$L$6</c:f>
              <c:strCache>
                <c:ptCount val="1"/>
                <c:pt idx="0">
                  <c:v>United Kingdom</c:v>
                </c:pt>
              </c:strCache>
            </c:strRef>
          </c:tx>
          <c:spPr>
            <a:solidFill>
              <a:schemeClr val="accent3">
                <a:lumMod val="60000"/>
              </a:schemeClr>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'A.2.7'!$L$7:$L$36</c:f>
              <c:numCache>
                <c:formatCode>0.0%</c:formatCode>
                <c:ptCount val="30"/>
                <c:pt idx="0">
                  <c:v>1.0698764765221149E-3</c:v>
                </c:pt>
                <c:pt idx="1">
                  <c:v>3.8990655407514672E-3</c:v>
                </c:pt>
                <c:pt idx="2">
                  <c:v>8.8724670347375717E-4</c:v>
                </c:pt>
                <c:pt idx="3">
                  <c:v>9.0623353877459789E-3</c:v>
                </c:pt>
                <c:pt idx="4">
                  <c:v>5.8197742658539949E-5</c:v>
                </c:pt>
                <c:pt idx="5">
                  <c:v>1.0313055065275731E-2</c:v>
                </c:pt>
                <c:pt idx="6">
                  <c:v>1.1893054022573551E-2</c:v>
                </c:pt>
                <c:pt idx="7">
                  <c:v>1.7860343821563519E-4</c:v>
                </c:pt>
                <c:pt idx="8">
                  <c:v>3.3611692431417432E-4</c:v>
                </c:pt>
                <c:pt idx="9">
                  <c:v>5.9443542103568899E-4</c:v>
                </c:pt>
                <c:pt idx="10">
                  <c:v>5.1952442245551166E-3</c:v>
                </c:pt>
                <c:pt idx="11">
                  <c:v>3.9515802392908932E-3</c:v>
                </c:pt>
                <c:pt idx="12">
                  <c:v>4.7908927110530976E-6</c:v>
                </c:pt>
                <c:pt idx="13">
                  <c:v>2.843058419885545E-3</c:v>
                </c:pt>
                <c:pt idx="14">
                  <c:v>8.176850897115566E-2</c:v>
                </c:pt>
                <c:pt idx="15">
                  <c:v>0</c:v>
                </c:pt>
                <c:pt idx="16">
                  <c:v>2.8676681424769719E-3</c:v>
                </c:pt>
                <c:pt idx="17">
                  <c:v>9.7843477001899465E-3</c:v>
                </c:pt>
                <c:pt idx="18">
                  <c:v>1.9369577246881799E-4</c:v>
                </c:pt>
                <c:pt idx="19">
                  <c:v>4.7861522635854151E-2</c:v>
                </c:pt>
                <c:pt idx="20">
                  <c:v>2.1516085951160921E-5</c:v>
                </c:pt>
                <c:pt idx="21">
                  <c:v>6.9124014010993426E-2</c:v>
                </c:pt>
                <c:pt idx="22">
                  <c:v>3.7789332645341059E-3</c:v>
                </c:pt>
                <c:pt idx="23">
                  <c:v>2.073511864377595E-2</c:v>
                </c:pt>
                <c:pt idx="24">
                  <c:v>3.1685017199829702E-3</c:v>
                </c:pt>
                <c:pt idx="25">
                  <c:v>4.3375517534329958E-4</c:v>
                </c:pt>
                <c:pt idx="26">
                  <c:v>3.713209235616878E-6</c:v>
                </c:pt>
                <c:pt idx="27">
                  <c:v>8.3987017433818333E-3</c:v>
                </c:pt>
                <c:pt idx="28">
                  <c:v>2.847432601143745E-3</c:v>
                </c:pt>
                <c:pt idx="29">
                  <c:v>8.1331172847680616E-4</c:v>
                </c:pt>
              </c:numCache>
            </c:numRef>
          </c:val>
          <c:extLst>
            <c:ext xmlns:c16="http://schemas.microsoft.com/office/drawing/2014/chart" uri="{C3380CC4-5D6E-409C-BE32-E72D297353CC}">
              <c16:uniqueId val="{00000009-F310-4869-913F-C9A8DE6E55B2}"/>
            </c:ext>
          </c:extLst>
        </c:ser>
        <c:ser>
          <c:idx val="10"/>
          <c:order val="10"/>
          <c:tx>
            <c:strRef>
              <c:f>'A.2.7'!$M$6</c:f>
              <c:strCache>
                <c:ptCount val="1"/>
                <c:pt idx="0">
                  <c:v>Not reported</c:v>
                </c:pt>
              </c:strCache>
            </c:strRef>
          </c:tx>
          <c:spPr>
            <a:solidFill>
              <a:schemeClr val="accent4">
                <a:lumMod val="60000"/>
              </a:schemeClr>
            </a:solidFill>
            <a:ln>
              <a:noFill/>
              <a:prstDash val="solid"/>
            </a:ln>
          </c:spPr>
          <c:invertIfNegative val="0"/>
          <c:cat>
            <c:strRef>
              <c:f>'A.2.7'!$B$7:$B$36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'A.2.7'!$M$7:$M$36</c:f>
              <c:numCache>
                <c:formatCode>0.0%</c:formatCode>
                <c:ptCount val="30"/>
                <c:pt idx="0">
                  <c:v>0</c:v>
                </c:pt>
                <c:pt idx="1">
                  <c:v>2.6699897596066568E-5</c:v>
                </c:pt>
                <c:pt idx="2">
                  <c:v>0</c:v>
                </c:pt>
                <c:pt idx="3">
                  <c:v>6.0757740455991477E-3</c:v>
                </c:pt>
                <c:pt idx="4">
                  <c:v>0</c:v>
                </c:pt>
                <c:pt idx="5">
                  <c:v>0</c:v>
                </c:pt>
                <c:pt idx="6">
                  <c:v>0</c:v>
                </c:pt>
                <c:pt idx="7">
                  <c:v>0</c:v>
                </c:pt>
                <c:pt idx="8">
                  <c:v>0</c:v>
                </c:pt>
                <c:pt idx="9">
                  <c:v>9.478426343593841E-4</c:v>
                </c:pt>
                <c:pt idx="10">
                  <c:v>0</c:v>
                </c:pt>
                <c:pt idx="11">
                  <c:v>0</c:v>
                </c:pt>
                <c:pt idx="12">
                  <c:v>0</c:v>
                </c:pt>
                <c:pt idx="13">
                  <c:v>0</c:v>
                </c:pt>
                <c:pt idx="14">
                  <c:v>0</c:v>
                </c:pt>
                <c:pt idx="15">
                  <c:v>0</c:v>
                </c:pt>
                <c:pt idx="16">
                  <c:v>0</c:v>
                </c:pt>
                <c:pt idx="17">
                  <c:v>5.4929909780679378E-6</c:v>
                </c:pt>
                <c:pt idx="18">
                  <c:v>0</c:v>
                </c:pt>
                <c:pt idx="19">
                  <c:v>0</c:v>
                </c:pt>
                <c:pt idx="20">
                  <c:v>0</c:v>
                </c:pt>
                <c:pt idx="21">
                  <c:v>0</c:v>
                </c:pt>
                <c:pt idx="22">
                  <c:v>0</c:v>
                </c:pt>
                <c:pt idx="23">
                  <c:v>0</c:v>
                </c:pt>
                <c:pt idx="24">
                  <c:v>0</c:v>
                </c:pt>
                <c:pt idx="25">
                  <c:v>0</c:v>
                </c:pt>
                <c:pt idx="26">
                  <c:v>0</c:v>
                </c:pt>
                <c:pt idx="27">
                  <c:v>7.5043473314434107E-5</c:v>
                </c:pt>
                <c:pt idx="28">
                  <c:v>6.2252013342595476E-3</c:v>
                </c:pt>
                <c:pt idx="29">
                  <c:v>0</c:v>
                </c:pt>
              </c:numCache>
            </c:numRef>
          </c:val>
          <c:extLst>
            <c:ext xmlns:c16="http://schemas.microsoft.com/office/drawing/2014/chart" uri="{C3380CC4-5D6E-409C-BE32-E72D297353CC}">
              <c16:uniqueId val="{0000000A-F310-4869-913F-C9A8DE6E55B2}"/>
            </c:ext>
          </c:extLst>
        </c:ser>
        <c:dLbls>
          <c:showLegendKey val="0"/>
          <c:showVal val="0"/>
          <c:showCatName val="0"/>
          <c:showSerName val="0"/>
          <c:showPercent val="0"/>
          <c:showBubbleSize val="0"/>
        </c:dLbls>
        <c:gapWidth val="55"/>
        <c:overlap val="100"/>
        <c:axId val="760996336"/>
        <c:axId val="760995680"/>
      </c:barChart>
      <c:catAx>
        <c:axId val="7609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vert="horz"/>
          <a:lstStyle/>
          <a:p>
            <a:pPr>
              <a:defRPr sz="1000"/>
            </a:pPr>
            <a:endParaRPr lang="en-US"/>
          </a:p>
        </c:txPr>
        <c:crossAx val="760995680"/>
        <c:crosses val="autoZero"/>
        <c:auto val="0"/>
        <c:lblAlgn val="ctr"/>
        <c:lblOffset val="40"/>
        <c:noMultiLvlLbl val="0"/>
      </c:catAx>
      <c:valAx>
        <c:axId val="760995680"/>
        <c:scaling>
          <c:orientation val="minMax"/>
        </c:scaling>
        <c:delete val="0"/>
        <c:axPos val="t"/>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low"/>
        <c:spPr>
          <a:noFill/>
          <a:ln>
            <a:noFill/>
            <a:prstDash val="solid"/>
          </a:ln>
        </c:spPr>
        <c:txPr>
          <a:bodyPr rot="-60000000" vert="horz"/>
          <a:lstStyle/>
          <a:p>
            <a:pPr>
              <a:defRPr/>
            </a:pPr>
            <a:endParaRPr lang="en-US"/>
          </a:p>
        </c:txPr>
        <c:crossAx val="760996336"/>
        <c:crosses val="max"/>
        <c:crossBetween val="between"/>
        <c:majorUnit val="0.2"/>
      </c:valAx>
    </c:plotArea>
    <c:legend>
      <c:legendPos val="r"/>
      <c:layout>
        <c:manualLayout>
          <c:xMode val="edge"/>
          <c:yMode val="edge"/>
          <c:x val="0.75661194841177914"/>
          <c:y val="1.307850241545894E-2"/>
          <c:w val="0.2388652309545172"/>
          <c:h val="0.97986871980676338"/>
        </c:manualLayout>
      </c:layout>
      <c:overlay val="0"/>
      <c:spPr>
        <a:noFill/>
        <a:ln>
          <a:noFill/>
          <a:prstDash val="solid"/>
        </a:ln>
      </c:spPr>
      <c:txPr>
        <a:bodyPr rot="0" vert="horz"/>
        <a:lstStyle/>
        <a:p>
          <a:pPr>
            <a:defRPr sz="9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043357952349"/>
          <c:y val="1.782857142857143E-2"/>
          <c:w val="0.49619890536938699"/>
          <c:h val="0.91615595238095238"/>
        </c:manualLayout>
      </c:layout>
      <c:barChart>
        <c:barDir val="bar"/>
        <c:grouping val="percentStacked"/>
        <c:varyColors val="0"/>
        <c:ser>
          <c:idx val="0"/>
          <c:order val="0"/>
          <c:tx>
            <c:strRef>
              <c:f>'A.2.8'!$C$6</c:f>
              <c:strCache>
                <c:ptCount val="1"/>
                <c:pt idx="0">
                  <c:v>Home</c:v>
                </c:pt>
              </c:strCache>
            </c:strRef>
          </c:tx>
          <c:spPr>
            <a:solidFill>
              <a:schemeClr val="accent1"/>
            </a:solidFill>
            <a:ln>
              <a:noFill/>
              <a:prstDash val="solid"/>
            </a:ln>
          </c:spPr>
          <c:invertIfNegative val="0"/>
          <c:cat>
            <c:strRef>
              <c:f>'A.2.8'!$B$7:$B$36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'A.2.8'!$C$7:$C$36</c:f>
              <c:numCache>
                <c:formatCode>0.0%</c:formatCode>
                <c:ptCount val="30"/>
                <c:pt idx="0">
                  <c:v>0.18750802224862689</c:v>
                </c:pt>
                <c:pt idx="1">
                  <c:v>0.1086082276664259</c:v>
                </c:pt>
                <c:pt idx="2">
                  <c:v>0.17493869593111369</c:v>
                </c:pt>
                <c:pt idx="3">
                  <c:v>3.9941250181887919E-2</c:v>
                </c:pt>
                <c:pt idx="4">
                  <c:v>0.29451878503226497</c:v>
                </c:pt>
                <c:pt idx="5">
                  <c:v>0.23061626505570179</c:v>
                </c:pt>
                <c:pt idx="6">
                  <c:v>0.71036095442778091</c:v>
                </c:pt>
                <c:pt idx="7">
                  <c:v>1.9356070623384462E-2</c:v>
                </c:pt>
                <c:pt idx="8">
                  <c:v>0.15030895332383251</c:v>
                </c:pt>
                <c:pt idx="9">
                  <c:v>0.2148381893862544</c:v>
                </c:pt>
                <c:pt idx="10">
                  <c:v>0.1188643020068772</c:v>
                </c:pt>
                <c:pt idx="11">
                  <c:v>0.40981873289288379</c:v>
                </c:pt>
                <c:pt idx="12">
                  <c:v>0.1867674993574259</c:v>
                </c:pt>
                <c:pt idx="13">
                  <c:v>0.4374687343192678</c:v>
                </c:pt>
                <c:pt idx="14">
                  <c:v>1.8465886540108251E-2</c:v>
                </c:pt>
                <c:pt idx="15">
                  <c:v>0.96037648971355283</c:v>
                </c:pt>
                <c:pt idx="16">
                  <c:v>0.13175636148923481</c:v>
                </c:pt>
                <c:pt idx="17">
                  <c:v>2.04560244068774E-2</c:v>
                </c:pt>
                <c:pt idx="18">
                  <c:v>6.5439373449002594E-2</c:v>
                </c:pt>
                <c:pt idx="19">
                  <c:v>7.5075694951665217E-2</c:v>
                </c:pt>
                <c:pt idx="20">
                  <c:v>4.5845967392937573E-2</c:v>
                </c:pt>
                <c:pt idx="21">
                  <c:v>3.0645086903065881E-2</c:v>
                </c:pt>
                <c:pt idx="22">
                  <c:v>0.15008673058096439</c:v>
                </c:pt>
                <c:pt idx="23">
                  <c:v>0.49079186416380532</c:v>
                </c:pt>
                <c:pt idx="24">
                  <c:v>0.59445388525055598</c:v>
                </c:pt>
                <c:pt idx="25">
                  <c:v>4.6288639501821632E-2</c:v>
                </c:pt>
                <c:pt idx="26">
                  <c:v>0.47245900038547051</c:v>
                </c:pt>
                <c:pt idx="27">
                  <c:v>0.73856888844589064</c:v>
                </c:pt>
                <c:pt idx="28">
                  <c:v>3.9812928677810097E-2</c:v>
                </c:pt>
                <c:pt idx="29">
                  <c:v>0.30381997847594</c:v>
                </c:pt>
              </c:numCache>
            </c:numRef>
          </c:val>
          <c:extLst>
            <c:ext xmlns:c16="http://schemas.microsoft.com/office/drawing/2014/chart" uri="{C3380CC4-5D6E-409C-BE32-E72D297353CC}">
              <c16:uniqueId val="{00000000-9789-4AD7-AFF1-82C21372B634}"/>
            </c:ext>
          </c:extLst>
        </c:ser>
        <c:ser>
          <c:idx val="1"/>
          <c:order val="1"/>
          <c:tx>
            <c:strRef>
              <c:f>'A.2.8'!$D$6</c:f>
              <c:strCache>
                <c:ptCount val="1"/>
                <c:pt idx="0">
                  <c:v>Other EU/EEA countries</c:v>
                </c:pt>
              </c:strCache>
            </c:strRef>
          </c:tx>
          <c:spPr>
            <a:solidFill>
              <a:schemeClr val="accent2"/>
            </a:solidFill>
            <a:ln>
              <a:noFill/>
              <a:prstDash val="solid"/>
            </a:ln>
          </c:spPr>
          <c:invertIfNegative val="0"/>
          <c:cat>
            <c:strRef>
              <c:f>'A.2.8'!$B$7:$B$36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'A.2.8'!$D$7:$D$36</c:f>
              <c:numCache>
                <c:formatCode>0.0%</c:formatCode>
                <c:ptCount val="30"/>
                <c:pt idx="0">
                  <c:v>0.55891787305359641</c:v>
                </c:pt>
                <c:pt idx="1">
                  <c:v>0.59007608867706696</c:v>
                </c:pt>
                <c:pt idx="2">
                  <c:v>0.52779205879400704</c:v>
                </c:pt>
                <c:pt idx="3">
                  <c:v>0.52895097889880227</c:v>
                </c:pt>
                <c:pt idx="4">
                  <c:v>0.5546498358581976</c:v>
                </c:pt>
                <c:pt idx="5">
                  <c:v>0.46074210131244231</c:v>
                </c:pt>
                <c:pt idx="6">
                  <c:v>0.13688240959812559</c:v>
                </c:pt>
                <c:pt idx="7">
                  <c:v>0.73321737428569711</c:v>
                </c:pt>
                <c:pt idx="8">
                  <c:v>0.51027512679598741</c:v>
                </c:pt>
                <c:pt idx="9">
                  <c:v>0.49654276480367993</c:v>
                </c:pt>
                <c:pt idx="10">
                  <c:v>0.60429323430445347</c:v>
                </c:pt>
                <c:pt idx="11">
                  <c:v>0.34269313143298541</c:v>
                </c:pt>
                <c:pt idx="12">
                  <c:v>0.60960611654289787</c:v>
                </c:pt>
                <c:pt idx="13">
                  <c:v>0.36623047169658202</c:v>
                </c:pt>
                <c:pt idx="14">
                  <c:v>0.48893234461029372</c:v>
                </c:pt>
                <c:pt idx="15">
                  <c:v>3.5593989433294428E-2</c:v>
                </c:pt>
                <c:pt idx="16">
                  <c:v>0.54195841985762272</c:v>
                </c:pt>
                <c:pt idx="17">
                  <c:v>0.48492792489623687</c:v>
                </c:pt>
                <c:pt idx="18">
                  <c:v>0.70930063110663255</c:v>
                </c:pt>
                <c:pt idx="19">
                  <c:v>0.55551353806613513</c:v>
                </c:pt>
                <c:pt idx="20">
                  <c:v>0.74076261897536511</c:v>
                </c:pt>
                <c:pt idx="21">
                  <c:v>0.3876883996152623</c:v>
                </c:pt>
                <c:pt idx="22">
                  <c:v>0.46134898395469393</c:v>
                </c:pt>
                <c:pt idx="23">
                  <c:v>0.25806980262848939</c:v>
                </c:pt>
                <c:pt idx="24">
                  <c:v>0.1939910420439882</c:v>
                </c:pt>
                <c:pt idx="25">
                  <c:v>0.63743929645136421</c:v>
                </c:pt>
                <c:pt idx="26">
                  <c:v>0.25659819113672411</c:v>
                </c:pt>
                <c:pt idx="27">
                  <c:v>0.19607821241224599</c:v>
                </c:pt>
                <c:pt idx="28">
                  <c:v>0.63747680903977877</c:v>
                </c:pt>
                <c:pt idx="29">
                  <c:v>0.50445658629284462</c:v>
                </c:pt>
              </c:numCache>
            </c:numRef>
          </c:val>
          <c:extLst>
            <c:ext xmlns:c16="http://schemas.microsoft.com/office/drawing/2014/chart" uri="{C3380CC4-5D6E-409C-BE32-E72D297353CC}">
              <c16:uniqueId val="{00000001-9789-4AD7-AFF1-82C21372B634}"/>
            </c:ext>
          </c:extLst>
        </c:ser>
        <c:ser>
          <c:idx val="2"/>
          <c:order val="2"/>
          <c:tx>
            <c:strRef>
              <c:f>'A.2.8'!$F$6</c:f>
              <c:strCache>
                <c:ptCount val="1"/>
                <c:pt idx="0">
                  <c:v>USA</c:v>
                </c:pt>
              </c:strCache>
            </c:strRef>
          </c:tx>
          <c:spPr>
            <a:solidFill>
              <a:srgbClr val="C00000"/>
            </a:solidFill>
            <a:ln>
              <a:noFill/>
              <a:prstDash val="solid"/>
            </a:ln>
          </c:spPr>
          <c:invertIfNegative val="0"/>
          <c:cat>
            <c:strRef>
              <c:f>'A.2.8'!$B$7:$B$36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'A.2.8'!$F$7:$F$36</c:f>
              <c:numCache>
                <c:formatCode>0.0%</c:formatCode>
                <c:ptCount val="30"/>
                <c:pt idx="0">
                  <c:v>0.12059459683790651</c:v>
                </c:pt>
                <c:pt idx="1">
                  <c:v>0.14306291095382509</c:v>
                </c:pt>
                <c:pt idx="2">
                  <c:v>6.84505620236944E-2</c:v>
                </c:pt>
                <c:pt idx="3">
                  <c:v>0.19177204845064549</c:v>
                </c:pt>
                <c:pt idx="4">
                  <c:v>6.9551579690638785E-2</c:v>
                </c:pt>
                <c:pt idx="5">
                  <c:v>0.1167156642033961</c:v>
                </c:pt>
                <c:pt idx="6">
                  <c:v>0.10371468123767939</c:v>
                </c:pt>
                <c:pt idx="7">
                  <c:v>0.1103735441713595</c:v>
                </c:pt>
                <c:pt idx="8">
                  <c:v>0.1586263836004389</c:v>
                </c:pt>
                <c:pt idx="9">
                  <c:v>0.14589991932098789</c:v>
                </c:pt>
                <c:pt idx="10">
                  <c:v>0.16684929603216289</c:v>
                </c:pt>
                <c:pt idx="11">
                  <c:v>0.1241869747138601</c:v>
                </c:pt>
                <c:pt idx="12">
                  <c:v>0.1064831187238157</c:v>
                </c:pt>
                <c:pt idx="13">
                  <c:v>8.670618909063843E-2</c:v>
                </c:pt>
                <c:pt idx="14">
                  <c:v>0.23693026289945529</c:v>
                </c:pt>
                <c:pt idx="15">
                  <c:v>3.9229353469042586E-3</c:v>
                </c:pt>
                <c:pt idx="16">
                  <c:v>0.1518539781647652</c:v>
                </c:pt>
                <c:pt idx="17">
                  <c:v>0.20425936099887509</c:v>
                </c:pt>
                <c:pt idx="18">
                  <c:v>8.5665688498079109E-2</c:v>
                </c:pt>
                <c:pt idx="19">
                  <c:v>0.1971875147686955</c:v>
                </c:pt>
                <c:pt idx="20">
                  <c:v>0.1066414749510841</c:v>
                </c:pt>
                <c:pt idx="21">
                  <c:v>0.25709548478147032</c:v>
                </c:pt>
                <c:pt idx="22">
                  <c:v>0.17868211686941871</c:v>
                </c:pt>
                <c:pt idx="23">
                  <c:v>0.13690068631481209</c:v>
                </c:pt>
                <c:pt idx="24">
                  <c:v>7.8214480878192286E-2</c:v>
                </c:pt>
                <c:pt idx="25">
                  <c:v>0.1374228244838957</c:v>
                </c:pt>
                <c:pt idx="26">
                  <c:v>0.22238455000274801</c:v>
                </c:pt>
                <c:pt idx="27">
                  <c:v>3.692376596747779E-2</c:v>
                </c:pt>
                <c:pt idx="28">
                  <c:v>0.1915757226675055</c:v>
                </c:pt>
                <c:pt idx="29">
                  <c:v>0.1270342375108886</c:v>
                </c:pt>
              </c:numCache>
            </c:numRef>
          </c:val>
          <c:extLst>
            <c:ext xmlns:c16="http://schemas.microsoft.com/office/drawing/2014/chart" uri="{C3380CC4-5D6E-409C-BE32-E72D297353CC}">
              <c16:uniqueId val="{00000002-9789-4AD7-AFF1-82C21372B634}"/>
            </c:ext>
          </c:extLst>
        </c:ser>
        <c:ser>
          <c:idx val="3"/>
          <c:order val="3"/>
          <c:tx>
            <c:strRef>
              <c:f>'A.2.8'!$G$6</c:f>
              <c:strCache>
                <c:ptCount val="1"/>
                <c:pt idx="0">
                  <c:v>Switzerland</c:v>
                </c:pt>
              </c:strCache>
            </c:strRef>
          </c:tx>
          <c:spPr>
            <a:solidFill>
              <a:schemeClr val="accent4"/>
            </a:solidFill>
            <a:ln>
              <a:noFill/>
              <a:prstDash val="solid"/>
            </a:ln>
          </c:spPr>
          <c:invertIfNegative val="0"/>
          <c:cat>
            <c:strRef>
              <c:f>'A.2.8'!$B$7:$B$36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'A.2.8'!$G$7:$G$36</c:f>
              <c:numCache>
                <c:formatCode>0.0%</c:formatCode>
                <c:ptCount val="30"/>
                <c:pt idx="0">
                  <c:v>9.7908241581451567E-3</c:v>
                </c:pt>
                <c:pt idx="1">
                  <c:v>1.0094721660529909E-2</c:v>
                </c:pt>
                <c:pt idx="2">
                  <c:v>3.004905215432141E-2</c:v>
                </c:pt>
                <c:pt idx="3">
                  <c:v>1.273934183926482E-2</c:v>
                </c:pt>
                <c:pt idx="4">
                  <c:v>5.9211968071441893E-3</c:v>
                </c:pt>
                <c:pt idx="5">
                  <c:v>7.4234266481009838E-3</c:v>
                </c:pt>
                <c:pt idx="6">
                  <c:v>1.4386807407234311E-3</c:v>
                </c:pt>
                <c:pt idx="7">
                  <c:v>1.252800657649678E-2</c:v>
                </c:pt>
                <c:pt idx="8">
                  <c:v>9.7203526314808691E-3</c:v>
                </c:pt>
                <c:pt idx="9">
                  <c:v>1.1134661724290529E-2</c:v>
                </c:pt>
                <c:pt idx="10">
                  <c:v>8.7262731503926112E-3</c:v>
                </c:pt>
                <c:pt idx="11">
                  <c:v>7.1028830508840868E-3</c:v>
                </c:pt>
                <c:pt idx="12">
                  <c:v>3.330276132252175E-3</c:v>
                </c:pt>
                <c:pt idx="13">
                  <c:v>6.5408316779261774E-3</c:v>
                </c:pt>
                <c:pt idx="14">
                  <c:v>1.26893731263728E-2</c:v>
                </c:pt>
                <c:pt idx="15">
                  <c:v>0</c:v>
                </c:pt>
                <c:pt idx="16">
                  <c:v>9.2399700714258393E-3</c:v>
                </c:pt>
                <c:pt idx="17">
                  <c:v>0.12725267305264559</c:v>
                </c:pt>
                <c:pt idx="18">
                  <c:v>1.9616963222303659E-2</c:v>
                </c:pt>
                <c:pt idx="19">
                  <c:v>1.131026359445836E-2</c:v>
                </c:pt>
                <c:pt idx="20">
                  <c:v>8.2199959981432424E-3</c:v>
                </c:pt>
                <c:pt idx="21">
                  <c:v>1.5674787188718179E-2</c:v>
                </c:pt>
                <c:pt idx="22">
                  <c:v>1.2853741344489271E-2</c:v>
                </c:pt>
                <c:pt idx="23">
                  <c:v>1.9933706697040248E-3</c:v>
                </c:pt>
                <c:pt idx="24">
                  <c:v>4.4854009587992958E-4</c:v>
                </c:pt>
                <c:pt idx="25">
                  <c:v>8.575955020506466E-3</c:v>
                </c:pt>
                <c:pt idx="26">
                  <c:v>2.965265409890385E-3</c:v>
                </c:pt>
                <c:pt idx="27">
                  <c:v>2.251384470723458E-3</c:v>
                </c:pt>
                <c:pt idx="28">
                  <c:v>3.8864317872050079E-3</c:v>
                </c:pt>
                <c:pt idx="29">
                  <c:v>6.4601288919757631E-3</c:v>
                </c:pt>
              </c:numCache>
            </c:numRef>
          </c:val>
          <c:extLst>
            <c:ext xmlns:c16="http://schemas.microsoft.com/office/drawing/2014/chart" uri="{C3380CC4-5D6E-409C-BE32-E72D297353CC}">
              <c16:uniqueId val="{00000003-9789-4AD7-AFF1-82C21372B634}"/>
            </c:ext>
          </c:extLst>
        </c:ser>
        <c:ser>
          <c:idx val="4"/>
          <c:order val="4"/>
          <c:tx>
            <c:strRef>
              <c:f>'A.2.8'!$H$6</c:f>
              <c:strCache>
                <c:ptCount val="1"/>
                <c:pt idx="0">
                  <c:v>Canada</c:v>
                </c:pt>
              </c:strCache>
            </c:strRef>
          </c:tx>
          <c:spPr>
            <a:solidFill>
              <a:schemeClr val="accent5"/>
            </a:solidFill>
            <a:ln>
              <a:noFill/>
              <a:prstDash val="solid"/>
            </a:ln>
          </c:spPr>
          <c:invertIfNegative val="0"/>
          <c:cat>
            <c:strRef>
              <c:f>'A.2.8'!$B$7:$B$36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'A.2.8'!$H$7:$H$36</c:f>
              <c:numCache>
                <c:formatCode>0.0%</c:formatCode>
                <c:ptCount val="30"/>
                <c:pt idx="0">
                  <c:v>1.5245299942865441E-2</c:v>
                </c:pt>
                <c:pt idx="1">
                  <c:v>1.802075854517619E-2</c:v>
                </c:pt>
                <c:pt idx="2">
                  <c:v>5.4844491224448587E-3</c:v>
                </c:pt>
                <c:pt idx="3">
                  <c:v>4.8925552469292997E-2</c:v>
                </c:pt>
                <c:pt idx="4">
                  <c:v>7.7403907236887814E-3</c:v>
                </c:pt>
                <c:pt idx="5">
                  <c:v>2.1512911070643469E-2</c:v>
                </c:pt>
                <c:pt idx="6">
                  <c:v>4.8360374020575744E-3</c:v>
                </c:pt>
                <c:pt idx="7">
                  <c:v>2.5729599144229238E-2</c:v>
                </c:pt>
                <c:pt idx="8">
                  <c:v>1.807103413619756E-2</c:v>
                </c:pt>
                <c:pt idx="9">
                  <c:v>2.2764364109029059E-2</c:v>
                </c:pt>
                <c:pt idx="10">
                  <c:v>1.6047292269004618E-2</c:v>
                </c:pt>
                <c:pt idx="11">
                  <c:v>1.526662272602549E-2</c:v>
                </c:pt>
                <c:pt idx="12">
                  <c:v>2.7305873471131208E-2</c:v>
                </c:pt>
                <c:pt idx="13">
                  <c:v>7.8050632780973057E-3</c:v>
                </c:pt>
                <c:pt idx="14">
                  <c:v>3.1070742096975541E-2</c:v>
                </c:pt>
                <c:pt idx="15">
                  <c:v>0</c:v>
                </c:pt>
                <c:pt idx="16">
                  <c:v>1.0494233433495989E-2</c:v>
                </c:pt>
                <c:pt idx="17">
                  <c:v>3.5601767665412558E-2</c:v>
                </c:pt>
                <c:pt idx="18">
                  <c:v>1.3166130521003591E-2</c:v>
                </c:pt>
                <c:pt idx="19">
                  <c:v>2.1454380020828331E-2</c:v>
                </c:pt>
                <c:pt idx="20">
                  <c:v>1.058814798183977E-2</c:v>
                </c:pt>
                <c:pt idx="21">
                  <c:v>0.17407853337952511</c:v>
                </c:pt>
                <c:pt idx="22">
                  <c:v>3.2431317600258323E-2</c:v>
                </c:pt>
                <c:pt idx="23">
                  <c:v>1.955742660189462E-2</c:v>
                </c:pt>
                <c:pt idx="24">
                  <c:v>1.598459569493156E-3</c:v>
                </c:pt>
                <c:pt idx="25">
                  <c:v>1.303102742739934E-2</c:v>
                </c:pt>
                <c:pt idx="26">
                  <c:v>1.650795267709013E-3</c:v>
                </c:pt>
                <c:pt idx="27">
                  <c:v>2.9424407841486121E-3</c:v>
                </c:pt>
                <c:pt idx="28">
                  <c:v>9.7407769376913547E-3</c:v>
                </c:pt>
                <c:pt idx="29">
                  <c:v>8.0943775742271101E-3</c:v>
                </c:pt>
              </c:numCache>
            </c:numRef>
          </c:val>
          <c:extLst>
            <c:ext xmlns:c16="http://schemas.microsoft.com/office/drawing/2014/chart" uri="{C3380CC4-5D6E-409C-BE32-E72D297353CC}">
              <c16:uniqueId val="{00000004-9789-4AD7-AFF1-82C21372B634}"/>
            </c:ext>
          </c:extLst>
        </c:ser>
        <c:ser>
          <c:idx val="5"/>
          <c:order val="5"/>
          <c:tx>
            <c:strRef>
              <c:f>'A.2.8'!$I$6</c:f>
              <c:strCache>
                <c:ptCount val="1"/>
                <c:pt idx="0">
                  <c:v>Japan</c:v>
                </c:pt>
              </c:strCache>
            </c:strRef>
          </c:tx>
          <c:spPr>
            <a:solidFill>
              <a:schemeClr val="accent6"/>
            </a:solidFill>
            <a:ln>
              <a:noFill/>
              <a:prstDash val="solid"/>
            </a:ln>
          </c:spPr>
          <c:invertIfNegative val="0"/>
          <c:cat>
            <c:strRef>
              <c:f>'A.2.8'!$B$7:$B$36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'A.2.8'!$I$7:$I$36</c:f>
              <c:numCache>
                <c:formatCode>0.0%</c:formatCode>
                <c:ptCount val="30"/>
                <c:pt idx="0">
                  <c:v>7.658432532214563E-3</c:v>
                </c:pt>
                <c:pt idx="1">
                  <c:v>1.1693341232174239E-2</c:v>
                </c:pt>
                <c:pt idx="2">
                  <c:v>1.1462748981828761E-2</c:v>
                </c:pt>
                <c:pt idx="3">
                  <c:v>1.981183706216854E-2</c:v>
                </c:pt>
                <c:pt idx="4">
                  <c:v>5.6348485199502942E-3</c:v>
                </c:pt>
                <c:pt idx="5">
                  <c:v>9.1323312241262406E-3</c:v>
                </c:pt>
                <c:pt idx="6">
                  <c:v>2.704064842946391E-3</c:v>
                </c:pt>
                <c:pt idx="7">
                  <c:v>1.549005829341963E-2</c:v>
                </c:pt>
                <c:pt idx="8">
                  <c:v>1.2307761540816191E-2</c:v>
                </c:pt>
                <c:pt idx="9">
                  <c:v>1.154313842243211E-2</c:v>
                </c:pt>
                <c:pt idx="10">
                  <c:v>8.880435315143393E-3</c:v>
                </c:pt>
                <c:pt idx="11">
                  <c:v>1.139139194445536E-2</c:v>
                </c:pt>
                <c:pt idx="12">
                  <c:v>3.9540058411960824E-3</c:v>
                </c:pt>
                <c:pt idx="13">
                  <c:v>1.347519682780165E-2</c:v>
                </c:pt>
                <c:pt idx="14">
                  <c:v>1.3863960785208291E-2</c:v>
                </c:pt>
                <c:pt idx="15">
                  <c:v>0</c:v>
                </c:pt>
                <c:pt idx="16">
                  <c:v>1.3153765088035309E-2</c:v>
                </c:pt>
                <c:pt idx="17">
                  <c:v>1.242917775709179E-2</c:v>
                </c:pt>
                <c:pt idx="18">
                  <c:v>1.8923394016596351E-3</c:v>
                </c:pt>
                <c:pt idx="19">
                  <c:v>1.3017983284229149E-2</c:v>
                </c:pt>
                <c:pt idx="20">
                  <c:v>3.966244357185165E-3</c:v>
                </c:pt>
                <c:pt idx="21">
                  <c:v>9.8762978550789946E-3</c:v>
                </c:pt>
                <c:pt idx="22">
                  <c:v>1.6177925344443001E-2</c:v>
                </c:pt>
                <c:pt idx="23">
                  <c:v>2.361019947547542E-3</c:v>
                </c:pt>
                <c:pt idx="24">
                  <c:v>2.3530295567271752E-3</c:v>
                </c:pt>
                <c:pt idx="25">
                  <c:v>1.388185522747769E-2</c:v>
                </c:pt>
                <c:pt idx="26">
                  <c:v>1.279015883098932E-3</c:v>
                </c:pt>
                <c:pt idx="27">
                  <c:v>1.0126892976324369E-3</c:v>
                </c:pt>
                <c:pt idx="28">
                  <c:v>1.3131158615513901E-2</c:v>
                </c:pt>
                <c:pt idx="29">
                  <c:v>2.0994429315943368E-3</c:v>
                </c:pt>
              </c:numCache>
            </c:numRef>
          </c:val>
          <c:extLst>
            <c:ext xmlns:c16="http://schemas.microsoft.com/office/drawing/2014/chart" uri="{C3380CC4-5D6E-409C-BE32-E72D297353CC}">
              <c16:uniqueId val="{00000005-9789-4AD7-AFF1-82C21372B634}"/>
            </c:ext>
          </c:extLst>
        </c:ser>
        <c:ser>
          <c:idx val="6"/>
          <c:order val="6"/>
          <c:tx>
            <c:strRef>
              <c:f>'A.2.8'!$J$6</c:f>
              <c:strCache>
                <c:ptCount val="1"/>
                <c:pt idx="0">
                  <c:v>Supranational issuers</c:v>
                </c:pt>
              </c:strCache>
            </c:strRef>
          </c:tx>
          <c:spPr>
            <a:solidFill>
              <a:schemeClr val="accent5">
                <a:lumMod val="40000"/>
                <a:lumOff val="60000"/>
              </a:schemeClr>
            </a:solidFill>
            <a:ln>
              <a:noFill/>
              <a:prstDash val="solid"/>
            </a:ln>
          </c:spPr>
          <c:invertIfNegative val="0"/>
          <c:cat>
            <c:strRef>
              <c:f>'A.2.8'!$B$7:$B$36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'A.2.8'!$J$7:$J$36</c:f>
              <c:numCache>
                <c:formatCode>0.0%</c:formatCode>
                <c:ptCount val="30"/>
                <c:pt idx="0">
                  <c:v>1.4615481135668369E-3</c:v>
                </c:pt>
                <c:pt idx="1">
                  <c:v>8.1142818760086371E-5</c:v>
                </c:pt>
                <c:pt idx="2">
                  <c:v>0</c:v>
                </c:pt>
                <c:pt idx="3">
                  <c:v>1.445762270499053E-3</c:v>
                </c:pt>
                <c:pt idx="4">
                  <c:v>1.9248267509920759E-5</c:v>
                </c:pt>
                <c:pt idx="5">
                  <c:v>4.7719093354064634E-3</c:v>
                </c:pt>
                <c:pt idx="6">
                  <c:v>8.2379934105403289E-5</c:v>
                </c:pt>
                <c:pt idx="7">
                  <c:v>3.1943071696655901E-3</c:v>
                </c:pt>
                <c:pt idx="8">
                  <c:v>9.9510395398382141E-4</c:v>
                </c:pt>
                <c:pt idx="9">
                  <c:v>3.3780635849209092E-5</c:v>
                </c:pt>
                <c:pt idx="10">
                  <c:v>6.2908691409021547E-4</c:v>
                </c:pt>
                <c:pt idx="11">
                  <c:v>7.6301722342393813E-5</c:v>
                </c:pt>
                <c:pt idx="12">
                  <c:v>5.761054887541006E-5</c:v>
                </c:pt>
                <c:pt idx="13">
                  <c:v>0</c:v>
                </c:pt>
                <c:pt idx="14">
                  <c:v>6.6639232608561296E-4</c:v>
                </c:pt>
                <c:pt idx="15">
                  <c:v>0</c:v>
                </c:pt>
                <c:pt idx="16">
                  <c:v>8.9278627689221287E-5</c:v>
                </c:pt>
                <c:pt idx="17">
                  <c:v>4.6326888640236592E-4</c:v>
                </c:pt>
                <c:pt idx="18">
                  <c:v>0</c:v>
                </c:pt>
                <c:pt idx="19">
                  <c:v>1.603594322105357E-4</c:v>
                </c:pt>
                <c:pt idx="20">
                  <c:v>3.4554836622271482E-3</c:v>
                </c:pt>
                <c:pt idx="21">
                  <c:v>3.0224006709641112E-4</c:v>
                </c:pt>
                <c:pt idx="22">
                  <c:v>1.4110895418099089E-3</c:v>
                </c:pt>
                <c:pt idx="23">
                  <c:v>1.4797259181335281E-4</c:v>
                </c:pt>
                <c:pt idx="24">
                  <c:v>4.7445525884564557E-5</c:v>
                </c:pt>
                <c:pt idx="25">
                  <c:v>5.9497981262414412E-5</c:v>
                </c:pt>
                <c:pt idx="26">
                  <c:v>4.8043793991919272E-4</c:v>
                </c:pt>
                <c:pt idx="27">
                  <c:v>3.9925131924356322E-4</c:v>
                </c:pt>
                <c:pt idx="28">
                  <c:v>0</c:v>
                </c:pt>
                <c:pt idx="29">
                  <c:v>0</c:v>
                </c:pt>
              </c:numCache>
            </c:numRef>
          </c:val>
          <c:extLst>
            <c:ext xmlns:c16="http://schemas.microsoft.com/office/drawing/2014/chart" uri="{C3380CC4-5D6E-409C-BE32-E72D297353CC}">
              <c16:uniqueId val="{00000006-9789-4AD7-AFF1-82C21372B634}"/>
            </c:ext>
          </c:extLst>
        </c:ser>
        <c:ser>
          <c:idx val="7"/>
          <c:order val="7"/>
          <c:tx>
            <c:strRef>
              <c:f>'A.2.8'!$K$6</c:f>
              <c:strCache>
                <c:ptCount val="1"/>
                <c:pt idx="0">
                  <c:v>Emerging markets and other advanced economies</c:v>
                </c:pt>
              </c:strCache>
            </c:strRef>
          </c:tx>
          <c:spPr>
            <a:solidFill>
              <a:schemeClr val="accent6">
                <a:lumMod val="60000"/>
                <a:lumOff val="40000"/>
              </a:schemeClr>
            </a:solidFill>
            <a:ln>
              <a:noFill/>
              <a:prstDash val="solid"/>
            </a:ln>
          </c:spPr>
          <c:invertIfNegative val="0"/>
          <c:cat>
            <c:strRef>
              <c:f>'A.2.8'!$B$7:$B$36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'A.2.8'!$K$7:$K$36</c:f>
              <c:numCache>
                <c:formatCode>0.0%</c:formatCode>
                <c:ptCount val="30"/>
                <c:pt idx="0">
                  <c:v>4.1469014088475163E-2</c:v>
                </c:pt>
                <c:pt idx="1">
                  <c:v>3.9747428760067198E-2</c:v>
                </c:pt>
                <c:pt idx="2">
                  <c:v>0.14088810565952731</c:v>
                </c:pt>
                <c:pt idx="3">
                  <c:v>5.952178698824568E-2</c:v>
                </c:pt>
                <c:pt idx="4">
                  <c:v>1.7623425575085571E-2</c:v>
                </c:pt>
                <c:pt idx="5">
                  <c:v>8.6789539652147168E-2</c:v>
                </c:pt>
                <c:pt idx="6">
                  <c:v>2.2834850585009881E-2</c:v>
                </c:pt>
                <c:pt idx="7">
                  <c:v>2.9819704193567539E-2</c:v>
                </c:pt>
                <c:pt idx="8">
                  <c:v>4.4183133351650902E-2</c:v>
                </c:pt>
                <c:pt idx="9">
                  <c:v>2.6417059863735361E-2</c:v>
                </c:pt>
                <c:pt idx="10">
                  <c:v>-5.8264168922436826E-3</c:v>
                </c:pt>
                <c:pt idx="11">
                  <c:v>2.8595462518078651E-2</c:v>
                </c:pt>
                <c:pt idx="12">
                  <c:v>2.0977617011685611E-2</c:v>
                </c:pt>
                <c:pt idx="13">
                  <c:v>4.069275164683183E-2</c:v>
                </c:pt>
                <c:pt idx="14">
                  <c:v>7.2139393012600417E-2</c:v>
                </c:pt>
                <c:pt idx="15">
                  <c:v>2.753492690595607E-5</c:v>
                </c:pt>
                <c:pt idx="16">
                  <c:v>6.0012630737546882E-2</c:v>
                </c:pt>
                <c:pt idx="17">
                  <c:v>6.5586396869259711E-2</c:v>
                </c:pt>
                <c:pt idx="18">
                  <c:v>7.0035990354358146E-2</c:v>
                </c:pt>
                <c:pt idx="19">
                  <c:v>4.7535049317628343E-2</c:v>
                </c:pt>
                <c:pt idx="20">
                  <c:v>3.2897241993323008E-2</c:v>
                </c:pt>
                <c:pt idx="21">
                  <c:v>3.6982654848010527E-2</c:v>
                </c:pt>
                <c:pt idx="22">
                  <c:v>6.4254289828329425E-2</c:v>
                </c:pt>
                <c:pt idx="23">
                  <c:v>4.1732631956407917E-2</c:v>
                </c:pt>
                <c:pt idx="24">
                  <c:v>7.785848376800189E-2</c:v>
                </c:pt>
                <c:pt idx="25">
                  <c:v>5.8521701912900369E-2</c:v>
                </c:pt>
                <c:pt idx="26">
                  <c:v>3.8786138598839268E-2</c:v>
                </c:pt>
                <c:pt idx="27">
                  <c:v>8.7476143944228823E-3</c:v>
                </c:pt>
                <c:pt idx="28">
                  <c:v>4.0951331582501513E-2</c:v>
                </c:pt>
                <c:pt idx="29">
                  <c:v>2.9920808021444908E-2</c:v>
                </c:pt>
              </c:numCache>
            </c:numRef>
          </c:val>
          <c:extLst>
            <c:ext xmlns:c16="http://schemas.microsoft.com/office/drawing/2014/chart" uri="{C3380CC4-5D6E-409C-BE32-E72D297353CC}">
              <c16:uniqueId val="{00000007-9789-4AD7-AFF1-82C21372B634}"/>
            </c:ext>
          </c:extLst>
        </c:ser>
        <c:ser>
          <c:idx val="8"/>
          <c:order val="8"/>
          <c:tx>
            <c:strRef>
              <c:f>'A.2.8'!$L$6</c:f>
              <c:strCache>
                <c:ptCount val="1"/>
                <c:pt idx="0">
                  <c:v>United Kingdom</c:v>
                </c:pt>
              </c:strCache>
            </c:strRef>
          </c:tx>
          <c:spPr>
            <a:solidFill>
              <a:schemeClr val="accent3"/>
            </a:solidFill>
            <a:ln>
              <a:noFill/>
              <a:prstDash val="solid"/>
            </a:ln>
          </c:spPr>
          <c:invertIfNegative val="0"/>
          <c:cat>
            <c:strRef>
              <c:f>'A.2.8'!$B$7:$B$36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'A.2.8'!$L$7:$L$36</c:f>
              <c:numCache>
                <c:formatCode>0.0%</c:formatCode>
                <c:ptCount val="30"/>
                <c:pt idx="0">
                  <c:v>5.6802028192004979E-2</c:v>
                </c:pt>
                <c:pt idx="1">
                  <c:v>7.8461716093678205E-2</c:v>
                </c:pt>
                <c:pt idx="2">
                  <c:v>4.0934327333062757E-2</c:v>
                </c:pt>
                <c:pt idx="3">
                  <c:v>8.4505037385091145E-2</c:v>
                </c:pt>
                <c:pt idx="4">
                  <c:v>4.092703432726761E-2</c:v>
                </c:pt>
                <c:pt idx="5">
                  <c:v>6.0996018387045547E-2</c:v>
                </c:pt>
                <c:pt idx="6">
                  <c:v>1.713132799731313E-2</c:v>
                </c:pt>
                <c:pt idx="7">
                  <c:v>5.028734664965228E-2</c:v>
                </c:pt>
                <c:pt idx="8">
                  <c:v>9.531040985792788E-2</c:v>
                </c:pt>
                <c:pt idx="9">
                  <c:v>7.0587494302422421E-2</c:v>
                </c:pt>
                <c:pt idx="10">
                  <c:v>8.1534922800099732E-2</c:v>
                </c:pt>
                <c:pt idx="11">
                  <c:v>6.0816690538199637E-2</c:v>
                </c:pt>
                <c:pt idx="12">
                  <c:v>4.1517882370720037E-2</c:v>
                </c:pt>
                <c:pt idx="13">
                  <c:v>4.1061069467584699E-2</c:v>
                </c:pt>
                <c:pt idx="14">
                  <c:v>0.1240011783131741</c:v>
                </c:pt>
                <c:pt idx="15">
                  <c:v>7.9050579342448239E-5</c:v>
                </c:pt>
                <c:pt idx="16">
                  <c:v>8.1104539675824497E-2</c:v>
                </c:pt>
                <c:pt idx="17">
                  <c:v>4.8840426323006149E-2</c:v>
                </c:pt>
                <c:pt idx="18">
                  <c:v>3.4882883446960923E-2</c:v>
                </c:pt>
                <c:pt idx="19">
                  <c:v>7.8287788369715533E-2</c:v>
                </c:pt>
                <c:pt idx="20">
                  <c:v>4.6120531711652757E-2</c:v>
                </c:pt>
                <c:pt idx="21">
                  <c:v>8.7053898673526017E-2</c:v>
                </c:pt>
                <c:pt idx="22">
                  <c:v>8.0090540363569662E-2</c:v>
                </c:pt>
                <c:pt idx="23">
                  <c:v>4.795924102775892E-2</c:v>
                </c:pt>
                <c:pt idx="24">
                  <c:v>5.0799367232827707E-2</c:v>
                </c:pt>
                <c:pt idx="25">
                  <c:v>8.4261686266640684E-2</c:v>
                </c:pt>
                <c:pt idx="26">
                  <c:v>3.3966053756007242E-3</c:v>
                </c:pt>
                <c:pt idx="27">
                  <c:v>1.304286711439127E-2</c:v>
                </c:pt>
                <c:pt idx="28">
                  <c:v>5.8390535962230233E-2</c:v>
                </c:pt>
                <c:pt idx="29">
                  <c:v>1.8114440301084739E-2</c:v>
                </c:pt>
              </c:numCache>
            </c:numRef>
          </c:val>
          <c:extLst>
            <c:ext xmlns:c16="http://schemas.microsoft.com/office/drawing/2014/chart" uri="{C3380CC4-5D6E-409C-BE32-E72D297353CC}">
              <c16:uniqueId val="{00000008-9789-4AD7-AFF1-82C21372B634}"/>
            </c:ext>
          </c:extLst>
        </c:ser>
        <c:ser>
          <c:idx val="9"/>
          <c:order val="9"/>
          <c:tx>
            <c:strRef>
              <c:f>'A.2.8'!$M$6</c:f>
              <c:strCache>
                <c:ptCount val="1"/>
                <c:pt idx="0">
                  <c:v>Not reported</c:v>
                </c:pt>
              </c:strCache>
            </c:strRef>
          </c:tx>
          <c:spPr>
            <a:solidFill>
              <a:srgbClr val="996633"/>
            </a:solidFill>
            <a:ln>
              <a:noFill/>
              <a:prstDash val="solid"/>
            </a:ln>
          </c:spPr>
          <c:invertIfNegative val="0"/>
          <c:cat>
            <c:strRef>
              <c:f>'A.2.8'!$B$7:$B$36</c:f>
              <c:strCache>
                <c:ptCount val="30"/>
                <c:pt idx="0">
                  <c:v>AT</c:v>
                </c:pt>
                <c:pt idx="1">
                  <c:v>BE</c:v>
                </c:pt>
                <c:pt idx="2">
                  <c:v>BG</c:v>
                </c:pt>
                <c:pt idx="3">
                  <c:v>CY</c:v>
                </c:pt>
                <c:pt idx="4">
                  <c:v>CZ</c:v>
                </c:pt>
                <c:pt idx="5">
                  <c:v>DE</c:v>
                </c:pt>
                <c:pt idx="6">
                  <c:v>DK</c:v>
                </c:pt>
                <c:pt idx="7">
                  <c:v>EE</c:v>
                </c:pt>
                <c:pt idx="8">
                  <c:v>EL</c:v>
                </c:pt>
                <c:pt idx="9">
                  <c:v>ES</c:v>
                </c:pt>
                <c:pt idx="10">
                  <c:v>FI</c:v>
                </c:pt>
                <c:pt idx="11">
                  <c:v>FR</c:v>
                </c:pt>
                <c:pt idx="12">
                  <c:v>HR</c:v>
                </c:pt>
                <c:pt idx="13">
                  <c:v>HU</c:v>
                </c:pt>
                <c:pt idx="14">
                  <c:v>IE</c:v>
                </c:pt>
                <c:pt idx="15">
                  <c:v>IS</c:v>
                </c:pt>
                <c:pt idx="16">
                  <c:v>IT</c:v>
                </c:pt>
                <c:pt idx="17">
                  <c:v>LI</c:v>
                </c:pt>
                <c:pt idx="18">
                  <c:v>LT</c:v>
                </c:pt>
                <c:pt idx="19">
                  <c:v>LU</c:v>
                </c:pt>
                <c:pt idx="20">
                  <c:v>LV</c:v>
                </c:pt>
                <c:pt idx="21">
                  <c:v>MT</c:v>
                </c:pt>
                <c:pt idx="22">
                  <c:v>NL</c:v>
                </c:pt>
                <c:pt idx="23">
                  <c:v>NO</c:v>
                </c:pt>
                <c:pt idx="24">
                  <c:v>PL</c:v>
                </c:pt>
                <c:pt idx="25">
                  <c:v>PT</c:v>
                </c:pt>
                <c:pt idx="26">
                  <c:v>RO</c:v>
                </c:pt>
                <c:pt idx="27">
                  <c:v>SE</c:v>
                </c:pt>
                <c:pt idx="28">
                  <c:v>SI</c:v>
                </c:pt>
                <c:pt idx="29">
                  <c:v>SK</c:v>
                </c:pt>
              </c:strCache>
            </c:strRef>
          </c:cat>
          <c:val>
            <c:numRef>
              <c:f>'A.2.8'!$M$7:$M$36</c:f>
              <c:numCache>
                <c:formatCode>0.0%</c:formatCode>
                <c:ptCount val="30"/>
                <c:pt idx="0">
                  <c:v>0</c:v>
                </c:pt>
                <c:pt idx="1">
                  <c:v>1.3742438088560249E-4</c:v>
                </c:pt>
                <c:pt idx="2">
                  <c:v>0</c:v>
                </c:pt>
                <c:pt idx="3">
                  <c:v>1.199790231268086E-2</c:v>
                </c:pt>
                <c:pt idx="4">
                  <c:v>0</c:v>
                </c:pt>
                <c:pt idx="5">
                  <c:v>0</c:v>
                </c:pt>
                <c:pt idx="6">
                  <c:v>0</c:v>
                </c:pt>
                <c:pt idx="7">
                  <c:v>0</c:v>
                </c:pt>
                <c:pt idx="8">
                  <c:v>0</c:v>
                </c:pt>
                <c:pt idx="9">
                  <c:v>0</c:v>
                </c:pt>
                <c:pt idx="10">
                  <c:v>0</c:v>
                </c:pt>
                <c:pt idx="11">
                  <c:v>1.2661230791297539E-5</c:v>
                </c:pt>
                <c:pt idx="12">
                  <c:v>0</c:v>
                </c:pt>
                <c:pt idx="13">
                  <c:v>0</c:v>
                </c:pt>
                <c:pt idx="14">
                  <c:v>0</c:v>
                </c:pt>
                <c:pt idx="15">
                  <c:v>0</c:v>
                </c:pt>
                <c:pt idx="16">
                  <c:v>0</c:v>
                </c:pt>
                <c:pt idx="17">
                  <c:v>2.1039023814770441E-5</c:v>
                </c:pt>
                <c:pt idx="18">
                  <c:v>0</c:v>
                </c:pt>
                <c:pt idx="19">
                  <c:v>0</c:v>
                </c:pt>
                <c:pt idx="20">
                  <c:v>0</c:v>
                </c:pt>
                <c:pt idx="21">
                  <c:v>0</c:v>
                </c:pt>
                <c:pt idx="22">
                  <c:v>0</c:v>
                </c:pt>
                <c:pt idx="23">
                  <c:v>0</c:v>
                </c:pt>
                <c:pt idx="24">
                  <c:v>0</c:v>
                </c:pt>
                <c:pt idx="25">
                  <c:v>0</c:v>
                </c:pt>
                <c:pt idx="26">
                  <c:v>0</c:v>
                </c:pt>
                <c:pt idx="27">
                  <c:v>0</c:v>
                </c:pt>
                <c:pt idx="28">
                  <c:v>5.034289194439245E-3</c:v>
                </c:pt>
                <c:pt idx="29">
                  <c:v>0</c:v>
                </c:pt>
              </c:numCache>
            </c:numRef>
          </c:val>
          <c:extLst>
            <c:ext xmlns:c16="http://schemas.microsoft.com/office/drawing/2014/chart" uri="{C3380CC4-5D6E-409C-BE32-E72D297353CC}">
              <c16:uniqueId val="{00000009-9789-4AD7-AFF1-82C21372B634}"/>
            </c:ext>
          </c:extLst>
        </c:ser>
        <c:ser>
          <c:idx val="10"/>
          <c:order val="10"/>
          <c:tx>
            <c:strRef>
              <c:f>'A.2.8'!$E$6</c:f>
              <c:strCache>
                <c:ptCount val="1"/>
                <c:pt idx="0">
                  <c:v>EU institutions</c:v>
                </c:pt>
              </c:strCache>
            </c:strRef>
          </c:tx>
          <c:spPr>
            <a:solidFill>
              <a:srgbClr val="7030A0"/>
            </a:solidFill>
          </c:spPr>
          <c:invertIfNegative val="0"/>
          <c:val>
            <c:numRef>
              <c:f>'A.2.8'!$E$7:$E$36</c:f>
              <c:numCache>
                <c:formatCode>0.0%</c:formatCode>
                <c:ptCount val="30"/>
                <c:pt idx="0">
                  <c:v>5.5236083259819829E-4</c:v>
                </c:pt>
                <c:pt idx="1">
                  <c:v>1.623921141060211E-5</c:v>
                </c:pt>
                <c:pt idx="2">
                  <c:v>0</c:v>
                </c:pt>
                <c:pt idx="3">
                  <c:v>3.8850214142109108E-4</c:v>
                </c:pt>
                <c:pt idx="4">
                  <c:v>3.41365519825241E-3</c:v>
                </c:pt>
                <c:pt idx="5">
                  <c:v>1.2998331109898031E-3</c:v>
                </c:pt>
                <c:pt idx="6">
                  <c:v>1.461323425852128E-5</c:v>
                </c:pt>
                <c:pt idx="7">
                  <c:v>3.9888925279512372E-6</c:v>
                </c:pt>
                <c:pt idx="8">
                  <c:v>2.0174080768411469E-4</c:v>
                </c:pt>
                <c:pt idx="9">
                  <c:v>2.3862743131914391E-4</c:v>
                </c:pt>
                <c:pt idx="10">
                  <c:v>1.574100019226639E-6</c:v>
                </c:pt>
                <c:pt idx="11">
                  <c:v>3.9147229493827177E-5</c:v>
                </c:pt>
                <c:pt idx="12">
                  <c:v>0</c:v>
                </c:pt>
                <c:pt idx="13">
                  <c:v>1.96919952700827E-5</c:v>
                </c:pt>
                <c:pt idx="14">
                  <c:v>1.2404662897259569E-3</c:v>
                </c:pt>
                <c:pt idx="15">
                  <c:v>0</c:v>
                </c:pt>
                <c:pt idx="16">
                  <c:v>3.3682285435956028E-4</c:v>
                </c:pt>
                <c:pt idx="17">
                  <c:v>1.6194012037764921E-4</c:v>
                </c:pt>
                <c:pt idx="18">
                  <c:v>0</c:v>
                </c:pt>
                <c:pt idx="19">
                  <c:v>4.5742819443381628E-4</c:v>
                </c:pt>
                <c:pt idx="20">
                  <c:v>1.502292976242143E-3</c:v>
                </c:pt>
                <c:pt idx="21">
                  <c:v>6.0261668824631188E-4</c:v>
                </c:pt>
                <c:pt idx="22">
                  <c:v>2.6632645720234271E-3</c:v>
                </c:pt>
                <c:pt idx="23">
                  <c:v>4.8598409776684661E-4</c:v>
                </c:pt>
                <c:pt idx="24">
                  <c:v>2.3526607844891629E-4</c:v>
                </c:pt>
                <c:pt idx="25">
                  <c:v>5.1751572673165084E-4</c:v>
                </c:pt>
                <c:pt idx="26">
                  <c:v>0</c:v>
                </c:pt>
                <c:pt idx="27">
                  <c:v>3.2885793823331797E-5</c:v>
                </c:pt>
                <c:pt idx="28">
                  <c:v>1.5535324461488571E-8</c:v>
                </c:pt>
                <c:pt idx="29">
                  <c:v>0</c:v>
                </c:pt>
              </c:numCache>
            </c:numRef>
          </c:val>
          <c:extLst>
            <c:ext xmlns:c16="http://schemas.microsoft.com/office/drawing/2014/chart" uri="{C3380CC4-5D6E-409C-BE32-E72D297353CC}">
              <c16:uniqueId val="{0000000A-9789-4AD7-AFF1-82C21372B634}"/>
            </c:ext>
          </c:extLst>
        </c:ser>
        <c:dLbls>
          <c:showLegendKey val="0"/>
          <c:showVal val="0"/>
          <c:showCatName val="0"/>
          <c:showSerName val="0"/>
          <c:showPercent val="0"/>
          <c:showBubbleSize val="0"/>
        </c:dLbls>
        <c:gapWidth val="55"/>
        <c:overlap val="100"/>
        <c:axId val="760996336"/>
        <c:axId val="760995680"/>
      </c:barChart>
      <c:catAx>
        <c:axId val="7609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crossAx val="760995680"/>
        <c:crosses val="autoZero"/>
        <c:auto val="0"/>
        <c:lblAlgn val="ctr"/>
        <c:lblOffset val="40"/>
        <c:noMultiLvlLbl val="0"/>
      </c:catAx>
      <c:valAx>
        <c:axId val="760995680"/>
        <c:scaling>
          <c:orientation val="minMax"/>
          <c:min val="0"/>
        </c:scaling>
        <c:delete val="0"/>
        <c:axPos val="t"/>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low"/>
        <c:spPr>
          <a:noFill/>
          <a:ln w="9525" cap="flat" cmpd="sng" algn="ctr">
            <a:noFill/>
            <a:prstDash val="solid"/>
            <a:round/>
          </a:ln>
        </c:spPr>
        <c:txPr>
          <a:bodyPr rot="-6000000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crossAx val="760996336"/>
        <c:crosses val="max"/>
        <c:crossBetween val="between"/>
        <c:majorUnit val="0.2"/>
      </c:valAx>
    </c:plotArea>
    <c:legend>
      <c:legendPos val="r"/>
      <c:layout>
        <c:manualLayout>
          <c:xMode val="edge"/>
          <c:yMode val="edge"/>
          <c:x val="0.65135045524755708"/>
          <c:y val="2.7331678277538053E-2"/>
          <c:w val="0.27167200733796326"/>
          <c:h val="0.90962502674202816"/>
        </c:manualLayout>
      </c:layout>
      <c:overlay val="0"/>
      <c:spPr>
        <a:noFill/>
        <a:ln>
          <a:noFill/>
          <a:prstDash val="solid"/>
        </a:ln>
      </c:spPr>
      <c:txPr>
        <a:bodyPr rot="0" spcFirstLastPara="1" vertOverflow="ellipsis" vert="horz" wrap="square" anchor="ctr" anchorCtr="1"/>
        <a:lstStyle/>
        <a:p>
          <a:pPr>
            <a:defRPr sz="1000" b="0" i="0" strike="noStrike" kern="1200" baseline="0">
              <a:solidFill>
                <a:sysClr val="windowText" lastClr="000000"/>
              </a:solidFill>
              <a:latin typeface="+mn-lt"/>
              <a:ea typeface="+mn-ea"/>
              <a:cs typeface="+mn-cs"/>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42341466575938"/>
          <c:y val="0.16741792521836407"/>
          <c:w val="0.67965555231521968"/>
          <c:h val="0.72199475065616781"/>
        </c:manualLayout>
      </c:layout>
      <c:pieChart>
        <c:varyColors val="1"/>
        <c:ser>
          <c:idx val="0"/>
          <c:order val="0"/>
          <c:spPr>
            <a:solidFill>
              <a:srgbClr val="BDCEDF"/>
            </a:solidFill>
            <a:ln>
              <a:prstDash val="solid"/>
            </a:ln>
          </c:spPr>
          <c:dPt>
            <c:idx val="0"/>
            <c:bubble3D val="0"/>
            <c:spPr>
              <a:solidFill>
                <a:srgbClr val="BDCEDF"/>
              </a:solidFill>
              <a:ln w="19050">
                <a:solidFill>
                  <a:schemeClr val="lt1"/>
                </a:solidFill>
                <a:prstDash val="solid"/>
              </a:ln>
            </c:spPr>
            <c:extLst>
              <c:ext xmlns:c16="http://schemas.microsoft.com/office/drawing/2014/chart" uri="{C3380CC4-5D6E-409C-BE32-E72D297353CC}">
                <c16:uniqueId val="{00000001-7713-4B08-AFA6-11EA4186FB61}"/>
              </c:ext>
            </c:extLst>
          </c:dPt>
          <c:dPt>
            <c:idx val="1"/>
            <c:bubble3D val="0"/>
            <c:spPr>
              <a:solidFill>
                <a:srgbClr val="5C87B1"/>
              </a:solidFill>
              <a:ln w="19050">
                <a:solidFill>
                  <a:schemeClr val="lt1"/>
                </a:solidFill>
                <a:prstDash val="solid"/>
              </a:ln>
            </c:spPr>
            <c:extLst>
              <c:ext xmlns:c16="http://schemas.microsoft.com/office/drawing/2014/chart" uri="{C3380CC4-5D6E-409C-BE32-E72D297353CC}">
                <c16:uniqueId val="{00000003-7713-4B08-AFA6-11EA4186FB61}"/>
              </c:ext>
            </c:extLst>
          </c:dPt>
          <c:dPt>
            <c:idx val="2"/>
            <c:bubble3D val="0"/>
            <c:spPr>
              <a:solidFill>
                <a:srgbClr val="2A4D69"/>
              </a:solidFill>
              <a:ln w="19050">
                <a:solidFill>
                  <a:schemeClr val="lt1"/>
                </a:solidFill>
                <a:prstDash val="solid"/>
              </a:ln>
            </c:spPr>
            <c:extLst>
              <c:ext xmlns:c16="http://schemas.microsoft.com/office/drawing/2014/chart" uri="{C3380CC4-5D6E-409C-BE32-E72D297353CC}">
                <c16:uniqueId val="{00000005-7713-4B08-AFA6-11EA4186FB61}"/>
              </c:ext>
            </c:extLst>
          </c:dPt>
          <c:dPt>
            <c:idx val="3"/>
            <c:bubble3D val="0"/>
            <c:spPr>
              <a:solidFill>
                <a:srgbClr val="FAA334"/>
              </a:solidFill>
              <a:ln w="19050">
                <a:solidFill>
                  <a:schemeClr val="lt1"/>
                </a:solidFill>
                <a:prstDash val="solid"/>
              </a:ln>
            </c:spPr>
            <c:extLst>
              <c:ext xmlns:c16="http://schemas.microsoft.com/office/drawing/2014/chart" uri="{C3380CC4-5D6E-409C-BE32-E72D297353CC}">
                <c16:uniqueId val="{00000007-7713-4B08-AFA6-11EA4186FB61}"/>
              </c:ext>
            </c:extLst>
          </c:dPt>
          <c:dLbls>
            <c:dLbl>
              <c:idx val="1"/>
              <c:layout>
                <c:manualLayout>
                  <c:x val="3.6253776435045321E-2"/>
                  <c:y val="-4.754231183114431E-3"/>
                </c:manualLayout>
              </c:layout>
              <c:spPr>
                <a:noFill/>
                <a:ln>
                  <a:noFill/>
                  <a:prstDash val="solid"/>
                </a:ln>
              </c:spPr>
              <c:txPr>
                <a:bodyPr rot="0" spcFirstLastPara="1" vertOverflow="ellipsis" vert="horz" wrap="square" lIns="38100" tIns="19050" rIns="38100" bIns="19050" anchor="ctr" anchorCtr="1">
                  <a:no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manualLayout>
                      <c:w val="0.28806813045650259"/>
                      <c:h val="0.14843750280701565"/>
                    </c:manualLayout>
                  </c15:layout>
                </c:ext>
                <c:ext xmlns:c16="http://schemas.microsoft.com/office/drawing/2014/chart" uri="{C3380CC4-5D6E-409C-BE32-E72D297353CC}">
                  <c16:uniqueId val="{00000003-7713-4B08-AFA6-11EA4186FB61}"/>
                </c:ext>
              </c:extLst>
            </c:dLbl>
            <c:dLbl>
              <c:idx val="2"/>
              <c:layout>
                <c:manualLayout>
                  <c:x val="0"/>
                  <c:y val="4.1067761806981518E-2"/>
                </c:manualLayout>
              </c:layout>
              <c:spPr>
                <a:noFill/>
                <a:ln>
                  <a:noFill/>
                  <a:prstDash val="solid"/>
                </a:ln>
              </c:spPr>
              <c:txPr>
                <a:bodyPr rot="0" spcFirstLastPara="1" vertOverflow="ellipsis" vert="horz" wrap="square" lIns="38100" tIns="19050" rIns="38100" bIns="19050" anchor="ctr" anchorCtr="1">
                  <a:no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manualLayout>
                      <c:w val="0.24473265615211995"/>
                      <c:h val="0.26882856275409106"/>
                    </c:manualLayout>
                  </c15:layout>
                </c:ext>
                <c:ext xmlns:c16="http://schemas.microsoft.com/office/drawing/2014/chart" uri="{C3380CC4-5D6E-409C-BE32-E72D297353CC}">
                  <c16:uniqueId val="{00000005-7713-4B08-AFA6-11EA4186FB61}"/>
                </c:ext>
              </c:extLst>
            </c:dLbl>
            <c:dLbl>
              <c:idx val="3"/>
              <c:layout>
                <c:manualLayout>
                  <c:x val="0.1399175334564661"/>
                  <c:y val="2.2357041435394319E-3"/>
                </c:manualLayout>
              </c:layout>
              <c:spPr>
                <a:noFill/>
                <a:ln>
                  <a:noFill/>
                  <a:prstDash val="solid"/>
                </a:ln>
              </c:spPr>
              <c:txPr>
                <a:bodyPr rot="0" spcFirstLastPara="1" vertOverflow="ellipsis" vert="horz" wrap="square" lIns="38100" tIns="19050" rIns="38100" bIns="19050" anchor="ctr" anchorCtr="1">
                  <a:no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manualLayout>
                      <c:w val="0.28853925666699065"/>
                      <c:h val="0.19975388322361345"/>
                    </c:manualLayout>
                  </c15:layout>
                </c:ext>
                <c:ext xmlns:c16="http://schemas.microsoft.com/office/drawing/2014/chart" uri="{C3380CC4-5D6E-409C-BE32-E72D297353CC}">
                  <c16:uniqueId val="{00000007-7713-4B08-AFA6-11EA4186FB61}"/>
                </c:ext>
              </c:extLst>
            </c:dLbl>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0"/>
            <c:extLst>
              <c:ext xmlns:c15="http://schemas.microsoft.com/office/drawing/2012/chart" uri="{CE6537A1-D6FC-4f65-9D91-7224C49458BB}"/>
            </c:extLst>
          </c:dLbls>
          <c:cat>
            <c:strRef>
              <c:f>'A.2.9'!$B$6:$B$9</c:f>
              <c:strCache>
                <c:ptCount val="4"/>
                <c:pt idx="0">
                  <c:v>Non-life direct business</c:v>
                </c:pt>
                <c:pt idx="1">
                  <c:v>Life direct business</c:v>
                </c:pt>
                <c:pt idx="2">
                  <c:v>Life reinsurance obligations</c:v>
                </c:pt>
                <c:pt idx="3">
                  <c:v>Non-life reinsurance accepted</c:v>
                </c:pt>
              </c:strCache>
            </c:strRef>
          </c:cat>
          <c:val>
            <c:numRef>
              <c:f>'A.2.9'!$D$6:$D$9</c:f>
              <c:numCache>
                <c:formatCode>#,##0.0_ ;\-#,##0.0\ </c:formatCode>
                <c:ptCount val="4"/>
                <c:pt idx="0">
                  <c:v>342.34768144420781</c:v>
                </c:pt>
                <c:pt idx="1">
                  <c:v>384.71972179377673</c:v>
                </c:pt>
                <c:pt idx="2">
                  <c:v>29.879816115753911</c:v>
                </c:pt>
                <c:pt idx="3">
                  <c:v>129.25036843342181</c:v>
                </c:pt>
              </c:numCache>
            </c:numRef>
          </c:val>
          <c:extLst>
            <c:ext xmlns:c16="http://schemas.microsoft.com/office/drawing/2014/chart" uri="{C3380CC4-5D6E-409C-BE32-E72D297353CC}">
              <c16:uniqueId val="{00000008-7713-4B08-AFA6-11EA4186FB61}"/>
            </c:ext>
          </c:extLst>
        </c:ser>
        <c:dLbls>
          <c:dLblPos val="bestFit"/>
          <c:showLegendKey val="0"/>
          <c:showVal val="1"/>
          <c:showCatName val="0"/>
          <c:showSerName val="0"/>
          <c:showPercent val="0"/>
          <c:showBubbleSize val="0"/>
          <c:showLeaderLines val="0"/>
        </c:dLbls>
        <c:firstSliceAng val="0"/>
      </c:pieChart>
    </c:plotArea>
    <c:plotVisOnly val="1"/>
    <c:dispBlanksAs val="gap"/>
    <c:showDLblsOverMax val="0"/>
  </c:chart>
  <c:spPr>
    <a:ln>
      <a:noFill/>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'A.2.10'!$D$5</c:f>
              <c:strCache>
                <c:ptCount val="1"/>
                <c:pt idx="0">
                  <c:v>2024-Q2</c:v>
                </c:pt>
              </c:strCache>
            </c:strRef>
          </c:tx>
          <c:spPr>
            <a:solidFill>
              <a:srgbClr val="5C87B1"/>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'A.2.10'!$B$6:$C$9</c:f>
              <c:multiLvlStrCache>
                <c:ptCount val="4"/>
                <c:lvl>
                  <c:pt idx="0">
                    <c:v>Proportional reinsurance</c:v>
                  </c:pt>
                  <c:pt idx="1">
                    <c:v>Non-proportional reinsurance</c:v>
                  </c:pt>
                  <c:pt idx="2">
                    <c:v>Health reinsurance</c:v>
                  </c:pt>
                  <c:pt idx="3">
                    <c:v>Life reinsurance</c:v>
                  </c:pt>
                </c:lvl>
                <c:lvl>
                  <c:pt idx="0">
                    <c:v>Non-Life</c:v>
                  </c:pt>
                  <c:pt idx="2">
                    <c:v>Life</c:v>
                  </c:pt>
                </c:lvl>
              </c:multiLvlStrCache>
            </c:multiLvlStrRef>
          </c:cat>
          <c:val>
            <c:numRef>
              <c:f>'A.2.10'!$D$6:$D$9</c:f>
              <c:numCache>
                <c:formatCode>#,##0.0</c:formatCode>
                <c:ptCount val="4"/>
                <c:pt idx="0">
                  <c:v>97.520775876409687</c:v>
                </c:pt>
                <c:pt idx="1">
                  <c:v>25.080729991331911</c:v>
                </c:pt>
                <c:pt idx="2">
                  <c:v>7.5834484107160396</c:v>
                </c:pt>
                <c:pt idx="3">
                  <c:v>37.199631411003089</c:v>
                </c:pt>
              </c:numCache>
            </c:numRef>
          </c:val>
          <c:extLst>
            <c:ext xmlns:c16="http://schemas.microsoft.com/office/drawing/2014/chart" uri="{C3380CC4-5D6E-409C-BE32-E72D297353CC}">
              <c16:uniqueId val="{00000000-99FA-4BC7-BE7D-4C2F7258396C}"/>
            </c:ext>
          </c:extLst>
        </c:ser>
        <c:ser>
          <c:idx val="1"/>
          <c:order val="1"/>
          <c:tx>
            <c:strRef>
              <c:f>'A.2.10'!$E$5</c:f>
              <c:strCache>
                <c:ptCount val="1"/>
                <c:pt idx="0">
                  <c:v>2025-Q2</c:v>
                </c:pt>
              </c:strCache>
            </c:strRef>
          </c:tx>
          <c:spPr>
            <a:solidFill>
              <a:srgbClr val="BDCEDF"/>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'A.2.10'!$B$6:$C$9</c:f>
              <c:multiLvlStrCache>
                <c:ptCount val="4"/>
                <c:lvl>
                  <c:pt idx="0">
                    <c:v>Proportional reinsurance</c:v>
                  </c:pt>
                  <c:pt idx="1">
                    <c:v>Non-proportional reinsurance</c:v>
                  </c:pt>
                  <c:pt idx="2">
                    <c:v>Health reinsurance</c:v>
                  </c:pt>
                  <c:pt idx="3">
                    <c:v>Life reinsurance</c:v>
                  </c:pt>
                </c:lvl>
                <c:lvl>
                  <c:pt idx="0">
                    <c:v>Non-Life</c:v>
                  </c:pt>
                  <c:pt idx="2">
                    <c:v>Life</c:v>
                  </c:pt>
                </c:lvl>
              </c:multiLvlStrCache>
            </c:multiLvlStrRef>
          </c:cat>
          <c:val>
            <c:numRef>
              <c:f>'A.2.10'!$E$6:$E$9</c:f>
              <c:numCache>
                <c:formatCode>#,##0.0</c:formatCode>
                <c:ptCount val="4"/>
                <c:pt idx="0">
                  <c:v>103.7922030487459</c:v>
                </c:pt>
                <c:pt idx="1">
                  <c:v>25.458165384675869</c:v>
                </c:pt>
                <c:pt idx="2">
                  <c:v>7.0250355257984598</c:v>
                </c:pt>
                <c:pt idx="3">
                  <c:v>22.85478058995545</c:v>
                </c:pt>
              </c:numCache>
            </c:numRef>
          </c:val>
          <c:extLst>
            <c:ext xmlns:c16="http://schemas.microsoft.com/office/drawing/2014/chart" uri="{C3380CC4-5D6E-409C-BE32-E72D297353CC}">
              <c16:uniqueId val="{00000001-99FA-4BC7-BE7D-4C2F7258396C}"/>
            </c:ext>
          </c:extLst>
        </c:ser>
        <c:dLbls>
          <c:dLblPos val="outEnd"/>
          <c:showLegendKey val="0"/>
          <c:showVal val="1"/>
          <c:showCatName val="0"/>
          <c:showSerName val="0"/>
          <c:showPercent val="0"/>
          <c:showBubbleSize val="0"/>
        </c:dLbls>
        <c:gapWidth val="219"/>
        <c:overlap val="-27"/>
        <c:axId val="1955093055"/>
        <c:axId val="1955093535"/>
      </c:barChart>
      <c:catAx>
        <c:axId val="1955093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955093535"/>
        <c:crosses val="autoZero"/>
        <c:auto val="1"/>
        <c:lblAlgn val="ctr"/>
        <c:lblOffset val="100"/>
        <c:noMultiLvlLbl val="0"/>
      </c:catAx>
      <c:valAx>
        <c:axId val="1955093535"/>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955093055"/>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52155077000922E-2"/>
          <c:y val="3.8244236399205218E-2"/>
          <c:w val="0.86997243332977958"/>
          <c:h val="0.71840634596990072"/>
        </c:manualLayout>
      </c:layout>
      <c:barChart>
        <c:barDir val="col"/>
        <c:grouping val="percentStacked"/>
        <c:varyColors val="0"/>
        <c:ser>
          <c:idx val="0"/>
          <c:order val="0"/>
          <c:tx>
            <c:strRef>
              <c:f>'T1.1a'!$C$5</c:f>
              <c:strCache>
                <c:ptCount val="1"/>
                <c:pt idx="0">
                  <c:v>Private credit</c:v>
                </c:pt>
              </c:strCache>
            </c:strRef>
          </c:tx>
          <c:spPr>
            <a:solidFill>
              <a:srgbClr val="98B6D6"/>
            </a:solidFill>
            <a:ln>
              <a:noFill/>
            </a:ln>
            <a:effectLst/>
          </c:spPr>
          <c:invertIfNegative val="0"/>
          <c:cat>
            <c:strRef>
              <c:f>'T1.1a'!$B$6:$B$35</c:f>
              <c:strCache>
                <c:ptCount val="30"/>
                <c:pt idx="0">
                  <c:v>NL</c:v>
                </c:pt>
                <c:pt idx="1">
                  <c:v>BE</c:v>
                </c:pt>
                <c:pt idx="2">
                  <c:v>DE</c:v>
                </c:pt>
                <c:pt idx="3">
                  <c:v>PL</c:v>
                </c:pt>
                <c:pt idx="4">
                  <c:v>FI</c:v>
                </c:pt>
                <c:pt idx="5">
                  <c:v>NO</c:v>
                </c:pt>
                <c:pt idx="6">
                  <c:v>HR</c:v>
                </c:pt>
                <c:pt idx="7">
                  <c:v>RO</c:v>
                </c:pt>
                <c:pt idx="8">
                  <c:v>BG</c:v>
                </c:pt>
                <c:pt idx="9">
                  <c:v>LI</c:v>
                </c:pt>
                <c:pt idx="10">
                  <c:v>MT</c:v>
                </c:pt>
                <c:pt idx="11">
                  <c:v>LV</c:v>
                </c:pt>
                <c:pt idx="12">
                  <c:v>DK</c:v>
                </c:pt>
                <c:pt idx="13">
                  <c:v>IS</c:v>
                </c:pt>
                <c:pt idx="14">
                  <c:v>SE</c:v>
                </c:pt>
                <c:pt idx="15">
                  <c:v>EL</c:v>
                </c:pt>
                <c:pt idx="16">
                  <c:v>LU</c:v>
                </c:pt>
                <c:pt idx="17">
                  <c:v>AT</c:v>
                </c:pt>
                <c:pt idx="18">
                  <c:v>CY</c:v>
                </c:pt>
                <c:pt idx="19">
                  <c:v>IE</c:v>
                </c:pt>
                <c:pt idx="20">
                  <c:v>FR</c:v>
                </c:pt>
                <c:pt idx="21">
                  <c:v>PT</c:v>
                </c:pt>
                <c:pt idx="22">
                  <c:v>IT</c:v>
                </c:pt>
                <c:pt idx="23">
                  <c:v>ES</c:v>
                </c:pt>
                <c:pt idx="24">
                  <c:v>HU</c:v>
                </c:pt>
                <c:pt idx="25">
                  <c:v>SK</c:v>
                </c:pt>
                <c:pt idx="26">
                  <c:v>LT</c:v>
                </c:pt>
                <c:pt idx="27">
                  <c:v>SI</c:v>
                </c:pt>
                <c:pt idx="28">
                  <c:v>CZ</c:v>
                </c:pt>
                <c:pt idx="29">
                  <c:v>EE</c:v>
                </c:pt>
              </c:strCache>
            </c:strRef>
          </c:cat>
          <c:val>
            <c:numRef>
              <c:f>'T1.1a'!$C$6:$C$35</c:f>
              <c:numCache>
                <c:formatCode>#,##0</c:formatCode>
                <c:ptCount val="30"/>
                <c:pt idx="0">
                  <c:v>63.510278484374702</c:v>
                </c:pt>
                <c:pt idx="1">
                  <c:v>42.8793737874648</c:v>
                </c:pt>
                <c:pt idx="2">
                  <c:v>38.264496070344201</c:v>
                </c:pt>
                <c:pt idx="3">
                  <c:v>36.361541930596601</c:v>
                </c:pt>
                <c:pt idx="4">
                  <c:v>31.913475199015299</c:v>
                </c:pt>
                <c:pt idx="5">
                  <c:v>29.0557660754165</c:v>
                </c:pt>
                <c:pt idx="6">
                  <c:v>26.373153130843299</c:v>
                </c:pt>
                <c:pt idx="7">
                  <c:v>24.484916394669199</c:v>
                </c:pt>
                <c:pt idx="8">
                  <c:v>23.7094339156152</c:v>
                </c:pt>
                <c:pt idx="9">
                  <c:v>23.6683956754989</c:v>
                </c:pt>
                <c:pt idx="10">
                  <c:v>18.536554771305902</c:v>
                </c:pt>
                <c:pt idx="11">
                  <c:v>18.253756932484102</c:v>
                </c:pt>
                <c:pt idx="12">
                  <c:v>17.392256781120999</c:v>
                </c:pt>
                <c:pt idx="13">
                  <c:v>17.0375391785965</c:v>
                </c:pt>
                <c:pt idx="14">
                  <c:v>16.991272415197599</c:v>
                </c:pt>
                <c:pt idx="15">
                  <c:v>16.798026727133902</c:v>
                </c:pt>
                <c:pt idx="16">
                  <c:v>16.509240144360099</c:v>
                </c:pt>
                <c:pt idx="17">
                  <c:v>16.370086553744301</c:v>
                </c:pt>
                <c:pt idx="18">
                  <c:v>15.922038924411</c:v>
                </c:pt>
                <c:pt idx="19">
                  <c:v>15.724206736356299</c:v>
                </c:pt>
                <c:pt idx="20">
                  <c:v>12.985623875657</c:v>
                </c:pt>
                <c:pt idx="21">
                  <c:v>11.662232192469</c:v>
                </c:pt>
                <c:pt idx="22">
                  <c:v>10.400741779529399</c:v>
                </c:pt>
                <c:pt idx="23">
                  <c:v>9.2560647597047492</c:v>
                </c:pt>
                <c:pt idx="24">
                  <c:v>8.9241523512393499</c:v>
                </c:pt>
                <c:pt idx="25">
                  <c:v>8.13008142204135</c:v>
                </c:pt>
                <c:pt idx="26">
                  <c:v>6.6576125826581496</c:v>
                </c:pt>
                <c:pt idx="27">
                  <c:v>6.4115825760579899</c:v>
                </c:pt>
                <c:pt idx="28">
                  <c:v>5.9214291752739801</c:v>
                </c:pt>
                <c:pt idx="29">
                  <c:v>5.4524622919257704</c:v>
                </c:pt>
              </c:numCache>
            </c:numRef>
          </c:val>
          <c:extLst>
            <c:ext xmlns:c16="http://schemas.microsoft.com/office/drawing/2014/chart" uri="{C3380CC4-5D6E-409C-BE32-E72D297353CC}">
              <c16:uniqueId val="{00000000-6F6E-4FB5-A5A1-7C4892F86305}"/>
            </c:ext>
          </c:extLst>
        </c:ser>
        <c:ser>
          <c:idx val="1"/>
          <c:order val="1"/>
          <c:tx>
            <c:strRef>
              <c:f>'T1.1a'!$D$5</c:f>
              <c:strCache>
                <c:ptCount val="1"/>
                <c:pt idx="0">
                  <c:v>Corporate bonds listed and/or traded</c:v>
                </c:pt>
              </c:strCache>
            </c:strRef>
          </c:tx>
          <c:spPr>
            <a:solidFill>
              <a:srgbClr val="5B87B1"/>
            </a:solidFill>
            <a:ln>
              <a:noFill/>
            </a:ln>
            <a:effectLst/>
          </c:spPr>
          <c:invertIfNegative val="0"/>
          <c:cat>
            <c:strRef>
              <c:f>'T1.1a'!$B$6:$B$35</c:f>
              <c:strCache>
                <c:ptCount val="30"/>
                <c:pt idx="0">
                  <c:v>NL</c:v>
                </c:pt>
                <c:pt idx="1">
                  <c:v>BE</c:v>
                </c:pt>
                <c:pt idx="2">
                  <c:v>DE</c:v>
                </c:pt>
                <c:pt idx="3">
                  <c:v>PL</c:v>
                </c:pt>
                <c:pt idx="4">
                  <c:v>FI</c:v>
                </c:pt>
                <c:pt idx="5">
                  <c:v>NO</c:v>
                </c:pt>
                <c:pt idx="6">
                  <c:v>HR</c:v>
                </c:pt>
                <c:pt idx="7">
                  <c:v>RO</c:v>
                </c:pt>
                <c:pt idx="8">
                  <c:v>BG</c:v>
                </c:pt>
                <c:pt idx="9">
                  <c:v>LI</c:v>
                </c:pt>
                <c:pt idx="10">
                  <c:v>MT</c:v>
                </c:pt>
                <c:pt idx="11">
                  <c:v>LV</c:v>
                </c:pt>
                <c:pt idx="12">
                  <c:v>DK</c:v>
                </c:pt>
                <c:pt idx="13">
                  <c:v>IS</c:v>
                </c:pt>
                <c:pt idx="14">
                  <c:v>SE</c:v>
                </c:pt>
                <c:pt idx="15">
                  <c:v>EL</c:v>
                </c:pt>
                <c:pt idx="16">
                  <c:v>LU</c:v>
                </c:pt>
                <c:pt idx="17">
                  <c:v>AT</c:v>
                </c:pt>
                <c:pt idx="18">
                  <c:v>CY</c:v>
                </c:pt>
                <c:pt idx="19">
                  <c:v>IE</c:v>
                </c:pt>
                <c:pt idx="20">
                  <c:v>FR</c:v>
                </c:pt>
                <c:pt idx="21">
                  <c:v>PT</c:v>
                </c:pt>
                <c:pt idx="22">
                  <c:v>IT</c:v>
                </c:pt>
                <c:pt idx="23">
                  <c:v>ES</c:v>
                </c:pt>
                <c:pt idx="24">
                  <c:v>HU</c:v>
                </c:pt>
                <c:pt idx="25">
                  <c:v>SK</c:v>
                </c:pt>
                <c:pt idx="26">
                  <c:v>LT</c:v>
                </c:pt>
                <c:pt idx="27">
                  <c:v>SI</c:v>
                </c:pt>
                <c:pt idx="28">
                  <c:v>CZ</c:v>
                </c:pt>
                <c:pt idx="29">
                  <c:v>EE</c:v>
                </c:pt>
              </c:strCache>
            </c:strRef>
          </c:cat>
          <c:val>
            <c:numRef>
              <c:f>'T1.1a'!$D$6:$D$35</c:f>
              <c:numCache>
                <c:formatCode>#,##0</c:formatCode>
                <c:ptCount val="30"/>
                <c:pt idx="0">
                  <c:v>30.8407552126993</c:v>
                </c:pt>
                <c:pt idx="1">
                  <c:v>50.677071358358702</c:v>
                </c:pt>
                <c:pt idx="2">
                  <c:v>24.528984524428001</c:v>
                </c:pt>
                <c:pt idx="3">
                  <c:v>56.056440731821098</c:v>
                </c:pt>
                <c:pt idx="4">
                  <c:v>61.800782225506502</c:v>
                </c:pt>
                <c:pt idx="5">
                  <c:v>49.880101852796699</c:v>
                </c:pt>
                <c:pt idx="6">
                  <c:v>66.659535774580505</c:v>
                </c:pt>
                <c:pt idx="7">
                  <c:v>74.892561496994503</c:v>
                </c:pt>
                <c:pt idx="8">
                  <c:v>61.605444176689502</c:v>
                </c:pt>
                <c:pt idx="9">
                  <c:v>67.274421535570397</c:v>
                </c:pt>
                <c:pt idx="10">
                  <c:v>50.2953119323547</c:v>
                </c:pt>
                <c:pt idx="11">
                  <c:v>63.635787331732999</c:v>
                </c:pt>
                <c:pt idx="12">
                  <c:v>12.865256132175301</c:v>
                </c:pt>
                <c:pt idx="13">
                  <c:v>26.004180465445401</c:v>
                </c:pt>
                <c:pt idx="14">
                  <c:v>31.475403279746399</c:v>
                </c:pt>
                <c:pt idx="15">
                  <c:v>77.596297493143993</c:v>
                </c:pt>
                <c:pt idx="16">
                  <c:v>78.237080367203603</c:v>
                </c:pt>
                <c:pt idx="17">
                  <c:v>56.633778250926902</c:v>
                </c:pt>
                <c:pt idx="18">
                  <c:v>68.962476989121697</c:v>
                </c:pt>
                <c:pt idx="19">
                  <c:v>76.610842853525796</c:v>
                </c:pt>
                <c:pt idx="20">
                  <c:v>82.395972313208503</c:v>
                </c:pt>
                <c:pt idx="21">
                  <c:v>82.531498288051296</c:v>
                </c:pt>
                <c:pt idx="22">
                  <c:v>86.858777295461806</c:v>
                </c:pt>
                <c:pt idx="23">
                  <c:v>81.574132197975203</c:v>
                </c:pt>
                <c:pt idx="24">
                  <c:v>50.959414722034197</c:v>
                </c:pt>
                <c:pt idx="25">
                  <c:v>66.313261504603801</c:v>
                </c:pt>
                <c:pt idx="26">
                  <c:v>75.750150550178304</c:v>
                </c:pt>
                <c:pt idx="27">
                  <c:v>86.729261632836298</c:v>
                </c:pt>
                <c:pt idx="28">
                  <c:v>61.434363834728302</c:v>
                </c:pt>
                <c:pt idx="29">
                  <c:v>81.025167886069994</c:v>
                </c:pt>
              </c:numCache>
            </c:numRef>
          </c:val>
          <c:extLst>
            <c:ext xmlns:c16="http://schemas.microsoft.com/office/drawing/2014/chart" uri="{C3380CC4-5D6E-409C-BE32-E72D297353CC}">
              <c16:uniqueId val="{00000001-6F6E-4FB5-A5A1-7C4892F86305}"/>
            </c:ext>
          </c:extLst>
        </c:ser>
        <c:ser>
          <c:idx val="2"/>
          <c:order val="2"/>
          <c:tx>
            <c:strRef>
              <c:f>'T1.1a'!$E$5</c:f>
              <c:strCache>
                <c:ptCount val="1"/>
                <c:pt idx="0">
                  <c:v>Covered bonds</c:v>
                </c:pt>
              </c:strCache>
            </c:strRef>
          </c:tx>
          <c:spPr>
            <a:solidFill>
              <a:srgbClr val="2A4D69"/>
            </a:solidFill>
            <a:ln>
              <a:noFill/>
            </a:ln>
            <a:effectLst/>
          </c:spPr>
          <c:invertIfNegative val="0"/>
          <c:cat>
            <c:strRef>
              <c:f>'T1.1a'!$B$6:$B$35</c:f>
              <c:strCache>
                <c:ptCount val="30"/>
                <c:pt idx="0">
                  <c:v>NL</c:v>
                </c:pt>
                <c:pt idx="1">
                  <c:v>BE</c:v>
                </c:pt>
                <c:pt idx="2">
                  <c:v>DE</c:v>
                </c:pt>
                <c:pt idx="3">
                  <c:v>PL</c:v>
                </c:pt>
                <c:pt idx="4">
                  <c:v>FI</c:v>
                </c:pt>
                <c:pt idx="5">
                  <c:v>NO</c:v>
                </c:pt>
                <c:pt idx="6">
                  <c:v>HR</c:v>
                </c:pt>
                <c:pt idx="7">
                  <c:v>RO</c:v>
                </c:pt>
                <c:pt idx="8">
                  <c:v>BG</c:v>
                </c:pt>
                <c:pt idx="9">
                  <c:v>LI</c:v>
                </c:pt>
                <c:pt idx="10">
                  <c:v>MT</c:v>
                </c:pt>
                <c:pt idx="11">
                  <c:v>LV</c:v>
                </c:pt>
                <c:pt idx="12">
                  <c:v>DK</c:v>
                </c:pt>
                <c:pt idx="13">
                  <c:v>IS</c:v>
                </c:pt>
                <c:pt idx="14">
                  <c:v>SE</c:v>
                </c:pt>
                <c:pt idx="15">
                  <c:v>EL</c:v>
                </c:pt>
                <c:pt idx="16">
                  <c:v>LU</c:v>
                </c:pt>
                <c:pt idx="17">
                  <c:v>AT</c:v>
                </c:pt>
                <c:pt idx="18">
                  <c:v>CY</c:v>
                </c:pt>
                <c:pt idx="19">
                  <c:v>IE</c:v>
                </c:pt>
                <c:pt idx="20">
                  <c:v>FR</c:v>
                </c:pt>
                <c:pt idx="21">
                  <c:v>PT</c:v>
                </c:pt>
                <c:pt idx="22">
                  <c:v>IT</c:v>
                </c:pt>
                <c:pt idx="23">
                  <c:v>ES</c:v>
                </c:pt>
                <c:pt idx="24">
                  <c:v>HU</c:v>
                </c:pt>
                <c:pt idx="25">
                  <c:v>SK</c:v>
                </c:pt>
                <c:pt idx="26">
                  <c:v>LT</c:v>
                </c:pt>
                <c:pt idx="27">
                  <c:v>SI</c:v>
                </c:pt>
                <c:pt idx="28">
                  <c:v>CZ</c:v>
                </c:pt>
                <c:pt idx="29">
                  <c:v>EE</c:v>
                </c:pt>
              </c:strCache>
            </c:strRef>
          </c:cat>
          <c:val>
            <c:numRef>
              <c:f>'T1.1a'!$E$6:$E$35</c:f>
              <c:numCache>
                <c:formatCode>#,##0</c:formatCode>
                <c:ptCount val="30"/>
                <c:pt idx="0">
                  <c:v>1.42925891013606</c:v>
                </c:pt>
                <c:pt idx="1">
                  <c:v>3.0717591041771</c:v>
                </c:pt>
                <c:pt idx="2">
                  <c:v>28.168350534418</c:v>
                </c:pt>
                <c:pt idx="3">
                  <c:v>2.5343037644035702</c:v>
                </c:pt>
                <c:pt idx="4">
                  <c:v>5.2160897958072301</c:v>
                </c:pt>
                <c:pt idx="5">
                  <c:v>17.446453850205302</c:v>
                </c:pt>
                <c:pt idx="6">
                  <c:v>6.4762279597284698</c:v>
                </c:pt>
                <c:pt idx="7">
                  <c:v>0.29131201835927201</c:v>
                </c:pt>
                <c:pt idx="8">
                  <c:v>9.4656466845346294</c:v>
                </c:pt>
                <c:pt idx="9">
                  <c:v>6.8235600270474297</c:v>
                </c:pt>
                <c:pt idx="10">
                  <c:v>4.5025747825801501</c:v>
                </c:pt>
                <c:pt idx="11">
                  <c:v>15.6310345599661</c:v>
                </c:pt>
                <c:pt idx="12">
                  <c:v>68.112579552931194</c:v>
                </c:pt>
                <c:pt idx="13">
                  <c:v>53.923001387515399</c:v>
                </c:pt>
                <c:pt idx="14">
                  <c:v>48.392739938452102</c:v>
                </c:pt>
                <c:pt idx="15">
                  <c:v>4.9841400861460201</c:v>
                </c:pt>
                <c:pt idx="16">
                  <c:v>3.9517150552271598</c:v>
                </c:pt>
                <c:pt idx="17">
                  <c:v>21.937244448267201</c:v>
                </c:pt>
                <c:pt idx="18">
                  <c:v>13.2921777704011</c:v>
                </c:pt>
                <c:pt idx="19">
                  <c:v>5.8099311080343599</c:v>
                </c:pt>
                <c:pt idx="20">
                  <c:v>4.0587237845764701</c:v>
                </c:pt>
                <c:pt idx="21">
                  <c:v>4.8719791934028001</c:v>
                </c:pt>
                <c:pt idx="22">
                  <c:v>2.2621606152801799</c:v>
                </c:pt>
                <c:pt idx="23">
                  <c:v>6.9624056927831104</c:v>
                </c:pt>
                <c:pt idx="24">
                  <c:v>34.594852705850997</c:v>
                </c:pt>
                <c:pt idx="25">
                  <c:v>23.8069418267544</c:v>
                </c:pt>
                <c:pt idx="26">
                  <c:v>17.070048726225199</c:v>
                </c:pt>
                <c:pt idx="27">
                  <c:v>6.7486531067811804</c:v>
                </c:pt>
                <c:pt idx="28">
                  <c:v>18.1048246199245</c:v>
                </c:pt>
                <c:pt idx="29">
                  <c:v>13.209587334916099</c:v>
                </c:pt>
              </c:numCache>
            </c:numRef>
          </c:val>
          <c:extLst>
            <c:ext xmlns:c16="http://schemas.microsoft.com/office/drawing/2014/chart" uri="{C3380CC4-5D6E-409C-BE32-E72D297353CC}">
              <c16:uniqueId val="{00000002-6F6E-4FB5-A5A1-7C4892F86305}"/>
            </c:ext>
          </c:extLst>
        </c:ser>
        <c:ser>
          <c:idx val="3"/>
          <c:order val="3"/>
          <c:tx>
            <c:strRef>
              <c:f>'T1.1a'!$F$5</c:f>
              <c:strCache>
                <c:ptCount val="1"/>
                <c:pt idx="0">
                  <c:v>Other</c:v>
                </c:pt>
              </c:strCache>
            </c:strRef>
          </c:tx>
          <c:spPr>
            <a:solidFill>
              <a:srgbClr val="FAA334"/>
            </a:solidFill>
            <a:ln>
              <a:noFill/>
            </a:ln>
            <a:effectLst/>
          </c:spPr>
          <c:invertIfNegative val="0"/>
          <c:cat>
            <c:strRef>
              <c:f>'T1.1a'!$B$6:$B$35</c:f>
              <c:strCache>
                <c:ptCount val="30"/>
                <c:pt idx="0">
                  <c:v>NL</c:v>
                </c:pt>
                <c:pt idx="1">
                  <c:v>BE</c:v>
                </c:pt>
                <c:pt idx="2">
                  <c:v>DE</c:v>
                </c:pt>
                <c:pt idx="3">
                  <c:v>PL</c:v>
                </c:pt>
                <c:pt idx="4">
                  <c:v>FI</c:v>
                </c:pt>
                <c:pt idx="5">
                  <c:v>NO</c:v>
                </c:pt>
                <c:pt idx="6">
                  <c:v>HR</c:v>
                </c:pt>
                <c:pt idx="7">
                  <c:v>RO</c:v>
                </c:pt>
                <c:pt idx="8">
                  <c:v>BG</c:v>
                </c:pt>
                <c:pt idx="9">
                  <c:v>LI</c:v>
                </c:pt>
                <c:pt idx="10">
                  <c:v>MT</c:v>
                </c:pt>
                <c:pt idx="11">
                  <c:v>LV</c:v>
                </c:pt>
                <c:pt idx="12">
                  <c:v>DK</c:v>
                </c:pt>
                <c:pt idx="13">
                  <c:v>IS</c:v>
                </c:pt>
                <c:pt idx="14">
                  <c:v>SE</c:v>
                </c:pt>
                <c:pt idx="15">
                  <c:v>EL</c:v>
                </c:pt>
                <c:pt idx="16">
                  <c:v>LU</c:v>
                </c:pt>
                <c:pt idx="17">
                  <c:v>AT</c:v>
                </c:pt>
                <c:pt idx="18">
                  <c:v>CY</c:v>
                </c:pt>
                <c:pt idx="19">
                  <c:v>IE</c:v>
                </c:pt>
                <c:pt idx="20">
                  <c:v>FR</c:v>
                </c:pt>
                <c:pt idx="21">
                  <c:v>PT</c:v>
                </c:pt>
                <c:pt idx="22">
                  <c:v>IT</c:v>
                </c:pt>
                <c:pt idx="23">
                  <c:v>ES</c:v>
                </c:pt>
                <c:pt idx="24">
                  <c:v>HU</c:v>
                </c:pt>
                <c:pt idx="25">
                  <c:v>SK</c:v>
                </c:pt>
                <c:pt idx="26">
                  <c:v>LT</c:v>
                </c:pt>
                <c:pt idx="27">
                  <c:v>SI</c:v>
                </c:pt>
                <c:pt idx="28">
                  <c:v>CZ</c:v>
                </c:pt>
                <c:pt idx="29">
                  <c:v>EE</c:v>
                </c:pt>
              </c:strCache>
            </c:strRef>
          </c:cat>
          <c:val>
            <c:numRef>
              <c:f>'T1.1a'!$F$6:$F$35</c:f>
              <c:numCache>
                <c:formatCode>#,##0</c:formatCode>
                <c:ptCount val="30"/>
                <c:pt idx="0">
                  <c:v>4.2197073927898199</c:v>
                </c:pt>
                <c:pt idx="1">
                  <c:v>3.3717957499993298</c:v>
                </c:pt>
                <c:pt idx="2">
                  <c:v>9.0381688708096792</c:v>
                </c:pt>
                <c:pt idx="3">
                  <c:v>5.0477135731787097</c:v>
                </c:pt>
                <c:pt idx="4">
                  <c:v>1.0696527796708499</c:v>
                </c:pt>
                <c:pt idx="5">
                  <c:v>3.6176782215813499</c:v>
                </c:pt>
                <c:pt idx="6">
                  <c:v>0.49108313484754801</c:v>
                </c:pt>
                <c:pt idx="7">
                  <c:v>0.33121008997687301</c:v>
                </c:pt>
                <c:pt idx="8">
                  <c:v>5.2194752231606198</c:v>
                </c:pt>
                <c:pt idx="9">
                  <c:v>2.2336227618831299</c:v>
                </c:pt>
                <c:pt idx="10">
                  <c:v>26.665558513759201</c:v>
                </c:pt>
                <c:pt idx="11">
                  <c:v>2.47942117581667</c:v>
                </c:pt>
                <c:pt idx="12">
                  <c:v>1.62990753377245</c:v>
                </c:pt>
                <c:pt idx="13">
                  <c:v>3.0352789684425998</c:v>
                </c:pt>
                <c:pt idx="14">
                  <c:v>3.1405843666037199</c:v>
                </c:pt>
                <c:pt idx="15">
                  <c:v>0.62153569357594995</c:v>
                </c:pt>
                <c:pt idx="16">
                  <c:v>1.3019644332090199</c:v>
                </c:pt>
                <c:pt idx="17">
                  <c:v>5.0588907470614197</c:v>
                </c:pt>
                <c:pt idx="18">
                  <c:v>1.8233063160660901</c:v>
                </c:pt>
                <c:pt idx="19">
                  <c:v>1.85501930208346</c:v>
                </c:pt>
                <c:pt idx="20">
                  <c:v>0.55968002655789995</c:v>
                </c:pt>
                <c:pt idx="21">
                  <c:v>0.93429032607681795</c:v>
                </c:pt>
                <c:pt idx="22">
                  <c:v>0.47832030972846701</c:v>
                </c:pt>
                <c:pt idx="23">
                  <c:v>2.2073973495369099</c:v>
                </c:pt>
                <c:pt idx="24">
                  <c:v>5.5215802208754097</c:v>
                </c:pt>
                <c:pt idx="25">
                  <c:v>1.7497152466003101</c:v>
                </c:pt>
                <c:pt idx="26">
                  <c:v>0.52218814093825405</c:v>
                </c:pt>
                <c:pt idx="27">
                  <c:v>0.110502684324505</c:v>
                </c:pt>
                <c:pt idx="28">
                  <c:v>14.539382370073101</c:v>
                </c:pt>
                <c:pt idx="29">
                  <c:v>0.312782487088135</c:v>
                </c:pt>
              </c:numCache>
            </c:numRef>
          </c:val>
          <c:extLst>
            <c:ext xmlns:c16="http://schemas.microsoft.com/office/drawing/2014/chart" uri="{C3380CC4-5D6E-409C-BE32-E72D297353CC}">
              <c16:uniqueId val="{00000003-6F6E-4FB5-A5A1-7C4892F86305}"/>
            </c:ext>
          </c:extLst>
        </c:ser>
        <c:dLbls>
          <c:showLegendKey val="0"/>
          <c:showVal val="0"/>
          <c:showCatName val="0"/>
          <c:showSerName val="0"/>
          <c:showPercent val="0"/>
          <c:showBubbleSize val="0"/>
        </c:dLbls>
        <c:gapWidth val="150"/>
        <c:overlap val="100"/>
        <c:axId val="676082623"/>
        <c:axId val="676088383"/>
      </c:barChart>
      <c:lineChart>
        <c:grouping val="stacked"/>
        <c:varyColors val="0"/>
        <c:ser>
          <c:idx val="5"/>
          <c:order val="4"/>
          <c:tx>
            <c:strRef>
              <c:f>'T1.1a'!$G$5</c:f>
              <c:strCache>
                <c:ptCount val="1"/>
                <c:pt idx="0">
                  <c:v>Total credit to total assets (right-hand side)</c:v>
                </c:pt>
              </c:strCache>
            </c:strRef>
          </c:tx>
          <c:spPr>
            <a:ln w="25400" cap="rnd">
              <a:noFill/>
              <a:round/>
            </a:ln>
            <a:effectLst/>
          </c:spPr>
          <c:marker>
            <c:symbol val="square"/>
            <c:size val="5"/>
            <c:spPr>
              <a:solidFill>
                <a:srgbClr val="FF0000"/>
              </a:solidFill>
              <a:ln w="9525">
                <a:solidFill>
                  <a:schemeClr val="tx1"/>
                </a:solidFill>
              </a:ln>
              <a:effectLst/>
            </c:spPr>
          </c:marker>
          <c:cat>
            <c:strRef>
              <c:f>'T1.1a'!$B$6:$B$35</c:f>
              <c:strCache>
                <c:ptCount val="30"/>
                <c:pt idx="0">
                  <c:v>NL</c:v>
                </c:pt>
                <c:pt idx="1">
                  <c:v>BE</c:v>
                </c:pt>
                <c:pt idx="2">
                  <c:v>DE</c:v>
                </c:pt>
                <c:pt idx="3">
                  <c:v>PL</c:v>
                </c:pt>
                <c:pt idx="4">
                  <c:v>FI</c:v>
                </c:pt>
                <c:pt idx="5">
                  <c:v>NO</c:v>
                </c:pt>
                <c:pt idx="6">
                  <c:v>HR</c:v>
                </c:pt>
                <c:pt idx="7">
                  <c:v>RO</c:v>
                </c:pt>
                <c:pt idx="8">
                  <c:v>BG</c:v>
                </c:pt>
                <c:pt idx="9">
                  <c:v>LI</c:v>
                </c:pt>
                <c:pt idx="10">
                  <c:v>MT</c:v>
                </c:pt>
                <c:pt idx="11">
                  <c:v>LV</c:v>
                </c:pt>
                <c:pt idx="12">
                  <c:v>DK</c:v>
                </c:pt>
                <c:pt idx="13">
                  <c:v>IS</c:v>
                </c:pt>
                <c:pt idx="14">
                  <c:v>SE</c:v>
                </c:pt>
                <c:pt idx="15">
                  <c:v>EL</c:v>
                </c:pt>
                <c:pt idx="16">
                  <c:v>LU</c:v>
                </c:pt>
                <c:pt idx="17">
                  <c:v>AT</c:v>
                </c:pt>
                <c:pt idx="18">
                  <c:v>CY</c:v>
                </c:pt>
                <c:pt idx="19">
                  <c:v>IE</c:v>
                </c:pt>
                <c:pt idx="20">
                  <c:v>FR</c:v>
                </c:pt>
                <c:pt idx="21">
                  <c:v>PT</c:v>
                </c:pt>
                <c:pt idx="22">
                  <c:v>IT</c:v>
                </c:pt>
                <c:pt idx="23">
                  <c:v>ES</c:v>
                </c:pt>
                <c:pt idx="24">
                  <c:v>HU</c:v>
                </c:pt>
                <c:pt idx="25">
                  <c:v>SK</c:v>
                </c:pt>
                <c:pt idx="26">
                  <c:v>LT</c:v>
                </c:pt>
                <c:pt idx="27">
                  <c:v>SI</c:v>
                </c:pt>
                <c:pt idx="28">
                  <c:v>CZ</c:v>
                </c:pt>
                <c:pt idx="29">
                  <c:v>EE</c:v>
                </c:pt>
              </c:strCache>
            </c:strRef>
          </c:cat>
          <c:val>
            <c:numRef>
              <c:f>'T1.1a'!$G$6:$G$35</c:f>
              <c:numCache>
                <c:formatCode>0%</c:formatCode>
                <c:ptCount val="30"/>
                <c:pt idx="0">
                  <c:v>0.346410948057774</c:v>
                </c:pt>
                <c:pt idx="1">
                  <c:v>0.24682751221785501</c:v>
                </c:pt>
                <c:pt idx="2">
                  <c:v>0.20565230203798102</c:v>
                </c:pt>
                <c:pt idx="3">
                  <c:v>8.6067528205980695E-2</c:v>
                </c:pt>
                <c:pt idx="4">
                  <c:v>0.15218906932010501</c:v>
                </c:pt>
                <c:pt idx="5">
                  <c:v>0.27622063487689802</c:v>
                </c:pt>
                <c:pt idx="6">
                  <c:v>8.2259886161621498E-2</c:v>
                </c:pt>
                <c:pt idx="7">
                  <c:v>4.9053721304946604E-2</c:v>
                </c:pt>
                <c:pt idx="8">
                  <c:v>8.3747430966857994E-2</c:v>
                </c:pt>
                <c:pt idx="9">
                  <c:v>0.11524127752898999</c:v>
                </c:pt>
                <c:pt idx="10">
                  <c:v>0.23025558184334799</c:v>
                </c:pt>
                <c:pt idx="11">
                  <c:v>7.9034057037905892E-2</c:v>
                </c:pt>
                <c:pt idx="12">
                  <c:v>0.24206293445695701</c:v>
                </c:pt>
                <c:pt idx="13">
                  <c:v>0.20384259951368999</c:v>
                </c:pt>
                <c:pt idx="14">
                  <c:v>0.12631989564035298</c:v>
                </c:pt>
                <c:pt idx="15">
                  <c:v>0.17149665738169301</c:v>
                </c:pt>
                <c:pt idx="16">
                  <c:v>0.170997023367643</c:v>
                </c:pt>
                <c:pt idx="17">
                  <c:v>0.17265359776467101</c:v>
                </c:pt>
                <c:pt idx="18">
                  <c:v>0.11195695528885499</c:v>
                </c:pt>
                <c:pt idx="19">
                  <c:v>0.11109048625711999</c:v>
                </c:pt>
                <c:pt idx="20">
                  <c:v>0.21735262292908503</c:v>
                </c:pt>
                <c:pt idx="21">
                  <c:v>0.24996785485867298</c:v>
                </c:pt>
                <c:pt idx="22">
                  <c:v>0.15134932906812001</c:v>
                </c:pt>
                <c:pt idx="23">
                  <c:v>0.19693381367682899</c:v>
                </c:pt>
                <c:pt idx="24">
                  <c:v>1.9273109314665901E-2</c:v>
                </c:pt>
                <c:pt idx="25">
                  <c:v>0.238728366674958</c:v>
                </c:pt>
                <c:pt idx="26">
                  <c:v>0.10451138008208799</c:v>
                </c:pt>
                <c:pt idx="27">
                  <c:v>0.17053869387163398</c:v>
                </c:pt>
                <c:pt idx="28">
                  <c:v>0.10812456970301</c:v>
                </c:pt>
                <c:pt idx="29">
                  <c:v>0.24947296758796</c:v>
                </c:pt>
              </c:numCache>
            </c:numRef>
          </c:val>
          <c:smooth val="0"/>
          <c:extLst>
            <c:ext xmlns:c16="http://schemas.microsoft.com/office/drawing/2014/chart" uri="{C3380CC4-5D6E-409C-BE32-E72D297353CC}">
              <c16:uniqueId val="{00000004-6F6E-4FB5-A5A1-7C4892F86305}"/>
            </c:ext>
          </c:extLst>
        </c:ser>
        <c:dLbls>
          <c:showLegendKey val="0"/>
          <c:showVal val="0"/>
          <c:showCatName val="0"/>
          <c:showSerName val="0"/>
          <c:showPercent val="0"/>
          <c:showBubbleSize val="0"/>
        </c:dLbls>
        <c:marker val="1"/>
        <c:smooth val="0"/>
        <c:axId val="577036751"/>
        <c:axId val="577037711"/>
      </c:lineChart>
      <c:catAx>
        <c:axId val="676082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6088383"/>
        <c:crosses val="autoZero"/>
        <c:auto val="1"/>
        <c:lblAlgn val="ctr"/>
        <c:lblOffset val="100"/>
        <c:noMultiLvlLbl val="0"/>
      </c:catAx>
      <c:valAx>
        <c:axId val="6760883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6082623"/>
        <c:crosses val="autoZero"/>
        <c:crossBetween val="between"/>
        <c:majorUnit val="0.2"/>
      </c:valAx>
      <c:valAx>
        <c:axId val="577037711"/>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7036751"/>
        <c:crosses val="max"/>
        <c:crossBetween val="between"/>
        <c:majorUnit val="0.1"/>
      </c:valAx>
      <c:catAx>
        <c:axId val="577036751"/>
        <c:scaling>
          <c:orientation val="minMax"/>
        </c:scaling>
        <c:delete val="1"/>
        <c:axPos val="b"/>
        <c:numFmt formatCode="General" sourceLinked="1"/>
        <c:majorTickMark val="out"/>
        <c:minorTickMark val="none"/>
        <c:tickLblPos val="nextTo"/>
        <c:crossAx val="577037711"/>
        <c:crosses val="autoZero"/>
        <c:auto val="1"/>
        <c:lblAlgn val="ctr"/>
        <c:lblOffset val="100"/>
        <c:noMultiLvlLbl val="0"/>
      </c:catAx>
      <c:spPr>
        <a:noFill/>
        <a:ln>
          <a:noFill/>
        </a:ln>
        <a:effectLst/>
      </c:spPr>
    </c:plotArea>
    <c:legend>
      <c:legendPos val="b"/>
      <c:layout>
        <c:manualLayout>
          <c:xMode val="edge"/>
          <c:yMode val="edge"/>
          <c:x val="3.2453770503817911E-2"/>
          <c:y val="0.83268023383462408"/>
          <c:w val="0.84037628758687566"/>
          <c:h val="0.167319766165376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'A.2.11'!$C$5</c:f>
              <c:strCache>
                <c:ptCount val="1"/>
                <c:pt idx="0">
                  <c:v>2024-Q2</c:v>
                </c:pt>
              </c:strCache>
            </c:strRef>
          </c:tx>
          <c:spPr>
            <a:solidFill>
              <a:srgbClr val="5C87B1"/>
            </a:solidFill>
            <a:ln>
              <a:noFill/>
              <a:prstDash val="solid"/>
            </a:ln>
          </c:spPr>
          <c:invertIfNegative val="0"/>
          <c:cat>
            <c:strRef>
              <c:f>'A.2.11'!$B$6:$B$17</c:f>
              <c:strCache>
                <c:ptCount val="12"/>
                <c:pt idx="0">
                  <c:v>Assistance</c:v>
                </c:pt>
                <c:pt idx="1">
                  <c:v>Credit and suretyship insurance</c:v>
                </c:pt>
                <c:pt idx="2">
                  <c:v>Fire and other damage to property insurance</c:v>
                </c:pt>
                <c:pt idx="3">
                  <c:v>General liability insurance</c:v>
                </c:pt>
                <c:pt idx="4">
                  <c:v>Income protection insurance</c:v>
                </c:pt>
                <c:pt idx="5">
                  <c:v>Legal expenses insurance</c:v>
                </c:pt>
                <c:pt idx="6">
                  <c:v>Marine, aviation and transport insurance</c:v>
                </c:pt>
                <c:pt idx="7">
                  <c:v>Medical expense insurance</c:v>
                </c:pt>
                <c:pt idx="8">
                  <c:v>Miscellaneous financial loss</c:v>
                </c:pt>
                <c:pt idx="9">
                  <c:v>Motor vehicle liability insurance</c:v>
                </c:pt>
                <c:pt idx="10">
                  <c:v>Other motor insurance</c:v>
                </c:pt>
                <c:pt idx="11">
                  <c:v>Workers' compensation insurance</c:v>
                </c:pt>
              </c:strCache>
            </c:strRef>
          </c:cat>
          <c:val>
            <c:numRef>
              <c:f>'A.2.11'!$C$6:$C$17</c:f>
              <c:numCache>
                <c:formatCode>#,##0.0</c:formatCode>
                <c:ptCount val="12"/>
                <c:pt idx="0">
                  <c:v>1.86610487787663</c:v>
                </c:pt>
                <c:pt idx="1">
                  <c:v>4.3197742912511599</c:v>
                </c:pt>
                <c:pt idx="2">
                  <c:v>35.6896536056583</c:v>
                </c:pt>
                <c:pt idx="3">
                  <c:v>10.988358822014151</c:v>
                </c:pt>
                <c:pt idx="4">
                  <c:v>3.05638786275588</c:v>
                </c:pt>
                <c:pt idx="5">
                  <c:v>1.1909203547868801</c:v>
                </c:pt>
                <c:pt idx="6">
                  <c:v>5.4652547810056404</c:v>
                </c:pt>
                <c:pt idx="7">
                  <c:v>8.1664838866875797</c:v>
                </c:pt>
                <c:pt idx="8">
                  <c:v>3.1287374001027999</c:v>
                </c:pt>
                <c:pt idx="9">
                  <c:v>14.81108149227731</c:v>
                </c:pt>
                <c:pt idx="10">
                  <c:v>8.4493011472851993</c:v>
                </c:pt>
                <c:pt idx="11">
                  <c:v>0.38871735098917998</c:v>
                </c:pt>
              </c:numCache>
            </c:numRef>
          </c:val>
          <c:extLst>
            <c:ext xmlns:c16="http://schemas.microsoft.com/office/drawing/2014/chart" uri="{C3380CC4-5D6E-409C-BE32-E72D297353CC}">
              <c16:uniqueId val="{00000000-64E8-4320-B5BF-A4706DFEB778}"/>
            </c:ext>
          </c:extLst>
        </c:ser>
        <c:ser>
          <c:idx val="1"/>
          <c:order val="1"/>
          <c:tx>
            <c:strRef>
              <c:f>'A.2.11'!$D$5</c:f>
              <c:strCache>
                <c:ptCount val="1"/>
                <c:pt idx="0">
                  <c:v>2025-Q2</c:v>
                </c:pt>
              </c:strCache>
            </c:strRef>
          </c:tx>
          <c:spPr>
            <a:solidFill>
              <a:srgbClr val="BDCEDF"/>
            </a:solidFill>
            <a:ln>
              <a:noFill/>
              <a:prstDash val="solid"/>
            </a:ln>
          </c:spPr>
          <c:invertIfNegative val="0"/>
          <c:cat>
            <c:strRef>
              <c:f>'A.2.11'!$B$6:$B$17</c:f>
              <c:strCache>
                <c:ptCount val="12"/>
                <c:pt idx="0">
                  <c:v>Assistance</c:v>
                </c:pt>
                <c:pt idx="1">
                  <c:v>Credit and suretyship insurance</c:v>
                </c:pt>
                <c:pt idx="2">
                  <c:v>Fire and other damage to property insurance</c:v>
                </c:pt>
                <c:pt idx="3">
                  <c:v>General liability insurance</c:v>
                </c:pt>
                <c:pt idx="4">
                  <c:v>Income protection insurance</c:v>
                </c:pt>
                <c:pt idx="5">
                  <c:v>Legal expenses insurance</c:v>
                </c:pt>
                <c:pt idx="6">
                  <c:v>Marine, aviation and transport insurance</c:v>
                </c:pt>
                <c:pt idx="7">
                  <c:v>Medical expense insurance</c:v>
                </c:pt>
                <c:pt idx="8">
                  <c:v>Miscellaneous financial loss</c:v>
                </c:pt>
                <c:pt idx="9">
                  <c:v>Motor vehicle liability insurance</c:v>
                </c:pt>
                <c:pt idx="10">
                  <c:v>Other motor insurance</c:v>
                </c:pt>
                <c:pt idx="11">
                  <c:v>Workers' compensation insurance</c:v>
                </c:pt>
              </c:strCache>
            </c:strRef>
          </c:cat>
          <c:val>
            <c:numRef>
              <c:f>'A.2.11'!$D$6:$D$17</c:f>
              <c:numCache>
                <c:formatCode>#,##0.0</c:formatCode>
                <c:ptCount val="12"/>
                <c:pt idx="0">
                  <c:v>2.0193061499284299</c:v>
                </c:pt>
                <c:pt idx="1">
                  <c:v>4.4992146625537393</c:v>
                </c:pt>
                <c:pt idx="2">
                  <c:v>37.854336402046513</c:v>
                </c:pt>
                <c:pt idx="3">
                  <c:v>11.426168736532061</c:v>
                </c:pt>
                <c:pt idx="4">
                  <c:v>3.43342375039059</c:v>
                </c:pt>
                <c:pt idx="5">
                  <c:v>1.3613574813749201</c:v>
                </c:pt>
                <c:pt idx="6">
                  <c:v>5.5985863351812499</c:v>
                </c:pt>
                <c:pt idx="7">
                  <c:v>9.1309747515343496</c:v>
                </c:pt>
                <c:pt idx="8">
                  <c:v>3.1480715902632799</c:v>
                </c:pt>
                <c:pt idx="9">
                  <c:v>15.14212664618837</c:v>
                </c:pt>
                <c:pt idx="10">
                  <c:v>9.6797555526364896</c:v>
                </c:pt>
                <c:pt idx="11">
                  <c:v>0.49888099106626999</c:v>
                </c:pt>
              </c:numCache>
            </c:numRef>
          </c:val>
          <c:extLst>
            <c:ext xmlns:c16="http://schemas.microsoft.com/office/drawing/2014/chart" uri="{C3380CC4-5D6E-409C-BE32-E72D297353CC}">
              <c16:uniqueId val="{00000001-64E8-4320-B5BF-A4706DFEB778}"/>
            </c:ext>
          </c:extLst>
        </c:ser>
        <c:dLbls>
          <c:showLegendKey val="0"/>
          <c:showVal val="0"/>
          <c:showCatName val="0"/>
          <c:showSerName val="0"/>
          <c:showPercent val="0"/>
          <c:showBubbleSize val="0"/>
        </c:dLbls>
        <c:gapWidth val="219"/>
        <c:overlap val="-27"/>
        <c:axId val="1945801039"/>
        <c:axId val="1945821679"/>
      </c:barChart>
      <c:catAx>
        <c:axId val="1945801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5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945821679"/>
        <c:crosses val="autoZero"/>
        <c:auto val="1"/>
        <c:lblAlgn val="ctr"/>
        <c:lblOffset val="100"/>
        <c:noMultiLvlLbl val="0"/>
      </c:catAx>
      <c:valAx>
        <c:axId val="1945821679"/>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945801039"/>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'A.2.12'!$C$5</c:f>
              <c:strCache>
                <c:ptCount val="1"/>
                <c:pt idx="0">
                  <c:v>2024-Q2</c:v>
                </c:pt>
              </c:strCache>
            </c:strRef>
          </c:tx>
          <c:spPr>
            <a:solidFill>
              <a:srgbClr val="5C87B1"/>
            </a:solidFill>
            <a:ln>
              <a:noFill/>
              <a:prstDash val="solid"/>
            </a:ln>
          </c:spPr>
          <c:invertIfNegative val="0"/>
          <c:cat>
            <c:strRef>
              <c:f>'A.2.12'!$B$6:$B$9</c:f>
              <c:strCache>
                <c:ptCount val="4"/>
                <c:pt idx="0">
                  <c:v>Casualty</c:v>
                </c:pt>
                <c:pt idx="1">
                  <c:v>Health</c:v>
                </c:pt>
                <c:pt idx="2">
                  <c:v>Marine, aviation, transport</c:v>
                </c:pt>
                <c:pt idx="3">
                  <c:v>Property</c:v>
                </c:pt>
              </c:strCache>
            </c:strRef>
          </c:cat>
          <c:val>
            <c:numRef>
              <c:f>'A.2.12'!$C$6:$C$9</c:f>
              <c:numCache>
                <c:formatCode>#,##0.0</c:formatCode>
                <c:ptCount val="4"/>
                <c:pt idx="0">
                  <c:v>6.0325632808080698</c:v>
                </c:pt>
                <c:pt idx="1">
                  <c:v>0.46793498485119001</c:v>
                </c:pt>
                <c:pt idx="2">
                  <c:v>1.3907153990210801</c:v>
                </c:pt>
                <c:pt idx="3">
                  <c:v>17.189516326727311</c:v>
                </c:pt>
              </c:numCache>
            </c:numRef>
          </c:val>
          <c:extLst>
            <c:ext xmlns:c16="http://schemas.microsoft.com/office/drawing/2014/chart" uri="{C3380CC4-5D6E-409C-BE32-E72D297353CC}">
              <c16:uniqueId val="{00000000-3341-48D9-983F-DC8CFF45A21E}"/>
            </c:ext>
          </c:extLst>
        </c:ser>
        <c:ser>
          <c:idx val="1"/>
          <c:order val="1"/>
          <c:tx>
            <c:strRef>
              <c:f>'A.2.12'!$D$5</c:f>
              <c:strCache>
                <c:ptCount val="1"/>
                <c:pt idx="0">
                  <c:v>2025-Q2</c:v>
                </c:pt>
              </c:strCache>
            </c:strRef>
          </c:tx>
          <c:spPr>
            <a:solidFill>
              <a:srgbClr val="BDCEDF"/>
            </a:solidFill>
            <a:ln>
              <a:noFill/>
              <a:prstDash val="solid"/>
            </a:ln>
          </c:spPr>
          <c:invertIfNegative val="0"/>
          <c:cat>
            <c:strRef>
              <c:f>'A.2.12'!$B$6:$B$9</c:f>
              <c:strCache>
                <c:ptCount val="4"/>
                <c:pt idx="0">
                  <c:v>Casualty</c:v>
                </c:pt>
                <c:pt idx="1">
                  <c:v>Health</c:v>
                </c:pt>
                <c:pt idx="2">
                  <c:v>Marine, aviation, transport</c:v>
                </c:pt>
                <c:pt idx="3">
                  <c:v>Property</c:v>
                </c:pt>
              </c:strCache>
            </c:strRef>
          </c:cat>
          <c:val>
            <c:numRef>
              <c:f>'A.2.12'!$D$6:$D$9</c:f>
              <c:numCache>
                <c:formatCode>#,##0.0</c:formatCode>
                <c:ptCount val="4"/>
                <c:pt idx="0">
                  <c:v>5.8871264624220201</c:v>
                </c:pt>
                <c:pt idx="1">
                  <c:v>0.49944015313660001</c:v>
                </c:pt>
                <c:pt idx="2">
                  <c:v>1.45420095768154</c:v>
                </c:pt>
                <c:pt idx="3">
                  <c:v>17.617397810425459</c:v>
                </c:pt>
              </c:numCache>
            </c:numRef>
          </c:val>
          <c:extLst>
            <c:ext xmlns:c16="http://schemas.microsoft.com/office/drawing/2014/chart" uri="{C3380CC4-5D6E-409C-BE32-E72D297353CC}">
              <c16:uniqueId val="{00000001-3341-48D9-983F-DC8CFF45A21E}"/>
            </c:ext>
          </c:extLst>
        </c:ser>
        <c:dLbls>
          <c:showLegendKey val="0"/>
          <c:showVal val="0"/>
          <c:showCatName val="0"/>
          <c:showSerName val="0"/>
          <c:showPercent val="0"/>
          <c:showBubbleSize val="0"/>
        </c:dLbls>
        <c:gapWidth val="219"/>
        <c:overlap val="-27"/>
        <c:axId val="1945823119"/>
        <c:axId val="1945812559"/>
      </c:barChart>
      <c:catAx>
        <c:axId val="194582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945812559"/>
        <c:crosses val="autoZero"/>
        <c:auto val="1"/>
        <c:lblAlgn val="ctr"/>
        <c:lblOffset val="100"/>
        <c:noMultiLvlLbl val="0"/>
      </c:catAx>
      <c:valAx>
        <c:axId val="1945812559"/>
        <c:scaling>
          <c:orientation val="minMax"/>
        </c:scaling>
        <c:delete val="0"/>
        <c:axPos val="l"/>
        <c:majorGridlines>
          <c:spPr>
            <a:ln w="9525" cap="flat" cmpd="sng" algn="ctr">
              <a:solidFill>
                <a:schemeClr val="tx1">
                  <a:lumMod val="15000"/>
                  <a:lumOff val="85000"/>
                </a:schemeClr>
              </a:solidFill>
              <a:prstDash val="solid"/>
              <a:round/>
            </a:ln>
          </c:spPr>
        </c:majorGridlines>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945823119"/>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95375868481819E-2"/>
          <c:y val="3.347823548909426E-2"/>
          <c:w val="0.88973477593576789"/>
          <c:h val="0.82144305555555552"/>
        </c:manualLayout>
      </c:layout>
      <c:barChart>
        <c:barDir val="col"/>
        <c:grouping val="stacked"/>
        <c:varyColors val="0"/>
        <c:ser>
          <c:idx val="0"/>
          <c:order val="0"/>
          <c:tx>
            <c:strRef>
              <c:f>'A.2.13'!$D$5</c:f>
              <c:strCache>
                <c:ptCount val="1"/>
                <c:pt idx="0">
                  <c:v>25th percentile</c:v>
                </c:pt>
              </c:strCache>
            </c:strRef>
          </c:tx>
          <c:spPr>
            <a:noFill/>
            <a:ln>
              <a:prstDash val="solid"/>
            </a:ln>
          </c:spPr>
          <c:invertIfNegative val="0"/>
          <c:errBars>
            <c:errBarType val="minus"/>
            <c:errValType val="cust"/>
            <c:noEndCap val="0"/>
            <c:plus>
              <c:numRef>
                <c:f>'A.2.13'!$J$6:$J$10</c:f>
                <c:numCache>
                  <c:formatCode>General</c:formatCode>
                  <c:ptCount val="5"/>
                  <c:pt idx="0">
                    <c:v>0.25610700000000008</c:v>
                  </c:pt>
                  <c:pt idx="1">
                    <c:v>0.27575799999999989</c:v>
                  </c:pt>
                  <c:pt idx="2">
                    <c:v>0.27744000000000008</c:v>
                  </c:pt>
                  <c:pt idx="3">
                    <c:v>0.22732599999999989</c:v>
                  </c:pt>
                  <c:pt idx="4">
                    <c:v>0.29742650000000032</c:v>
                  </c:pt>
                </c:numCache>
              </c:numRef>
            </c:plus>
            <c:minus>
              <c:numRef>
                <c:f>'A.2.13'!$J$6:$J$10</c:f>
                <c:numCache>
                  <c:formatCode>General</c:formatCode>
                  <c:ptCount val="5"/>
                  <c:pt idx="0">
                    <c:v>0.25610700000000008</c:v>
                  </c:pt>
                  <c:pt idx="1">
                    <c:v>0.27575799999999989</c:v>
                  </c:pt>
                  <c:pt idx="2">
                    <c:v>0.27744000000000008</c:v>
                  </c:pt>
                  <c:pt idx="3">
                    <c:v>0.22732599999999989</c:v>
                  </c:pt>
                  <c:pt idx="4">
                    <c:v>0.29742650000000032</c:v>
                  </c:pt>
                </c:numCache>
              </c:numRef>
            </c:minus>
          </c:errBars>
          <c:cat>
            <c:strRef>
              <c:f>'A.2.13'!$B$6:$B$10</c:f>
              <c:strCache>
                <c:ptCount val="5"/>
                <c:pt idx="0">
                  <c:v>2021-Q2</c:v>
                </c:pt>
                <c:pt idx="1">
                  <c:v>2022-Q2</c:v>
                </c:pt>
                <c:pt idx="2">
                  <c:v>2023-Q2</c:v>
                </c:pt>
                <c:pt idx="3">
                  <c:v>2024-Q2</c:v>
                </c:pt>
                <c:pt idx="4">
                  <c:v>2025-Q2</c:v>
                </c:pt>
              </c:strCache>
            </c:strRef>
          </c:cat>
          <c:val>
            <c:numRef>
              <c:f>'A.2.13'!$D$6:$D$10</c:f>
              <c:numCache>
                <c:formatCode>0%</c:formatCode>
                <c:ptCount val="5"/>
                <c:pt idx="0">
                  <c:v>1.7397750000000001</c:v>
                </c:pt>
                <c:pt idx="1">
                  <c:v>1.6859</c:v>
                </c:pt>
                <c:pt idx="2">
                  <c:v>1.7203250000000001</c:v>
                </c:pt>
                <c:pt idx="3">
                  <c:v>1.76613</c:v>
                </c:pt>
                <c:pt idx="4">
                  <c:v>1.8358224999999999</c:v>
                </c:pt>
              </c:numCache>
            </c:numRef>
          </c:val>
          <c:extLst>
            <c:ext xmlns:c16="http://schemas.microsoft.com/office/drawing/2014/chart" uri="{C3380CC4-5D6E-409C-BE32-E72D297353CC}">
              <c16:uniqueId val="{00000000-9F81-477E-8DC7-19DEB9144E08}"/>
            </c:ext>
          </c:extLst>
        </c:ser>
        <c:ser>
          <c:idx val="1"/>
          <c:order val="1"/>
          <c:tx>
            <c:strRef>
              <c:f>'A.2.13'!$H$5</c:f>
              <c:strCache>
                <c:ptCount val="1"/>
                <c:pt idx="0">
                  <c:v>Diff 1</c:v>
                </c:pt>
              </c:strCache>
            </c:strRef>
          </c:tx>
          <c:spPr>
            <a:solidFill>
              <a:srgbClr val="5C87B1"/>
            </a:solidFill>
            <a:ln>
              <a:solidFill>
                <a:schemeClr val="tx1"/>
              </a:solidFill>
              <a:prstDash val="solid"/>
            </a:ln>
          </c:spPr>
          <c:invertIfNegative val="0"/>
          <c:cat>
            <c:strRef>
              <c:f>'A.2.13'!$B$6:$B$10</c:f>
              <c:strCache>
                <c:ptCount val="5"/>
                <c:pt idx="0">
                  <c:v>2021-Q2</c:v>
                </c:pt>
                <c:pt idx="1">
                  <c:v>2022-Q2</c:v>
                </c:pt>
                <c:pt idx="2">
                  <c:v>2023-Q2</c:v>
                </c:pt>
                <c:pt idx="3">
                  <c:v>2024-Q2</c:v>
                </c:pt>
                <c:pt idx="4">
                  <c:v>2025-Q2</c:v>
                </c:pt>
              </c:strCache>
            </c:strRef>
          </c:cat>
          <c:val>
            <c:numRef>
              <c:f>'A.2.13'!$H$6:$H$10</c:f>
              <c:numCache>
                <c:formatCode>0.00%</c:formatCode>
                <c:ptCount val="5"/>
                <c:pt idx="0">
                  <c:v>0.63431499999999974</c:v>
                </c:pt>
                <c:pt idx="1">
                  <c:v>0.52833000000000019</c:v>
                </c:pt>
                <c:pt idx="2">
                  <c:v>0.47753500000000032</c:v>
                </c:pt>
                <c:pt idx="3">
                  <c:v>0.45326999999999978</c:v>
                </c:pt>
                <c:pt idx="4">
                  <c:v>0.55556249999999952</c:v>
                </c:pt>
              </c:numCache>
            </c:numRef>
          </c:val>
          <c:extLst>
            <c:ext xmlns:c16="http://schemas.microsoft.com/office/drawing/2014/chart" uri="{C3380CC4-5D6E-409C-BE32-E72D297353CC}">
              <c16:uniqueId val="{00000001-9F81-477E-8DC7-19DEB9144E08}"/>
            </c:ext>
          </c:extLst>
        </c:ser>
        <c:ser>
          <c:idx val="2"/>
          <c:order val="2"/>
          <c:tx>
            <c:strRef>
              <c:f>'A.2.13'!$I$5</c:f>
              <c:strCache>
                <c:ptCount val="1"/>
                <c:pt idx="0">
                  <c:v>Diff 2</c:v>
                </c:pt>
              </c:strCache>
            </c:strRef>
          </c:tx>
          <c:spPr>
            <a:solidFill>
              <a:srgbClr val="5C87B1"/>
            </a:solidFill>
            <a:ln>
              <a:solidFill>
                <a:schemeClr val="tx1"/>
              </a:solidFill>
              <a:prstDash val="solid"/>
            </a:ln>
          </c:spPr>
          <c:invertIfNegative val="0"/>
          <c:errBars>
            <c:errBarType val="plus"/>
            <c:errValType val="cust"/>
            <c:noEndCap val="0"/>
            <c:plus>
              <c:numRef>
                <c:f>'A.2.13'!$K$6:$K$10</c:f>
                <c:numCache>
                  <c:formatCode>General</c:formatCode>
                  <c:ptCount val="5"/>
                  <c:pt idx="0">
                    <c:v>1.2383699999999991</c:v>
                  </c:pt>
                  <c:pt idx="1">
                    <c:v>0.9445550000000007</c:v>
                  </c:pt>
                  <c:pt idx="2">
                    <c:v>1.0065275</c:v>
                  </c:pt>
                  <c:pt idx="3">
                    <c:v>0.87203500000000034</c:v>
                  </c:pt>
                  <c:pt idx="4">
                    <c:v>1.0457500000000011</c:v>
                  </c:pt>
                </c:numCache>
              </c:numRef>
            </c:plus>
            <c:minus>
              <c:numRef>
                <c:f>'A.2.13'!$K$6:$K$10</c:f>
                <c:numCache>
                  <c:formatCode>General</c:formatCode>
                  <c:ptCount val="5"/>
                  <c:pt idx="0">
                    <c:v>1.2383699999999991</c:v>
                  </c:pt>
                  <c:pt idx="1">
                    <c:v>0.9445550000000007</c:v>
                  </c:pt>
                  <c:pt idx="2">
                    <c:v>1.0065275</c:v>
                  </c:pt>
                  <c:pt idx="3">
                    <c:v>0.87203500000000034</c:v>
                  </c:pt>
                  <c:pt idx="4">
                    <c:v>1.0457500000000011</c:v>
                  </c:pt>
                </c:numCache>
              </c:numRef>
            </c:minus>
          </c:errBars>
          <c:cat>
            <c:strRef>
              <c:f>'A.2.13'!$B$6:$B$10</c:f>
              <c:strCache>
                <c:ptCount val="5"/>
                <c:pt idx="0">
                  <c:v>2021-Q2</c:v>
                </c:pt>
                <c:pt idx="1">
                  <c:v>2022-Q2</c:v>
                </c:pt>
                <c:pt idx="2">
                  <c:v>2023-Q2</c:v>
                </c:pt>
                <c:pt idx="3">
                  <c:v>2024-Q2</c:v>
                </c:pt>
                <c:pt idx="4">
                  <c:v>2025-Q2</c:v>
                </c:pt>
              </c:strCache>
            </c:strRef>
          </c:cat>
          <c:val>
            <c:numRef>
              <c:f>'A.2.13'!$I$6:$I$10</c:f>
              <c:numCache>
                <c:formatCode>0.00%</c:formatCode>
                <c:ptCount val="5"/>
                <c:pt idx="0">
                  <c:v>0.79286000000000012</c:v>
                </c:pt>
                <c:pt idx="1">
                  <c:v>1.049555</c:v>
                </c:pt>
                <c:pt idx="2">
                  <c:v>1.0627275</c:v>
                </c:pt>
                <c:pt idx="3">
                  <c:v>0.94890500000000033</c:v>
                </c:pt>
                <c:pt idx="4">
                  <c:v>0.85901500000000031</c:v>
                </c:pt>
              </c:numCache>
            </c:numRef>
          </c:val>
          <c:extLst>
            <c:ext xmlns:c16="http://schemas.microsoft.com/office/drawing/2014/chart" uri="{C3380CC4-5D6E-409C-BE32-E72D297353CC}">
              <c16:uniqueId val="{00000002-9F81-477E-8DC7-19DEB9144E08}"/>
            </c:ext>
          </c:extLst>
        </c:ser>
        <c:dLbls>
          <c:showLegendKey val="0"/>
          <c:showVal val="0"/>
          <c:showCatName val="0"/>
          <c:showSerName val="0"/>
          <c:showPercent val="0"/>
          <c:showBubbleSize val="0"/>
        </c:dLbls>
        <c:gapWidth val="150"/>
        <c:overlap val="100"/>
        <c:axId val="199313664"/>
        <c:axId val="199331840"/>
      </c:barChart>
      <c:catAx>
        <c:axId val="199313664"/>
        <c:scaling>
          <c:orientation val="minMax"/>
        </c:scaling>
        <c:delete val="0"/>
        <c:axPos val="b"/>
        <c:numFmt formatCode="General" sourceLinked="0"/>
        <c:majorTickMark val="out"/>
        <c:minorTickMark val="none"/>
        <c:tickLblPos val="nextTo"/>
        <c:crossAx val="199331840"/>
        <c:crosses val="autoZero"/>
        <c:auto val="1"/>
        <c:lblAlgn val="ctr"/>
        <c:lblOffset val="100"/>
        <c:noMultiLvlLbl val="0"/>
      </c:catAx>
      <c:valAx>
        <c:axId val="199331840"/>
        <c:scaling>
          <c:orientation val="minMax"/>
          <c:min val="1"/>
        </c:scaling>
        <c:delete val="0"/>
        <c:axPos val="l"/>
        <c:majorGridlines>
          <c:spPr>
            <a:ln>
              <a:noFill/>
              <a:prstDash val="dash"/>
            </a:ln>
          </c:spPr>
        </c:majorGridlines>
        <c:numFmt formatCode="0%" sourceLinked="0"/>
        <c:majorTickMark val="out"/>
        <c:minorTickMark val="none"/>
        <c:tickLblPos val="nextTo"/>
        <c:crossAx val="199313664"/>
        <c:crosses val="autoZero"/>
        <c:crossBetween val="between"/>
      </c:valAx>
      <c:spPr>
        <a:ln>
          <a:noFill/>
        </a:ln>
      </c:spPr>
    </c:plotArea>
    <c:plotVisOnly val="1"/>
    <c:dispBlanksAs val="gap"/>
    <c:showDLblsOverMax val="0"/>
  </c:chart>
  <c:spPr>
    <a:ln>
      <a:solidFill>
        <a:schemeClr val="bg1"/>
      </a:solidFill>
    </a:ln>
  </c:sp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'A.2.14'!$B$6</c:f>
              <c:strCache>
                <c:ptCount val="1"/>
                <c:pt idx="0">
                  <c:v>Investment Funds</c:v>
                </c:pt>
              </c:strCache>
            </c:strRef>
          </c:tx>
          <c:spPr>
            <a:solidFill>
              <a:schemeClr val="accent1"/>
            </a:solidFill>
            <a:ln>
              <a:noFill/>
            </a:ln>
            <a:effectLst/>
          </c:spPr>
          <c:invertIfNegative val="0"/>
          <c:cat>
            <c:strRef>
              <c:f>'A.2.14'!$C$5:$G$5</c:f>
              <c:strCache>
                <c:ptCount val="5"/>
                <c:pt idx="0">
                  <c:v>2024 Q2</c:v>
                </c:pt>
                <c:pt idx="1">
                  <c:v>2024 Q3</c:v>
                </c:pt>
                <c:pt idx="2">
                  <c:v>2024 Q4</c:v>
                </c:pt>
                <c:pt idx="3">
                  <c:v>2025 Q1</c:v>
                </c:pt>
                <c:pt idx="4">
                  <c:v>2025 Q2</c:v>
                </c:pt>
              </c:strCache>
            </c:strRef>
          </c:cat>
          <c:val>
            <c:numRef>
              <c:f>'A.2.14'!$C$6:$G$6</c:f>
              <c:numCache>
                <c:formatCode>#,##0</c:formatCode>
                <c:ptCount val="5"/>
                <c:pt idx="0">
                  <c:v>1026.8946344860001</c:v>
                </c:pt>
                <c:pt idx="1">
                  <c:v>1045.989983342</c:v>
                </c:pt>
                <c:pt idx="2">
                  <c:v>1070.9432813010001</c:v>
                </c:pt>
                <c:pt idx="3">
                  <c:v>1041.9670071160001</c:v>
                </c:pt>
                <c:pt idx="4">
                  <c:v>1008.022962773</c:v>
                </c:pt>
              </c:numCache>
            </c:numRef>
          </c:val>
          <c:extLst>
            <c:ext xmlns:c16="http://schemas.microsoft.com/office/drawing/2014/chart" uri="{C3380CC4-5D6E-409C-BE32-E72D297353CC}">
              <c16:uniqueId val="{00000000-8197-4A69-9291-B7EC0767C9D0}"/>
            </c:ext>
          </c:extLst>
        </c:ser>
        <c:ser>
          <c:idx val="1"/>
          <c:order val="1"/>
          <c:tx>
            <c:strRef>
              <c:f>'A.2.14'!$B$7</c:f>
              <c:strCache>
                <c:ptCount val="1"/>
                <c:pt idx="0">
                  <c:v>Government Bonds</c:v>
                </c:pt>
              </c:strCache>
            </c:strRef>
          </c:tx>
          <c:spPr>
            <a:solidFill>
              <a:schemeClr val="accent2"/>
            </a:solidFill>
            <a:ln>
              <a:noFill/>
            </a:ln>
            <a:effectLst/>
          </c:spPr>
          <c:invertIfNegative val="0"/>
          <c:cat>
            <c:strRef>
              <c:f>'A.2.14'!$C$5:$G$5</c:f>
              <c:strCache>
                <c:ptCount val="5"/>
                <c:pt idx="0">
                  <c:v>2024 Q2</c:v>
                </c:pt>
                <c:pt idx="1">
                  <c:v>2024 Q3</c:v>
                </c:pt>
                <c:pt idx="2">
                  <c:v>2024 Q4</c:v>
                </c:pt>
                <c:pt idx="3">
                  <c:v>2025 Q1</c:v>
                </c:pt>
                <c:pt idx="4">
                  <c:v>2025 Q2</c:v>
                </c:pt>
              </c:strCache>
            </c:strRef>
          </c:cat>
          <c:val>
            <c:numRef>
              <c:f>'A.2.14'!$C$7:$G$7</c:f>
              <c:numCache>
                <c:formatCode>#,##0</c:formatCode>
                <c:ptCount val="5"/>
                <c:pt idx="0">
                  <c:v>597.90864891100011</c:v>
                </c:pt>
                <c:pt idx="1">
                  <c:v>631.73373453700003</c:v>
                </c:pt>
                <c:pt idx="2">
                  <c:v>639.06202789899999</c:v>
                </c:pt>
                <c:pt idx="3">
                  <c:v>613.17631318700012</c:v>
                </c:pt>
                <c:pt idx="4">
                  <c:v>619.91248254200002</c:v>
                </c:pt>
              </c:numCache>
            </c:numRef>
          </c:val>
          <c:extLst>
            <c:ext xmlns:c16="http://schemas.microsoft.com/office/drawing/2014/chart" uri="{C3380CC4-5D6E-409C-BE32-E72D297353CC}">
              <c16:uniqueId val="{00000001-8197-4A69-9291-B7EC0767C9D0}"/>
            </c:ext>
          </c:extLst>
        </c:ser>
        <c:ser>
          <c:idx val="2"/>
          <c:order val="2"/>
          <c:tx>
            <c:strRef>
              <c:f>'A.2.14'!$B$8</c:f>
              <c:strCache>
                <c:ptCount val="1"/>
                <c:pt idx="0">
                  <c:v>Corporate Bonds</c:v>
                </c:pt>
              </c:strCache>
            </c:strRef>
          </c:tx>
          <c:spPr>
            <a:solidFill>
              <a:schemeClr val="accent5"/>
            </a:solidFill>
            <a:ln>
              <a:noFill/>
            </a:ln>
            <a:effectLst/>
          </c:spPr>
          <c:invertIfNegative val="0"/>
          <c:cat>
            <c:strRef>
              <c:f>'A.2.14'!$C$5:$G$5</c:f>
              <c:strCache>
                <c:ptCount val="5"/>
                <c:pt idx="0">
                  <c:v>2024 Q2</c:v>
                </c:pt>
                <c:pt idx="1">
                  <c:v>2024 Q3</c:v>
                </c:pt>
                <c:pt idx="2">
                  <c:v>2024 Q4</c:v>
                </c:pt>
                <c:pt idx="3">
                  <c:v>2025 Q1</c:v>
                </c:pt>
                <c:pt idx="4">
                  <c:v>2025 Q2</c:v>
                </c:pt>
              </c:strCache>
            </c:strRef>
          </c:cat>
          <c:val>
            <c:numRef>
              <c:f>'A.2.14'!$C$8:$G$8</c:f>
              <c:numCache>
                <c:formatCode>#,##0</c:formatCode>
                <c:ptCount val="5"/>
                <c:pt idx="0">
                  <c:v>332.41190050200004</c:v>
                </c:pt>
                <c:pt idx="1">
                  <c:v>342.86990870300002</c:v>
                </c:pt>
                <c:pt idx="2">
                  <c:v>346.67487896300003</c:v>
                </c:pt>
                <c:pt idx="3">
                  <c:v>338.03283080599994</c:v>
                </c:pt>
                <c:pt idx="4">
                  <c:v>333.19797257699992</c:v>
                </c:pt>
              </c:numCache>
            </c:numRef>
          </c:val>
          <c:extLst>
            <c:ext xmlns:c16="http://schemas.microsoft.com/office/drawing/2014/chart" uri="{C3380CC4-5D6E-409C-BE32-E72D297353CC}">
              <c16:uniqueId val="{00000002-8197-4A69-9291-B7EC0767C9D0}"/>
            </c:ext>
          </c:extLst>
        </c:ser>
        <c:ser>
          <c:idx val="3"/>
          <c:order val="3"/>
          <c:tx>
            <c:strRef>
              <c:f>'A.2.14'!$B$9</c:f>
              <c:strCache>
                <c:ptCount val="1"/>
                <c:pt idx="0">
                  <c:v>Equities</c:v>
                </c:pt>
              </c:strCache>
            </c:strRef>
          </c:tx>
          <c:spPr>
            <a:solidFill>
              <a:schemeClr val="accent1">
                <a:lumMod val="60000"/>
              </a:schemeClr>
            </a:solidFill>
            <a:ln>
              <a:noFill/>
            </a:ln>
            <a:effectLst/>
          </c:spPr>
          <c:invertIfNegative val="0"/>
          <c:cat>
            <c:strRef>
              <c:f>'A.2.14'!$C$5:$G$5</c:f>
              <c:strCache>
                <c:ptCount val="5"/>
                <c:pt idx="0">
                  <c:v>2024 Q2</c:v>
                </c:pt>
                <c:pt idx="1">
                  <c:v>2024 Q3</c:v>
                </c:pt>
                <c:pt idx="2">
                  <c:v>2024 Q4</c:v>
                </c:pt>
                <c:pt idx="3">
                  <c:v>2025 Q1</c:v>
                </c:pt>
                <c:pt idx="4">
                  <c:v>2025 Q2</c:v>
                </c:pt>
              </c:strCache>
            </c:strRef>
          </c:cat>
          <c:val>
            <c:numRef>
              <c:f>'A.2.14'!$C$9:$G$9</c:f>
              <c:numCache>
                <c:formatCode>#,##0</c:formatCode>
                <c:ptCount val="5"/>
                <c:pt idx="0">
                  <c:v>522.61701020499993</c:v>
                </c:pt>
                <c:pt idx="1">
                  <c:v>535.69374920199994</c:v>
                </c:pt>
                <c:pt idx="2">
                  <c:v>554.89225897799997</c:v>
                </c:pt>
                <c:pt idx="3">
                  <c:v>518.53732478199993</c:v>
                </c:pt>
                <c:pt idx="4">
                  <c:v>573.93524011600016</c:v>
                </c:pt>
              </c:numCache>
            </c:numRef>
          </c:val>
          <c:extLst>
            <c:ext xmlns:c16="http://schemas.microsoft.com/office/drawing/2014/chart" uri="{C3380CC4-5D6E-409C-BE32-E72D297353CC}">
              <c16:uniqueId val="{00000003-8197-4A69-9291-B7EC0767C9D0}"/>
            </c:ext>
          </c:extLst>
        </c:ser>
        <c:ser>
          <c:idx val="4"/>
          <c:order val="4"/>
          <c:tx>
            <c:strRef>
              <c:f>'A.2.14'!$B$10</c:f>
              <c:strCache>
                <c:ptCount val="1"/>
                <c:pt idx="0">
                  <c:v>Other assets</c:v>
                </c:pt>
              </c:strCache>
            </c:strRef>
          </c:tx>
          <c:spPr>
            <a:solidFill>
              <a:schemeClr val="accent3">
                <a:lumMod val="60000"/>
              </a:schemeClr>
            </a:solidFill>
            <a:ln>
              <a:noFill/>
            </a:ln>
            <a:effectLst/>
          </c:spPr>
          <c:invertIfNegative val="0"/>
          <c:cat>
            <c:strRef>
              <c:f>'A.2.14'!$C$5:$G$5</c:f>
              <c:strCache>
                <c:ptCount val="5"/>
                <c:pt idx="0">
                  <c:v>2024 Q2</c:v>
                </c:pt>
                <c:pt idx="1">
                  <c:v>2024 Q3</c:v>
                </c:pt>
                <c:pt idx="2">
                  <c:v>2024 Q4</c:v>
                </c:pt>
                <c:pt idx="3">
                  <c:v>2025 Q1</c:v>
                </c:pt>
                <c:pt idx="4">
                  <c:v>2025 Q2</c:v>
                </c:pt>
              </c:strCache>
            </c:strRef>
          </c:cat>
          <c:val>
            <c:numRef>
              <c:f>'A.2.14'!$C$10:$G$10</c:f>
              <c:numCache>
                <c:formatCode>#,##0</c:formatCode>
                <c:ptCount val="5"/>
                <c:pt idx="0">
                  <c:v>254.21969223000042</c:v>
                </c:pt>
                <c:pt idx="1">
                  <c:v>281.84784476199957</c:v>
                </c:pt>
                <c:pt idx="2">
                  <c:v>252.92448649799917</c:v>
                </c:pt>
                <c:pt idx="3">
                  <c:v>272.64502262900032</c:v>
                </c:pt>
                <c:pt idx="4">
                  <c:v>265.71636694000017</c:v>
                </c:pt>
              </c:numCache>
            </c:numRef>
          </c:val>
          <c:extLst>
            <c:ext xmlns:c16="http://schemas.microsoft.com/office/drawing/2014/chart" uri="{C3380CC4-5D6E-409C-BE32-E72D297353CC}">
              <c16:uniqueId val="{00000004-8197-4A69-9291-B7EC0767C9D0}"/>
            </c:ext>
          </c:extLst>
        </c:ser>
        <c:dLbls>
          <c:showLegendKey val="0"/>
          <c:showVal val="0"/>
          <c:showCatName val="0"/>
          <c:showSerName val="0"/>
          <c:showPercent val="0"/>
          <c:showBubbleSize val="0"/>
        </c:dLbls>
        <c:gapWidth val="150"/>
        <c:overlap val="100"/>
        <c:axId val="542572904"/>
        <c:axId val="542571920"/>
        <c:extLst>
          <c:ext xmlns:c15="http://schemas.microsoft.com/office/drawing/2012/chart" uri="{02D57815-91ED-43cb-92C2-25804820EDAC}">
            <c15:filteredBarSeries>
              <c15:ser>
                <c:idx val="5"/>
                <c:order val="5"/>
                <c:tx>
                  <c:strRef>
                    <c:extLst>
                      <c:ext uri="{02D57815-91ED-43cb-92C2-25804820EDAC}">
                        <c15:formulaRef>
                          <c15:sqref>'A.2.14'!$B$11</c15:sqref>
                        </c15:formulaRef>
                      </c:ext>
                    </c:extLst>
                    <c:strCache>
                      <c:ptCount val="1"/>
                      <c:pt idx="0">
                        <c:v>Total assets</c:v>
                      </c:pt>
                    </c:strCache>
                  </c:strRef>
                </c:tx>
                <c:spPr>
                  <a:solidFill>
                    <a:schemeClr val="accent5">
                      <a:lumMod val="60000"/>
                    </a:schemeClr>
                  </a:solidFill>
                  <a:ln>
                    <a:noFill/>
                  </a:ln>
                  <a:effectLst/>
                </c:spPr>
                <c:invertIfNegative val="0"/>
                <c:cat>
                  <c:strRef>
                    <c:extLst>
                      <c:ext uri="{02D57815-91ED-43cb-92C2-25804820EDAC}">
                        <c15:formulaRef>
                          <c15:sqref>'A.2.14'!$C$5:$G$5</c15:sqref>
                        </c15:formulaRef>
                      </c:ext>
                    </c:extLst>
                    <c:strCache>
                      <c:ptCount val="5"/>
                      <c:pt idx="0">
                        <c:v>2024 Q2</c:v>
                      </c:pt>
                      <c:pt idx="1">
                        <c:v>2024 Q3</c:v>
                      </c:pt>
                      <c:pt idx="2">
                        <c:v>2024 Q4</c:v>
                      </c:pt>
                      <c:pt idx="3">
                        <c:v>2025 Q1</c:v>
                      </c:pt>
                      <c:pt idx="4">
                        <c:v>2025 Q2</c:v>
                      </c:pt>
                    </c:strCache>
                  </c:strRef>
                </c:cat>
                <c:val>
                  <c:numRef>
                    <c:extLst>
                      <c:ext uri="{02D57815-91ED-43cb-92C2-25804820EDAC}">
                        <c15:formulaRef>
                          <c15:sqref>'A.2.14'!$C$11:$G$11</c15:sqref>
                        </c15:formulaRef>
                      </c:ext>
                    </c:extLst>
                    <c:numCache>
                      <c:formatCode>#,##0</c:formatCode>
                      <c:ptCount val="5"/>
                      <c:pt idx="0">
                        <c:v>2734.0518863340003</c:v>
                      </c:pt>
                      <c:pt idx="1">
                        <c:v>2838.1352205459993</c:v>
                      </c:pt>
                      <c:pt idx="2">
                        <c:v>2864.4969336389991</c:v>
                      </c:pt>
                      <c:pt idx="3">
                        <c:v>2784.3584985200005</c:v>
                      </c:pt>
                      <c:pt idx="4">
                        <c:v>2800.7850249480002</c:v>
                      </c:pt>
                    </c:numCache>
                  </c:numRef>
                </c:val>
                <c:extLst>
                  <c:ext xmlns:c16="http://schemas.microsoft.com/office/drawing/2014/chart" uri="{C3380CC4-5D6E-409C-BE32-E72D297353CC}">
                    <c16:uniqueId val="{00000005-8197-4A69-9291-B7EC0767C9D0}"/>
                  </c:ext>
                </c:extLst>
              </c15:ser>
            </c15:filteredBarSeries>
          </c:ext>
        </c:extLst>
      </c:barChart>
      <c:catAx>
        <c:axId val="542572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2571920"/>
        <c:crosses val="autoZero"/>
        <c:auto val="1"/>
        <c:lblAlgn val="ctr"/>
        <c:lblOffset val="100"/>
        <c:noMultiLvlLbl val="0"/>
      </c:catAx>
      <c:valAx>
        <c:axId val="542571920"/>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2572904"/>
        <c:crosses val="autoZero"/>
        <c:crossBetween val="between"/>
      </c:valAx>
      <c:spPr>
        <a:noFill/>
        <a:ln>
          <a:noFill/>
        </a:ln>
        <a:effectLst/>
      </c:spPr>
    </c:plotArea>
    <c:legend>
      <c:legendPos val="b"/>
      <c:layout>
        <c:manualLayout>
          <c:xMode val="edge"/>
          <c:yMode val="edge"/>
          <c:x val="0.10475444444444444"/>
          <c:y val="0.82999895013123359"/>
          <c:w val="0.88313882433944402"/>
          <c:h val="0.1422145833333333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'A.2.15'!$C$5</c:f>
              <c:strCache>
                <c:ptCount val="1"/>
                <c:pt idx="0">
                  <c:v>2024 Q2</c:v>
                </c:pt>
              </c:strCache>
            </c:strRef>
          </c:tx>
          <c:spPr>
            <a:solidFill>
              <a:schemeClr val="accent1"/>
            </a:solidFill>
            <a:ln>
              <a:noFill/>
            </a:ln>
            <a:effectLst/>
          </c:spPr>
          <c:invertIfNegative val="0"/>
          <c:cat>
            <c:strRef>
              <c:extLst>
                <c:ext xmlns:c15="http://schemas.microsoft.com/office/drawing/2012/chart" uri="{02D57815-91ED-43cb-92C2-25804820EDAC}">
                  <c15:fullRef>
                    <c15:sqref>'A.2.15'!$B$6:$B$11</c15:sqref>
                  </c15:fullRef>
                </c:ext>
              </c:extLst>
              <c:f>'A.2.15'!$B$6:$B$10</c:f>
              <c:strCache>
                <c:ptCount val="5"/>
                <c:pt idx="0">
                  <c:v>Investment Funds</c:v>
                </c:pt>
                <c:pt idx="1">
                  <c:v>Government Bonds</c:v>
                </c:pt>
                <c:pt idx="2">
                  <c:v>Corporate Bonds</c:v>
                </c:pt>
                <c:pt idx="3">
                  <c:v>Equities</c:v>
                </c:pt>
                <c:pt idx="4">
                  <c:v>Other assets</c:v>
                </c:pt>
              </c:strCache>
            </c:strRef>
          </c:cat>
          <c:val>
            <c:numRef>
              <c:extLst>
                <c:ext xmlns:c15="http://schemas.microsoft.com/office/drawing/2012/chart" uri="{02D57815-91ED-43cb-92C2-25804820EDAC}">
                  <c15:fullRef>
                    <c15:sqref>'A.2.15'!$C$6:$C$11</c15:sqref>
                  </c15:fullRef>
                </c:ext>
              </c:extLst>
              <c:f>'A.2.15'!$C$6:$C$10</c:f>
              <c:numCache>
                <c:formatCode>#,##0</c:formatCode>
                <c:ptCount val="5"/>
                <c:pt idx="0">
                  <c:v>1026.8946344860001</c:v>
                </c:pt>
                <c:pt idx="1">
                  <c:v>597.90864891100011</c:v>
                </c:pt>
                <c:pt idx="2">
                  <c:v>332.41190050200004</c:v>
                </c:pt>
                <c:pt idx="3">
                  <c:v>522.61701020499993</c:v>
                </c:pt>
                <c:pt idx="4">
                  <c:v>254.21969223000042</c:v>
                </c:pt>
              </c:numCache>
            </c:numRef>
          </c:val>
          <c:extLst>
            <c:ext xmlns:c16="http://schemas.microsoft.com/office/drawing/2014/chart" uri="{C3380CC4-5D6E-409C-BE32-E72D297353CC}">
              <c16:uniqueId val="{00000000-B3ED-4B14-BC6E-0E0C740593C3}"/>
            </c:ext>
          </c:extLst>
        </c:ser>
        <c:ser>
          <c:idx val="1"/>
          <c:order val="1"/>
          <c:tx>
            <c:strRef>
              <c:f>'A.2.15'!$D$5</c:f>
              <c:strCache>
                <c:ptCount val="1"/>
                <c:pt idx="0">
                  <c:v>2024 Q3</c:v>
                </c:pt>
              </c:strCache>
            </c:strRef>
          </c:tx>
          <c:spPr>
            <a:solidFill>
              <a:schemeClr val="accent2"/>
            </a:solidFill>
            <a:ln>
              <a:noFill/>
            </a:ln>
            <a:effectLst/>
          </c:spPr>
          <c:invertIfNegative val="0"/>
          <c:cat>
            <c:strRef>
              <c:extLst>
                <c:ext xmlns:c15="http://schemas.microsoft.com/office/drawing/2012/chart" uri="{02D57815-91ED-43cb-92C2-25804820EDAC}">
                  <c15:fullRef>
                    <c15:sqref>'A.2.15'!$B$6:$B$11</c15:sqref>
                  </c15:fullRef>
                </c:ext>
              </c:extLst>
              <c:f>'A.2.15'!$B$6:$B$10</c:f>
              <c:strCache>
                <c:ptCount val="5"/>
                <c:pt idx="0">
                  <c:v>Investment Funds</c:v>
                </c:pt>
                <c:pt idx="1">
                  <c:v>Government Bonds</c:v>
                </c:pt>
                <c:pt idx="2">
                  <c:v>Corporate Bonds</c:v>
                </c:pt>
                <c:pt idx="3">
                  <c:v>Equities</c:v>
                </c:pt>
                <c:pt idx="4">
                  <c:v>Other assets</c:v>
                </c:pt>
              </c:strCache>
            </c:strRef>
          </c:cat>
          <c:val>
            <c:numRef>
              <c:extLst>
                <c:ext xmlns:c15="http://schemas.microsoft.com/office/drawing/2012/chart" uri="{02D57815-91ED-43cb-92C2-25804820EDAC}">
                  <c15:fullRef>
                    <c15:sqref>'A.2.15'!$D$6:$D$11</c15:sqref>
                  </c15:fullRef>
                </c:ext>
              </c:extLst>
              <c:f>'A.2.15'!$D$6:$D$10</c:f>
              <c:numCache>
                <c:formatCode>#,##0</c:formatCode>
                <c:ptCount val="5"/>
                <c:pt idx="0">
                  <c:v>1045.989983342</c:v>
                </c:pt>
                <c:pt idx="1">
                  <c:v>631.73373453700003</c:v>
                </c:pt>
                <c:pt idx="2">
                  <c:v>342.86990870300002</c:v>
                </c:pt>
                <c:pt idx="3">
                  <c:v>535.69374920199994</c:v>
                </c:pt>
                <c:pt idx="4">
                  <c:v>281.84784476199957</c:v>
                </c:pt>
              </c:numCache>
            </c:numRef>
          </c:val>
          <c:extLst>
            <c:ext xmlns:c16="http://schemas.microsoft.com/office/drawing/2014/chart" uri="{C3380CC4-5D6E-409C-BE32-E72D297353CC}">
              <c16:uniqueId val="{00000001-B3ED-4B14-BC6E-0E0C740593C3}"/>
            </c:ext>
          </c:extLst>
        </c:ser>
        <c:ser>
          <c:idx val="2"/>
          <c:order val="2"/>
          <c:tx>
            <c:strRef>
              <c:f>'A.2.15'!$E$5</c:f>
              <c:strCache>
                <c:ptCount val="1"/>
                <c:pt idx="0">
                  <c:v>2024 Q4</c:v>
                </c:pt>
              </c:strCache>
            </c:strRef>
          </c:tx>
          <c:spPr>
            <a:solidFill>
              <a:schemeClr val="accent3"/>
            </a:solidFill>
            <a:ln>
              <a:noFill/>
            </a:ln>
            <a:effectLst/>
          </c:spPr>
          <c:invertIfNegative val="0"/>
          <c:cat>
            <c:strRef>
              <c:extLst>
                <c:ext xmlns:c15="http://schemas.microsoft.com/office/drawing/2012/chart" uri="{02D57815-91ED-43cb-92C2-25804820EDAC}">
                  <c15:fullRef>
                    <c15:sqref>'A.2.15'!$B$6:$B$11</c15:sqref>
                  </c15:fullRef>
                </c:ext>
              </c:extLst>
              <c:f>'A.2.15'!$B$6:$B$10</c:f>
              <c:strCache>
                <c:ptCount val="5"/>
                <c:pt idx="0">
                  <c:v>Investment Funds</c:v>
                </c:pt>
                <c:pt idx="1">
                  <c:v>Government Bonds</c:v>
                </c:pt>
                <c:pt idx="2">
                  <c:v>Corporate Bonds</c:v>
                </c:pt>
                <c:pt idx="3">
                  <c:v>Equities</c:v>
                </c:pt>
                <c:pt idx="4">
                  <c:v>Other assets</c:v>
                </c:pt>
              </c:strCache>
            </c:strRef>
          </c:cat>
          <c:val>
            <c:numRef>
              <c:extLst>
                <c:ext xmlns:c15="http://schemas.microsoft.com/office/drawing/2012/chart" uri="{02D57815-91ED-43cb-92C2-25804820EDAC}">
                  <c15:fullRef>
                    <c15:sqref>'A.2.15'!$E$6:$E$11</c15:sqref>
                  </c15:fullRef>
                </c:ext>
              </c:extLst>
              <c:f>'A.2.15'!$E$6:$E$10</c:f>
              <c:numCache>
                <c:formatCode>#,##0</c:formatCode>
                <c:ptCount val="5"/>
                <c:pt idx="0">
                  <c:v>1070.9432813010001</c:v>
                </c:pt>
                <c:pt idx="1">
                  <c:v>639.06202789899999</c:v>
                </c:pt>
                <c:pt idx="2">
                  <c:v>346.67487896300003</c:v>
                </c:pt>
                <c:pt idx="3">
                  <c:v>554.89225897799997</c:v>
                </c:pt>
                <c:pt idx="4">
                  <c:v>252.92448649799917</c:v>
                </c:pt>
              </c:numCache>
            </c:numRef>
          </c:val>
          <c:extLst>
            <c:ext xmlns:c16="http://schemas.microsoft.com/office/drawing/2014/chart" uri="{C3380CC4-5D6E-409C-BE32-E72D297353CC}">
              <c16:uniqueId val="{00000002-B3ED-4B14-BC6E-0E0C740593C3}"/>
            </c:ext>
          </c:extLst>
        </c:ser>
        <c:ser>
          <c:idx val="3"/>
          <c:order val="3"/>
          <c:tx>
            <c:strRef>
              <c:f>'A.2.15'!$F$5</c:f>
              <c:strCache>
                <c:ptCount val="1"/>
                <c:pt idx="0">
                  <c:v>2025 Q1</c:v>
                </c:pt>
              </c:strCache>
            </c:strRef>
          </c:tx>
          <c:spPr>
            <a:solidFill>
              <a:schemeClr val="accent4"/>
            </a:solidFill>
            <a:ln>
              <a:noFill/>
            </a:ln>
            <a:effectLst/>
          </c:spPr>
          <c:invertIfNegative val="0"/>
          <c:cat>
            <c:strRef>
              <c:extLst>
                <c:ext xmlns:c15="http://schemas.microsoft.com/office/drawing/2012/chart" uri="{02D57815-91ED-43cb-92C2-25804820EDAC}">
                  <c15:fullRef>
                    <c15:sqref>'A.2.15'!$B$6:$B$11</c15:sqref>
                  </c15:fullRef>
                </c:ext>
              </c:extLst>
              <c:f>'A.2.15'!$B$6:$B$10</c:f>
              <c:strCache>
                <c:ptCount val="5"/>
                <c:pt idx="0">
                  <c:v>Investment Funds</c:v>
                </c:pt>
                <c:pt idx="1">
                  <c:v>Government Bonds</c:v>
                </c:pt>
                <c:pt idx="2">
                  <c:v>Corporate Bonds</c:v>
                </c:pt>
                <c:pt idx="3">
                  <c:v>Equities</c:v>
                </c:pt>
                <c:pt idx="4">
                  <c:v>Other assets</c:v>
                </c:pt>
              </c:strCache>
            </c:strRef>
          </c:cat>
          <c:val>
            <c:numRef>
              <c:extLst>
                <c:ext xmlns:c15="http://schemas.microsoft.com/office/drawing/2012/chart" uri="{02D57815-91ED-43cb-92C2-25804820EDAC}">
                  <c15:fullRef>
                    <c15:sqref>'A.2.15'!$F$6:$F$11</c15:sqref>
                  </c15:fullRef>
                </c:ext>
              </c:extLst>
              <c:f>'A.2.15'!$F$6:$F$10</c:f>
              <c:numCache>
                <c:formatCode>#,##0</c:formatCode>
                <c:ptCount val="5"/>
                <c:pt idx="0">
                  <c:v>1041.9670071160001</c:v>
                </c:pt>
                <c:pt idx="1">
                  <c:v>613.17631318700012</c:v>
                </c:pt>
                <c:pt idx="2">
                  <c:v>338.03283080599994</c:v>
                </c:pt>
                <c:pt idx="3">
                  <c:v>518.53732478199993</c:v>
                </c:pt>
                <c:pt idx="4">
                  <c:v>272.64502262900032</c:v>
                </c:pt>
              </c:numCache>
            </c:numRef>
          </c:val>
          <c:extLst>
            <c:ext xmlns:c16="http://schemas.microsoft.com/office/drawing/2014/chart" uri="{C3380CC4-5D6E-409C-BE32-E72D297353CC}">
              <c16:uniqueId val="{00000003-B3ED-4B14-BC6E-0E0C740593C3}"/>
            </c:ext>
          </c:extLst>
        </c:ser>
        <c:ser>
          <c:idx val="4"/>
          <c:order val="4"/>
          <c:tx>
            <c:strRef>
              <c:f>'A.2.15'!$G$5</c:f>
              <c:strCache>
                <c:ptCount val="1"/>
                <c:pt idx="0">
                  <c:v>2025 Q2</c:v>
                </c:pt>
              </c:strCache>
            </c:strRef>
          </c:tx>
          <c:spPr>
            <a:solidFill>
              <a:schemeClr val="accent5"/>
            </a:solidFill>
            <a:ln>
              <a:noFill/>
            </a:ln>
            <a:effectLst/>
          </c:spPr>
          <c:invertIfNegative val="0"/>
          <c:cat>
            <c:strRef>
              <c:extLst>
                <c:ext xmlns:c15="http://schemas.microsoft.com/office/drawing/2012/chart" uri="{02D57815-91ED-43cb-92C2-25804820EDAC}">
                  <c15:fullRef>
                    <c15:sqref>'A.2.15'!$B$6:$B$11</c15:sqref>
                  </c15:fullRef>
                </c:ext>
              </c:extLst>
              <c:f>'A.2.15'!$B$6:$B$10</c:f>
              <c:strCache>
                <c:ptCount val="5"/>
                <c:pt idx="0">
                  <c:v>Investment Funds</c:v>
                </c:pt>
                <c:pt idx="1">
                  <c:v>Government Bonds</c:v>
                </c:pt>
                <c:pt idx="2">
                  <c:v>Corporate Bonds</c:v>
                </c:pt>
                <c:pt idx="3">
                  <c:v>Equities</c:v>
                </c:pt>
                <c:pt idx="4">
                  <c:v>Other assets</c:v>
                </c:pt>
              </c:strCache>
            </c:strRef>
          </c:cat>
          <c:val>
            <c:numRef>
              <c:extLst>
                <c:ext xmlns:c15="http://schemas.microsoft.com/office/drawing/2012/chart" uri="{02D57815-91ED-43cb-92C2-25804820EDAC}">
                  <c15:fullRef>
                    <c15:sqref>'A.2.15'!$G$6:$G$11</c15:sqref>
                  </c15:fullRef>
                </c:ext>
              </c:extLst>
              <c:f>'A.2.15'!$G$6:$G$10</c:f>
              <c:numCache>
                <c:formatCode>#,##0</c:formatCode>
                <c:ptCount val="5"/>
                <c:pt idx="0">
                  <c:v>1008.022962773</c:v>
                </c:pt>
                <c:pt idx="1">
                  <c:v>619.91248254200002</c:v>
                </c:pt>
                <c:pt idx="2">
                  <c:v>333.19797257699992</c:v>
                </c:pt>
                <c:pt idx="3">
                  <c:v>573.93524011600016</c:v>
                </c:pt>
                <c:pt idx="4">
                  <c:v>265.71636694000017</c:v>
                </c:pt>
              </c:numCache>
            </c:numRef>
          </c:val>
          <c:extLst>
            <c:ext xmlns:c16="http://schemas.microsoft.com/office/drawing/2014/chart" uri="{C3380CC4-5D6E-409C-BE32-E72D297353CC}">
              <c16:uniqueId val="{00000004-B3ED-4B14-BC6E-0E0C740593C3}"/>
            </c:ext>
          </c:extLst>
        </c:ser>
        <c:dLbls>
          <c:showLegendKey val="0"/>
          <c:showVal val="0"/>
          <c:showCatName val="0"/>
          <c:showSerName val="0"/>
          <c:showPercent val="0"/>
          <c:showBubbleSize val="0"/>
        </c:dLbls>
        <c:gapWidth val="219"/>
        <c:overlap val="-27"/>
        <c:axId val="551587072"/>
        <c:axId val="551588056"/>
      </c:barChart>
      <c:catAx>
        <c:axId val="551587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51588056"/>
        <c:crosses val="autoZero"/>
        <c:auto val="1"/>
        <c:lblAlgn val="ctr"/>
        <c:lblOffset val="100"/>
        <c:noMultiLvlLbl val="0"/>
      </c:catAx>
      <c:valAx>
        <c:axId val="55158805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51587072"/>
        <c:crosses val="autoZero"/>
        <c:crossBetween val="between"/>
      </c:valAx>
      <c:spPr>
        <a:noFill/>
        <a:ln>
          <a:noFill/>
        </a:ln>
        <a:effectLst/>
      </c:spPr>
    </c:plotArea>
    <c:legend>
      <c:legendPos val="b"/>
      <c:layout>
        <c:manualLayout>
          <c:xMode val="edge"/>
          <c:yMode val="edge"/>
          <c:x val="0.11796719160104989"/>
          <c:y val="0.89409667541557303"/>
          <c:w val="0.84075493140677005"/>
          <c:h val="7.3052459351671956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'A.2.16'!$B$6</c:f>
              <c:strCache>
                <c:ptCount val="1"/>
                <c:pt idx="0">
                  <c:v>Regulatory own funds</c:v>
                </c:pt>
              </c:strCache>
            </c:strRef>
          </c:tx>
          <c:spPr>
            <a:solidFill>
              <a:schemeClr val="accent1"/>
            </a:solidFill>
            <a:ln>
              <a:noFill/>
            </a:ln>
            <a:effectLst/>
          </c:spPr>
          <c:invertIfNegative val="0"/>
          <c:cat>
            <c:strRef>
              <c:f>'A.2.16'!$C$5:$G$5</c:f>
              <c:strCache>
                <c:ptCount val="5"/>
                <c:pt idx="0">
                  <c:v>2024 Q2</c:v>
                </c:pt>
                <c:pt idx="1">
                  <c:v>2024 Q3</c:v>
                </c:pt>
                <c:pt idx="2">
                  <c:v>2024 Q4</c:v>
                </c:pt>
                <c:pt idx="3">
                  <c:v>2025 Q1</c:v>
                </c:pt>
                <c:pt idx="4">
                  <c:v>2025 Q2</c:v>
                </c:pt>
              </c:strCache>
            </c:strRef>
          </c:cat>
          <c:val>
            <c:numRef>
              <c:f>'A.2.16'!$C$6:$G$6</c:f>
              <c:numCache>
                <c:formatCode>#,##0</c:formatCode>
                <c:ptCount val="5"/>
                <c:pt idx="0">
                  <c:v>157.66833511600001</c:v>
                </c:pt>
                <c:pt idx="1">
                  <c:v>161.48953429999997</c:v>
                </c:pt>
                <c:pt idx="2">
                  <c:v>160.94159892499999</c:v>
                </c:pt>
                <c:pt idx="3">
                  <c:v>164.446175936</c:v>
                </c:pt>
                <c:pt idx="4">
                  <c:v>163.80817453400005</c:v>
                </c:pt>
              </c:numCache>
            </c:numRef>
          </c:val>
          <c:extLst>
            <c:ext xmlns:c16="http://schemas.microsoft.com/office/drawing/2014/chart" uri="{C3380CC4-5D6E-409C-BE32-E72D297353CC}">
              <c16:uniqueId val="{00000000-F88F-42E4-9637-80AADF022DC0}"/>
            </c:ext>
          </c:extLst>
        </c:ser>
        <c:ser>
          <c:idx val="1"/>
          <c:order val="1"/>
          <c:tx>
            <c:strRef>
              <c:f>'A.2.16'!$B$7</c:f>
              <c:strCache>
                <c:ptCount val="1"/>
                <c:pt idx="0">
                  <c:v>Reserves</c:v>
                </c:pt>
              </c:strCache>
            </c:strRef>
          </c:tx>
          <c:spPr>
            <a:solidFill>
              <a:schemeClr val="accent3"/>
            </a:solidFill>
            <a:ln>
              <a:noFill/>
            </a:ln>
            <a:effectLst/>
          </c:spPr>
          <c:invertIfNegative val="0"/>
          <c:cat>
            <c:strRef>
              <c:f>'A.2.16'!$C$5:$G$5</c:f>
              <c:strCache>
                <c:ptCount val="5"/>
                <c:pt idx="0">
                  <c:v>2024 Q2</c:v>
                </c:pt>
                <c:pt idx="1">
                  <c:v>2024 Q3</c:v>
                </c:pt>
                <c:pt idx="2">
                  <c:v>2024 Q4</c:v>
                </c:pt>
                <c:pt idx="3">
                  <c:v>2025 Q1</c:v>
                </c:pt>
                <c:pt idx="4">
                  <c:v>2025 Q2</c:v>
                </c:pt>
              </c:strCache>
            </c:strRef>
          </c:cat>
          <c:val>
            <c:numRef>
              <c:f>'A.2.16'!$C$7:$G$7</c:f>
              <c:numCache>
                <c:formatCode>#,##0</c:formatCode>
                <c:ptCount val="5"/>
                <c:pt idx="0">
                  <c:v>339.18293031899998</c:v>
                </c:pt>
                <c:pt idx="1">
                  <c:v>342.77511697400001</c:v>
                </c:pt>
                <c:pt idx="2">
                  <c:v>319.56133068199995</c:v>
                </c:pt>
                <c:pt idx="3">
                  <c:v>347.66905751300004</c:v>
                </c:pt>
                <c:pt idx="4">
                  <c:v>379.87440906599994</c:v>
                </c:pt>
              </c:numCache>
            </c:numRef>
          </c:val>
          <c:extLst>
            <c:ext xmlns:c16="http://schemas.microsoft.com/office/drawing/2014/chart" uri="{C3380CC4-5D6E-409C-BE32-E72D297353CC}">
              <c16:uniqueId val="{00000001-F88F-42E4-9637-80AADF022DC0}"/>
            </c:ext>
          </c:extLst>
        </c:ser>
        <c:ser>
          <c:idx val="2"/>
          <c:order val="2"/>
          <c:tx>
            <c:strRef>
              <c:f>'A.2.16'!$B$8</c:f>
              <c:strCache>
                <c:ptCount val="1"/>
                <c:pt idx="0">
                  <c:v>Profit reserves</c:v>
                </c:pt>
              </c:strCache>
            </c:strRef>
          </c:tx>
          <c:spPr>
            <a:solidFill>
              <a:schemeClr val="accent5"/>
            </a:solidFill>
            <a:ln>
              <a:noFill/>
            </a:ln>
            <a:effectLst/>
          </c:spPr>
          <c:invertIfNegative val="0"/>
          <c:cat>
            <c:strRef>
              <c:f>'A.2.16'!$C$5:$G$5</c:f>
              <c:strCache>
                <c:ptCount val="5"/>
                <c:pt idx="0">
                  <c:v>2024 Q2</c:v>
                </c:pt>
                <c:pt idx="1">
                  <c:v>2024 Q3</c:v>
                </c:pt>
                <c:pt idx="2">
                  <c:v>2024 Q4</c:v>
                </c:pt>
                <c:pt idx="3">
                  <c:v>2025 Q1</c:v>
                </c:pt>
                <c:pt idx="4">
                  <c:v>2025 Q2</c:v>
                </c:pt>
              </c:strCache>
            </c:strRef>
          </c:cat>
          <c:val>
            <c:numRef>
              <c:f>'A.2.16'!$C$8:$G$8</c:f>
              <c:numCache>
                <c:formatCode>#,##0</c:formatCode>
                <c:ptCount val="5"/>
                <c:pt idx="0">
                  <c:v>10.483601798999999</c:v>
                </c:pt>
                <c:pt idx="1">
                  <c:v>11.616067623999999</c:v>
                </c:pt>
                <c:pt idx="2">
                  <c:v>11.836516987000001</c:v>
                </c:pt>
                <c:pt idx="3">
                  <c:v>12.000030256999999</c:v>
                </c:pt>
                <c:pt idx="4">
                  <c:v>12.008101677000001</c:v>
                </c:pt>
              </c:numCache>
            </c:numRef>
          </c:val>
          <c:extLst>
            <c:ext xmlns:c16="http://schemas.microsoft.com/office/drawing/2014/chart" uri="{C3380CC4-5D6E-409C-BE32-E72D297353CC}">
              <c16:uniqueId val="{00000002-F88F-42E4-9637-80AADF022DC0}"/>
            </c:ext>
          </c:extLst>
        </c:ser>
        <c:dLbls>
          <c:showLegendKey val="0"/>
          <c:showVal val="0"/>
          <c:showCatName val="0"/>
          <c:showSerName val="0"/>
          <c:showPercent val="0"/>
          <c:showBubbleSize val="0"/>
        </c:dLbls>
        <c:gapWidth val="150"/>
        <c:overlap val="100"/>
        <c:axId val="579655352"/>
        <c:axId val="579657648"/>
        <c:extLst>
          <c:ext xmlns:c15="http://schemas.microsoft.com/office/drawing/2012/chart" uri="{02D57815-91ED-43cb-92C2-25804820EDAC}">
            <c15:filteredBarSeries>
              <c15:ser>
                <c:idx val="3"/>
                <c:order val="3"/>
                <c:tx>
                  <c:strRef>
                    <c:extLst>
                      <c:ext uri="{02D57815-91ED-43cb-92C2-25804820EDAC}">
                        <c15:formulaRef>
                          <c15:sqref>'A.2.16'!$B$9</c15:sqref>
                        </c15:formulaRef>
                      </c:ext>
                    </c:extLst>
                    <c:strCache>
                      <c:ptCount val="1"/>
                      <c:pt idx="0">
                        <c:v>Total</c:v>
                      </c:pt>
                    </c:strCache>
                  </c:strRef>
                </c:tx>
                <c:spPr>
                  <a:solidFill>
                    <a:schemeClr val="accent1">
                      <a:lumMod val="60000"/>
                    </a:schemeClr>
                  </a:solidFill>
                  <a:ln>
                    <a:noFill/>
                  </a:ln>
                  <a:effectLst/>
                </c:spPr>
                <c:invertIfNegative val="0"/>
                <c:cat>
                  <c:strRef>
                    <c:extLst>
                      <c:ext uri="{02D57815-91ED-43cb-92C2-25804820EDAC}">
                        <c15:formulaRef>
                          <c15:sqref>'A.2.16'!$C$5:$G$5</c15:sqref>
                        </c15:formulaRef>
                      </c:ext>
                    </c:extLst>
                    <c:strCache>
                      <c:ptCount val="5"/>
                      <c:pt idx="0">
                        <c:v>2024 Q2</c:v>
                      </c:pt>
                      <c:pt idx="1">
                        <c:v>2024 Q3</c:v>
                      </c:pt>
                      <c:pt idx="2">
                        <c:v>2024 Q4</c:v>
                      </c:pt>
                      <c:pt idx="3">
                        <c:v>2025 Q1</c:v>
                      </c:pt>
                      <c:pt idx="4">
                        <c:v>2025 Q2</c:v>
                      </c:pt>
                    </c:strCache>
                  </c:strRef>
                </c:cat>
                <c:val>
                  <c:numRef>
                    <c:extLst>
                      <c:ext uri="{02D57815-91ED-43cb-92C2-25804820EDAC}">
                        <c15:formulaRef>
                          <c15:sqref>'A.2.16'!$C$9:$G$9</c15:sqref>
                        </c15:formulaRef>
                      </c:ext>
                    </c:extLst>
                    <c:numCache>
                      <c:formatCode>#,##0</c:formatCode>
                      <c:ptCount val="5"/>
                      <c:pt idx="0">
                        <c:v>507.33486723399994</c:v>
                      </c:pt>
                      <c:pt idx="1">
                        <c:v>515.88071889800005</c:v>
                      </c:pt>
                      <c:pt idx="2">
                        <c:v>492.33944659399992</c:v>
                      </c:pt>
                      <c:pt idx="3">
                        <c:v>524.11526370600006</c:v>
                      </c:pt>
                      <c:pt idx="4">
                        <c:v>555.69068527700006</c:v>
                      </c:pt>
                    </c:numCache>
                  </c:numRef>
                </c:val>
                <c:extLst>
                  <c:ext xmlns:c16="http://schemas.microsoft.com/office/drawing/2014/chart" uri="{C3380CC4-5D6E-409C-BE32-E72D297353CC}">
                    <c16:uniqueId val="{00000003-F88F-42E4-9637-80AADF022DC0}"/>
                  </c:ext>
                </c:extLst>
              </c15:ser>
            </c15:filteredBarSeries>
          </c:ext>
        </c:extLst>
      </c:barChart>
      <c:catAx>
        <c:axId val="579655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9657648"/>
        <c:crosses val="autoZero"/>
        <c:auto val="1"/>
        <c:lblAlgn val="ctr"/>
        <c:lblOffset val="100"/>
        <c:noMultiLvlLbl val="0"/>
      </c:catAx>
      <c:valAx>
        <c:axId val="579657648"/>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9655352"/>
        <c:crosses val="autoZero"/>
        <c:crossBetween val="between"/>
      </c:valAx>
      <c:spPr>
        <a:noFill/>
        <a:ln>
          <a:noFill/>
        </a:ln>
        <a:effectLst/>
      </c:spPr>
    </c:plotArea>
    <c:legend>
      <c:legendPos val="b"/>
      <c:layout>
        <c:manualLayout>
          <c:xMode val="edge"/>
          <c:yMode val="edge"/>
          <c:x val="0.10739107611548558"/>
          <c:y val="0.90798556430446198"/>
          <c:w val="0.85504088131508738"/>
          <c:h val="7.441458333333334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'A.2.17'!$B$6</c:f>
              <c:strCache>
                <c:ptCount val="1"/>
                <c:pt idx="0">
                  <c:v>Assets over liabilities</c:v>
                </c:pt>
              </c:strCache>
            </c:strRef>
          </c:tx>
          <c:spPr>
            <a:solidFill>
              <a:schemeClr val="accent1"/>
            </a:solidFill>
            <a:ln>
              <a:noFill/>
            </a:ln>
            <a:effectLst/>
          </c:spPr>
          <c:invertIfNegative val="0"/>
          <c:cat>
            <c:strRef>
              <c:f>'A.2.17'!$C$5:$R$5</c:f>
              <c:strCache>
                <c:ptCount val="16"/>
                <c:pt idx="0">
                  <c:v>EEA (weighted)</c:v>
                </c:pt>
                <c:pt idx="1">
                  <c:v>EEA (unweighted)</c:v>
                </c:pt>
                <c:pt idx="2">
                  <c:v>NL</c:v>
                </c:pt>
                <c:pt idx="3">
                  <c:v>SE</c:v>
                </c:pt>
                <c:pt idx="4">
                  <c:v>BE</c:v>
                </c:pt>
                <c:pt idx="5">
                  <c:v>NO</c:v>
                </c:pt>
                <c:pt idx="6">
                  <c:v>PT</c:v>
                </c:pt>
                <c:pt idx="7">
                  <c:v>FR</c:v>
                </c:pt>
                <c:pt idx="8">
                  <c:v>AT</c:v>
                </c:pt>
                <c:pt idx="9">
                  <c:v>IT</c:v>
                </c:pt>
                <c:pt idx="10">
                  <c:v>FI</c:v>
                </c:pt>
                <c:pt idx="11">
                  <c:v>ES</c:v>
                </c:pt>
                <c:pt idx="12">
                  <c:v>LU</c:v>
                </c:pt>
                <c:pt idx="13">
                  <c:v>SI</c:v>
                </c:pt>
                <c:pt idx="14">
                  <c:v>HR</c:v>
                </c:pt>
                <c:pt idx="15">
                  <c:v>DE</c:v>
                </c:pt>
              </c:strCache>
            </c:strRef>
          </c:cat>
          <c:val>
            <c:numRef>
              <c:f>'A.2.17'!$C$6:$R$6</c:f>
              <c:numCache>
                <c:formatCode>0%</c:formatCode>
                <c:ptCount val="16"/>
                <c:pt idx="0">
                  <c:v>1.2074055267836021</c:v>
                </c:pt>
                <c:pt idx="1">
                  <c:v>1.1590374681891407</c:v>
                </c:pt>
                <c:pt idx="2">
                  <c:v>1.215770862891526</c:v>
                </c:pt>
                <c:pt idx="3">
                  <c:v>1.8122661745955795</c:v>
                </c:pt>
                <c:pt idx="4">
                  <c:v>1.2340289116620757</c:v>
                </c:pt>
                <c:pt idx="5">
                  <c:v>1.1517461614991682</c:v>
                </c:pt>
                <c:pt idx="6">
                  <c:v>1.0720340386824951</c:v>
                </c:pt>
                <c:pt idx="7">
                  <c:v>1.0573099660009118</c:v>
                </c:pt>
                <c:pt idx="8">
                  <c:v>1.0163915356150834</c:v>
                </c:pt>
                <c:pt idx="9">
                  <c:v>1.0000000067430508</c:v>
                </c:pt>
                <c:pt idx="10">
                  <c:v>1.2459615317006973</c:v>
                </c:pt>
                <c:pt idx="11">
                  <c:v>1.0022498095110972</c:v>
                </c:pt>
                <c:pt idx="12">
                  <c:v>1.1370673107057816</c:v>
                </c:pt>
                <c:pt idx="13">
                  <c:v>1.0596845299172826</c:v>
                </c:pt>
                <c:pt idx="14">
                  <c:v>1</c:v>
                </c:pt>
                <c:pt idx="15">
                  <c:v>1.0990745478590269</c:v>
                </c:pt>
              </c:numCache>
            </c:numRef>
          </c:val>
          <c:extLst>
            <c:ext xmlns:c16="http://schemas.microsoft.com/office/drawing/2014/chart" uri="{C3380CC4-5D6E-409C-BE32-E72D297353CC}">
              <c16:uniqueId val="{00000000-BA78-4B8F-B393-0B84F1EB68AA}"/>
            </c:ext>
          </c:extLst>
        </c:ser>
        <c:ser>
          <c:idx val="1"/>
          <c:order val="1"/>
          <c:tx>
            <c:strRef>
              <c:f>'A.2.17'!$B$7</c:f>
              <c:strCache>
                <c:ptCount val="1"/>
                <c:pt idx="0">
                  <c:v>Assets over technical provisions</c:v>
                </c:pt>
              </c:strCache>
            </c:strRef>
          </c:tx>
          <c:spPr>
            <a:solidFill>
              <a:schemeClr val="accent3"/>
            </a:solidFill>
            <a:ln>
              <a:noFill/>
            </a:ln>
            <a:effectLst/>
          </c:spPr>
          <c:invertIfNegative val="0"/>
          <c:cat>
            <c:strRef>
              <c:f>'A.2.17'!$C$5:$R$5</c:f>
              <c:strCache>
                <c:ptCount val="16"/>
                <c:pt idx="0">
                  <c:v>EEA (weighted)</c:v>
                </c:pt>
                <c:pt idx="1">
                  <c:v>EEA (unweighted)</c:v>
                </c:pt>
                <c:pt idx="2">
                  <c:v>NL</c:v>
                </c:pt>
                <c:pt idx="3">
                  <c:v>SE</c:v>
                </c:pt>
                <c:pt idx="4">
                  <c:v>BE</c:v>
                </c:pt>
                <c:pt idx="5">
                  <c:v>NO</c:v>
                </c:pt>
                <c:pt idx="6">
                  <c:v>PT</c:v>
                </c:pt>
                <c:pt idx="7">
                  <c:v>FR</c:v>
                </c:pt>
                <c:pt idx="8">
                  <c:v>AT</c:v>
                </c:pt>
                <c:pt idx="9">
                  <c:v>IT</c:v>
                </c:pt>
                <c:pt idx="10">
                  <c:v>FI</c:v>
                </c:pt>
                <c:pt idx="11">
                  <c:v>ES</c:v>
                </c:pt>
                <c:pt idx="12">
                  <c:v>LU</c:v>
                </c:pt>
                <c:pt idx="13">
                  <c:v>SI</c:v>
                </c:pt>
                <c:pt idx="14">
                  <c:v>HR</c:v>
                </c:pt>
                <c:pt idx="15">
                  <c:v>DE</c:v>
                </c:pt>
              </c:strCache>
            </c:strRef>
          </c:cat>
          <c:val>
            <c:numRef>
              <c:f>'A.2.17'!$C$7:$R$7</c:f>
              <c:numCache>
                <c:formatCode>0%</c:formatCode>
                <c:ptCount val="16"/>
                <c:pt idx="0">
                  <c:v>1.2363315590871833</c:v>
                </c:pt>
                <c:pt idx="1">
                  <c:v>1.2308032246844982</c:v>
                </c:pt>
                <c:pt idx="2">
                  <c:v>1.2230828664893871</c:v>
                </c:pt>
                <c:pt idx="3">
                  <c:v>1.8951044892471887</c:v>
                </c:pt>
                <c:pt idx="4">
                  <c:v>1.242858955791692</c:v>
                </c:pt>
                <c:pt idx="5">
                  <c:v>1.1731200241741755</c:v>
                </c:pt>
                <c:pt idx="6">
                  <c:v>1.0720340386824951</c:v>
                </c:pt>
                <c:pt idx="7">
                  <c:v>1.128347843314722</c:v>
                </c:pt>
                <c:pt idx="8">
                  <c:v>1.058152310630319</c:v>
                </c:pt>
                <c:pt idx="9">
                  <c:v>1.0691285445347971</c:v>
                </c:pt>
                <c:pt idx="10">
                  <c:v>1.3747750865528769</c:v>
                </c:pt>
                <c:pt idx="11">
                  <c:v>1.0217043909731038</c:v>
                </c:pt>
                <c:pt idx="12">
                  <c:v>1.1415152381606954</c:v>
                </c:pt>
                <c:pt idx="13">
                  <c:v>1.0672011935431363</c:v>
                </c:pt>
                <c:pt idx="14">
                  <c:v>1.0018961842529648</c:v>
                </c:pt>
                <c:pt idx="15">
                  <c:v>1.1476310482973275</c:v>
                </c:pt>
              </c:numCache>
            </c:numRef>
          </c:val>
          <c:extLst>
            <c:ext xmlns:c16="http://schemas.microsoft.com/office/drawing/2014/chart" uri="{C3380CC4-5D6E-409C-BE32-E72D297353CC}">
              <c16:uniqueId val="{00000001-BA78-4B8F-B393-0B84F1EB68AA}"/>
            </c:ext>
          </c:extLst>
        </c:ser>
        <c:dLbls>
          <c:showLegendKey val="0"/>
          <c:showVal val="0"/>
          <c:showCatName val="0"/>
          <c:showSerName val="0"/>
          <c:showPercent val="0"/>
          <c:showBubbleSize val="0"/>
        </c:dLbls>
        <c:gapWidth val="219"/>
        <c:overlap val="-27"/>
        <c:axId val="575593176"/>
        <c:axId val="575593504"/>
        <c:extLst/>
      </c:barChart>
      <c:catAx>
        <c:axId val="575593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5593504"/>
        <c:crosses val="autoZero"/>
        <c:auto val="1"/>
        <c:lblAlgn val="ctr"/>
        <c:lblOffset val="100"/>
        <c:noMultiLvlLbl val="0"/>
      </c:catAx>
      <c:valAx>
        <c:axId val="575593504"/>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5593176"/>
        <c:crosses val="autoZero"/>
        <c:crossBetween val="between"/>
        <c:majorUnit val="0.5"/>
      </c:valAx>
      <c:spPr>
        <a:noFill/>
        <a:ln>
          <a:noFill/>
        </a:ln>
        <a:effectLst/>
      </c:spPr>
    </c:plotArea>
    <c:legend>
      <c:legendPos val="b"/>
      <c:layout>
        <c:manualLayout>
          <c:xMode val="edge"/>
          <c:yMode val="edge"/>
          <c:x val="0.18468443918753211"/>
          <c:y val="0.85091423611111117"/>
          <c:w val="0.81531543162062137"/>
          <c:h val="7.441458333333334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'A.2.18'!$C$5</c:f>
              <c:strCache>
                <c:ptCount val="1"/>
                <c:pt idx="0">
                  <c:v>Government bonds</c:v>
                </c:pt>
              </c:strCache>
            </c:strRef>
          </c:tx>
          <c:spPr>
            <a:solidFill>
              <a:schemeClr val="accent1"/>
            </a:solidFill>
            <a:ln>
              <a:noFill/>
            </a:ln>
            <a:effectLst/>
          </c:spPr>
          <c:invertIfNegative val="0"/>
          <c:cat>
            <c:strRef>
              <c:f>'A.2.18'!$B$6:$B$24</c:f>
              <c:strCache>
                <c:ptCount val="19"/>
                <c:pt idx="0">
                  <c:v>EEA (weighted)</c:v>
                </c:pt>
                <c:pt idx="1">
                  <c:v>EEA (unweighted)</c:v>
                </c:pt>
                <c:pt idx="2">
                  <c:v>AT</c:v>
                </c:pt>
                <c:pt idx="3">
                  <c:v>BE</c:v>
                </c:pt>
                <c:pt idx="4">
                  <c:v>DE</c:v>
                </c:pt>
                <c:pt idx="5">
                  <c:v>EL</c:v>
                </c:pt>
                <c:pt idx="6">
                  <c:v>ES</c:v>
                </c:pt>
                <c:pt idx="7">
                  <c:v>FI</c:v>
                </c:pt>
                <c:pt idx="8">
                  <c:v>FR</c:v>
                </c:pt>
                <c:pt idx="9">
                  <c:v>HR</c:v>
                </c:pt>
                <c:pt idx="10">
                  <c:v>IT</c:v>
                </c:pt>
                <c:pt idx="11">
                  <c:v>LU</c:v>
                </c:pt>
                <c:pt idx="12">
                  <c:v>NL</c:v>
                </c:pt>
                <c:pt idx="13">
                  <c:v>NO</c:v>
                </c:pt>
                <c:pt idx="14">
                  <c:v>PT</c:v>
                </c:pt>
                <c:pt idx="15">
                  <c:v>SE</c:v>
                </c:pt>
                <c:pt idx="16">
                  <c:v>SI</c:v>
                </c:pt>
                <c:pt idx="17">
                  <c:v>SK</c:v>
                </c:pt>
                <c:pt idx="18">
                  <c:v>Other</c:v>
                </c:pt>
              </c:strCache>
            </c:strRef>
          </c:cat>
          <c:val>
            <c:numRef>
              <c:f>'A.2.18'!$C$6:$C$24</c:f>
              <c:numCache>
                <c:formatCode>0%</c:formatCode>
                <c:ptCount val="19"/>
                <c:pt idx="0">
                  <c:v>0.22457188875689871</c:v>
                </c:pt>
                <c:pt idx="1">
                  <c:v>0.22245961774232254</c:v>
                </c:pt>
                <c:pt idx="2">
                  <c:v>1.322890966326626E-2</c:v>
                </c:pt>
                <c:pt idx="3">
                  <c:v>6.2720585927580827E-2</c:v>
                </c:pt>
                <c:pt idx="4">
                  <c:v>0.10138431534821289</c:v>
                </c:pt>
                <c:pt idx="5">
                  <c:v>0.16648128947120372</c:v>
                </c:pt>
                <c:pt idx="6">
                  <c:v>0.22206767101891167</c:v>
                </c:pt>
                <c:pt idx="7">
                  <c:v>4.4426076441505591E-2</c:v>
                </c:pt>
                <c:pt idx="8">
                  <c:v>0.26497013138692266</c:v>
                </c:pt>
                <c:pt idx="9">
                  <c:v>0.50175492141004119</c:v>
                </c:pt>
                <c:pt idx="10">
                  <c:v>0.3855831966472455</c:v>
                </c:pt>
                <c:pt idx="11">
                  <c:v>0.46721118353883606</c:v>
                </c:pt>
                <c:pt idx="12">
                  <c:v>0.24323453752438939</c:v>
                </c:pt>
                <c:pt idx="13">
                  <c:v>8.9912715353450454E-2</c:v>
                </c:pt>
                <c:pt idx="14">
                  <c:v>0.38418846079564978</c:v>
                </c:pt>
                <c:pt idx="15">
                  <c:v>0.16579705754139201</c:v>
                </c:pt>
                <c:pt idx="16">
                  <c:v>0.25917821929768514</c:v>
                </c:pt>
                <c:pt idx="17">
                  <c:v>0.13889993918526541</c:v>
                </c:pt>
                <c:pt idx="18">
                  <c:v>0.32899949691862657</c:v>
                </c:pt>
              </c:numCache>
            </c:numRef>
          </c:val>
          <c:extLst>
            <c:ext xmlns:c16="http://schemas.microsoft.com/office/drawing/2014/chart" uri="{C3380CC4-5D6E-409C-BE32-E72D297353CC}">
              <c16:uniqueId val="{00000000-C422-4B57-B303-3D325B92024D}"/>
            </c:ext>
          </c:extLst>
        </c:ser>
        <c:ser>
          <c:idx val="1"/>
          <c:order val="1"/>
          <c:tx>
            <c:strRef>
              <c:f>'A.2.18'!$D$5</c:f>
              <c:strCache>
                <c:ptCount val="1"/>
                <c:pt idx="0">
                  <c:v>Corporate bonds</c:v>
                </c:pt>
              </c:strCache>
            </c:strRef>
          </c:tx>
          <c:spPr>
            <a:solidFill>
              <a:schemeClr val="accent2"/>
            </a:solidFill>
            <a:ln>
              <a:noFill/>
            </a:ln>
            <a:effectLst/>
          </c:spPr>
          <c:invertIfNegative val="0"/>
          <c:cat>
            <c:strRef>
              <c:f>'A.2.18'!$B$6:$B$24</c:f>
              <c:strCache>
                <c:ptCount val="19"/>
                <c:pt idx="0">
                  <c:v>EEA (weighted)</c:v>
                </c:pt>
                <c:pt idx="1">
                  <c:v>EEA (unweighted)</c:v>
                </c:pt>
                <c:pt idx="2">
                  <c:v>AT</c:v>
                </c:pt>
                <c:pt idx="3">
                  <c:v>BE</c:v>
                </c:pt>
                <c:pt idx="4">
                  <c:v>DE</c:v>
                </c:pt>
                <c:pt idx="5">
                  <c:v>EL</c:v>
                </c:pt>
                <c:pt idx="6">
                  <c:v>ES</c:v>
                </c:pt>
                <c:pt idx="7">
                  <c:v>FI</c:v>
                </c:pt>
                <c:pt idx="8">
                  <c:v>FR</c:v>
                </c:pt>
                <c:pt idx="9">
                  <c:v>HR</c:v>
                </c:pt>
                <c:pt idx="10">
                  <c:v>IT</c:v>
                </c:pt>
                <c:pt idx="11">
                  <c:v>LU</c:v>
                </c:pt>
                <c:pt idx="12">
                  <c:v>NL</c:v>
                </c:pt>
                <c:pt idx="13">
                  <c:v>NO</c:v>
                </c:pt>
                <c:pt idx="14">
                  <c:v>PT</c:v>
                </c:pt>
                <c:pt idx="15">
                  <c:v>SE</c:v>
                </c:pt>
                <c:pt idx="16">
                  <c:v>SI</c:v>
                </c:pt>
                <c:pt idx="17">
                  <c:v>SK</c:v>
                </c:pt>
                <c:pt idx="18">
                  <c:v>Other</c:v>
                </c:pt>
              </c:strCache>
            </c:strRef>
          </c:cat>
          <c:val>
            <c:numRef>
              <c:f>'A.2.18'!$D$6:$D$24</c:f>
              <c:numCache>
                <c:formatCode>0%</c:formatCode>
                <c:ptCount val="19"/>
                <c:pt idx="0">
                  <c:v>0.12271110978153627</c:v>
                </c:pt>
                <c:pt idx="1">
                  <c:v>0.13309543164292204</c:v>
                </c:pt>
                <c:pt idx="2">
                  <c:v>1.1751862856405587E-2</c:v>
                </c:pt>
                <c:pt idx="3">
                  <c:v>5.184452870814988E-2</c:v>
                </c:pt>
                <c:pt idx="4">
                  <c:v>0.21499637821468323</c:v>
                </c:pt>
                <c:pt idx="5">
                  <c:v>3.2821189556037321E-2</c:v>
                </c:pt>
                <c:pt idx="6">
                  <c:v>9.0030151611515355E-2</c:v>
                </c:pt>
                <c:pt idx="7">
                  <c:v>7.671702560805746E-2</c:v>
                </c:pt>
                <c:pt idx="8">
                  <c:v>0.20866345492516253</c:v>
                </c:pt>
                <c:pt idx="9">
                  <c:v>5.5318174881733559E-2</c:v>
                </c:pt>
                <c:pt idx="10">
                  <c:v>0.16296385371622371</c:v>
                </c:pt>
                <c:pt idx="11">
                  <c:v>0.12023874970548967</c:v>
                </c:pt>
                <c:pt idx="12">
                  <c:v>9.503959502896217E-2</c:v>
                </c:pt>
                <c:pt idx="13">
                  <c:v>0.23380361702702976</c:v>
                </c:pt>
                <c:pt idx="14">
                  <c:v>0.10758152262517773</c:v>
                </c:pt>
                <c:pt idx="15">
                  <c:v>0.14583647406769121</c:v>
                </c:pt>
                <c:pt idx="16">
                  <c:v>0.37371430396729061</c:v>
                </c:pt>
                <c:pt idx="17">
                  <c:v>0.13539737627859558</c:v>
                </c:pt>
                <c:pt idx="18">
                  <c:v>0.14590407915146941</c:v>
                </c:pt>
              </c:numCache>
            </c:numRef>
          </c:val>
          <c:extLst>
            <c:ext xmlns:c16="http://schemas.microsoft.com/office/drawing/2014/chart" uri="{C3380CC4-5D6E-409C-BE32-E72D297353CC}">
              <c16:uniqueId val="{00000001-C422-4B57-B303-3D325B92024D}"/>
            </c:ext>
          </c:extLst>
        </c:ser>
        <c:ser>
          <c:idx val="2"/>
          <c:order val="2"/>
          <c:tx>
            <c:strRef>
              <c:f>'A.2.18'!$E$5</c:f>
              <c:strCache>
                <c:ptCount val="1"/>
                <c:pt idx="0">
                  <c:v>Equity</c:v>
                </c:pt>
              </c:strCache>
            </c:strRef>
          </c:tx>
          <c:spPr>
            <a:solidFill>
              <a:schemeClr val="accent3"/>
            </a:solidFill>
            <a:ln>
              <a:noFill/>
            </a:ln>
            <a:effectLst/>
          </c:spPr>
          <c:invertIfNegative val="0"/>
          <c:cat>
            <c:strRef>
              <c:f>'A.2.18'!$B$6:$B$24</c:f>
              <c:strCache>
                <c:ptCount val="19"/>
                <c:pt idx="0">
                  <c:v>EEA (weighted)</c:v>
                </c:pt>
                <c:pt idx="1">
                  <c:v>EEA (unweighted)</c:v>
                </c:pt>
                <c:pt idx="2">
                  <c:v>AT</c:v>
                </c:pt>
                <c:pt idx="3">
                  <c:v>BE</c:v>
                </c:pt>
                <c:pt idx="4">
                  <c:v>DE</c:v>
                </c:pt>
                <c:pt idx="5">
                  <c:v>EL</c:v>
                </c:pt>
                <c:pt idx="6">
                  <c:v>ES</c:v>
                </c:pt>
                <c:pt idx="7">
                  <c:v>FI</c:v>
                </c:pt>
                <c:pt idx="8">
                  <c:v>FR</c:v>
                </c:pt>
                <c:pt idx="9">
                  <c:v>HR</c:v>
                </c:pt>
                <c:pt idx="10">
                  <c:v>IT</c:v>
                </c:pt>
                <c:pt idx="11">
                  <c:v>LU</c:v>
                </c:pt>
                <c:pt idx="12">
                  <c:v>NL</c:v>
                </c:pt>
                <c:pt idx="13">
                  <c:v>NO</c:v>
                </c:pt>
                <c:pt idx="14">
                  <c:v>PT</c:v>
                </c:pt>
                <c:pt idx="15">
                  <c:v>SE</c:v>
                </c:pt>
                <c:pt idx="16">
                  <c:v>SI</c:v>
                </c:pt>
                <c:pt idx="17">
                  <c:v>SK</c:v>
                </c:pt>
                <c:pt idx="18">
                  <c:v>Other</c:v>
                </c:pt>
              </c:strCache>
            </c:strRef>
          </c:cat>
          <c:val>
            <c:numRef>
              <c:f>'A.2.18'!$E$6:$E$24</c:f>
              <c:numCache>
                <c:formatCode>0%</c:formatCode>
                <c:ptCount val="19"/>
                <c:pt idx="0">
                  <c:v>0.20800594498705119</c:v>
                </c:pt>
                <c:pt idx="1">
                  <c:v>0.10498791341294532</c:v>
                </c:pt>
                <c:pt idx="2">
                  <c:v>3.7134488874941245E-3</c:v>
                </c:pt>
                <c:pt idx="3">
                  <c:v>5.4177710823321137E-2</c:v>
                </c:pt>
                <c:pt idx="4">
                  <c:v>1.5383068549496164E-2</c:v>
                </c:pt>
                <c:pt idx="5">
                  <c:v>2.0661702328211896E-2</c:v>
                </c:pt>
                <c:pt idx="6">
                  <c:v>5.71162012009203E-2</c:v>
                </c:pt>
                <c:pt idx="7">
                  <c:v>0.11694907471185199</c:v>
                </c:pt>
                <c:pt idx="8">
                  <c:v>7.1726446801679042E-2</c:v>
                </c:pt>
                <c:pt idx="9">
                  <c:v>0.27769723790630246</c:v>
                </c:pt>
                <c:pt idx="10">
                  <c:v>0.27732877705405357</c:v>
                </c:pt>
                <c:pt idx="11">
                  <c:v>0</c:v>
                </c:pt>
                <c:pt idx="12">
                  <c:v>0.22632883266826612</c:v>
                </c:pt>
                <c:pt idx="13">
                  <c:v>7.101062384541254E-2</c:v>
                </c:pt>
                <c:pt idx="14">
                  <c:v>2.9006027193855907E-2</c:v>
                </c:pt>
                <c:pt idx="15">
                  <c:v>0.40799628688609674</c:v>
                </c:pt>
                <c:pt idx="16">
                  <c:v>0.1436625566983965</c:v>
                </c:pt>
                <c:pt idx="17">
                  <c:v>9.7097811126810145E-3</c:v>
                </c:pt>
                <c:pt idx="18">
                  <c:v>2.3267513520311904E-3</c:v>
                </c:pt>
              </c:numCache>
            </c:numRef>
          </c:val>
          <c:extLst>
            <c:ext xmlns:c16="http://schemas.microsoft.com/office/drawing/2014/chart" uri="{C3380CC4-5D6E-409C-BE32-E72D297353CC}">
              <c16:uniqueId val="{00000002-C422-4B57-B303-3D325B92024D}"/>
            </c:ext>
          </c:extLst>
        </c:ser>
        <c:ser>
          <c:idx val="3"/>
          <c:order val="3"/>
          <c:tx>
            <c:strRef>
              <c:f>'A.2.18'!$F$5</c:f>
              <c:strCache>
                <c:ptCount val="1"/>
                <c:pt idx="0">
                  <c:v>Collective Investment Undertakings</c:v>
                </c:pt>
              </c:strCache>
            </c:strRef>
          </c:tx>
          <c:spPr>
            <a:solidFill>
              <a:schemeClr val="accent4"/>
            </a:solidFill>
            <a:ln>
              <a:noFill/>
            </a:ln>
            <a:effectLst/>
          </c:spPr>
          <c:invertIfNegative val="0"/>
          <c:cat>
            <c:strRef>
              <c:f>'A.2.18'!$B$6:$B$24</c:f>
              <c:strCache>
                <c:ptCount val="19"/>
                <c:pt idx="0">
                  <c:v>EEA (weighted)</c:v>
                </c:pt>
                <c:pt idx="1">
                  <c:v>EEA (unweighted)</c:v>
                </c:pt>
                <c:pt idx="2">
                  <c:v>AT</c:v>
                </c:pt>
                <c:pt idx="3">
                  <c:v>BE</c:v>
                </c:pt>
                <c:pt idx="4">
                  <c:v>DE</c:v>
                </c:pt>
                <c:pt idx="5">
                  <c:v>EL</c:v>
                </c:pt>
                <c:pt idx="6">
                  <c:v>ES</c:v>
                </c:pt>
                <c:pt idx="7">
                  <c:v>FI</c:v>
                </c:pt>
                <c:pt idx="8">
                  <c:v>FR</c:v>
                </c:pt>
                <c:pt idx="9">
                  <c:v>HR</c:v>
                </c:pt>
                <c:pt idx="10">
                  <c:v>IT</c:v>
                </c:pt>
                <c:pt idx="11">
                  <c:v>LU</c:v>
                </c:pt>
                <c:pt idx="12">
                  <c:v>NL</c:v>
                </c:pt>
                <c:pt idx="13">
                  <c:v>NO</c:v>
                </c:pt>
                <c:pt idx="14">
                  <c:v>PT</c:v>
                </c:pt>
                <c:pt idx="15">
                  <c:v>SE</c:v>
                </c:pt>
                <c:pt idx="16">
                  <c:v>SI</c:v>
                </c:pt>
                <c:pt idx="17">
                  <c:v>SK</c:v>
                </c:pt>
                <c:pt idx="18">
                  <c:v>Other</c:v>
                </c:pt>
              </c:strCache>
            </c:strRef>
          </c:cat>
          <c:val>
            <c:numRef>
              <c:f>'A.2.18'!$F$6:$F$24</c:f>
              <c:numCache>
                <c:formatCode>0%</c:formatCode>
                <c:ptCount val="19"/>
                <c:pt idx="0">
                  <c:v>0.36554121194262584</c:v>
                </c:pt>
                <c:pt idx="1">
                  <c:v>0.47654659840811248</c:v>
                </c:pt>
                <c:pt idx="2">
                  <c:v>0.94728596009218446</c:v>
                </c:pt>
                <c:pt idx="3">
                  <c:v>0.79967920826354955</c:v>
                </c:pt>
                <c:pt idx="4">
                  <c:v>0.61404398572585384</c:v>
                </c:pt>
                <c:pt idx="5">
                  <c:v>0.75117353190687142</c:v>
                </c:pt>
                <c:pt idx="6">
                  <c:v>0.57549301801380515</c:v>
                </c:pt>
                <c:pt idx="7">
                  <c:v>0.63897384090248122</c:v>
                </c:pt>
                <c:pt idx="8">
                  <c:v>0.36617458572577166</c:v>
                </c:pt>
                <c:pt idx="9">
                  <c:v>0.12154738287807113</c:v>
                </c:pt>
                <c:pt idx="10">
                  <c:v>0.1705854745578346</c:v>
                </c:pt>
                <c:pt idx="11">
                  <c:v>0.35851723867116941</c:v>
                </c:pt>
                <c:pt idx="12">
                  <c:v>0.34403951272701433</c:v>
                </c:pt>
                <c:pt idx="13">
                  <c:v>0.55542164215053769</c:v>
                </c:pt>
                <c:pt idx="14">
                  <c:v>0.37439583840197843</c:v>
                </c:pt>
                <c:pt idx="15">
                  <c:v>0.2030655898184025</c:v>
                </c:pt>
                <c:pt idx="16">
                  <c:v>0.16142805426009929</c:v>
                </c:pt>
                <c:pt idx="17">
                  <c:v>0.62891580588668328</c:v>
                </c:pt>
                <c:pt idx="18">
                  <c:v>0.49055150295560307</c:v>
                </c:pt>
              </c:numCache>
            </c:numRef>
          </c:val>
          <c:extLst>
            <c:ext xmlns:c16="http://schemas.microsoft.com/office/drawing/2014/chart" uri="{C3380CC4-5D6E-409C-BE32-E72D297353CC}">
              <c16:uniqueId val="{00000003-C422-4B57-B303-3D325B92024D}"/>
            </c:ext>
          </c:extLst>
        </c:ser>
        <c:ser>
          <c:idx val="4"/>
          <c:order val="4"/>
          <c:tx>
            <c:strRef>
              <c:f>'A.2.18'!$G$5</c:f>
              <c:strCache>
                <c:ptCount val="1"/>
                <c:pt idx="0">
                  <c:v>Cash and deposits</c:v>
                </c:pt>
              </c:strCache>
            </c:strRef>
          </c:tx>
          <c:spPr>
            <a:solidFill>
              <a:schemeClr val="accent5"/>
            </a:solidFill>
            <a:ln>
              <a:noFill/>
            </a:ln>
            <a:effectLst/>
          </c:spPr>
          <c:invertIfNegative val="0"/>
          <c:cat>
            <c:strRef>
              <c:f>'A.2.18'!$B$6:$B$24</c:f>
              <c:strCache>
                <c:ptCount val="19"/>
                <c:pt idx="0">
                  <c:v>EEA (weighted)</c:v>
                </c:pt>
                <c:pt idx="1">
                  <c:v>EEA (unweighted)</c:v>
                </c:pt>
                <c:pt idx="2">
                  <c:v>AT</c:v>
                </c:pt>
                <c:pt idx="3">
                  <c:v>BE</c:v>
                </c:pt>
                <c:pt idx="4">
                  <c:v>DE</c:v>
                </c:pt>
                <c:pt idx="5">
                  <c:v>EL</c:v>
                </c:pt>
                <c:pt idx="6">
                  <c:v>ES</c:v>
                </c:pt>
                <c:pt idx="7">
                  <c:v>FI</c:v>
                </c:pt>
                <c:pt idx="8">
                  <c:v>FR</c:v>
                </c:pt>
                <c:pt idx="9">
                  <c:v>HR</c:v>
                </c:pt>
                <c:pt idx="10">
                  <c:v>IT</c:v>
                </c:pt>
                <c:pt idx="11">
                  <c:v>LU</c:v>
                </c:pt>
                <c:pt idx="12">
                  <c:v>NL</c:v>
                </c:pt>
                <c:pt idx="13">
                  <c:v>NO</c:v>
                </c:pt>
                <c:pt idx="14">
                  <c:v>PT</c:v>
                </c:pt>
                <c:pt idx="15">
                  <c:v>SE</c:v>
                </c:pt>
                <c:pt idx="16">
                  <c:v>SI</c:v>
                </c:pt>
                <c:pt idx="17">
                  <c:v>SK</c:v>
                </c:pt>
                <c:pt idx="18">
                  <c:v>Other</c:v>
                </c:pt>
              </c:strCache>
            </c:strRef>
          </c:cat>
          <c:val>
            <c:numRef>
              <c:f>'A.2.18'!$G$6:$G$24</c:f>
              <c:numCache>
                <c:formatCode>0%</c:formatCode>
                <c:ptCount val="19"/>
                <c:pt idx="0">
                  <c:v>4.4448289241440259E-2</c:v>
                </c:pt>
                <c:pt idx="1">
                  <c:v>3.1576105450455014E-2</c:v>
                </c:pt>
                <c:pt idx="2">
                  <c:v>2.1899335698534615E-2</c:v>
                </c:pt>
                <c:pt idx="3">
                  <c:v>1.6581451903589398E-2</c:v>
                </c:pt>
                <c:pt idx="4">
                  <c:v>1.141367783420669E-2</c:v>
                </c:pt>
                <c:pt idx="5">
                  <c:v>2.8711471392214152E-2</c:v>
                </c:pt>
                <c:pt idx="6">
                  <c:v>5.2546694663199826E-2</c:v>
                </c:pt>
                <c:pt idx="7">
                  <c:v>1.8184322909491676E-2</c:v>
                </c:pt>
                <c:pt idx="8">
                  <c:v>3.8283121064023116E-2</c:v>
                </c:pt>
                <c:pt idx="9">
                  <c:v>4.131695406683962E-2</c:v>
                </c:pt>
                <c:pt idx="10">
                  <c:v>0</c:v>
                </c:pt>
                <c:pt idx="11">
                  <c:v>5.4032828084504832E-2</c:v>
                </c:pt>
                <c:pt idx="12">
                  <c:v>5.926795420245598E-2</c:v>
                </c:pt>
                <c:pt idx="13">
                  <c:v>2.0754944331722085E-2</c:v>
                </c:pt>
                <c:pt idx="14">
                  <c:v>1.6807418239096251E-2</c:v>
                </c:pt>
                <c:pt idx="15">
                  <c:v>1.9965845195371361E-2</c:v>
                </c:pt>
                <c:pt idx="16">
                  <c:v>3.3396154091867386E-2</c:v>
                </c:pt>
                <c:pt idx="17">
                  <c:v>8.7077097536774631E-2</c:v>
                </c:pt>
                <c:pt idx="18">
                  <c:v>1.6554521443843537E-2</c:v>
                </c:pt>
              </c:numCache>
            </c:numRef>
          </c:val>
          <c:extLst>
            <c:ext xmlns:c16="http://schemas.microsoft.com/office/drawing/2014/chart" uri="{C3380CC4-5D6E-409C-BE32-E72D297353CC}">
              <c16:uniqueId val="{00000000-396C-4584-A2FA-03B27FF3C682}"/>
            </c:ext>
          </c:extLst>
        </c:ser>
        <c:ser>
          <c:idx val="5"/>
          <c:order val="5"/>
          <c:tx>
            <c:strRef>
              <c:f>'A.2.18'!$H$5</c:f>
              <c:strCache>
                <c:ptCount val="1"/>
                <c:pt idx="0">
                  <c:v>Other Investments</c:v>
                </c:pt>
              </c:strCache>
            </c:strRef>
          </c:tx>
          <c:spPr>
            <a:solidFill>
              <a:schemeClr val="accent6"/>
            </a:solidFill>
            <a:ln>
              <a:noFill/>
            </a:ln>
            <a:effectLst/>
          </c:spPr>
          <c:invertIfNegative val="0"/>
          <c:cat>
            <c:strRef>
              <c:f>'A.2.18'!$B$6:$B$24</c:f>
              <c:strCache>
                <c:ptCount val="19"/>
                <c:pt idx="0">
                  <c:v>EEA (weighted)</c:v>
                </c:pt>
                <c:pt idx="1">
                  <c:v>EEA (unweighted)</c:v>
                </c:pt>
                <c:pt idx="2">
                  <c:v>AT</c:v>
                </c:pt>
                <c:pt idx="3">
                  <c:v>BE</c:v>
                </c:pt>
                <c:pt idx="4">
                  <c:v>DE</c:v>
                </c:pt>
                <c:pt idx="5">
                  <c:v>EL</c:v>
                </c:pt>
                <c:pt idx="6">
                  <c:v>ES</c:v>
                </c:pt>
                <c:pt idx="7">
                  <c:v>FI</c:v>
                </c:pt>
                <c:pt idx="8">
                  <c:v>FR</c:v>
                </c:pt>
                <c:pt idx="9">
                  <c:v>HR</c:v>
                </c:pt>
                <c:pt idx="10">
                  <c:v>IT</c:v>
                </c:pt>
                <c:pt idx="11">
                  <c:v>LU</c:v>
                </c:pt>
                <c:pt idx="12">
                  <c:v>NL</c:v>
                </c:pt>
                <c:pt idx="13">
                  <c:v>NO</c:v>
                </c:pt>
                <c:pt idx="14">
                  <c:v>PT</c:v>
                </c:pt>
                <c:pt idx="15">
                  <c:v>SE</c:v>
                </c:pt>
                <c:pt idx="16">
                  <c:v>SI</c:v>
                </c:pt>
                <c:pt idx="17">
                  <c:v>SK</c:v>
                </c:pt>
                <c:pt idx="18">
                  <c:v>Other</c:v>
                </c:pt>
              </c:strCache>
            </c:strRef>
          </c:cat>
          <c:val>
            <c:numRef>
              <c:f>'A.2.18'!$H$6:$H$24</c:f>
              <c:numCache>
                <c:formatCode>0%</c:formatCode>
                <c:ptCount val="19"/>
                <c:pt idx="0">
                  <c:v>3.4721555290447736E-2</c:v>
                </c:pt>
                <c:pt idx="1">
                  <c:v>3.1334333343242649E-2</c:v>
                </c:pt>
                <c:pt idx="2">
                  <c:v>0</c:v>
                </c:pt>
                <c:pt idx="3">
                  <c:v>1.4996514373809222E-2</c:v>
                </c:pt>
                <c:pt idx="4">
                  <c:v>4.2778574327547281E-2</c:v>
                </c:pt>
                <c:pt idx="5">
                  <c:v>1.5081534546146358E-4</c:v>
                </c:pt>
                <c:pt idx="6">
                  <c:v>2.7462634916477491E-3</c:v>
                </c:pt>
                <c:pt idx="7">
                  <c:v>0.10474965942661207</c:v>
                </c:pt>
                <c:pt idx="8">
                  <c:v>5.0182260096441E-2</c:v>
                </c:pt>
                <c:pt idx="9">
                  <c:v>2.3653288570120168E-3</c:v>
                </c:pt>
                <c:pt idx="10">
                  <c:v>3.5386980246426836E-3</c:v>
                </c:pt>
                <c:pt idx="11">
                  <c:v>0</c:v>
                </c:pt>
                <c:pt idx="12">
                  <c:v>3.2089567848912037E-2</c:v>
                </c:pt>
                <c:pt idx="13">
                  <c:v>2.9096457291847511E-2</c:v>
                </c:pt>
                <c:pt idx="14">
                  <c:v>8.8020732744241936E-2</c:v>
                </c:pt>
                <c:pt idx="15">
                  <c:v>5.73387464910462E-2</c:v>
                </c:pt>
                <c:pt idx="16">
                  <c:v>2.8620711684661071E-2</c:v>
                </c:pt>
                <c:pt idx="17">
                  <c:v>1.1102230246251565E-16</c:v>
                </c:pt>
                <c:pt idx="18">
                  <c:v>1.5663648178426248E-2</c:v>
                </c:pt>
              </c:numCache>
            </c:numRef>
          </c:val>
          <c:extLst>
            <c:ext xmlns:c16="http://schemas.microsoft.com/office/drawing/2014/chart" uri="{C3380CC4-5D6E-409C-BE32-E72D297353CC}">
              <c16:uniqueId val="{00000001-396C-4584-A2FA-03B27FF3C682}"/>
            </c:ext>
          </c:extLst>
        </c:ser>
        <c:dLbls>
          <c:showLegendKey val="0"/>
          <c:showVal val="0"/>
          <c:showCatName val="0"/>
          <c:showSerName val="0"/>
          <c:showPercent val="0"/>
          <c:showBubbleSize val="0"/>
        </c:dLbls>
        <c:gapWidth val="150"/>
        <c:overlap val="100"/>
        <c:axId val="609438216"/>
        <c:axId val="609440184"/>
      </c:barChart>
      <c:catAx>
        <c:axId val="6094382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crossAx val="609440184"/>
        <c:crosses val="autoZero"/>
        <c:auto val="1"/>
        <c:lblAlgn val="ctr"/>
        <c:lblOffset val="100"/>
        <c:noMultiLvlLbl val="0"/>
      </c:catAx>
      <c:valAx>
        <c:axId val="609440184"/>
        <c:scaling>
          <c:orientation val="minMax"/>
        </c:scaling>
        <c:delete val="0"/>
        <c:axPos val="t"/>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09438216"/>
        <c:crosses val="autoZero"/>
        <c:crossBetween val="between"/>
      </c:valAx>
      <c:spPr>
        <a:noFill/>
        <a:ln>
          <a:noFill/>
        </a:ln>
        <a:effectLst/>
      </c:spPr>
    </c:plotArea>
    <c:legend>
      <c:legendPos val="b"/>
      <c:layout>
        <c:manualLayout>
          <c:xMode val="edge"/>
          <c:yMode val="edge"/>
          <c:x val="7.8084627590108771E-2"/>
          <c:y val="0.92141115812480734"/>
          <c:w val="0.78409848248309655"/>
          <c:h val="5.790522158580774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45C-40C7-9EB1-A452C72A55B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45C-40C7-9EB1-A452C72A55B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45C-40C7-9EB1-A452C72A55B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45C-40C7-9EB1-A452C72A55B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45C-40C7-9EB1-A452C72A55B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45C-40C7-9EB1-A452C72A55B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345C-40C7-9EB1-A452C72A55B0}"/>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345C-40C7-9EB1-A452C72A55B0}"/>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345C-40C7-9EB1-A452C72A55B0}"/>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345C-40C7-9EB1-A452C72A55B0}"/>
              </c:ext>
            </c:extLst>
          </c:dPt>
          <c:dLbls>
            <c:dLbl>
              <c:idx val="0"/>
              <c:layout>
                <c:manualLayout>
                  <c:x val="0.11490125673249552"/>
                  <c:y val="0.1131105398457583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5C-40C7-9EB1-A452C72A55B0}"/>
                </c:ext>
              </c:extLst>
            </c:dLbl>
            <c:dLbl>
              <c:idx val="1"/>
              <c:layout>
                <c:manualLayout>
                  <c:x val="0.11250748055056853"/>
                  <c:y val="3.084832904884318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5C-40C7-9EB1-A452C72A55B0}"/>
                </c:ext>
              </c:extLst>
            </c:dLbl>
            <c:dLbl>
              <c:idx val="2"/>
              <c:layout>
                <c:manualLayout>
                  <c:x val="-0.1418613603979702"/>
                  <c:y val="1.0215277777777779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5C-40C7-9EB1-A452C72A55B0}"/>
                </c:ext>
              </c:extLst>
            </c:dLbl>
            <c:dLbl>
              <c:idx val="3"/>
              <c:layout>
                <c:manualLayout>
                  <c:x val="-4.0694195092758824E-2"/>
                  <c:y val="-5.141388174807198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45C-40C7-9EB1-A452C72A55B0}"/>
                </c:ext>
              </c:extLst>
            </c:dLbl>
            <c:dLbl>
              <c:idx val="4"/>
              <c:layout>
                <c:manualLayout>
                  <c:x val="-2.1543985637342909E-2"/>
                  <c:y val="-3.77035132819194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5C-40C7-9EB1-A452C72A55B0}"/>
                </c:ext>
              </c:extLst>
            </c:dLbl>
            <c:dLbl>
              <c:idx val="5"/>
              <c:layout>
                <c:manualLayout>
                  <c:x val="-5.5056852184320791E-2"/>
                  <c:y val="0"/>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45C-40C7-9EB1-A452C72A55B0}"/>
                </c:ext>
              </c:extLst>
            </c:dLbl>
            <c:dLbl>
              <c:idx val="6"/>
              <c:layout>
                <c:manualLayout>
                  <c:x val="-5.7069469789765764E-2"/>
                  <c:y val="2.4652777777777676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45C-40C7-9EB1-A452C72A55B0}"/>
                </c:ext>
              </c:extLst>
            </c:dLbl>
            <c:dLbl>
              <c:idx val="7"/>
              <c:layout>
                <c:manualLayout>
                  <c:x val="-2.1833157552753901E-2"/>
                  <c:y val="-2.074143434773356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45C-40C7-9EB1-A452C72A55B0}"/>
                </c:ext>
              </c:extLst>
            </c:dLbl>
            <c:dLbl>
              <c:idx val="8"/>
              <c:layout>
                <c:manualLayout>
                  <c:x val="3.02045094794096E-2"/>
                  <c:y val="-2.996609207632830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45C-40C7-9EB1-A452C72A55B0}"/>
                </c:ext>
              </c:extLst>
            </c:dLbl>
            <c:dLbl>
              <c:idx val="9"/>
              <c:layout>
                <c:manualLayout>
                  <c:x val="9.1456711531914536E-2"/>
                  <c:y val="-1.5647584592466485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45C-40C7-9EB1-A452C72A55B0}"/>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'A.2.19'!$B$9:$B$18</c:f>
              <c:strCache>
                <c:ptCount val="10"/>
                <c:pt idx="0">
                  <c:v>NL</c:v>
                </c:pt>
                <c:pt idx="1">
                  <c:v>IT</c:v>
                </c:pt>
                <c:pt idx="2">
                  <c:v>FR</c:v>
                </c:pt>
                <c:pt idx="3">
                  <c:v>DE</c:v>
                </c:pt>
                <c:pt idx="4">
                  <c:v>SE</c:v>
                </c:pt>
                <c:pt idx="5">
                  <c:v>ES</c:v>
                </c:pt>
                <c:pt idx="6">
                  <c:v>BE</c:v>
                </c:pt>
                <c:pt idx="7">
                  <c:v>SK</c:v>
                </c:pt>
                <c:pt idx="8">
                  <c:v>AT</c:v>
                </c:pt>
                <c:pt idx="9">
                  <c:v>Other</c:v>
                </c:pt>
              </c:strCache>
            </c:strRef>
          </c:cat>
          <c:val>
            <c:numRef>
              <c:f>'A.2.19'!$C$9:$C$18</c:f>
              <c:numCache>
                <c:formatCode>#,##0</c:formatCode>
                <c:ptCount val="10"/>
                <c:pt idx="0">
                  <c:v>7327537</c:v>
                </c:pt>
                <c:pt idx="1">
                  <c:v>7020427</c:v>
                </c:pt>
                <c:pt idx="2">
                  <c:v>5681792</c:v>
                </c:pt>
                <c:pt idx="3">
                  <c:v>5425502</c:v>
                </c:pt>
                <c:pt idx="4">
                  <c:v>4209518</c:v>
                </c:pt>
                <c:pt idx="5">
                  <c:v>2957095</c:v>
                </c:pt>
                <c:pt idx="6">
                  <c:v>1337382</c:v>
                </c:pt>
                <c:pt idx="7">
                  <c:v>1006117</c:v>
                </c:pt>
                <c:pt idx="8">
                  <c:v>817851</c:v>
                </c:pt>
                <c:pt idx="9">
                  <c:v>788156</c:v>
                </c:pt>
              </c:numCache>
            </c:numRef>
          </c:val>
          <c:extLst>
            <c:ext xmlns:c16="http://schemas.microsoft.com/office/drawing/2014/chart" uri="{C3380CC4-5D6E-409C-BE32-E72D297353CC}">
              <c16:uniqueId val="{00000014-345C-40C7-9EB1-A452C72A55B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52155077000922E-2"/>
          <c:y val="3.8244236399205218E-2"/>
          <c:w val="0.86997243332977958"/>
          <c:h val="0.71840634596990072"/>
        </c:manualLayout>
      </c:layout>
      <c:barChart>
        <c:barDir val="col"/>
        <c:grouping val="percentStacked"/>
        <c:varyColors val="0"/>
        <c:ser>
          <c:idx val="0"/>
          <c:order val="0"/>
          <c:tx>
            <c:strRef>
              <c:f>'T1.1b'!$C$5</c:f>
              <c:strCache>
                <c:ptCount val="1"/>
                <c:pt idx="0">
                  <c:v>Private credit</c:v>
                </c:pt>
              </c:strCache>
            </c:strRef>
          </c:tx>
          <c:spPr>
            <a:solidFill>
              <a:srgbClr val="98B6D6"/>
            </a:solidFill>
            <a:ln>
              <a:noFill/>
            </a:ln>
            <a:effectLst/>
          </c:spPr>
          <c:invertIfNegative val="0"/>
          <c:cat>
            <c:strRef>
              <c:f>'T1.1b'!$B$6:$B$22</c:f>
              <c:strCache>
                <c:ptCount val="17"/>
                <c:pt idx="0">
                  <c:v>AT</c:v>
                </c:pt>
                <c:pt idx="1">
                  <c:v>NL</c:v>
                </c:pt>
                <c:pt idx="2">
                  <c:v>Other</c:v>
                </c:pt>
                <c:pt idx="3">
                  <c:v>ES</c:v>
                </c:pt>
                <c:pt idx="4">
                  <c:v>SE</c:v>
                </c:pt>
                <c:pt idx="5">
                  <c:v>FI</c:v>
                </c:pt>
                <c:pt idx="6">
                  <c:v>DE</c:v>
                </c:pt>
                <c:pt idx="7">
                  <c:v>NO</c:v>
                </c:pt>
                <c:pt idx="8">
                  <c:v>EL</c:v>
                </c:pt>
                <c:pt idx="9">
                  <c:v>FR</c:v>
                </c:pt>
                <c:pt idx="10">
                  <c:v>BE</c:v>
                </c:pt>
                <c:pt idx="11">
                  <c:v>SI</c:v>
                </c:pt>
                <c:pt idx="12">
                  <c:v>IT</c:v>
                </c:pt>
                <c:pt idx="13">
                  <c:v>PT</c:v>
                </c:pt>
                <c:pt idx="14">
                  <c:v>LU</c:v>
                </c:pt>
                <c:pt idx="15">
                  <c:v>SK</c:v>
                </c:pt>
                <c:pt idx="16">
                  <c:v>HR</c:v>
                </c:pt>
              </c:strCache>
            </c:strRef>
          </c:cat>
          <c:val>
            <c:numRef>
              <c:f>'T1.1b'!$C$6:$C$22</c:f>
              <c:numCache>
                <c:formatCode>0</c:formatCode>
                <c:ptCount val="17"/>
                <c:pt idx="0">
                  <c:v>82.605435009447305</c:v>
                </c:pt>
                <c:pt idx="1">
                  <c:v>38.6285201934122</c:v>
                </c:pt>
                <c:pt idx="2">
                  <c:v>31.683952605301201</c:v>
                </c:pt>
                <c:pt idx="3">
                  <c:v>31.217226097320601</c:v>
                </c:pt>
                <c:pt idx="4">
                  <c:v>31.185472876962301</c:v>
                </c:pt>
                <c:pt idx="5">
                  <c:v>28.4826565090755</c:v>
                </c:pt>
                <c:pt idx="6">
                  <c:v>26.043867871750699</c:v>
                </c:pt>
                <c:pt idx="7">
                  <c:v>15.4719115190543</c:v>
                </c:pt>
                <c:pt idx="8">
                  <c:v>12.2341695289463</c:v>
                </c:pt>
                <c:pt idx="9">
                  <c:v>9.1071467605033298</c:v>
                </c:pt>
                <c:pt idx="10">
                  <c:v>6.5235745012739104</c:v>
                </c:pt>
                <c:pt idx="11">
                  <c:v>3.9575323063178098</c:v>
                </c:pt>
                <c:pt idx="12">
                  <c:v>0.85794544774702797</c:v>
                </c:pt>
                <c:pt idx="13">
                  <c:v>0.71450737022188904</c:v>
                </c:pt>
                <c:pt idx="14">
                  <c:v>0.37805044879549399</c:v>
                </c:pt>
                <c:pt idx="15">
                  <c:v>2.6477361168841598E-3</c:v>
                </c:pt>
                <c:pt idx="16">
                  <c:v>0</c:v>
                </c:pt>
              </c:numCache>
            </c:numRef>
          </c:val>
          <c:extLst>
            <c:ext xmlns:c16="http://schemas.microsoft.com/office/drawing/2014/chart" uri="{C3380CC4-5D6E-409C-BE32-E72D297353CC}">
              <c16:uniqueId val="{00000000-E266-4E05-BC78-3A0F3790F9E1}"/>
            </c:ext>
          </c:extLst>
        </c:ser>
        <c:ser>
          <c:idx val="1"/>
          <c:order val="1"/>
          <c:tx>
            <c:strRef>
              <c:f>'T1.1b'!$D$5</c:f>
              <c:strCache>
                <c:ptCount val="1"/>
                <c:pt idx="0">
                  <c:v>Corporate bonds listed and/or traded</c:v>
                </c:pt>
              </c:strCache>
            </c:strRef>
          </c:tx>
          <c:spPr>
            <a:solidFill>
              <a:srgbClr val="5B87B1"/>
            </a:solidFill>
            <a:ln>
              <a:noFill/>
            </a:ln>
            <a:effectLst/>
          </c:spPr>
          <c:invertIfNegative val="0"/>
          <c:cat>
            <c:strRef>
              <c:f>'T1.1b'!$B$6:$B$22</c:f>
              <c:strCache>
                <c:ptCount val="17"/>
                <c:pt idx="0">
                  <c:v>AT</c:v>
                </c:pt>
                <c:pt idx="1">
                  <c:v>NL</c:v>
                </c:pt>
                <c:pt idx="2">
                  <c:v>Other</c:v>
                </c:pt>
                <c:pt idx="3">
                  <c:v>ES</c:v>
                </c:pt>
                <c:pt idx="4">
                  <c:v>SE</c:v>
                </c:pt>
                <c:pt idx="5">
                  <c:v>FI</c:v>
                </c:pt>
                <c:pt idx="6">
                  <c:v>DE</c:v>
                </c:pt>
                <c:pt idx="7">
                  <c:v>NO</c:v>
                </c:pt>
                <c:pt idx="8">
                  <c:v>EL</c:v>
                </c:pt>
                <c:pt idx="9">
                  <c:v>FR</c:v>
                </c:pt>
                <c:pt idx="10">
                  <c:v>BE</c:v>
                </c:pt>
                <c:pt idx="11">
                  <c:v>SI</c:v>
                </c:pt>
                <c:pt idx="12">
                  <c:v>IT</c:v>
                </c:pt>
                <c:pt idx="13">
                  <c:v>PT</c:v>
                </c:pt>
                <c:pt idx="14">
                  <c:v>LU</c:v>
                </c:pt>
                <c:pt idx="15">
                  <c:v>SK</c:v>
                </c:pt>
                <c:pt idx="16">
                  <c:v>HR</c:v>
                </c:pt>
              </c:strCache>
            </c:strRef>
          </c:cat>
          <c:val>
            <c:numRef>
              <c:f>'T1.1b'!$D$6:$D$22</c:f>
              <c:numCache>
                <c:formatCode>0</c:formatCode>
                <c:ptCount val="17"/>
                <c:pt idx="0">
                  <c:v>13.6987512907682</c:v>
                </c:pt>
                <c:pt idx="1">
                  <c:v>57.019592165802102</c:v>
                </c:pt>
                <c:pt idx="2">
                  <c:v>11.779603527420401</c:v>
                </c:pt>
                <c:pt idx="3">
                  <c:v>68.577819174009505</c:v>
                </c:pt>
                <c:pt idx="4">
                  <c:v>40.499494454019597</c:v>
                </c:pt>
                <c:pt idx="5">
                  <c:v>56.913435879505897</c:v>
                </c:pt>
                <c:pt idx="6">
                  <c:v>32.096251035026299</c:v>
                </c:pt>
                <c:pt idx="7">
                  <c:v>62.244687419502</c:v>
                </c:pt>
                <c:pt idx="8">
                  <c:v>82.581941784683295</c:v>
                </c:pt>
                <c:pt idx="9">
                  <c:v>85.011796453832702</c:v>
                </c:pt>
                <c:pt idx="10">
                  <c:v>90.373037911409099</c:v>
                </c:pt>
                <c:pt idx="11">
                  <c:v>94.855116357988507</c:v>
                </c:pt>
                <c:pt idx="12">
                  <c:v>97.429032174636106</c:v>
                </c:pt>
                <c:pt idx="13">
                  <c:v>97.392606222702597</c:v>
                </c:pt>
                <c:pt idx="14">
                  <c:v>83.684665687584598</c:v>
                </c:pt>
                <c:pt idx="15">
                  <c:v>90.693878465605493</c:v>
                </c:pt>
                <c:pt idx="16">
                  <c:v>100</c:v>
                </c:pt>
              </c:numCache>
            </c:numRef>
          </c:val>
          <c:extLst>
            <c:ext xmlns:c16="http://schemas.microsoft.com/office/drawing/2014/chart" uri="{C3380CC4-5D6E-409C-BE32-E72D297353CC}">
              <c16:uniqueId val="{00000001-E266-4E05-BC78-3A0F3790F9E1}"/>
            </c:ext>
          </c:extLst>
        </c:ser>
        <c:ser>
          <c:idx val="2"/>
          <c:order val="2"/>
          <c:tx>
            <c:strRef>
              <c:f>'T1.1b'!$E$5</c:f>
              <c:strCache>
                <c:ptCount val="1"/>
                <c:pt idx="0">
                  <c:v>Covered bonds</c:v>
                </c:pt>
              </c:strCache>
            </c:strRef>
          </c:tx>
          <c:spPr>
            <a:solidFill>
              <a:srgbClr val="2A4D69"/>
            </a:solidFill>
            <a:ln>
              <a:noFill/>
            </a:ln>
            <a:effectLst/>
          </c:spPr>
          <c:invertIfNegative val="0"/>
          <c:cat>
            <c:strRef>
              <c:f>'T1.1b'!$B$6:$B$22</c:f>
              <c:strCache>
                <c:ptCount val="17"/>
                <c:pt idx="0">
                  <c:v>AT</c:v>
                </c:pt>
                <c:pt idx="1">
                  <c:v>NL</c:v>
                </c:pt>
                <c:pt idx="2">
                  <c:v>Other</c:v>
                </c:pt>
                <c:pt idx="3">
                  <c:v>ES</c:v>
                </c:pt>
                <c:pt idx="4">
                  <c:v>SE</c:v>
                </c:pt>
                <c:pt idx="5">
                  <c:v>FI</c:v>
                </c:pt>
                <c:pt idx="6">
                  <c:v>DE</c:v>
                </c:pt>
                <c:pt idx="7">
                  <c:v>NO</c:v>
                </c:pt>
                <c:pt idx="8">
                  <c:v>EL</c:v>
                </c:pt>
                <c:pt idx="9">
                  <c:v>FR</c:v>
                </c:pt>
                <c:pt idx="10">
                  <c:v>BE</c:v>
                </c:pt>
                <c:pt idx="11">
                  <c:v>SI</c:v>
                </c:pt>
                <c:pt idx="12">
                  <c:v>IT</c:v>
                </c:pt>
                <c:pt idx="13">
                  <c:v>PT</c:v>
                </c:pt>
                <c:pt idx="14">
                  <c:v>LU</c:v>
                </c:pt>
                <c:pt idx="15">
                  <c:v>SK</c:v>
                </c:pt>
                <c:pt idx="16">
                  <c:v>HR</c:v>
                </c:pt>
              </c:strCache>
            </c:strRef>
          </c:cat>
          <c:val>
            <c:numRef>
              <c:f>'T1.1b'!$E$6:$E$22</c:f>
              <c:numCache>
                <c:formatCode>0</c:formatCode>
                <c:ptCount val="17"/>
                <c:pt idx="0">
                  <c:v>2.60712760949971</c:v>
                </c:pt>
                <c:pt idx="1">
                  <c:v>3.7583890328932101</c:v>
                </c:pt>
                <c:pt idx="2">
                  <c:v>56.533187884362398</c:v>
                </c:pt>
                <c:pt idx="3">
                  <c:v>0</c:v>
                </c:pt>
                <c:pt idx="4">
                  <c:v>27.0590645811758</c:v>
                </c:pt>
                <c:pt idx="5">
                  <c:v>14.603907611418499</c:v>
                </c:pt>
                <c:pt idx="6">
                  <c:v>28.141817453972902</c:v>
                </c:pt>
                <c:pt idx="7">
                  <c:v>10.6811790153705</c:v>
                </c:pt>
                <c:pt idx="8">
                  <c:v>0</c:v>
                </c:pt>
                <c:pt idx="9">
                  <c:v>5.7860478475089501</c:v>
                </c:pt>
                <c:pt idx="10">
                  <c:v>2.34268457771255</c:v>
                </c:pt>
                <c:pt idx="11">
                  <c:v>0.60304850546780497</c:v>
                </c:pt>
                <c:pt idx="12">
                  <c:v>1.47776069131259</c:v>
                </c:pt>
                <c:pt idx="13">
                  <c:v>1.8928864070754901</c:v>
                </c:pt>
                <c:pt idx="14">
                  <c:v>15.9372838636198</c:v>
                </c:pt>
                <c:pt idx="15">
                  <c:v>9.3034737982775493</c:v>
                </c:pt>
                <c:pt idx="16">
                  <c:v>0</c:v>
                </c:pt>
              </c:numCache>
            </c:numRef>
          </c:val>
          <c:extLst>
            <c:ext xmlns:c16="http://schemas.microsoft.com/office/drawing/2014/chart" uri="{C3380CC4-5D6E-409C-BE32-E72D297353CC}">
              <c16:uniqueId val="{00000002-E266-4E05-BC78-3A0F3790F9E1}"/>
            </c:ext>
          </c:extLst>
        </c:ser>
        <c:ser>
          <c:idx val="3"/>
          <c:order val="3"/>
          <c:tx>
            <c:strRef>
              <c:f>'T1.1b'!$F$5</c:f>
              <c:strCache>
                <c:ptCount val="1"/>
                <c:pt idx="0">
                  <c:v>Other</c:v>
                </c:pt>
              </c:strCache>
            </c:strRef>
          </c:tx>
          <c:spPr>
            <a:solidFill>
              <a:srgbClr val="FAA334"/>
            </a:solidFill>
            <a:ln>
              <a:noFill/>
            </a:ln>
            <a:effectLst/>
          </c:spPr>
          <c:invertIfNegative val="0"/>
          <c:cat>
            <c:strRef>
              <c:f>'T1.1b'!$B$6:$B$22</c:f>
              <c:strCache>
                <c:ptCount val="17"/>
                <c:pt idx="0">
                  <c:v>AT</c:v>
                </c:pt>
                <c:pt idx="1">
                  <c:v>NL</c:v>
                </c:pt>
                <c:pt idx="2">
                  <c:v>Other</c:v>
                </c:pt>
                <c:pt idx="3">
                  <c:v>ES</c:v>
                </c:pt>
                <c:pt idx="4">
                  <c:v>SE</c:v>
                </c:pt>
                <c:pt idx="5">
                  <c:v>FI</c:v>
                </c:pt>
                <c:pt idx="6">
                  <c:v>DE</c:v>
                </c:pt>
                <c:pt idx="7">
                  <c:v>NO</c:v>
                </c:pt>
                <c:pt idx="8">
                  <c:v>EL</c:v>
                </c:pt>
                <c:pt idx="9">
                  <c:v>FR</c:v>
                </c:pt>
                <c:pt idx="10">
                  <c:v>BE</c:v>
                </c:pt>
                <c:pt idx="11">
                  <c:v>SI</c:v>
                </c:pt>
                <c:pt idx="12">
                  <c:v>IT</c:v>
                </c:pt>
                <c:pt idx="13">
                  <c:v>PT</c:v>
                </c:pt>
                <c:pt idx="14">
                  <c:v>LU</c:v>
                </c:pt>
                <c:pt idx="15">
                  <c:v>SK</c:v>
                </c:pt>
                <c:pt idx="16">
                  <c:v>HR</c:v>
                </c:pt>
              </c:strCache>
            </c:strRef>
          </c:cat>
          <c:val>
            <c:numRef>
              <c:f>'T1.1b'!$F$6:$F$22</c:f>
              <c:numCache>
                <c:formatCode>0</c:formatCode>
                <c:ptCount val="17"/>
                <c:pt idx="0">
                  <c:v>1.0886860902846001</c:v>
                </c:pt>
                <c:pt idx="1">
                  <c:v>0.59349860789231501</c:v>
                </c:pt>
                <c:pt idx="2">
                  <c:v>3.2559829159218802E-3</c:v>
                </c:pt>
                <c:pt idx="3">
                  <c:v>0.20495472866982201</c:v>
                </c:pt>
                <c:pt idx="4">
                  <c:v>1.25596808784216</c:v>
                </c:pt>
                <c:pt idx="5">
                  <c:v>0</c:v>
                </c:pt>
                <c:pt idx="6">
                  <c:v>13.7180636392499</c:v>
                </c:pt>
                <c:pt idx="7">
                  <c:v>11.602222046073001</c:v>
                </c:pt>
                <c:pt idx="8">
                  <c:v>5.1838886863702696</c:v>
                </c:pt>
                <c:pt idx="9">
                  <c:v>9.5008938154997197E-2</c:v>
                </c:pt>
                <c:pt idx="10">
                  <c:v>0.76070300960444603</c:v>
                </c:pt>
                <c:pt idx="11">
                  <c:v>0.58430283022582896</c:v>
                </c:pt>
                <c:pt idx="12">
                  <c:v>0.23526168630416799</c:v>
                </c:pt>
                <c:pt idx="13">
                  <c:v>0</c:v>
                </c:pt>
                <c:pt idx="14">
                  <c:v>0</c:v>
                </c:pt>
                <c:pt idx="15">
                  <c:v>0</c:v>
                </c:pt>
                <c:pt idx="16">
                  <c:v>0</c:v>
                </c:pt>
              </c:numCache>
            </c:numRef>
          </c:val>
          <c:extLst>
            <c:ext xmlns:c16="http://schemas.microsoft.com/office/drawing/2014/chart" uri="{C3380CC4-5D6E-409C-BE32-E72D297353CC}">
              <c16:uniqueId val="{00000003-E266-4E05-BC78-3A0F3790F9E1}"/>
            </c:ext>
          </c:extLst>
        </c:ser>
        <c:dLbls>
          <c:showLegendKey val="0"/>
          <c:showVal val="0"/>
          <c:showCatName val="0"/>
          <c:showSerName val="0"/>
          <c:showPercent val="0"/>
          <c:showBubbleSize val="0"/>
        </c:dLbls>
        <c:gapWidth val="150"/>
        <c:overlap val="100"/>
        <c:axId val="676082623"/>
        <c:axId val="676088383"/>
      </c:barChart>
      <c:lineChart>
        <c:grouping val="stacked"/>
        <c:varyColors val="0"/>
        <c:ser>
          <c:idx val="4"/>
          <c:order val="4"/>
          <c:tx>
            <c:strRef>
              <c:f>'T1.1b'!$G$5</c:f>
              <c:strCache>
                <c:ptCount val="1"/>
                <c:pt idx="0">
                  <c:v>Total credit to total assets (right-hand side)</c:v>
                </c:pt>
              </c:strCache>
            </c:strRef>
          </c:tx>
          <c:spPr>
            <a:ln w="28575" cap="rnd">
              <a:noFill/>
              <a:round/>
            </a:ln>
            <a:effectLst/>
          </c:spPr>
          <c:marker>
            <c:symbol val="square"/>
            <c:size val="5"/>
            <c:spPr>
              <a:solidFill>
                <a:srgbClr val="FF0000"/>
              </a:solidFill>
              <a:ln w="9525">
                <a:solidFill>
                  <a:schemeClr val="tx1"/>
                </a:solidFill>
              </a:ln>
              <a:effectLst/>
            </c:spPr>
          </c:marker>
          <c:cat>
            <c:strRef>
              <c:f>'T1.1b'!$B$6:$B$22</c:f>
              <c:strCache>
                <c:ptCount val="17"/>
                <c:pt idx="0">
                  <c:v>AT</c:v>
                </c:pt>
                <c:pt idx="1">
                  <c:v>NL</c:v>
                </c:pt>
                <c:pt idx="2">
                  <c:v>Other</c:v>
                </c:pt>
                <c:pt idx="3">
                  <c:v>ES</c:v>
                </c:pt>
                <c:pt idx="4">
                  <c:v>SE</c:v>
                </c:pt>
                <c:pt idx="5">
                  <c:v>FI</c:v>
                </c:pt>
                <c:pt idx="6">
                  <c:v>DE</c:v>
                </c:pt>
                <c:pt idx="7">
                  <c:v>NO</c:v>
                </c:pt>
                <c:pt idx="8">
                  <c:v>EL</c:v>
                </c:pt>
                <c:pt idx="9">
                  <c:v>FR</c:v>
                </c:pt>
                <c:pt idx="10">
                  <c:v>BE</c:v>
                </c:pt>
                <c:pt idx="11">
                  <c:v>SI</c:v>
                </c:pt>
                <c:pt idx="12">
                  <c:v>IT</c:v>
                </c:pt>
                <c:pt idx="13">
                  <c:v>PT</c:v>
                </c:pt>
                <c:pt idx="14">
                  <c:v>LU</c:v>
                </c:pt>
                <c:pt idx="15">
                  <c:v>SK</c:v>
                </c:pt>
                <c:pt idx="16">
                  <c:v>HR</c:v>
                </c:pt>
              </c:strCache>
            </c:strRef>
          </c:cat>
          <c:val>
            <c:numRef>
              <c:f>'T1.1b'!$G$6:$G$22</c:f>
              <c:numCache>
                <c:formatCode>0.0%</c:formatCode>
                <c:ptCount val="17"/>
                <c:pt idx="0">
                  <c:v>7.0067337891587228E-2</c:v>
                </c:pt>
                <c:pt idx="1">
                  <c:v>0.1402838028342373</c:v>
                </c:pt>
                <c:pt idx="2">
                  <c:v>0.40414616275505394</c:v>
                </c:pt>
                <c:pt idx="3">
                  <c:v>2.3336492664650963E-2</c:v>
                </c:pt>
                <c:pt idx="4">
                  <c:v>0.13561728768538217</c:v>
                </c:pt>
                <c:pt idx="5">
                  <c:v>8.0597761623517103E-2</c:v>
                </c:pt>
                <c:pt idx="6">
                  <c:v>0.19592711313469721</c:v>
                </c:pt>
                <c:pt idx="7">
                  <c:v>0.2025540605280618</c:v>
                </c:pt>
                <c:pt idx="8">
                  <c:v>4.046493675370233E-2</c:v>
                </c:pt>
                <c:pt idx="9">
                  <c:v>0.20839496749079814</c:v>
                </c:pt>
                <c:pt idx="10">
                  <c:v>2.1682871011087228E-2</c:v>
                </c:pt>
                <c:pt idx="11">
                  <c:v>0.39886338050305847</c:v>
                </c:pt>
                <c:pt idx="12">
                  <c:v>0.10340063066733664</c:v>
                </c:pt>
                <c:pt idx="13">
                  <c:v>0.1078404694490126</c:v>
                </c:pt>
                <c:pt idx="14">
                  <c:v>9.281142579098195E-2</c:v>
                </c:pt>
                <c:pt idx="15">
                  <c:v>0.14936439729835213</c:v>
                </c:pt>
                <c:pt idx="16">
                  <c:v>3.9286405430574468E-2</c:v>
                </c:pt>
              </c:numCache>
            </c:numRef>
          </c:val>
          <c:smooth val="0"/>
          <c:extLst>
            <c:ext xmlns:c16="http://schemas.microsoft.com/office/drawing/2014/chart" uri="{C3380CC4-5D6E-409C-BE32-E72D297353CC}">
              <c16:uniqueId val="{00000004-E266-4E05-BC78-3A0F3790F9E1}"/>
            </c:ext>
          </c:extLst>
        </c:ser>
        <c:dLbls>
          <c:showLegendKey val="0"/>
          <c:showVal val="0"/>
          <c:showCatName val="0"/>
          <c:showSerName val="0"/>
          <c:showPercent val="0"/>
          <c:showBubbleSize val="0"/>
        </c:dLbls>
        <c:marker val="1"/>
        <c:smooth val="0"/>
        <c:axId val="577036751"/>
        <c:axId val="577037711"/>
      </c:lineChart>
      <c:catAx>
        <c:axId val="676082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6088383"/>
        <c:crosses val="autoZero"/>
        <c:auto val="1"/>
        <c:lblAlgn val="ctr"/>
        <c:lblOffset val="100"/>
        <c:noMultiLvlLbl val="0"/>
      </c:catAx>
      <c:valAx>
        <c:axId val="6760883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6082623"/>
        <c:crosses val="autoZero"/>
        <c:crossBetween val="between"/>
        <c:majorUnit val="0.2"/>
      </c:valAx>
      <c:valAx>
        <c:axId val="577037711"/>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7036751"/>
        <c:crosses val="max"/>
        <c:crossBetween val="between"/>
        <c:majorUnit val="0.1"/>
      </c:valAx>
      <c:catAx>
        <c:axId val="577036751"/>
        <c:scaling>
          <c:orientation val="minMax"/>
        </c:scaling>
        <c:delete val="1"/>
        <c:axPos val="b"/>
        <c:numFmt formatCode="General" sourceLinked="1"/>
        <c:majorTickMark val="out"/>
        <c:minorTickMark val="none"/>
        <c:tickLblPos val="nextTo"/>
        <c:crossAx val="577037711"/>
        <c:crosses val="autoZero"/>
        <c:auto val="1"/>
        <c:lblAlgn val="ctr"/>
        <c:lblOffset val="100"/>
        <c:noMultiLvlLbl val="0"/>
      </c:catAx>
      <c:spPr>
        <a:noFill/>
        <a:ln>
          <a:noFill/>
        </a:ln>
        <a:effectLst/>
      </c:spPr>
    </c:plotArea>
    <c:legend>
      <c:legendPos val="b"/>
      <c:layout>
        <c:manualLayout>
          <c:xMode val="edge"/>
          <c:yMode val="edge"/>
          <c:x val="3.2453770503817911E-2"/>
          <c:y val="0.85006397765244446"/>
          <c:w val="0.93951212578118259"/>
          <c:h val="0.1290755297661708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'T1.2a'!$C$5</c:f>
              <c:strCache>
                <c:ptCount val="1"/>
                <c:pt idx="0">
                  <c:v>Amount of private credit (in million EUR)</c:v>
                </c:pt>
              </c:strCache>
            </c:strRef>
          </c:tx>
          <c:spPr>
            <a:solidFill>
              <a:srgbClr val="98B6D6"/>
            </a:solidFill>
            <a:ln>
              <a:solidFill>
                <a:srgbClr val="98B6D6"/>
              </a:solidFill>
            </a:ln>
            <a:effectLst/>
          </c:spPr>
          <c:invertIfNegative val="0"/>
          <c:cat>
            <c:strRef>
              <c:f>'T1.2a'!$B$6:$B$15</c:f>
              <c:strCache>
                <c:ptCount val="10"/>
                <c:pt idx="0">
                  <c:v>2016-Q4</c:v>
                </c:pt>
                <c:pt idx="1">
                  <c:v>2017-Q4</c:v>
                </c:pt>
                <c:pt idx="2">
                  <c:v>2018-Q4</c:v>
                </c:pt>
                <c:pt idx="3">
                  <c:v>2019-Q4</c:v>
                </c:pt>
                <c:pt idx="4">
                  <c:v>2020-Q4</c:v>
                </c:pt>
                <c:pt idx="5">
                  <c:v>2021-Q4</c:v>
                </c:pt>
                <c:pt idx="6">
                  <c:v>2022-Q4</c:v>
                </c:pt>
                <c:pt idx="7">
                  <c:v>2023-Q4</c:v>
                </c:pt>
                <c:pt idx="8">
                  <c:v>2024-Q4</c:v>
                </c:pt>
                <c:pt idx="9">
                  <c:v>2025-Q2</c:v>
                </c:pt>
              </c:strCache>
            </c:strRef>
          </c:cat>
          <c:val>
            <c:numRef>
              <c:f>'T1.2a'!$C$6:$C$15</c:f>
              <c:numCache>
                <c:formatCode>#,##0_ ;\-#,##0\ </c:formatCode>
                <c:ptCount val="10"/>
                <c:pt idx="0">
                  <c:v>332070.78089321102</c:v>
                </c:pt>
                <c:pt idx="1">
                  <c:v>334277.03289336798</c:v>
                </c:pt>
                <c:pt idx="2">
                  <c:v>334333.52543880302</c:v>
                </c:pt>
                <c:pt idx="3">
                  <c:v>362095.52489045</c:v>
                </c:pt>
                <c:pt idx="4">
                  <c:v>391358.959773799</c:v>
                </c:pt>
                <c:pt idx="5">
                  <c:v>423149.41819595097</c:v>
                </c:pt>
                <c:pt idx="6">
                  <c:v>379921.15266828903</c:v>
                </c:pt>
                <c:pt idx="7">
                  <c:v>492961.80936698499</c:v>
                </c:pt>
                <c:pt idx="8">
                  <c:v>514538.45124326501</c:v>
                </c:pt>
                <c:pt idx="9">
                  <c:v>594239.39555961802</c:v>
                </c:pt>
              </c:numCache>
            </c:numRef>
          </c:val>
          <c:extLst>
            <c:ext xmlns:c16="http://schemas.microsoft.com/office/drawing/2014/chart" uri="{C3380CC4-5D6E-409C-BE32-E72D297353CC}">
              <c16:uniqueId val="{00000000-7F6E-4DA6-A523-ABFDDD6DEC2D}"/>
            </c:ext>
          </c:extLst>
        </c:ser>
        <c:dLbls>
          <c:showLegendKey val="0"/>
          <c:showVal val="0"/>
          <c:showCatName val="0"/>
          <c:showSerName val="0"/>
          <c:showPercent val="0"/>
          <c:showBubbleSize val="0"/>
        </c:dLbls>
        <c:gapWidth val="219"/>
        <c:overlap val="-27"/>
        <c:axId val="749609663"/>
        <c:axId val="749610143"/>
      </c:barChart>
      <c:lineChart>
        <c:grouping val="standard"/>
        <c:varyColors val="0"/>
        <c:ser>
          <c:idx val="0"/>
          <c:order val="1"/>
          <c:tx>
            <c:strRef>
              <c:f>'T1.2a'!$D$5</c:f>
              <c:strCache>
                <c:ptCount val="1"/>
                <c:pt idx="0">
                  <c:v>Private credit to total assets (%)</c:v>
                </c:pt>
              </c:strCache>
            </c:strRef>
          </c:tx>
          <c:spPr>
            <a:ln w="28575" cap="rnd">
              <a:solidFill>
                <a:srgbClr val="2A4D69"/>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5"/>
              <c:pt idx="0">
                <c:v>0</c:v>
              </c:pt>
              <c:pt idx="1">
                <c:v>0</c:v>
              </c:pt>
              <c:pt idx="2">
                <c:v>0</c:v>
              </c:pt>
              <c:pt idx="3">
                <c:v>0</c:v>
              </c:pt>
              <c:pt idx="4">
                <c:v>0</c:v>
              </c:pt>
            </c:numLit>
          </c:cat>
          <c:val>
            <c:numRef>
              <c:f>'T1.2a'!$D$6:$D$15</c:f>
              <c:numCache>
                <c:formatCode>0.0%</c:formatCode>
                <c:ptCount val="10"/>
                <c:pt idx="0">
                  <c:v>3.9100000000000003E-2</c:v>
                </c:pt>
                <c:pt idx="1">
                  <c:v>3.8199999999999998E-2</c:v>
                </c:pt>
                <c:pt idx="2">
                  <c:v>3.8399999999999997E-2</c:v>
                </c:pt>
                <c:pt idx="3">
                  <c:v>3.7499999999999999E-2</c:v>
                </c:pt>
                <c:pt idx="4">
                  <c:v>3.8599999999999995E-2</c:v>
                </c:pt>
                <c:pt idx="5">
                  <c:v>4.0300000000000002E-2</c:v>
                </c:pt>
                <c:pt idx="6">
                  <c:v>4.1500000000000002E-2</c:v>
                </c:pt>
                <c:pt idx="7">
                  <c:v>5.1299999999999998E-2</c:v>
                </c:pt>
                <c:pt idx="8">
                  <c:v>5.1399999999999994E-2</c:v>
                </c:pt>
                <c:pt idx="9">
                  <c:v>5.8200000000000002E-2</c:v>
                </c:pt>
              </c:numCache>
            </c:numRef>
          </c:val>
          <c:smooth val="0"/>
          <c:extLst>
            <c:ext xmlns:c16="http://schemas.microsoft.com/office/drawing/2014/chart" uri="{C3380CC4-5D6E-409C-BE32-E72D297353CC}">
              <c16:uniqueId val="{00000001-7F6E-4DA6-A523-ABFDDD6DEC2D}"/>
            </c:ext>
          </c:extLst>
        </c:ser>
        <c:dLbls>
          <c:showLegendKey val="0"/>
          <c:showVal val="0"/>
          <c:showCatName val="0"/>
          <c:showSerName val="0"/>
          <c:showPercent val="0"/>
          <c:showBubbleSize val="0"/>
        </c:dLbls>
        <c:marker val="1"/>
        <c:smooth val="0"/>
        <c:axId val="684341967"/>
        <c:axId val="684341487"/>
      </c:lineChart>
      <c:catAx>
        <c:axId val="7496096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9610143"/>
        <c:crosses val="autoZero"/>
        <c:auto val="1"/>
        <c:lblAlgn val="ctr"/>
        <c:lblOffset val="100"/>
        <c:noMultiLvlLbl val="0"/>
      </c:catAx>
      <c:valAx>
        <c:axId val="74961014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9609663"/>
        <c:crosses val="autoZero"/>
        <c:crossBetween val="between"/>
      </c:valAx>
      <c:valAx>
        <c:axId val="684341487"/>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4341967"/>
        <c:crosses val="max"/>
        <c:crossBetween val="between"/>
      </c:valAx>
      <c:catAx>
        <c:axId val="684341967"/>
        <c:scaling>
          <c:orientation val="minMax"/>
        </c:scaling>
        <c:delete val="1"/>
        <c:axPos val="b"/>
        <c:numFmt formatCode="General" sourceLinked="1"/>
        <c:majorTickMark val="out"/>
        <c:minorTickMark val="none"/>
        <c:tickLblPos val="nextTo"/>
        <c:crossAx val="684341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'T1.2b'!$C$5</c:f>
              <c:strCache>
                <c:ptCount val="1"/>
                <c:pt idx="0">
                  <c:v>Amount of private credit (in million EUR)</c:v>
                </c:pt>
              </c:strCache>
            </c:strRef>
          </c:tx>
          <c:spPr>
            <a:solidFill>
              <a:srgbClr val="98B6D6"/>
            </a:solidFill>
            <a:ln>
              <a:solidFill>
                <a:srgbClr val="98B6D6"/>
              </a:solidFill>
            </a:ln>
            <a:effectLst/>
          </c:spPr>
          <c:invertIfNegative val="0"/>
          <c:cat>
            <c:numRef>
              <c:f>'T1.2b'!$B$6:$B$10</c:f>
              <c:numCache>
                <c:formatCode>General</c:formatCode>
                <c:ptCount val="5"/>
                <c:pt idx="0">
                  <c:v>2020</c:v>
                </c:pt>
                <c:pt idx="1">
                  <c:v>2021</c:v>
                </c:pt>
                <c:pt idx="2">
                  <c:v>2022</c:v>
                </c:pt>
                <c:pt idx="3">
                  <c:v>2023</c:v>
                </c:pt>
                <c:pt idx="4">
                  <c:v>2024</c:v>
                </c:pt>
              </c:numCache>
            </c:numRef>
          </c:cat>
          <c:val>
            <c:numRef>
              <c:f>'T1.2b'!$C$6:$C$10</c:f>
              <c:numCache>
                <c:formatCode>#,##0</c:formatCode>
                <c:ptCount val="5"/>
                <c:pt idx="0">
                  <c:v>85073.725202050293</c:v>
                </c:pt>
                <c:pt idx="1">
                  <c:v>114756.195081243</c:v>
                </c:pt>
                <c:pt idx="2">
                  <c:v>108584.584479478</c:v>
                </c:pt>
                <c:pt idx="3">
                  <c:v>122077.780746794</c:v>
                </c:pt>
                <c:pt idx="4">
                  <c:v>128441.32178493599</c:v>
                </c:pt>
              </c:numCache>
            </c:numRef>
          </c:val>
          <c:extLst>
            <c:ext xmlns:c16="http://schemas.microsoft.com/office/drawing/2014/chart" uri="{C3380CC4-5D6E-409C-BE32-E72D297353CC}">
              <c16:uniqueId val="{00000000-0F44-4B26-A4FA-4DCB38EDBBE3}"/>
            </c:ext>
          </c:extLst>
        </c:ser>
        <c:dLbls>
          <c:showLegendKey val="0"/>
          <c:showVal val="0"/>
          <c:showCatName val="0"/>
          <c:showSerName val="0"/>
          <c:showPercent val="0"/>
          <c:showBubbleSize val="0"/>
        </c:dLbls>
        <c:gapWidth val="219"/>
        <c:overlap val="-27"/>
        <c:axId val="749609663"/>
        <c:axId val="749610143"/>
      </c:barChart>
      <c:lineChart>
        <c:grouping val="standard"/>
        <c:varyColors val="0"/>
        <c:ser>
          <c:idx val="0"/>
          <c:order val="1"/>
          <c:tx>
            <c:strRef>
              <c:f>'T1.2b'!$D$5</c:f>
              <c:strCache>
                <c:ptCount val="1"/>
                <c:pt idx="0">
                  <c:v>Private credit to total assets (%)</c:v>
                </c:pt>
              </c:strCache>
            </c:strRef>
          </c:tx>
          <c:spPr>
            <a:ln w="28575" cap="rnd">
              <a:solidFill>
                <a:srgbClr val="2A4D69"/>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'T1.2b'!$B$6:$B$10</c:f>
              <c:numCache>
                <c:formatCode>General</c:formatCode>
                <c:ptCount val="5"/>
                <c:pt idx="0">
                  <c:v>2020</c:v>
                </c:pt>
                <c:pt idx="1">
                  <c:v>2021</c:v>
                </c:pt>
                <c:pt idx="2">
                  <c:v>2022</c:v>
                </c:pt>
                <c:pt idx="3">
                  <c:v>2023</c:v>
                </c:pt>
                <c:pt idx="4">
                  <c:v>2024</c:v>
                </c:pt>
              </c:numCache>
            </c:numRef>
          </c:cat>
          <c:val>
            <c:numRef>
              <c:f>'T1.2b'!$D$6:$D$10</c:f>
              <c:numCache>
                <c:formatCode>0.0%</c:formatCode>
                <c:ptCount val="5"/>
                <c:pt idx="0">
                  <c:v>3.3347631852384117E-2</c:v>
                </c:pt>
                <c:pt idx="1">
                  <c:v>4.0986551449698178E-2</c:v>
                </c:pt>
                <c:pt idx="2">
                  <c:v>4.3413272780216353E-2</c:v>
                </c:pt>
                <c:pt idx="3">
                  <c:v>4.4785052607447674E-2</c:v>
                </c:pt>
                <c:pt idx="4">
                  <c:v>4.4337680854916642E-2</c:v>
                </c:pt>
              </c:numCache>
            </c:numRef>
          </c:val>
          <c:smooth val="0"/>
          <c:extLst>
            <c:ext xmlns:c16="http://schemas.microsoft.com/office/drawing/2014/chart" uri="{C3380CC4-5D6E-409C-BE32-E72D297353CC}">
              <c16:uniqueId val="{00000001-0F44-4B26-A4FA-4DCB38EDBBE3}"/>
            </c:ext>
          </c:extLst>
        </c:ser>
        <c:dLbls>
          <c:showLegendKey val="0"/>
          <c:showVal val="0"/>
          <c:showCatName val="0"/>
          <c:showSerName val="0"/>
          <c:showPercent val="0"/>
          <c:showBubbleSize val="0"/>
        </c:dLbls>
        <c:marker val="1"/>
        <c:smooth val="0"/>
        <c:axId val="684341967"/>
        <c:axId val="684341487"/>
      </c:lineChart>
      <c:catAx>
        <c:axId val="7496096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9610143"/>
        <c:crosses val="autoZero"/>
        <c:auto val="1"/>
        <c:lblAlgn val="ctr"/>
        <c:lblOffset val="100"/>
        <c:noMultiLvlLbl val="0"/>
      </c:catAx>
      <c:valAx>
        <c:axId val="74961014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9609663"/>
        <c:crosses val="autoZero"/>
        <c:crossBetween val="between"/>
      </c:valAx>
      <c:valAx>
        <c:axId val="684341487"/>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4341967"/>
        <c:crosses val="max"/>
        <c:crossBetween val="between"/>
        <c:majorUnit val="1.0000000000000002E-2"/>
      </c:valAx>
      <c:catAx>
        <c:axId val="684341967"/>
        <c:scaling>
          <c:orientation val="minMax"/>
        </c:scaling>
        <c:delete val="1"/>
        <c:axPos val="b"/>
        <c:numFmt formatCode="General" sourceLinked="1"/>
        <c:majorTickMark val="out"/>
        <c:minorTickMark val="none"/>
        <c:tickLblPos val="nextTo"/>
        <c:crossAx val="684341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withinLinear" id="14">
  <a:schemeClr val="accent1"/>
</cs:colorStyle>
</file>

<file path=xl/charts/colors17.xml><?xml version="1.0" encoding="utf-8"?>
<cs:colorStyle xmlns:cs="http://schemas.microsoft.com/office/drawing/2012/chartStyle" xmlns:a="http://schemas.openxmlformats.org/drawingml/2006/main" meth="withinLinear" id="14">
  <a:schemeClr val="accent1"/>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withinLinear" id="14">
  <a:schemeClr val="accent1"/>
</cs:colorStyle>
</file>

<file path=xl/charts/colors43.xml><?xml version="1.0" encoding="utf-8"?>
<cs:colorStyle xmlns:cs="http://schemas.microsoft.com/office/drawing/2012/chartStyle" xmlns:a="http://schemas.openxmlformats.org/drawingml/2006/main" meth="withinLinear" id="14">
  <a:schemeClr val="accent1"/>
</cs:colorStyle>
</file>

<file path=xl/charts/colors44.xml><?xml version="1.0" encoding="utf-8"?>
<cs:colorStyle xmlns:cs="http://schemas.microsoft.com/office/drawing/2012/chartStyle" xmlns:a="http://schemas.openxmlformats.org/drawingml/2006/main" meth="withinLinear" id="14">
  <a:schemeClr val="accent1"/>
</cs:colorStyle>
</file>

<file path=xl/charts/colors4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8.xml.rels><?xml version="1.0" encoding="UTF-8" standalone="yes"?>
<Relationships xmlns="http://schemas.openxmlformats.org/package/2006/relationships"><Relationship Id="rId1" Type="http://schemas.openxmlformats.org/officeDocument/2006/relationships/image" Target="../media/image4.png"/></Relationships>
</file>

<file path=xl/drawings/_rels/drawing39.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image" Target="../media/image6.png"/></Relationships>
</file>

<file path=xl/drawings/_rels/drawing41.xml.rels><?xml version="1.0" encoding="UTF-8" standalone="yes"?>
<Relationships xmlns="http://schemas.openxmlformats.org/package/2006/relationships"><Relationship Id="rId1" Type="http://schemas.openxmlformats.org/officeDocument/2006/relationships/image" Target="../media/image7.png"/></Relationships>
</file>

<file path=xl/drawings/_rels/drawing42.xml.rels><?xml version="1.0" encoding="UTF-8" standalone="yes"?>
<Relationships xmlns="http://schemas.openxmlformats.org/package/2006/relationships"><Relationship Id="rId1" Type="http://schemas.openxmlformats.org/officeDocument/2006/relationships/image" Target="../media/image8.png"/></Relationships>
</file>

<file path=xl/drawings/_rels/drawing43.xml.rels><?xml version="1.0" encoding="UTF-8" standalone="yes"?>
<Relationships xmlns="http://schemas.openxmlformats.org/package/2006/relationships"><Relationship Id="rId1" Type="http://schemas.openxmlformats.org/officeDocument/2006/relationships/image" Target="../media/image9.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49.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8.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9.png"/></Relationships>
</file>

<file path=xl/drawings/_rels/drawing53.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54.xml.rels><?xml version="1.0" encoding="UTF-8" standalone="yes"?>
<Relationships xmlns="http://schemas.openxmlformats.org/package/2006/relationships"><Relationship Id="rId1" Type="http://schemas.openxmlformats.org/officeDocument/2006/relationships/image" Target="../media/image22.png"/></Relationships>
</file>

<file path=xl/drawings/_rels/drawing55.xml.rels><?xml version="1.0" encoding="UTF-8" standalone="yes"?>
<Relationships xmlns="http://schemas.openxmlformats.org/package/2006/relationships"><Relationship Id="rId1" Type="http://schemas.openxmlformats.org/officeDocument/2006/relationships/image" Target="../media/image23.png"/></Relationships>
</file>

<file path=xl/drawings/_rels/drawing56.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57.xml.rels><?xml version="1.0" encoding="UTF-8" standalone="yes"?>
<Relationships xmlns="http://schemas.openxmlformats.org/package/2006/relationships"><Relationship Id="rId1" Type="http://schemas.openxmlformats.org/officeDocument/2006/relationships/image" Target="../media/image24.png"/></Relationships>
</file>

<file path=xl/drawings/_rels/drawing58.xml.rels><?xml version="1.0" encoding="UTF-8" standalone="yes"?>
<Relationships xmlns="http://schemas.openxmlformats.org/package/2006/relationships"><Relationship Id="rId1" Type="http://schemas.openxmlformats.org/officeDocument/2006/relationships/image" Target="../media/image25.png"/></Relationships>
</file>

<file path=xl/drawings/_rels/drawing59.xml.rels><?xml version="1.0" encoding="UTF-8" standalone="yes"?>
<Relationships xmlns="http://schemas.openxmlformats.org/package/2006/relationships"><Relationship Id="rId1" Type="http://schemas.openxmlformats.org/officeDocument/2006/relationships/image" Target="../media/image26.png"/></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image" Target="../media/image27.png"/></Relationships>
</file>

<file path=xl/drawings/_rels/drawing61.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68.xml"/></Relationships>
</file>

<file path=xl/drawings/drawing1.xml><?xml version="1.0" encoding="utf-8"?>
<xdr:wsDr xmlns:xdr="http://schemas.openxmlformats.org/drawingml/2006/spreadsheetDrawing" xmlns:a="http://schemas.openxmlformats.org/drawingml/2006/main">
  <xdr:twoCellAnchor>
    <xdr:from>
      <xdr:col>6</xdr:col>
      <xdr:colOff>127643</xdr:colOff>
      <xdr:row>7</xdr:row>
      <xdr:rowOff>5178</xdr:rowOff>
    </xdr:from>
    <xdr:to>
      <xdr:col>13</xdr:col>
      <xdr:colOff>153865</xdr:colOff>
      <xdr:row>23</xdr:row>
      <xdr:rowOff>98863</xdr:rowOff>
    </xdr:to>
    <xdr:graphicFrame macro="">
      <xdr:nvGraphicFramePr>
        <xdr:cNvPr id="2" name="Chart 1">
          <a:extLst>
            <a:ext uri="{FF2B5EF4-FFF2-40B4-BE49-F238E27FC236}">
              <a16:creationId xmlns:a16="http://schemas.microsoft.com/office/drawing/2014/main" id="{5E6C3740-7928-493F-8294-61CE4C3A05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114299</xdr:colOff>
      <xdr:row>4</xdr:row>
      <xdr:rowOff>238122</xdr:rowOff>
    </xdr:from>
    <xdr:to>
      <xdr:col>19</xdr:col>
      <xdr:colOff>371474</xdr:colOff>
      <xdr:row>27</xdr:row>
      <xdr:rowOff>133349</xdr:rowOff>
    </xdr:to>
    <xdr:graphicFrame macro="">
      <xdr:nvGraphicFramePr>
        <xdr:cNvPr id="2" name="Chart 1">
          <a:extLst>
            <a:ext uri="{FF2B5EF4-FFF2-40B4-BE49-F238E27FC236}">
              <a16:creationId xmlns:a16="http://schemas.microsoft.com/office/drawing/2014/main" id="{8566FE2E-96BE-4554-9E8E-75DBA5438A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161925</xdr:colOff>
      <xdr:row>4</xdr:row>
      <xdr:rowOff>66676</xdr:rowOff>
    </xdr:from>
    <xdr:to>
      <xdr:col>17</xdr:col>
      <xdr:colOff>466725</xdr:colOff>
      <xdr:row>25</xdr:row>
      <xdr:rowOff>5176</xdr:rowOff>
    </xdr:to>
    <xdr:graphicFrame macro="">
      <xdr:nvGraphicFramePr>
        <xdr:cNvPr id="2" name="Chart 1">
          <a:extLst>
            <a:ext uri="{FF2B5EF4-FFF2-40B4-BE49-F238E27FC236}">
              <a16:creationId xmlns:a16="http://schemas.microsoft.com/office/drawing/2014/main" id="{E9E3226D-7D1E-43A8-A9B1-9C925E799F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66675</xdr:colOff>
      <xdr:row>5</xdr:row>
      <xdr:rowOff>4762</xdr:rowOff>
    </xdr:from>
    <xdr:to>
      <xdr:col>15</xdr:col>
      <xdr:colOff>323850</xdr:colOff>
      <xdr:row>23</xdr:row>
      <xdr:rowOff>152400</xdr:rowOff>
    </xdr:to>
    <xdr:graphicFrame macro="">
      <xdr:nvGraphicFramePr>
        <xdr:cNvPr id="2" name="Chart 1">
          <a:extLst>
            <a:ext uri="{FF2B5EF4-FFF2-40B4-BE49-F238E27FC236}">
              <a16:creationId xmlns:a16="http://schemas.microsoft.com/office/drawing/2014/main" id="{33D98188-2BB3-4824-A040-195277CF64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276224</xdr:colOff>
      <xdr:row>4</xdr:row>
      <xdr:rowOff>33337</xdr:rowOff>
    </xdr:from>
    <xdr:to>
      <xdr:col>15</xdr:col>
      <xdr:colOff>533400</xdr:colOff>
      <xdr:row>23</xdr:row>
      <xdr:rowOff>114300</xdr:rowOff>
    </xdr:to>
    <xdr:graphicFrame macro="">
      <xdr:nvGraphicFramePr>
        <xdr:cNvPr id="2" name="Chart 1">
          <a:extLst>
            <a:ext uri="{FF2B5EF4-FFF2-40B4-BE49-F238E27FC236}">
              <a16:creationId xmlns:a16="http://schemas.microsoft.com/office/drawing/2014/main" id="{B36F3E69-90D8-446E-8DB0-32FFCEAF7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748883</xdr:colOff>
      <xdr:row>4</xdr:row>
      <xdr:rowOff>152401</xdr:rowOff>
    </xdr:from>
    <xdr:to>
      <xdr:col>9</xdr:col>
      <xdr:colOff>141185</xdr:colOff>
      <xdr:row>20</xdr:row>
      <xdr:rowOff>152401</xdr:rowOff>
    </xdr:to>
    <xdr:graphicFrame macro="">
      <xdr:nvGraphicFramePr>
        <xdr:cNvPr id="2" name="Chart 1">
          <a:extLst>
            <a:ext uri="{FF2B5EF4-FFF2-40B4-BE49-F238E27FC236}">
              <a16:creationId xmlns:a16="http://schemas.microsoft.com/office/drawing/2014/main" id="{73D9B41B-FFB2-4FE6-8FBD-2128166A4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0</xdr:colOff>
      <xdr:row>7</xdr:row>
      <xdr:rowOff>0</xdr:rowOff>
    </xdr:from>
    <xdr:to>
      <xdr:col>14</xdr:col>
      <xdr:colOff>0</xdr:colOff>
      <xdr:row>25</xdr:row>
      <xdr:rowOff>0</xdr:rowOff>
    </xdr:to>
    <xdr:graphicFrame macro="">
      <xdr:nvGraphicFramePr>
        <xdr:cNvPr id="2" name="Chart 1">
          <a:extLst>
            <a:ext uri="{FF2B5EF4-FFF2-40B4-BE49-F238E27FC236}">
              <a16:creationId xmlns:a16="http://schemas.microsoft.com/office/drawing/2014/main" id="{790F4E26-D074-43D3-AAE9-B781642BC6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-1</xdr:colOff>
      <xdr:row>7</xdr:row>
      <xdr:rowOff>0</xdr:rowOff>
    </xdr:from>
    <xdr:to>
      <xdr:col>17</xdr:col>
      <xdr:colOff>5442</xdr:colOff>
      <xdr:row>26</xdr:row>
      <xdr:rowOff>0</xdr:rowOff>
    </xdr:to>
    <xdr:graphicFrame macro="">
      <xdr:nvGraphicFramePr>
        <xdr:cNvPr id="2" name="Chart 1">
          <a:extLst>
            <a:ext uri="{FF2B5EF4-FFF2-40B4-BE49-F238E27FC236}">
              <a16:creationId xmlns:a16="http://schemas.microsoft.com/office/drawing/2014/main" id="{36163BD2-16E5-4B0B-82B8-771FA63C0D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3</xdr:col>
      <xdr:colOff>604631</xdr:colOff>
      <xdr:row>7</xdr:row>
      <xdr:rowOff>1121</xdr:rowOff>
    </xdr:from>
    <xdr:to>
      <xdr:col>11</xdr:col>
      <xdr:colOff>596348</xdr:colOff>
      <xdr:row>21</xdr:row>
      <xdr:rowOff>182217</xdr:rowOff>
    </xdr:to>
    <xdr:graphicFrame macro="">
      <xdr:nvGraphicFramePr>
        <xdr:cNvPr id="2" name="Chart 1">
          <a:extLst>
            <a:ext uri="{FF2B5EF4-FFF2-40B4-BE49-F238E27FC236}">
              <a16:creationId xmlns:a16="http://schemas.microsoft.com/office/drawing/2014/main" id="{8BDCD429-25FB-4D3D-8769-295C87CCDC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3</xdr:col>
      <xdr:colOff>593911</xdr:colOff>
      <xdr:row>5</xdr:row>
      <xdr:rowOff>0</xdr:rowOff>
    </xdr:from>
    <xdr:to>
      <xdr:col>12</xdr:col>
      <xdr:colOff>190499</xdr:colOff>
      <xdr:row>20</xdr:row>
      <xdr:rowOff>22412</xdr:rowOff>
    </xdr:to>
    <xdr:graphicFrame macro="">
      <xdr:nvGraphicFramePr>
        <xdr:cNvPr id="2" name="Chart 1">
          <a:extLst>
            <a:ext uri="{FF2B5EF4-FFF2-40B4-BE49-F238E27FC236}">
              <a16:creationId xmlns:a16="http://schemas.microsoft.com/office/drawing/2014/main" id="{5D8C3228-A0E0-400B-9B92-E643107096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3</xdr:col>
      <xdr:colOff>790575</xdr:colOff>
      <xdr:row>4</xdr:row>
      <xdr:rowOff>85723</xdr:rowOff>
    </xdr:from>
    <xdr:to>
      <xdr:col>8</xdr:col>
      <xdr:colOff>409575</xdr:colOff>
      <xdr:row>19</xdr:row>
      <xdr:rowOff>108223</xdr:rowOff>
    </xdr:to>
    <xdr:graphicFrame macro="">
      <xdr:nvGraphicFramePr>
        <xdr:cNvPr id="2" name="Chart 1">
          <a:extLst>
            <a:ext uri="{FF2B5EF4-FFF2-40B4-BE49-F238E27FC236}">
              <a16:creationId xmlns:a16="http://schemas.microsoft.com/office/drawing/2014/main" id="{5C449918-9486-498D-9E81-69DC63354B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1578428</xdr:colOff>
      <xdr:row>7</xdr:row>
      <xdr:rowOff>95250</xdr:rowOff>
    </xdr:from>
    <xdr:to>
      <xdr:col>11</xdr:col>
      <xdr:colOff>533400</xdr:colOff>
      <xdr:row>26</xdr:row>
      <xdr:rowOff>95249</xdr:rowOff>
    </xdr:to>
    <xdr:graphicFrame macro="">
      <xdr:nvGraphicFramePr>
        <xdr:cNvPr id="2" name="Chart 1">
          <a:extLst>
            <a:ext uri="{FF2B5EF4-FFF2-40B4-BE49-F238E27FC236}">
              <a16:creationId xmlns:a16="http://schemas.microsoft.com/office/drawing/2014/main" id="{1A5B91ED-EC91-4260-A392-B8DC20583A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95249</xdr:colOff>
      <xdr:row>4</xdr:row>
      <xdr:rowOff>119062</xdr:rowOff>
    </xdr:from>
    <xdr:to>
      <xdr:col>9</xdr:col>
      <xdr:colOff>39599</xdr:colOff>
      <xdr:row>19</xdr:row>
      <xdr:rowOff>141562</xdr:rowOff>
    </xdr:to>
    <xdr:graphicFrame macro="">
      <xdr:nvGraphicFramePr>
        <xdr:cNvPr id="2" name="Chart 1">
          <a:extLst>
            <a:ext uri="{FF2B5EF4-FFF2-40B4-BE49-F238E27FC236}">
              <a16:creationId xmlns:a16="http://schemas.microsoft.com/office/drawing/2014/main" id="{1E7ED50F-DF60-4E5A-ACE9-4D0120A675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32</xdr:col>
      <xdr:colOff>190500</xdr:colOff>
      <xdr:row>15</xdr:row>
      <xdr:rowOff>84364</xdr:rowOff>
    </xdr:from>
    <xdr:to>
      <xdr:col>53</xdr:col>
      <xdr:colOff>40821</xdr:colOff>
      <xdr:row>41</xdr:row>
      <xdr:rowOff>0</xdr:rowOff>
    </xdr:to>
    <xdr:graphicFrame macro="">
      <xdr:nvGraphicFramePr>
        <xdr:cNvPr id="6" name="Chart 5">
          <a:extLst>
            <a:ext uri="{FF2B5EF4-FFF2-40B4-BE49-F238E27FC236}">
              <a16:creationId xmlns:a16="http://schemas.microsoft.com/office/drawing/2014/main" id="{1C26591D-D271-4620-8EA5-E99ECDE87D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48</xdr:col>
      <xdr:colOff>0</xdr:colOff>
      <xdr:row>17</xdr:row>
      <xdr:rowOff>0</xdr:rowOff>
    </xdr:from>
    <xdr:to>
      <xdr:col>62</xdr:col>
      <xdr:colOff>410256</xdr:colOff>
      <xdr:row>36</xdr:row>
      <xdr:rowOff>124506</xdr:rowOff>
    </xdr:to>
    <xdr:graphicFrame macro="">
      <xdr:nvGraphicFramePr>
        <xdr:cNvPr id="7" name="Chart 6">
          <a:extLst>
            <a:ext uri="{FF2B5EF4-FFF2-40B4-BE49-F238E27FC236}">
              <a16:creationId xmlns:a16="http://schemas.microsoft.com/office/drawing/2014/main" id="{B8B3BDDB-E9A7-4E75-86C5-37A1FE96CE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199340</xdr:colOff>
      <xdr:row>7</xdr:row>
      <xdr:rowOff>105454</xdr:rowOff>
    </xdr:from>
    <xdr:to>
      <xdr:col>15</xdr:col>
      <xdr:colOff>265340</xdr:colOff>
      <xdr:row>25</xdr:row>
      <xdr:rowOff>38854</xdr:rowOff>
    </xdr:to>
    <xdr:grpSp>
      <xdr:nvGrpSpPr>
        <xdr:cNvPr id="9" name="Group 8">
          <a:extLst>
            <a:ext uri="{FF2B5EF4-FFF2-40B4-BE49-F238E27FC236}">
              <a16:creationId xmlns:a16="http://schemas.microsoft.com/office/drawing/2014/main" id="{CEA09694-98DB-E20E-A3A7-179962592BF5}"/>
            </a:ext>
          </a:extLst>
        </xdr:cNvPr>
        <xdr:cNvGrpSpPr/>
      </xdr:nvGrpSpPr>
      <xdr:grpSpPr>
        <a:xfrm>
          <a:off x="2637740" y="1438954"/>
          <a:ext cx="6771600" cy="3362400"/>
          <a:chOff x="2637740" y="1438954"/>
          <a:chExt cx="6771600" cy="3362400"/>
        </a:xfrm>
      </xdr:grpSpPr>
      <xdr:graphicFrame macro="">
        <xdr:nvGraphicFramePr>
          <xdr:cNvPr id="2" name="Chart 1">
            <a:extLst>
              <a:ext uri="{FF2B5EF4-FFF2-40B4-BE49-F238E27FC236}">
                <a16:creationId xmlns:a16="http://schemas.microsoft.com/office/drawing/2014/main" id="{39B4BAB3-4F1B-4215-8E36-3C3DE1A41A7C}"/>
              </a:ext>
            </a:extLst>
          </xdr:cNvPr>
          <xdr:cNvGraphicFramePr>
            <a:graphicFrameLocks/>
          </xdr:cNvGraphicFramePr>
        </xdr:nvGraphicFramePr>
        <xdr:xfrm>
          <a:off x="2637740" y="1438954"/>
          <a:ext cx="6771600" cy="336240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3" name="Oval 2">
            <a:extLst>
              <a:ext uri="{FF2B5EF4-FFF2-40B4-BE49-F238E27FC236}">
                <a16:creationId xmlns:a16="http://schemas.microsoft.com/office/drawing/2014/main" id="{49C72B4B-7603-42C9-AB21-314A03161361}"/>
              </a:ext>
            </a:extLst>
          </xdr:cNvPr>
          <xdr:cNvSpPr/>
        </xdr:nvSpPr>
        <xdr:spPr>
          <a:xfrm>
            <a:off x="5540829" y="3133725"/>
            <a:ext cx="759278" cy="514350"/>
          </a:xfrm>
          <a:prstGeom prst="ellipse">
            <a:avLst/>
          </a:prstGeom>
          <a:noFill/>
          <a:ln w="1587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sp macro="" textlink="">
        <xdr:nvSpPr>
          <xdr:cNvPr id="4" name="Oval 3">
            <a:extLst>
              <a:ext uri="{FF2B5EF4-FFF2-40B4-BE49-F238E27FC236}">
                <a16:creationId xmlns:a16="http://schemas.microsoft.com/office/drawing/2014/main" id="{17E803D4-5839-4277-8E09-61EE314AC297}"/>
              </a:ext>
            </a:extLst>
          </xdr:cNvPr>
          <xdr:cNvSpPr/>
        </xdr:nvSpPr>
        <xdr:spPr>
          <a:xfrm>
            <a:off x="7233556" y="3171825"/>
            <a:ext cx="234044" cy="790574"/>
          </a:xfrm>
          <a:prstGeom prst="ellipse">
            <a:avLst/>
          </a:prstGeom>
          <a:noFill/>
          <a:ln w="1587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sp macro="" textlink="">
        <xdr:nvSpPr>
          <xdr:cNvPr id="5" name="Oval 4">
            <a:extLst>
              <a:ext uri="{FF2B5EF4-FFF2-40B4-BE49-F238E27FC236}">
                <a16:creationId xmlns:a16="http://schemas.microsoft.com/office/drawing/2014/main" id="{E9DEC0C7-8031-4485-B4A0-8E2BD17706AF}"/>
              </a:ext>
            </a:extLst>
          </xdr:cNvPr>
          <xdr:cNvSpPr/>
        </xdr:nvSpPr>
        <xdr:spPr>
          <a:xfrm>
            <a:off x="3445329" y="3143250"/>
            <a:ext cx="1145722" cy="600075"/>
          </a:xfrm>
          <a:prstGeom prst="ellipse">
            <a:avLst/>
          </a:prstGeom>
          <a:noFill/>
          <a:ln w="1587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sp macro="" textlink="">
        <xdr:nvSpPr>
          <xdr:cNvPr id="8" name="Oval 7">
            <a:extLst>
              <a:ext uri="{FF2B5EF4-FFF2-40B4-BE49-F238E27FC236}">
                <a16:creationId xmlns:a16="http://schemas.microsoft.com/office/drawing/2014/main" id="{82452D83-235B-45AA-8E15-4A042AE71B08}"/>
              </a:ext>
            </a:extLst>
          </xdr:cNvPr>
          <xdr:cNvSpPr/>
        </xdr:nvSpPr>
        <xdr:spPr>
          <a:xfrm flipH="1">
            <a:off x="8724899" y="3143250"/>
            <a:ext cx="333375" cy="771525"/>
          </a:xfrm>
          <a:prstGeom prst="ellipse">
            <a:avLst/>
          </a:prstGeom>
          <a:noFill/>
          <a:ln w="1587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101217</xdr:colOff>
      <xdr:row>5</xdr:row>
      <xdr:rowOff>167681</xdr:rowOff>
    </xdr:from>
    <xdr:to>
      <xdr:col>13</xdr:col>
      <xdr:colOff>400050</xdr:colOff>
      <xdr:row>22</xdr:row>
      <xdr:rowOff>180975</xdr:rowOff>
    </xdr:to>
    <xdr:graphicFrame macro="">
      <xdr:nvGraphicFramePr>
        <xdr:cNvPr id="2" name="Chart 1">
          <a:extLst>
            <a:ext uri="{FF2B5EF4-FFF2-40B4-BE49-F238E27FC236}">
              <a16:creationId xmlns:a16="http://schemas.microsoft.com/office/drawing/2014/main" id="{F3689DE1-4B38-42E5-80B7-87D9738417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342900</xdr:colOff>
      <xdr:row>5</xdr:row>
      <xdr:rowOff>104775</xdr:rowOff>
    </xdr:from>
    <xdr:to>
      <xdr:col>14</xdr:col>
      <xdr:colOff>152400</xdr:colOff>
      <xdr:row>24</xdr:row>
      <xdr:rowOff>45225</xdr:rowOff>
    </xdr:to>
    <xdr:graphicFrame macro="">
      <xdr:nvGraphicFramePr>
        <xdr:cNvPr id="2" name="Chart 1">
          <a:extLst>
            <a:ext uri="{FF2B5EF4-FFF2-40B4-BE49-F238E27FC236}">
              <a16:creationId xmlns:a16="http://schemas.microsoft.com/office/drawing/2014/main" id="{9F5412FC-A324-4245-9D32-483BCE9E08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552450</xdr:colOff>
      <xdr:row>4</xdr:row>
      <xdr:rowOff>171449</xdr:rowOff>
    </xdr:from>
    <xdr:to>
      <xdr:col>15</xdr:col>
      <xdr:colOff>106050</xdr:colOff>
      <xdr:row>25</xdr:row>
      <xdr:rowOff>130949</xdr:rowOff>
    </xdr:to>
    <xdr:graphicFrame macro="">
      <xdr:nvGraphicFramePr>
        <xdr:cNvPr id="2" name="Chart 1">
          <a:extLst>
            <a:ext uri="{FF2B5EF4-FFF2-40B4-BE49-F238E27FC236}">
              <a16:creationId xmlns:a16="http://schemas.microsoft.com/office/drawing/2014/main" id="{307B110F-9C8B-4893-8F20-05E21898CA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552450</xdr:colOff>
      <xdr:row>3</xdr:row>
      <xdr:rowOff>180975</xdr:rowOff>
    </xdr:from>
    <xdr:to>
      <xdr:col>15</xdr:col>
      <xdr:colOff>106050</xdr:colOff>
      <xdr:row>24</xdr:row>
      <xdr:rowOff>140475</xdr:rowOff>
    </xdr:to>
    <xdr:graphicFrame macro="">
      <xdr:nvGraphicFramePr>
        <xdr:cNvPr id="2" name="Chart 1">
          <a:extLst>
            <a:ext uri="{FF2B5EF4-FFF2-40B4-BE49-F238E27FC236}">
              <a16:creationId xmlns:a16="http://schemas.microsoft.com/office/drawing/2014/main" id="{89145502-9365-4ABF-AC69-8CD3529897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5</xdr:col>
      <xdr:colOff>445190</xdr:colOff>
      <xdr:row>8</xdr:row>
      <xdr:rowOff>161096</xdr:rowOff>
    </xdr:from>
    <xdr:to>
      <xdr:col>13</xdr:col>
      <xdr:colOff>608390</xdr:colOff>
      <xdr:row>29</xdr:row>
      <xdr:rowOff>120596</xdr:rowOff>
    </xdr:to>
    <xdr:graphicFrame macro="">
      <xdr:nvGraphicFramePr>
        <xdr:cNvPr id="2" name="Chart 1">
          <a:extLst>
            <a:ext uri="{FF2B5EF4-FFF2-40B4-BE49-F238E27FC236}">
              <a16:creationId xmlns:a16="http://schemas.microsoft.com/office/drawing/2014/main" id="{33F43969-77C5-4EEC-85AA-F23F332621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361950</xdr:colOff>
      <xdr:row>4</xdr:row>
      <xdr:rowOff>94129</xdr:rowOff>
    </xdr:from>
    <xdr:to>
      <xdr:col>15</xdr:col>
      <xdr:colOff>525150</xdr:colOff>
      <xdr:row>25</xdr:row>
      <xdr:rowOff>53629</xdr:rowOff>
    </xdr:to>
    <xdr:graphicFrame macro="">
      <xdr:nvGraphicFramePr>
        <xdr:cNvPr id="2" name="Chart 1">
          <a:extLst>
            <a:ext uri="{FF2B5EF4-FFF2-40B4-BE49-F238E27FC236}">
              <a16:creationId xmlns:a16="http://schemas.microsoft.com/office/drawing/2014/main" id="{E1A3CCAE-DB54-4C89-84AA-7A33AB2CAC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6</xdr:col>
      <xdr:colOff>142875</xdr:colOff>
      <xdr:row>7</xdr:row>
      <xdr:rowOff>160563</xdr:rowOff>
    </xdr:from>
    <xdr:to>
      <xdr:col>14</xdr:col>
      <xdr:colOff>295275</xdr:colOff>
      <xdr:row>33</xdr:row>
      <xdr:rowOff>9525</xdr:rowOff>
    </xdr:to>
    <xdr:graphicFrame macro="">
      <xdr:nvGraphicFramePr>
        <xdr:cNvPr id="2" name="Chart 1">
          <a:extLst>
            <a:ext uri="{FF2B5EF4-FFF2-40B4-BE49-F238E27FC236}">
              <a16:creationId xmlns:a16="http://schemas.microsoft.com/office/drawing/2014/main" id="{7A69F922-6D1D-40F2-A2E6-34B1AADB5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417740</xdr:colOff>
      <xdr:row>19</xdr:row>
      <xdr:rowOff>48152</xdr:rowOff>
    </xdr:from>
    <xdr:to>
      <xdr:col>13</xdr:col>
      <xdr:colOff>436790</xdr:colOff>
      <xdr:row>26</xdr:row>
      <xdr:rowOff>66674</xdr:rowOff>
    </xdr:to>
    <xdr:sp macro="" textlink="">
      <xdr:nvSpPr>
        <xdr:cNvPr id="3" name="Oval 2">
          <a:extLst>
            <a:ext uri="{FF2B5EF4-FFF2-40B4-BE49-F238E27FC236}">
              <a16:creationId xmlns:a16="http://schemas.microsoft.com/office/drawing/2014/main" id="{6429ED09-AB91-4E08-8E33-C592DC3DA5C0}"/>
            </a:ext>
          </a:extLst>
        </xdr:cNvPr>
        <xdr:cNvSpPr/>
      </xdr:nvSpPr>
      <xdr:spPr>
        <a:xfrm>
          <a:off x="6989990" y="3486677"/>
          <a:ext cx="1990725" cy="1285347"/>
        </a:xfrm>
        <a:prstGeom prst="ellipse">
          <a:avLst/>
        </a:prstGeom>
        <a:noFill/>
        <a:ln w="15875">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7</xdr:col>
      <xdr:colOff>397330</xdr:colOff>
      <xdr:row>13</xdr:row>
      <xdr:rowOff>0</xdr:rowOff>
    </xdr:from>
    <xdr:to>
      <xdr:col>10</xdr:col>
      <xdr:colOff>393246</xdr:colOff>
      <xdr:row>18</xdr:row>
      <xdr:rowOff>84364</xdr:rowOff>
    </xdr:to>
    <xdr:sp macro="" textlink="">
      <xdr:nvSpPr>
        <xdr:cNvPr id="4" name="Oval 3">
          <a:extLst>
            <a:ext uri="{FF2B5EF4-FFF2-40B4-BE49-F238E27FC236}">
              <a16:creationId xmlns:a16="http://schemas.microsoft.com/office/drawing/2014/main" id="{E1576ADA-5C11-409A-A3F3-B61389512F69}"/>
            </a:ext>
          </a:extLst>
        </xdr:cNvPr>
        <xdr:cNvSpPr/>
      </xdr:nvSpPr>
      <xdr:spPr>
        <a:xfrm>
          <a:off x="4997905" y="2352675"/>
          <a:ext cx="1967591" cy="989239"/>
        </a:xfrm>
        <a:prstGeom prst="ellipse">
          <a:avLst/>
        </a:prstGeom>
        <a:noFill/>
        <a:ln w="15875">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46166</xdr:colOff>
      <xdr:row>11</xdr:row>
      <xdr:rowOff>38100</xdr:rowOff>
    </xdr:from>
    <xdr:to>
      <xdr:col>12</xdr:col>
      <xdr:colOff>163285</xdr:colOff>
      <xdr:row>27</xdr:row>
      <xdr:rowOff>163284</xdr:rowOff>
    </xdr:to>
    <xdr:graphicFrame macro="">
      <xdr:nvGraphicFramePr>
        <xdr:cNvPr id="2" name="Chart 1">
          <a:extLst>
            <a:ext uri="{FF2B5EF4-FFF2-40B4-BE49-F238E27FC236}">
              <a16:creationId xmlns:a16="http://schemas.microsoft.com/office/drawing/2014/main" id="{EDF36E3C-43A6-459F-B788-FE7EB879B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55789</xdr:colOff>
      <xdr:row>15</xdr:row>
      <xdr:rowOff>114301</xdr:rowOff>
    </xdr:from>
    <xdr:to>
      <xdr:col>10</xdr:col>
      <xdr:colOff>217715</xdr:colOff>
      <xdr:row>20</xdr:row>
      <xdr:rowOff>144237</xdr:rowOff>
    </xdr:to>
    <xdr:sp macro="" textlink="">
      <xdr:nvSpPr>
        <xdr:cNvPr id="3" name="Oval 2">
          <a:extLst>
            <a:ext uri="{FF2B5EF4-FFF2-40B4-BE49-F238E27FC236}">
              <a16:creationId xmlns:a16="http://schemas.microsoft.com/office/drawing/2014/main" id="{72C46DBC-E160-4A13-8F85-3B3F25F51B60}"/>
            </a:ext>
          </a:extLst>
        </xdr:cNvPr>
        <xdr:cNvSpPr/>
      </xdr:nvSpPr>
      <xdr:spPr>
        <a:xfrm>
          <a:off x="6628039" y="2828926"/>
          <a:ext cx="161926" cy="934811"/>
        </a:xfrm>
        <a:prstGeom prst="ellipse">
          <a:avLst/>
        </a:prstGeom>
        <a:noFill/>
        <a:ln w="15875">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11</xdr:col>
      <xdr:colOff>397329</xdr:colOff>
      <xdr:row>17</xdr:row>
      <xdr:rowOff>152982</xdr:rowOff>
    </xdr:from>
    <xdr:to>
      <xdr:col>11</xdr:col>
      <xdr:colOff>503464</xdr:colOff>
      <xdr:row>20</xdr:row>
      <xdr:rowOff>77560</xdr:rowOff>
    </xdr:to>
    <xdr:sp macro="" textlink="">
      <xdr:nvSpPr>
        <xdr:cNvPr id="4" name="Oval 3">
          <a:extLst>
            <a:ext uri="{FF2B5EF4-FFF2-40B4-BE49-F238E27FC236}">
              <a16:creationId xmlns:a16="http://schemas.microsoft.com/office/drawing/2014/main" id="{3A38AA5D-F39D-402B-9C0C-6AD9C3C7D868}"/>
            </a:ext>
          </a:extLst>
        </xdr:cNvPr>
        <xdr:cNvSpPr/>
      </xdr:nvSpPr>
      <xdr:spPr>
        <a:xfrm>
          <a:off x="7626804" y="3229557"/>
          <a:ext cx="106135" cy="467503"/>
        </a:xfrm>
        <a:prstGeom prst="ellipse">
          <a:avLst/>
        </a:prstGeom>
        <a:noFill/>
        <a:ln w="1587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6</xdr:col>
      <xdr:colOff>640894</xdr:colOff>
      <xdr:row>17</xdr:row>
      <xdr:rowOff>117014</xdr:rowOff>
    </xdr:from>
    <xdr:to>
      <xdr:col>7</xdr:col>
      <xdr:colOff>97966</xdr:colOff>
      <xdr:row>19</xdr:row>
      <xdr:rowOff>68035</xdr:rowOff>
    </xdr:to>
    <xdr:sp macro="" textlink="">
      <xdr:nvSpPr>
        <xdr:cNvPr id="5" name="Oval 4">
          <a:extLst>
            <a:ext uri="{FF2B5EF4-FFF2-40B4-BE49-F238E27FC236}">
              <a16:creationId xmlns:a16="http://schemas.microsoft.com/office/drawing/2014/main" id="{9B1DB77C-8F8C-4B6D-BCD4-96CBD60D6C78}"/>
            </a:ext>
          </a:extLst>
        </xdr:cNvPr>
        <xdr:cNvSpPr/>
      </xdr:nvSpPr>
      <xdr:spPr>
        <a:xfrm>
          <a:off x="4584244" y="3193589"/>
          <a:ext cx="114297" cy="312971"/>
        </a:xfrm>
        <a:prstGeom prst="ellipse">
          <a:avLst/>
        </a:prstGeom>
        <a:noFill/>
        <a:ln w="1587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11</xdr:col>
      <xdr:colOff>483832</xdr:colOff>
      <xdr:row>14</xdr:row>
      <xdr:rowOff>87087</xdr:rowOff>
    </xdr:from>
    <xdr:to>
      <xdr:col>11</xdr:col>
      <xdr:colOff>649061</xdr:colOff>
      <xdr:row>20</xdr:row>
      <xdr:rowOff>57734</xdr:rowOff>
    </xdr:to>
    <xdr:sp macro="" textlink="">
      <xdr:nvSpPr>
        <xdr:cNvPr id="6" name="Oval 5">
          <a:extLst>
            <a:ext uri="{FF2B5EF4-FFF2-40B4-BE49-F238E27FC236}">
              <a16:creationId xmlns:a16="http://schemas.microsoft.com/office/drawing/2014/main" id="{7C5AFC7F-9D33-4A1A-AB06-10AEFF999A95}"/>
            </a:ext>
          </a:extLst>
        </xdr:cNvPr>
        <xdr:cNvSpPr/>
      </xdr:nvSpPr>
      <xdr:spPr>
        <a:xfrm>
          <a:off x="7713307" y="2620737"/>
          <a:ext cx="165229" cy="1056497"/>
        </a:xfrm>
        <a:prstGeom prst="ellipse">
          <a:avLst/>
        </a:prstGeom>
        <a:noFill/>
        <a:ln w="15875">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6</xdr:col>
      <xdr:colOff>180976</xdr:colOff>
      <xdr:row>15</xdr:row>
      <xdr:rowOff>131993</xdr:rowOff>
    </xdr:from>
    <xdr:to>
      <xdr:col>6</xdr:col>
      <xdr:colOff>638176</xdr:colOff>
      <xdr:row>20</xdr:row>
      <xdr:rowOff>9526</xdr:rowOff>
    </xdr:to>
    <xdr:sp macro="" textlink="">
      <xdr:nvSpPr>
        <xdr:cNvPr id="7" name="Oval 6">
          <a:extLst>
            <a:ext uri="{FF2B5EF4-FFF2-40B4-BE49-F238E27FC236}">
              <a16:creationId xmlns:a16="http://schemas.microsoft.com/office/drawing/2014/main" id="{8B426AA8-5F3D-423A-AC0B-4A6CF91B3155}"/>
            </a:ext>
          </a:extLst>
        </xdr:cNvPr>
        <xdr:cNvSpPr/>
      </xdr:nvSpPr>
      <xdr:spPr>
        <a:xfrm>
          <a:off x="4124326" y="2846618"/>
          <a:ext cx="457200" cy="782408"/>
        </a:xfrm>
        <a:prstGeom prst="ellipse">
          <a:avLst/>
        </a:prstGeom>
        <a:noFill/>
        <a:ln w="15875">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8</xdr:col>
      <xdr:colOff>304799</xdr:colOff>
      <xdr:row>12</xdr:row>
      <xdr:rowOff>84356</xdr:rowOff>
    </xdr:from>
    <xdr:to>
      <xdr:col>9</xdr:col>
      <xdr:colOff>0</xdr:colOff>
      <xdr:row>19</xdr:row>
      <xdr:rowOff>106136</xdr:rowOff>
    </xdr:to>
    <xdr:sp macro="" textlink="">
      <xdr:nvSpPr>
        <xdr:cNvPr id="8" name="Oval 7">
          <a:extLst>
            <a:ext uri="{FF2B5EF4-FFF2-40B4-BE49-F238E27FC236}">
              <a16:creationId xmlns:a16="http://schemas.microsoft.com/office/drawing/2014/main" id="{8EE08088-E983-4FCF-8010-59EC1A01600E}"/>
            </a:ext>
          </a:extLst>
        </xdr:cNvPr>
        <xdr:cNvSpPr/>
      </xdr:nvSpPr>
      <xdr:spPr>
        <a:xfrm>
          <a:off x="5562599" y="2256056"/>
          <a:ext cx="352426" cy="1288605"/>
        </a:xfrm>
        <a:prstGeom prst="ellipse">
          <a:avLst/>
        </a:prstGeom>
        <a:noFill/>
        <a:ln w="15875">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510540</xdr:colOff>
      <xdr:row>5</xdr:row>
      <xdr:rowOff>41910</xdr:rowOff>
    </xdr:from>
    <xdr:to>
      <xdr:col>16</xdr:col>
      <xdr:colOff>246540</xdr:colOff>
      <xdr:row>21</xdr:row>
      <xdr:rowOff>139830</xdr:rowOff>
    </xdr:to>
    <xdr:graphicFrame macro="">
      <xdr:nvGraphicFramePr>
        <xdr:cNvPr id="2" name="Chart 1">
          <a:extLst>
            <a:ext uri="{FF2B5EF4-FFF2-40B4-BE49-F238E27FC236}">
              <a16:creationId xmlns:a16="http://schemas.microsoft.com/office/drawing/2014/main" id="{C068C722-6651-C930-CDF6-F2F32AC555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5</xdr:col>
      <xdr:colOff>280987</xdr:colOff>
      <xdr:row>4</xdr:row>
      <xdr:rowOff>157162</xdr:rowOff>
    </xdr:from>
    <xdr:to>
      <xdr:col>15</xdr:col>
      <xdr:colOff>533400</xdr:colOff>
      <xdr:row>19</xdr:row>
      <xdr:rowOff>114301</xdr:rowOff>
    </xdr:to>
    <xdr:graphicFrame macro="">
      <xdr:nvGraphicFramePr>
        <xdr:cNvPr id="2" name="Chart 1">
          <a:extLst>
            <a:ext uri="{FF2B5EF4-FFF2-40B4-BE49-F238E27FC236}">
              <a16:creationId xmlns:a16="http://schemas.microsoft.com/office/drawing/2014/main" id="{BE7B8BD5-2998-41F2-B033-A8945A1C74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9</xdr:col>
      <xdr:colOff>54429</xdr:colOff>
      <xdr:row>4</xdr:row>
      <xdr:rowOff>114300</xdr:rowOff>
    </xdr:from>
    <xdr:to>
      <xdr:col>20</xdr:col>
      <xdr:colOff>65040</xdr:colOff>
      <xdr:row>18</xdr:row>
      <xdr:rowOff>104775</xdr:rowOff>
    </xdr:to>
    <xdr:graphicFrame macro="">
      <xdr:nvGraphicFramePr>
        <xdr:cNvPr id="2" name="Chart 1">
          <a:extLst>
            <a:ext uri="{FF2B5EF4-FFF2-40B4-BE49-F238E27FC236}">
              <a16:creationId xmlns:a16="http://schemas.microsoft.com/office/drawing/2014/main" id="{5031D5AE-4527-4A45-8D40-4129F48C6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5</xdr:col>
      <xdr:colOff>340519</xdr:colOff>
      <xdr:row>10</xdr:row>
      <xdr:rowOff>66676</xdr:rowOff>
    </xdr:from>
    <xdr:to>
      <xdr:col>16</xdr:col>
      <xdr:colOff>402919</xdr:colOff>
      <xdr:row>27</xdr:row>
      <xdr:rowOff>176176</xdr:rowOff>
    </xdr:to>
    <xdr:graphicFrame macro="">
      <xdr:nvGraphicFramePr>
        <xdr:cNvPr id="2" name="Chart 1">
          <a:extLst>
            <a:ext uri="{FF2B5EF4-FFF2-40B4-BE49-F238E27FC236}">
              <a16:creationId xmlns:a16="http://schemas.microsoft.com/office/drawing/2014/main" id="{E0A3F6C3-8B1B-4BC9-AB81-60D11ECEF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9</xdr:col>
      <xdr:colOff>342900</xdr:colOff>
      <xdr:row>2</xdr:row>
      <xdr:rowOff>161925</xdr:rowOff>
    </xdr:from>
    <xdr:to>
      <xdr:col>21</xdr:col>
      <xdr:colOff>341245</xdr:colOff>
      <xdr:row>11</xdr:row>
      <xdr:rowOff>57565</xdr:rowOff>
    </xdr:to>
    <xdr:graphicFrame macro="">
      <xdr:nvGraphicFramePr>
        <xdr:cNvPr id="2" name="Chart 1">
          <a:extLst>
            <a:ext uri="{FF2B5EF4-FFF2-40B4-BE49-F238E27FC236}">
              <a16:creationId xmlns:a16="http://schemas.microsoft.com/office/drawing/2014/main" id="{CE387AFD-DCA9-4377-8A5A-6B559B7EF7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9</xdr:col>
      <xdr:colOff>443534</xdr:colOff>
      <xdr:row>4</xdr:row>
      <xdr:rowOff>103949</xdr:rowOff>
    </xdr:from>
    <xdr:to>
      <xdr:col>14</xdr:col>
      <xdr:colOff>438150</xdr:colOff>
      <xdr:row>12</xdr:row>
      <xdr:rowOff>180975</xdr:rowOff>
    </xdr:to>
    <xdr:graphicFrame macro="">
      <xdr:nvGraphicFramePr>
        <xdr:cNvPr id="2" name="Chart 1">
          <a:extLst>
            <a:ext uri="{FF2B5EF4-FFF2-40B4-BE49-F238E27FC236}">
              <a16:creationId xmlns:a16="http://schemas.microsoft.com/office/drawing/2014/main" id="{050B09C3-406F-4F15-81AC-D3AD4BB560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9525</xdr:colOff>
      <xdr:row>6</xdr:row>
      <xdr:rowOff>15875</xdr:rowOff>
    </xdr:from>
    <xdr:to>
      <xdr:col>10</xdr:col>
      <xdr:colOff>31290</xdr:colOff>
      <xdr:row>24</xdr:row>
      <xdr:rowOff>164654</xdr:rowOff>
    </xdr:to>
    <xdr:pic>
      <xdr:nvPicPr>
        <xdr:cNvPr id="2" name="Picture 1">
          <a:extLst>
            <a:ext uri="{FF2B5EF4-FFF2-40B4-BE49-F238E27FC236}">
              <a16:creationId xmlns:a16="http://schemas.microsoft.com/office/drawing/2014/main" id="{9521C929-73D1-4F0E-A4EF-8082C343EEE4}"/>
            </a:ext>
          </a:extLst>
        </xdr:cNvPr>
        <xdr:cNvPicPr>
          <a:picLocks noChangeAspect="1"/>
        </xdr:cNvPicPr>
      </xdr:nvPicPr>
      <xdr:blipFill>
        <a:blip xmlns:r="http://schemas.openxmlformats.org/officeDocument/2006/relationships" r:embed="rId1"/>
        <a:stretch>
          <a:fillRect/>
        </a:stretch>
      </xdr:blipFill>
      <xdr:spPr>
        <a:xfrm>
          <a:off x="4559300" y="377825"/>
          <a:ext cx="3682540" cy="3406329"/>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oneCellAnchor>
    <xdr:from>
      <xdr:col>5</xdr:col>
      <xdr:colOff>0</xdr:colOff>
      <xdr:row>6</xdr:row>
      <xdr:rowOff>0</xdr:rowOff>
    </xdr:from>
    <xdr:ext cx="4255094" cy="4864779"/>
    <xdr:pic>
      <xdr:nvPicPr>
        <xdr:cNvPr id="2" name="Picture 1">
          <a:extLst>
            <a:ext uri="{FF2B5EF4-FFF2-40B4-BE49-F238E27FC236}">
              <a16:creationId xmlns:a16="http://schemas.microsoft.com/office/drawing/2014/main" id="{933ED610-0DB8-450B-9F29-2BFAB8805440}"/>
            </a:ext>
          </a:extLst>
        </xdr:cNvPr>
        <xdr:cNvPicPr>
          <a:picLocks noChangeAspect="1"/>
        </xdr:cNvPicPr>
      </xdr:nvPicPr>
      <xdr:blipFill>
        <a:blip xmlns:r="http://schemas.openxmlformats.org/officeDocument/2006/relationships" r:embed="rId1"/>
        <a:stretch>
          <a:fillRect/>
        </a:stretch>
      </xdr:blipFill>
      <xdr:spPr>
        <a:xfrm>
          <a:off x="3048000" y="361950"/>
          <a:ext cx="4255094" cy="4864779"/>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5</xdr:col>
      <xdr:colOff>273050</xdr:colOff>
      <xdr:row>5</xdr:row>
      <xdr:rowOff>28575</xdr:rowOff>
    </xdr:from>
    <xdr:ext cx="6000000" cy="6272976"/>
    <xdr:pic>
      <xdr:nvPicPr>
        <xdr:cNvPr id="2" name="Picture 1">
          <a:extLst>
            <a:ext uri="{FF2B5EF4-FFF2-40B4-BE49-F238E27FC236}">
              <a16:creationId xmlns:a16="http://schemas.microsoft.com/office/drawing/2014/main" id="{C669AE45-356A-4493-8F32-757FDD9764C5}"/>
            </a:ext>
          </a:extLst>
        </xdr:cNvPr>
        <xdr:cNvPicPr>
          <a:picLocks noChangeAspect="1"/>
        </xdr:cNvPicPr>
      </xdr:nvPicPr>
      <xdr:blipFill>
        <a:blip xmlns:r="http://schemas.openxmlformats.org/officeDocument/2006/relationships" r:embed="rId1"/>
        <a:stretch>
          <a:fillRect/>
        </a:stretch>
      </xdr:blipFill>
      <xdr:spPr>
        <a:xfrm>
          <a:off x="3324225" y="206375"/>
          <a:ext cx="6000000" cy="6272976"/>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5</xdr:col>
      <xdr:colOff>9525</xdr:colOff>
      <xdr:row>5</xdr:row>
      <xdr:rowOff>28575</xdr:rowOff>
    </xdr:from>
    <xdr:ext cx="5853969" cy="6158690"/>
    <xdr:pic>
      <xdr:nvPicPr>
        <xdr:cNvPr id="2" name="Picture 1">
          <a:extLst>
            <a:ext uri="{FF2B5EF4-FFF2-40B4-BE49-F238E27FC236}">
              <a16:creationId xmlns:a16="http://schemas.microsoft.com/office/drawing/2014/main" id="{5B9AB1F4-C819-494C-8AAB-8C8FABC8DABE}"/>
            </a:ext>
          </a:extLst>
        </xdr:cNvPr>
        <xdr:cNvPicPr>
          <a:picLocks noChangeAspect="1"/>
        </xdr:cNvPicPr>
      </xdr:nvPicPr>
      <xdr:blipFill>
        <a:blip xmlns:r="http://schemas.openxmlformats.org/officeDocument/2006/relationships" r:embed="rId1"/>
        <a:stretch>
          <a:fillRect/>
        </a:stretch>
      </xdr:blipFill>
      <xdr:spPr>
        <a:xfrm>
          <a:off x="3054350" y="206375"/>
          <a:ext cx="5853969" cy="6158690"/>
        </a:xfrm>
        <a:prstGeom prst="rect">
          <a:avLst/>
        </a:prstGeom>
        <a:ln>
          <a:noFill/>
        </a:ln>
      </xdr:spPr>
    </xdr:pic>
    <xdr:clientData/>
  </xdr:oneCellAnchor>
</xdr:wsDr>
</file>

<file path=xl/drawings/drawing39.xml><?xml version="1.0" encoding="utf-8"?>
<xdr:wsDr xmlns:xdr="http://schemas.openxmlformats.org/drawingml/2006/spreadsheetDrawing" xmlns:a="http://schemas.openxmlformats.org/drawingml/2006/main">
  <xdr:oneCellAnchor>
    <xdr:from>
      <xdr:col>5</xdr:col>
      <xdr:colOff>57150</xdr:colOff>
      <xdr:row>6</xdr:row>
      <xdr:rowOff>9525</xdr:rowOff>
    </xdr:from>
    <xdr:ext cx="8247619" cy="3726961"/>
    <xdr:pic>
      <xdr:nvPicPr>
        <xdr:cNvPr id="2" name="Picture 1">
          <a:extLst>
            <a:ext uri="{FF2B5EF4-FFF2-40B4-BE49-F238E27FC236}">
              <a16:creationId xmlns:a16="http://schemas.microsoft.com/office/drawing/2014/main" id="{DB1B62CB-A5BC-4078-BD8D-81DFDC8C402F}"/>
            </a:ext>
          </a:extLst>
        </xdr:cNvPr>
        <xdr:cNvPicPr>
          <a:picLocks noChangeAspect="1"/>
        </xdr:cNvPicPr>
      </xdr:nvPicPr>
      <xdr:blipFill>
        <a:blip xmlns:r="http://schemas.openxmlformats.org/officeDocument/2006/relationships" r:embed="rId1"/>
        <a:stretch>
          <a:fillRect/>
        </a:stretch>
      </xdr:blipFill>
      <xdr:spPr>
        <a:xfrm>
          <a:off x="3105150" y="368300"/>
          <a:ext cx="8247619" cy="372696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13</xdr:col>
      <xdr:colOff>241485</xdr:colOff>
      <xdr:row>5</xdr:row>
      <xdr:rowOff>95811</xdr:rowOff>
    </xdr:from>
    <xdr:to>
      <xdr:col>21</xdr:col>
      <xdr:colOff>342900</xdr:colOff>
      <xdr:row>21</xdr:row>
      <xdr:rowOff>107106</xdr:rowOff>
    </xdr:to>
    <xdr:graphicFrame macro="">
      <xdr:nvGraphicFramePr>
        <xdr:cNvPr id="2" name="Chart 1">
          <a:extLst>
            <a:ext uri="{FF2B5EF4-FFF2-40B4-BE49-F238E27FC236}">
              <a16:creationId xmlns:a16="http://schemas.microsoft.com/office/drawing/2014/main" id="{674521C2-7446-45D3-8D62-006495195E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oneCellAnchor>
    <xdr:from>
      <xdr:col>5</xdr:col>
      <xdr:colOff>0</xdr:colOff>
      <xdr:row>6</xdr:row>
      <xdr:rowOff>0</xdr:rowOff>
    </xdr:from>
    <xdr:ext cx="7822223" cy="4355527"/>
    <xdr:pic>
      <xdr:nvPicPr>
        <xdr:cNvPr id="2" name="Picture 1">
          <a:extLst>
            <a:ext uri="{FF2B5EF4-FFF2-40B4-BE49-F238E27FC236}">
              <a16:creationId xmlns:a16="http://schemas.microsoft.com/office/drawing/2014/main" id="{CC1292DB-05D5-4EB9-800F-28558141ADC2}"/>
            </a:ext>
          </a:extLst>
        </xdr:cNvPr>
        <xdr:cNvPicPr>
          <a:picLocks noChangeAspect="1"/>
        </xdr:cNvPicPr>
      </xdr:nvPicPr>
      <xdr:blipFill>
        <a:blip xmlns:r="http://schemas.openxmlformats.org/officeDocument/2006/relationships" r:embed="rId1"/>
        <a:stretch>
          <a:fillRect/>
        </a:stretch>
      </xdr:blipFill>
      <xdr:spPr>
        <a:xfrm>
          <a:off x="3048000" y="361950"/>
          <a:ext cx="7822223" cy="4355527"/>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5</xdr:col>
      <xdr:colOff>0</xdr:colOff>
      <xdr:row>6</xdr:row>
      <xdr:rowOff>0</xdr:rowOff>
    </xdr:from>
    <xdr:ext cx="7657143" cy="4523780"/>
    <xdr:pic>
      <xdr:nvPicPr>
        <xdr:cNvPr id="2" name="Picture 1">
          <a:extLst>
            <a:ext uri="{FF2B5EF4-FFF2-40B4-BE49-F238E27FC236}">
              <a16:creationId xmlns:a16="http://schemas.microsoft.com/office/drawing/2014/main" id="{495E68A5-56AE-44D7-8CFE-60F646B3D3C0}"/>
            </a:ext>
          </a:extLst>
        </xdr:cNvPr>
        <xdr:cNvPicPr>
          <a:picLocks noChangeAspect="1"/>
        </xdr:cNvPicPr>
      </xdr:nvPicPr>
      <xdr:blipFill>
        <a:blip xmlns:r="http://schemas.openxmlformats.org/officeDocument/2006/relationships" r:embed="rId1"/>
        <a:stretch>
          <a:fillRect/>
        </a:stretch>
      </xdr:blipFill>
      <xdr:spPr>
        <a:xfrm>
          <a:off x="3048000" y="361950"/>
          <a:ext cx="7657143" cy="4523780"/>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4</xdr:col>
      <xdr:colOff>590550</xdr:colOff>
      <xdr:row>6</xdr:row>
      <xdr:rowOff>0</xdr:rowOff>
    </xdr:from>
    <xdr:ext cx="8260318" cy="3507914"/>
    <xdr:pic>
      <xdr:nvPicPr>
        <xdr:cNvPr id="2" name="Picture 1">
          <a:extLst>
            <a:ext uri="{FF2B5EF4-FFF2-40B4-BE49-F238E27FC236}">
              <a16:creationId xmlns:a16="http://schemas.microsoft.com/office/drawing/2014/main" id="{D9AEC03F-4A56-4050-A76E-D6CD578AC90F}"/>
            </a:ext>
          </a:extLst>
        </xdr:cNvPr>
        <xdr:cNvPicPr>
          <a:picLocks noChangeAspect="1"/>
        </xdr:cNvPicPr>
      </xdr:nvPicPr>
      <xdr:blipFill>
        <a:blip xmlns:r="http://schemas.openxmlformats.org/officeDocument/2006/relationships" r:embed="rId1"/>
        <a:stretch>
          <a:fillRect/>
        </a:stretch>
      </xdr:blipFill>
      <xdr:spPr>
        <a:xfrm>
          <a:off x="3028950" y="361950"/>
          <a:ext cx="8260318" cy="3507914"/>
        </a:xfrm>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5</xdr:col>
      <xdr:colOff>38100</xdr:colOff>
      <xdr:row>6</xdr:row>
      <xdr:rowOff>28575</xdr:rowOff>
    </xdr:from>
    <xdr:ext cx="8019048" cy="3488867"/>
    <xdr:pic>
      <xdr:nvPicPr>
        <xdr:cNvPr id="2" name="Picture 1">
          <a:extLst>
            <a:ext uri="{FF2B5EF4-FFF2-40B4-BE49-F238E27FC236}">
              <a16:creationId xmlns:a16="http://schemas.microsoft.com/office/drawing/2014/main" id="{EC971BE3-3A90-460B-9772-2474BC3B8BA3}"/>
            </a:ext>
          </a:extLst>
        </xdr:cNvPr>
        <xdr:cNvPicPr>
          <a:picLocks noChangeAspect="1"/>
        </xdr:cNvPicPr>
      </xdr:nvPicPr>
      <xdr:blipFill>
        <a:blip xmlns:r="http://schemas.openxmlformats.org/officeDocument/2006/relationships" r:embed="rId1"/>
        <a:stretch>
          <a:fillRect/>
        </a:stretch>
      </xdr:blipFill>
      <xdr:spPr>
        <a:xfrm>
          <a:off x="3086100" y="387350"/>
          <a:ext cx="8019048" cy="3488867"/>
        </a:xfrm>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5</xdr:col>
      <xdr:colOff>9525</xdr:colOff>
      <xdr:row>6</xdr:row>
      <xdr:rowOff>57150</xdr:rowOff>
    </xdr:from>
    <xdr:ext cx="8279365" cy="3476168"/>
    <xdr:pic>
      <xdr:nvPicPr>
        <xdr:cNvPr id="2" name="Picture 1">
          <a:extLst>
            <a:ext uri="{FF2B5EF4-FFF2-40B4-BE49-F238E27FC236}">
              <a16:creationId xmlns:a16="http://schemas.microsoft.com/office/drawing/2014/main" id="{AD68EFE6-B9D5-47FF-A0DF-A8FA7B609D7C}"/>
            </a:ext>
          </a:extLst>
        </xdr:cNvPr>
        <xdr:cNvPicPr>
          <a:picLocks noChangeAspect="1"/>
        </xdr:cNvPicPr>
      </xdr:nvPicPr>
      <xdr:blipFill>
        <a:blip xmlns:r="http://schemas.openxmlformats.org/officeDocument/2006/relationships" r:embed="rId1"/>
        <a:stretch>
          <a:fillRect/>
        </a:stretch>
      </xdr:blipFill>
      <xdr:spPr>
        <a:xfrm>
          <a:off x="3054350" y="419100"/>
          <a:ext cx="8279365" cy="3476168"/>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5</xdr:col>
      <xdr:colOff>104775</xdr:colOff>
      <xdr:row>6</xdr:row>
      <xdr:rowOff>28575</xdr:rowOff>
    </xdr:from>
    <xdr:ext cx="10711112" cy="4349179"/>
    <xdr:pic>
      <xdr:nvPicPr>
        <xdr:cNvPr id="2" name="Picture 1">
          <a:extLst>
            <a:ext uri="{FF2B5EF4-FFF2-40B4-BE49-F238E27FC236}">
              <a16:creationId xmlns:a16="http://schemas.microsoft.com/office/drawing/2014/main" id="{7BF0488B-4CE6-48C7-B564-FAD256878659}"/>
            </a:ext>
          </a:extLst>
        </xdr:cNvPr>
        <xdr:cNvPicPr>
          <a:picLocks noChangeAspect="1"/>
        </xdr:cNvPicPr>
      </xdr:nvPicPr>
      <xdr:blipFill>
        <a:blip xmlns:r="http://schemas.openxmlformats.org/officeDocument/2006/relationships" r:embed="rId1"/>
        <a:stretch>
          <a:fillRect/>
        </a:stretch>
      </xdr:blipFill>
      <xdr:spPr>
        <a:xfrm>
          <a:off x="3149600" y="387350"/>
          <a:ext cx="10711112" cy="4349179"/>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5</xdr:col>
      <xdr:colOff>0</xdr:colOff>
      <xdr:row>5</xdr:row>
      <xdr:rowOff>0</xdr:rowOff>
    </xdr:from>
    <xdr:ext cx="6133333" cy="6117421"/>
    <xdr:pic>
      <xdr:nvPicPr>
        <xdr:cNvPr id="2" name="Picture 1">
          <a:extLst>
            <a:ext uri="{FF2B5EF4-FFF2-40B4-BE49-F238E27FC236}">
              <a16:creationId xmlns:a16="http://schemas.microsoft.com/office/drawing/2014/main" id="{2025C011-34AC-46CE-9733-F6C81BD8EC89}"/>
            </a:ext>
          </a:extLst>
        </xdr:cNvPr>
        <xdr:cNvPicPr>
          <a:picLocks noChangeAspect="1"/>
        </xdr:cNvPicPr>
      </xdr:nvPicPr>
      <xdr:blipFill>
        <a:blip xmlns:r="http://schemas.openxmlformats.org/officeDocument/2006/relationships" r:embed="rId1"/>
        <a:stretch>
          <a:fillRect/>
        </a:stretch>
      </xdr:blipFill>
      <xdr:spPr>
        <a:xfrm>
          <a:off x="3048000" y="180975"/>
          <a:ext cx="6133333" cy="6117421"/>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5</xdr:col>
      <xdr:colOff>0</xdr:colOff>
      <xdr:row>6</xdr:row>
      <xdr:rowOff>0</xdr:rowOff>
    </xdr:from>
    <xdr:ext cx="5923809" cy="6047580"/>
    <xdr:pic>
      <xdr:nvPicPr>
        <xdr:cNvPr id="2" name="Picture 1">
          <a:extLst>
            <a:ext uri="{FF2B5EF4-FFF2-40B4-BE49-F238E27FC236}">
              <a16:creationId xmlns:a16="http://schemas.microsoft.com/office/drawing/2014/main" id="{5CA0EF08-4A7F-48E4-8BFB-D60A8632A408}"/>
            </a:ext>
          </a:extLst>
        </xdr:cNvPr>
        <xdr:cNvPicPr>
          <a:picLocks noChangeAspect="1"/>
        </xdr:cNvPicPr>
      </xdr:nvPicPr>
      <xdr:blipFill>
        <a:blip xmlns:r="http://schemas.openxmlformats.org/officeDocument/2006/relationships" r:embed="rId1"/>
        <a:stretch>
          <a:fillRect/>
        </a:stretch>
      </xdr:blipFill>
      <xdr:spPr>
        <a:xfrm>
          <a:off x="3048000" y="361950"/>
          <a:ext cx="5923809" cy="6047580"/>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4</xdr:col>
      <xdr:colOff>0</xdr:colOff>
      <xdr:row>5</xdr:row>
      <xdr:rowOff>0</xdr:rowOff>
    </xdr:from>
    <xdr:ext cx="3688889" cy="3326963"/>
    <xdr:pic>
      <xdr:nvPicPr>
        <xdr:cNvPr id="2" name="Picture 1">
          <a:extLst>
            <a:ext uri="{FF2B5EF4-FFF2-40B4-BE49-F238E27FC236}">
              <a16:creationId xmlns:a16="http://schemas.microsoft.com/office/drawing/2014/main" id="{499BC02A-6DAB-4762-AFBC-62A2A8409381}"/>
            </a:ext>
          </a:extLst>
        </xdr:cNvPr>
        <xdr:cNvPicPr>
          <a:picLocks noChangeAspect="1"/>
        </xdr:cNvPicPr>
      </xdr:nvPicPr>
      <xdr:blipFill>
        <a:blip xmlns:r="http://schemas.openxmlformats.org/officeDocument/2006/relationships" r:embed="rId1"/>
        <a:stretch>
          <a:fillRect/>
        </a:stretch>
      </xdr:blipFill>
      <xdr:spPr>
        <a:xfrm>
          <a:off x="2438400" y="180975"/>
          <a:ext cx="3688889" cy="3326963"/>
        </a:xfrm>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5</xdr:col>
      <xdr:colOff>142875</xdr:colOff>
      <xdr:row>7</xdr:row>
      <xdr:rowOff>47625</xdr:rowOff>
    </xdr:from>
    <xdr:ext cx="3460318" cy="3158711"/>
    <xdr:pic>
      <xdr:nvPicPr>
        <xdr:cNvPr id="2" name="Picture 1">
          <a:extLst>
            <a:ext uri="{FF2B5EF4-FFF2-40B4-BE49-F238E27FC236}">
              <a16:creationId xmlns:a16="http://schemas.microsoft.com/office/drawing/2014/main" id="{B4AD4894-2FF8-42E8-AA01-E5E77D482F05}"/>
            </a:ext>
          </a:extLst>
        </xdr:cNvPr>
        <xdr:cNvPicPr>
          <a:picLocks noChangeAspect="1"/>
        </xdr:cNvPicPr>
      </xdr:nvPicPr>
      <xdr:blipFill>
        <a:blip xmlns:r="http://schemas.openxmlformats.org/officeDocument/2006/relationships" r:embed="rId1"/>
        <a:stretch>
          <a:fillRect/>
        </a:stretch>
      </xdr:blipFill>
      <xdr:spPr>
        <a:xfrm>
          <a:off x="3187700" y="587375"/>
          <a:ext cx="3460318" cy="3158711"/>
        </a:xfrm>
        <a:prstGeom prst="rect">
          <a:avLst/>
        </a:prstGeom>
      </xdr:spPr>
    </xdr:pic>
    <xdr:clientData/>
  </xdr:oneCellAnchor>
  <xdr:oneCellAnchor>
    <xdr:from>
      <xdr:col>12</xdr:col>
      <xdr:colOff>0</xdr:colOff>
      <xdr:row>7</xdr:row>
      <xdr:rowOff>19050</xdr:rowOff>
    </xdr:from>
    <xdr:ext cx="3409524" cy="3238074"/>
    <xdr:pic>
      <xdr:nvPicPr>
        <xdr:cNvPr id="3" name="Picture 2">
          <a:extLst>
            <a:ext uri="{FF2B5EF4-FFF2-40B4-BE49-F238E27FC236}">
              <a16:creationId xmlns:a16="http://schemas.microsoft.com/office/drawing/2014/main" id="{EA42A70C-F062-410B-8B2B-84A04403EF75}"/>
            </a:ext>
          </a:extLst>
        </xdr:cNvPr>
        <xdr:cNvPicPr>
          <a:picLocks noChangeAspect="1"/>
        </xdr:cNvPicPr>
      </xdr:nvPicPr>
      <xdr:blipFill>
        <a:blip xmlns:r="http://schemas.openxmlformats.org/officeDocument/2006/relationships" r:embed="rId2"/>
        <a:stretch>
          <a:fillRect/>
        </a:stretch>
      </xdr:blipFill>
      <xdr:spPr>
        <a:xfrm>
          <a:off x="7315200" y="561975"/>
          <a:ext cx="3409524" cy="323807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22</xdr:col>
      <xdr:colOff>0</xdr:colOff>
      <xdr:row>5</xdr:row>
      <xdr:rowOff>0</xdr:rowOff>
    </xdr:from>
    <xdr:to>
      <xdr:col>29</xdr:col>
      <xdr:colOff>304800</xdr:colOff>
      <xdr:row>20</xdr:row>
      <xdr:rowOff>53789</xdr:rowOff>
    </xdr:to>
    <xdr:graphicFrame macro="">
      <xdr:nvGraphicFramePr>
        <xdr:cNvPr id="6" name="Chart 5">
          <a:extLst>
            <a:ext uri="{FF2B5EF4-FFF2-40B4-BE49-F238E27FC236}">
              <a16:creationId xmlns:a16="http://schemas.microsoft.com/office/drawing/2014/main" id="{B1D4CA06-792B-468A-864C-C3BB32D81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oneCellAnchor>
    <xdr:from>
      <xdr:col>6</xdr:col>
      <xdr:colOff>0</xdr:colOff>
      <xdr:row>6</xdr:row>
      <xdr:rowOff>0</xdr:rowOff>
    </xdr:from>
    <xdr:ext cx="6012699" cy="5755519"/>
    <xdr:pic>
      <xdr:nvPicPr>
        <xdr:cNvPr id="2" name="Picture 1">
          <a:extLst>
            <a:ext uri="{FF2B5EF4-FFF2-40B4-BE49-F238E27FC236}">
              <a16:creationId xmlns:a16="http://schemas.microsoft.com/office/drawing/2014/main" id="{4F7026FF-9BD0-4702-9FBA-4671B826A60C}"/>
            </a:ext>
          </a:extLst>
        </xdr:cNvPr>
        <xdr:cNvPicPr>
          <a:picLocks noChangeAspect="1"/>
        </xdr:cNvPicPr>
      </xdr:nvPicPr>
      <xdr:blipFill>
        <a:blip xmlns:r="http://schemas.openxmlformats.org/officeDocument/2006/relationships" r:embed="rId1"/>
        <a:stretch>
          <a:fillRect/>
        </a:stretch>
      </xdr:blipFill>
      <xdr:spPr>
        <a:xfrm>
          <a:off x="3657600" y="361950"/>
          <a:ext cx="6012699" cy="5755519"/>
        </a:xfrm>
        <a:prstGeom prst="rect">
          <a:avLst/>
        </a:prstGeom>
      </xdr:spPr>
    </xdr:pic>
    <xdr:clientData/>
  </xdr:oneCellAnchor>
</xdr:wsDr>
</file>

<file path=xl/drawings/drawing51.xml><?xml version="1.0" encoding="utf-8"?>
<xdr:wsDr xmlns:xdr="http://schemas.openxmlformats.org/drawingml/2006/spreadsheetDrawing" xmlns:a="http://schemas.openxmlformats.org/drawingml/2006/main">
  <xdr:oneCellAnchor>
    <xdr:from>
      <xdr:col>4</xdr:col>
      <xdr:colOff>38100</xdr:colOff>
      <xdr:row>6</xdr:row>
      <xdr:rowOff>0</xdr:rowOff>
    </xdr:from>
    <xdr:ext cx="3707937" cy="3390455"/>
    <xdr:pic>
      <xdr:nvPicPr>
        <xdr:cNvPr id="2" name="Picture 1">
          <a:extLst>
            <a:ext uri="{FF2B5EF4-FFF2-40B4-BE49-F238E27FC236}">
              <a16:creationId xmlns:a16="http://schemas.microsoft.com/office/drawing/2014/main" id="{B7377931-2999-4CC2-A00A-209995359458}"/>
            </a:ext>
          </a:extLst>
        </xdr:cNvPr>
        <xdr:cNvPicPr>
          <a:picLocks noChangeAspect="1"/>
        </xdr:cNvPicPr>
      </xdr:nvPicPr>
      <xdr:blipFill>
        <a:blip xmlns:r="http://schemas.openxmlformats.org/officeDocument/2006/relationships" r:embed="rId1"/>
        <a:stretch>
          <a:fillRect/>
        </a:stretch>
      </xdr:blipFill>
      <xdr:spPr>
        <a:xfrm>
          <a:off x="2476500" y="361950"/>
          <a:ext cx="3707937" cy="3390455"/>
        </a:xfrm>
        <a:prstGeom prst="rect">
          <a:avLst/>
        </a:prstGeom>
      </xdr:spPr>
    </xdr:pic>
    <xdr:clientData/>
  </xdr:oneCellAnchor>
</xdr:wsDr>
</file>

<file path=xl/drawings/drawing52.xml><?xml version="1.0" encoding="utf-8"?>
<xdr:wsDr xmlns:xdr="http://schemas.openxmlformats.org/drawingml/2006/spreadsheetDrawing" xmlns:a="http://schemas.openxmlformats.org/drawingml/2006/main">
  <xdr:oneCellAnchor>
    <xdr:from>
      <xdr:col>6</xdr:col>
      <xdr:colOff>0</xdr:colOff>
      <xdr:row>6</xdr:row>
      <xdr:rowOff>47625</xdr:rowOff>
    </xdr:from>
    <xdr:ext cx="8171428" cy="3425375"/>
    <xdr:pic>
      <xdr:nvPicPr>
        <xdr:cNvPr id="2" name="Picture 1">
          <a:extLst>
            <a:ext uri="{FF2B5EF4-FFF2-40B4-BE49-F238E27FC236}">
              <a16:creationId xmlns:a16="http://schemas.microsoft.com/office/drawing/2014/main" id="{4C2748D6-36A4-4096-BA59-EC1C91E4EC95}"/>
            </a:ext>
          </a:extLst>
        </xdr:cNvPr>
        <xdr:cNvPicPr>
          <a:picLocks noChangeAspect="1"/>
        </xdr:cNvPicPr>
      </xdr:nvPicPr>
      <xdr:blipFill>
        <a:blip xmlns:r="http://schemas.openxmlformats.org/officeDocument/2006/relationships" r:embed="rId1"/>
        <a:stretch>
          <a:fillRect/>
        </a:stretch>
      </xdr:blipFill>
      <xdr:spPr>
        <a:xfrm>
          <a:off x="3657600" y="406400"/>
          <a:ext cx="8171428" cy="3425375"/>
        </a:xfrm>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oneCellAnchor>
    <xdr:from>
      <xdr:col>5</xdr:col>
      <xdr:colOff>0</xdr:colOff>
      <xdr:row>6</xdr:row>
      <xdr:rowOff>0</xdr:rowOff>
    </xdr:from>
    <xdr:ext cx="3517461" cy="3409502"/>
    <xdr:pic>
      <xdr:nvPicPr>
        <xdr:cNvPr id="2" name="Picture 1">
          <a:extLst>
            <a:ext uri="{FF2B5EF4-FFF2-40B4-BE49-F238E27FC236}">
              <a16:creationId xmlns:a16="http://schemas.microsoft.com/office/drawing/2014/main" id="{C8891381-ACD9-441F-A9D8-9C4EB7FBC04A}"/>
            </a:ext>
          </a:extLst>
        </xdr:cNvPr>
        <xdr:cNvPicPr>
          <a:picLocks noChangeAspect="1"/>
        </xdr:cNvPicPr>
      </xdr:nvPicPr>
      <xdr:blipFill>
        <a:blip xmlns:r="http://schemas.openxmlformats.org/officeDocument/2006/relationships" r:embed="rId1"/>
        <a:stretch>
          <a:fillRect/>
        </a:stretch>
      </xdr:blipFill>
      <xdr:spPr>
        <a:xfrm>
          <a:off x="3048000" y="361950"/>
          <a:ext cx="3517461" cy="3409502"/>
        </a:xfrm>
        <a:prstGeom prst="rect">
          <a:avLst/>
        </a:prstGeom>
      </xdr:spPr>
    </xdr:pic>
    <xdr:clientData/>
  </xdr:oneCellAnchor>
  <xdr:oneCellAnchor>
    <xdr:from>
      <xdr:col>11</xdr:col>
      <xdr:colOff>466725</xdr:colOff>
      <xdr:row>6</xdr:row>
      <xdr:rowOff>0</xdr:rowOff>
    </xdr:from>
    <xdr:ext cx="3365080" cy="3384106"/>
    <xdr:pic>
      <xdr:nvPicPr>
        <xdr:cNvPr id="3" name="Picture 2">
          <a:extLst>
            <a:ext uri="{FF2B5EF4-FFF2-40B4-BE49-F238E27FC236}">
              <a16:creationId xmlns:a16="http://schemas.microsoft.com/office/drawing/2014/main" id="{97CD4123-A17F-46C5-80FC-C6D37DF9CF00}"/>
            </a:ext>
          </a:extLst>
        </xdr:cNvPr>
        <xdr:cNvPicPr>
          <a:picLocks noChangeAspect="1"/>
        </xdr:cNvPicPr>
      </xdr:nvPicPr>
      <xdr:blipFill>
        <a:blip xmlns:r="http://schemas.openxmlformats.org/officeDocument/2006/relationships" r:embed="rId2"/>
        <a:stretch>
          <a:fillRect/>
        </a:stretch>
      </xdr:blipFill>
      <xdr:spPr>
        <a:xfrm>
          <a:off x="7169150" y="361950"/>
          <a:ext cx="3365080" cy="3384106"/>
        </a:xfrm>
        <a:prstGeom prst="rect">
          <a:avLst/>
        </a:prstGeom>
      </xdr:spPr>
    </xdr:pic>
    <xdr:clientData/>
  </xdr:oneCellAnchor>
</xdr:wsDr>
</file>

<file path=xl/drawings/drawing54.xml><?xml version="1.0" encoding="utf-8"?>
<xdr:wsDr xmlns:xdr="http://schemas.openxmlformats.org/drawingml/2006/spreadsheetDrawing" xmlns:a="http://schemas.openxmlformats.org/drawingml/2006/main">
  <xdr:oneCellAnchor>
    <xdr:from>
      <xdr:col>5</xdr:col>
      <xdr:colOff>495300</xdr:colOff>
      <xdr:row>10</xdr:row>
      <xdr:rowOff>66675</xdr:rowOff>
    </xdr:from>
    <xdr:ext cx="8400000" cy="3111092"/>
    <xdr:pic>
      <xdr:nvPicPr>
        <xdr:cNvPr id="2" name="Picture 1">
          <a:extLst>
            <a:ext uri="{FF2B5EF4-FFF2-40B4-BE49-F238E27FC236}">
              <a16:creationId xmlns:a16="http://schemas.microsoft.com/office/drawing/2014/main" id="{743DB98E-27EF-464A-A4F2-EEB4CB159D2F}"/>
            </a:ext>
          </a:extLst>
        </xdr:cNvPr>
        <xdr:cNvPicPr>
          <a:picLocks noChangeAspect="1"/>
        </xdr:cNvPicPr>
      </xdr:nvPicPr>
      <xdr:blipFill>
        <a:blip xmlns:r="http://schemas.openxmlformats.org/officeDocument/2006/relationships" r:embed="rId1"/>
        <a:stretch>
          <a:fillRect/>
        </a:stretch>
      </xdr:blipFill>
      <xdr:spPr>
        <a:xfrm>
          <a:off x="3543300" y="1149350"/>
          <a:ext cx="8400000" cy="3111092"/>
        </a:xfrm>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oneCellAnchor>
    <xdr:from>
      <xdr:col>6</xdr:col>
      <xdr:colOff>361950</xdr:colOff>
      <xdr:row>5</xdr:row>
      <xdr:rowOff>95250</xdr:rowOff>
    </xdr:from>
    <xdr:ext cx="6165080" cy="5695200"/>
    <xdr:pic>
      <xdr:nvPicPr>
        <xdr:cNvPr id="2" name="Picture 1">
          <a:extLst>
            <a:ext uri="{FF2B5EF4-FFF2-40B4-BE49-F238E27FC236}">
              <a16:creationId xmlns:a16="http://schemas.microsoft.com/office/drawing/2014/main" id="{F55C1374-C45E-4AE2-B274-B3E4DC2C7251}"/>
            </a:ext>
          </a:extLst>
        </xdr:cNvPr>
        <xdr:cNvPicPr>
          <a:picLocks noChangeAspect="1"/>
        </xdr:cNvPicPr>
      </xdr:nvPicPr>
      <xdr:blipFill>
        <a:blip xmlns:r="http://schemas.openxmlformats.org/officeDocument/2006/relationships" r:embed="rId1"/>
        <a:stretch>
          <a:fillRect/>
        </a:stretch>
      </xdr:blipFill>
      <xdr:spPr>
        <a:xfrm>
          <a:off x="4019550" y="276225"/>
          <a:ext cx="6165080" cy="5695200"/>
        </a:xfrm>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twoCellAnchor>
    <xdr:from>
      <xdr:col>3</xdr:col>
      <xdr:colOff>600075</xdr:colOff>
      <xdr:row>6</xdr:row>
      <xdr:rowOff>4762</xdr:rowOff>
    </xdr:from>
    <xdr:to>
      <xdr:col>10</xdr:col>
      <xdr:colOff>19050</xdr:colOff>
      <xdr:row>20</xdr:row>
      <xdr:rowOff>80962</xdr:rowOff>
    </xdr:to>
    <xdr:graphicFrame macro="">
      <xdr:nvGraphicFramePr>
        <xdr:cNvPr id="2" name="Chart 1">
          <a:extLst>
            <a:ext uri="{FF2B5EF4-FFF2-40B4-BE49-F238E27FC236}">
              <a16:creationId xmlns:a16="http://schemas.microsoft.com/office/drawing/2014/main" id="{4B5A12E7-AE3E-449C-8DC2-6E5F53B055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oneCellAnchor>
    <xdr:from>
      <xdr:col>4</xdr:col>
      <xdr:colOff>28575</xdr:colOff>
      <xdr:row>6</xdr:row>
      <xdr:rowOff>0</xdr:rowOff>
    </xdr:from>
    <xdr:ext cx="3555556" cy="3346011"/>
    <xdr:pic>
      <xdr:nvPicPr>
        <xdr:cNvPr id="2" name="Picture 1">
          <a:extLst>
            <a:ext uri="{FF2B5EF4-FFF2-40B4-BE49-F238E27FC236}">
              <a16:creationId xmlns:a16="http://schemas.microsoft.com/office/drawing/2014/main" id="{D9D0F93C-E4F4-46E0-9D56-E3E145A6B4F9}"/>
            </a:ext>
          </a:extLst>
        </xdr:cNvPr>
        <xdr:cNvPicPr>
          <a:picLocks noChangeAspect="1"/>
        </xdr:cNvPicPr>
      </xdr:nvPicPr>
      <xdr:blipFill>
        <a:blip xmlns:r="http://schemas.openxmlformats.org/officeDocument/2006/relationships" r:embed="rId1"/>
        <a:stretch>
          <a:fillRect/>
        </a:stretch>
      </xdr:blipFill>
      <xdr:spPr>
        <a:xfrm>
          <a:off x="2463800" y="361950"/>
          <a:ext cx="3555556" cy="3346011"/>
        </a:xfrm>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oneCellAnchor>
    <xdr:from>
      <xdr:col>5</xdr:col>
      <xdr:colOff>85725</xdr:colOff>
      <xdr:row>6</xdr:row>
      <xdr:rowOff>47625</xdr:rowOff>
    </xdr:from>
    <xdr:ext cx="3339683" cy="3184107"/>
    <xdr:pic>
      <xdr:nvPicPr>
        <xdr:cNvPr id="2" name="Picture 1">
          <a:extLst>
            <a:ext uri="{FF2B5EF4-FFF2-40B4-BE49-F238E27FC236}">
              <a16:creationId xmlns:a16="http://schemas.microsoft.com/office/drawing/2014/main" id="{4E0A95B7-D36A-49E6-A09F-6A2886D98C1B}"/>
            </a:ext>
          </a:extLst>
        </xdr:cNvPr>
        <xdr:cNvPicPr>
          <a:picLocks noChangeAspect="1"/>
        </xdr:cNvPicPr>
      </xdr:nvPicPr>
      <xdr:blipFill>
        <a:blip xmlns:r="http://schemas.openxmlformats.org/officeDocument/2006/relationships" r:embed="rId1"/>
        <a:stretch>
          <a:fillRect/>
        </a:stretch>
      </xdr:blipFill>
      <xdr:spPr>
        <a:xfrm>
          <a:off x="3130550" y="406400"/>
          <a:ext cx="3339683" cy="3184107"/>
        </a:xfrm>
        <a:prstGeom prst="rect">
          <a:avLst/>
        </a:prstGeom>
      </xdr:spPr>
    </xdr:pic>
    <xdr:clientData/>
  </xdr:oneCellAnchor>
</xdr:wsDr>
</file>

<file path=xl/drawings/drawing59.xml><?xml version="1.0" encoding="utf-8"?>
<xdr:wsDr xmlns:xdr="http://schemas.openxmlformats.org/drawingml/2006/spreadsheetDrawing" xmlns:a="http://schemas.openxmlformats.org/drawingml/2006/main">
  <xdr:oneCellAnchor>
    <xdr:from>
      <xdr:col>5</xdr:col>
      <xdr:colOff>38100</xdr:colOff>
      <xdr:row>5</xdr:row>
      <xdr:rowOff>171450</xdr:rowOff>
    </xdr:from>
    <xdr:ext cx="8285714" cy="3374581"/>
    <xdr:pic>
      <xdr:nvPicPr>
        <xdr:cNvPr id="2" name="Picture 1">
          <a:extLst>
            <a:ext uri="{FF2B5EF4-FFF2-40B4-BE49-F238E27FC236}">
              <a16:creationId xmlns:a16="http://schemas.microsoft.com/office/drawing/2014/main" id="{7722C64F-2A72-45CB-AE6E-47641D04B324}"/>
            </a:ext>
          </a:extLst>
        </xdr:cNvPr>
        <xdr:cNvPicPr>
          <a:picLocks noChangeAspect="1"/>
        </xdr:cNvPicPr>
      </xdr:nvPicPr>
      <xdr:blipFill>
        <a:blip xmlns:r="http://schemas.openxmlformats.org/officeDocument/2006/relationships" r:embed="rId1"/>
        <a:stretch>
          <a:fillRect/>
        </a:stretch>
      </xdr:blipFill>
      <xdr:spPr>
        <a:xfrm>
          <a:off x="3086100" y="352425"/>
          <a:ext cx="8285714" cy="337458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8</xdr:col>
      <xdr:colOff>438150</xdr:colOff>
      <xdr:row>5</xdr:row>
      <xdr:rowOff>142875</xdr:rowOff>
    </xdr:from>
    <xdr:to>
      <xdr:col>16</xdr:col>
      <xdr:colOff>485775</xdr:colOff>
      <xdr:row>24</xdr:row>
      <xdr:rowOff>176213</xdr:rowOff>
    </xdr:to>
    <xdr:graphicFrame macro="">
      <xdr:nvGraphicFramePr>
        <xdr:cNvPr id="2" name="Chart 1">
          <a:extLst>
            <a:ext uri="{FF2B5EF4-FFF2-40B4-BE49-F238E27FC236}">
              <a16:creationId xmlns:a16="http://schemas.microsoft.com/office/drawing/2014/main" id="{0A4BBA90-C91D-4EB4-8B7E-4B97300E3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oneCellAnchor>
    <xdr:from>
      <xdr:col>5</xdr:col>
      <xdr:colOff>104775</xdr:colOff>
      <xdr:row>5</xdr:row>
      <xdr:rowOff>66675</xdr:rowOff>
    </xdr:from>
    <xdr:ext cx="5841270" cy="6139643"/>
    <xdr:pic>
      <xdr:nvPicPr>
        <xdr:cNvPr id="2" name="Picture 1">
          <a:extLst>
            <a:ext uri="{FF2B5EF4-FFF2-40B4-BE49-F238E27FC236}">
              <a16:creationId xmlns:a16="http://schemas.microsoft.com/office/drawing/2014/main" id="{0188D115-C701-49A6-863E-2E5B2CE31F39}"/>
            </a:ext>
          </a:extLst>
        </xdr:cNvPr>
        <xdr:cNvPicPr>
          <a:picLocks noChangeAspect="1"/>
        </xdr:cNvPicPr>
      </xdr:nvPicPr>
      <xdr:blipFill>
        <a:blip xmlns:r="http://schemas.openxmlformats.org/officeDocument/2006/relationships" r:embed="rId1"/>
        <a:stretch>
          <a:fillRect/>
        </a:stretch>
      </xdr:blipFill>
      <xdr:spPr>
        <a:xfrm>
          <a:off x="3149600" y="244475"/>
          <a:ext cx="5841270" cy="6139643"/>
        </a:xfrm>
        <a:prstGeom prst="rect">
          <a:avLst/>
        </a:prstGeom>
      </xdr:spPr>
    </xdr:pic>
    <xdr:clientData/>
  </xdr:oneCellAnchor>
</xdr:wsDr>
</file>

<file path=xl/drawings/drawing61.xml><?xml version="1.0" encoding="utf-8"?>
<xdr:wsDr xmlns:xdr="http://schemas.openxmlformats.org/drawingml/2006/spreadsheetDrawing" xmlns:a="http://schemas.openxmlformats.org/drawingml/2006/main">
  <xdr:twoCellAnchor>
    <xdr:from>
      <xdr:col>5</xdr:col>
      <xdr:colOff>571500</xdr:colOff>
      <xdr:row>9</xdr:row>
      <xdr:rowOff>185736</xdr:rowOff>
    </xdr:from>
    <xdr:to>
      <xdr:col>14</xdr:col>
      <xdr:colOff>342899</xdr:colOff>
      <xdr:row>27</xdr:row>
      <xdr:rowOff>9525</xdr:rowOff>
    </xdr:to>
    <xdr:graphicFrame macro="">
      <xdr:nvGraphicFramePr>
        <xdr:cNvPr id="2" name="Chart 1">
          <a:extLst>
            <a:ext uri="{FF2B5EF4-FFF2-40B4-BE49-F238E27FC236}">
              <a16:creationId xmlns:a16="http://schemas.microsoft.com/office/drawing/2014/main" id="{471B8660-43BF-42F2-9784-F2070BABA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4</xdr:col>
      <xdr:colOff>633413</xdr:colOff>
      <xdr:row>8</xdr:row>
      <xdr:rowOff>4762</xdr:rowOff>
    </xdr:from>
    <xdr:to>
      <xdr:col>7</xdr:col>
      <xdr:colOff>200025</xdr:colOff>
      <xdr:row>28</xdr:row>
      <xdr:rowOff>47625</xdr:rowOff>
    </xdr:to>
    <xdr:graphicFrame macro="">
      <xdr:nvGraphicFramePr>
        <xdr:cNvPr id="2" name="Chart 1">
          <a:extLst>
            <a:ext uri="{FF2B5EF4-FFF2-40B4-BE49-F238E27FC236}">
              <a16:creationId xmlns:a16="http://schemas.microsoft.com/office/drawing/2014/main" id="{FB804A38-C649-4E9D-9AA7-665F83C3D0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6</xdr:col>
      <xdr:colOff>176212</xdr:colOff>
      <xdr:row>9</xdr:row>
      <xdr:rowOff>71436</xdr:rowOff>
    </xdr:from>
    <xdr:to>
      <xdr:col>15</xdr:col>
      <xdr:colOff>114300</xdr:colOff>
      <xdr:row>25</xdr:row>
      <xdr:rowOff>133349</xdr:rowOff>
    </xdr:to>
    <xdr:graphicFrame macro="">
      <xdr:nvGraphicFramePr>
        <xdr:cNvPr id="3" name="Chart 2">
          <a:extLst>
            <a:ext uri="{FF2B5EF4-FFF2-40B4-BE49-F238E27FC236}">
              <a16:creationId xmlns:a16="http://schemas.microsoft.com/office/drawing/2014/main" id="{B8EBC840-23B8-4AE6-B696-5547A5869E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6</xdr:col>
      <xdr:colOff>323849</xdr:colOff>
      <xdr:row>6</xdr:row>
      <xdr:rowOff>71436</xdr:rowOff>
    </xdr:from>
    <xdr:to>
      <xdr:col>15</xdr:col>
      <xdr:colOff>85724</xdr:colOff>
      <xdr:row>24</xdr:row>
      <xdr:rowOff>95249</xdr:rowOff>
    </xdr:to>
    <xdr:graphicFrame macro="">
      <xdr:nvGraphicFramePr>
        <xdr:cNvPr id="2" name="Chart 1">
          <a:extLst>
            <a:ext uri="{FF2B5EF4-FFF2-40B4-BE49-F238E27FC236}">
              <a16:creationId xmlns:a16="http://schemas.microsoft.com/office/drawing/2014/main" id="{1C967DE5-F6D6-42BD-B9C1-90FF22E7BD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10</xdr:col>
      <xdr:colOff>137076</xdr:colOff>
      <xdr:row>5</xdr:row>
      <xdr:rowOff>120302</xdr:rowOff>
    </xdr:from>
    <xdr:to>
      <xdr:col>18</xdr:col>
      <xdr:colOff>546651</xdr:colOff>
      <xdr:row>21</xdr:row>
      <xdr:rowOff>86967</xdr:rowOff>
    </xdr:to>
    <xdr:graphicFrame macro="">
      <xdr:nvGraphicFramePr>
        <xdr:cNvPr id="2" name="Chart 1">
          <a:extLst>
            <a:ext uri="{FF2B5EF4-FFF2-40B4-BE49-F238E27FC236}">
              <a16:creationId xmlns:a16="http://schemas.microsoft.com/office/drawing/2014/main" id="{C1622FCF-1C3A-45A2-9725-D45320A213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5</xdr:col>
      <xdr:colOff>224628</xdr:colOff>
      <xdr:row>5</xdr:row>
      <xdr:rowOff>78877</xdr:rowOff>
    </xdr:from>
    <xdr:to>
      <xdr:col>8</xdr:col>
      <xdr:colOff>80070</xdr:colOff>
      <xdr:row>20</xdr:row>
      <xdr:rowOff>134995</xdr:rowOff>
    </xdr:to>
    <xdr:graphicFrame macro="">
      <xdr:nvGraphicFramePr>
        <xdr:cNvPr id="2" name="Chart 1">
          <a:extLst>
            <a:ext uri="{FF2B5EF4-FFF2-40B4-BE49-F238E27FC236}">
              <a16:creationId xmlns:a16="http://schemas.microsoft.com/office/drawing/2014/main" id="{F16F43AB-46EB-4B9B-B5B0-B34C9C7EF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6</xdr:col>
      <xdr:colOff>71331</xdr:colOff>
      <xdr:row>5</xdr:row>
      <xdr:rowOff>5927</xdr:rowOff>
    </xdr:from>
    <xdr:to>
      <xdr:col>8</xdr:col>
      <xdr:colOff>248719</xdr:colOff>
      <xdr:row>20</xdr:row>
      <xdr:rowOff>62045</xdr:rowOff>
    </xdr:to>
    <xdr:graphicFrame macro="">
      <xdr:nvGraphicFramePr>
        <xdr:cNvPr id="2" name="Chart 1">
          <a:extLst>
            <a:ext uri="{FF2B5EF4-FFF2-40B4-BE49-F238E27FC236}">
              <a16:creationId xmlns:a16="http://schemas.microsoft.com/office/drawing/2014/main" id="{5FC0DEA2-37E9-4572-BFDF-B6A8A42A2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15</xdr:col>
      <xdr:colOff>451560</xdr:colOff>
      <xdr:row>4</xdr:row>
      <xdr:rowOff>185502</xdr:rowOff>
    </xdr:from>
    <xdr:to>
      <xdr:col>19</xdr:col>
      <xdr:colOff>294332</xdr:colOff>
      <xdr:row>17</xdr:row>
      <xdr:rowOff>37006</xdr:rowOff>
    </xdr:to>
    <xdr:graphicFrame macro="">
      <xdr:nvGraphicFramePr>
        <xdr:cNvPr id="2" name="Chart 1">
          <a:extLst>
            <a:ext uri="{FF2B5EF4-FFF2-40B4-BE49-F238E27FC236}">
              <a16:creationId xmlns:a16="http://schemas.microsoft.com/office/drawing/2014/main" id="{9B4E4AAB-F1DB-4587-9D6E-6C934C1EAE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10</xdr:col>
      <xdr:colOff>215437</xdr:colOff>
      <xdr:row>4</xdr:row>
      <xdr:rowOff>367838</xdr:rowOff>
    </xdr:from>
    <xdr:to>
      <xdr:col>14</xdr:col>
      <xdr:colOff>477037</xdr:colOff>
      <xdr:row>21</xdr:row>
      <xdr:rowOff>125229</xdr:rowOff>
    </xdr:to>
    <xdr:graphicFrame macro="">
      <xdr:nvGraphicFramePr>
        <xdr:cNvPr id="2" name="Chart 1">
          <a:extLst>
            <a:ext uri="{FF2B5EF4-FFF2-40B4-BE49-F238E27FC236}">
              <a16:creationId xmlns:a16="http://schemas.microsoft.com/office/drawing/2014/main" id="{EB331E5B-13BB-4798-9D20-958BA3664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57150</xdr:colOff>
      <xdr:row>3</xdr:row>
      <xdr:rowOff>138111</xdr:rowOff>
    </xdr:from>
    <xdr:to>
      <xdr:col>15</xdr:col>
      <xdr:colOff>438149</xdr:colOff>
      <xdr:row>28</xdr:row>
      <xdr:rowOff>55611</xdr:rowOff>
    </xdr:to>
    <xdr:graphicFrame macro="">
      <xdr:nvGraphicFramePr>
        <xdr:cNvPr id="2" name="Chart 1">
          <a:extLst>
            <a:ext uri="{FF2B5EF4-FFF2-40B4-BE49-F238E27FC236}">
              <a16:creationId xmlns:a16="http://schemas.microsoft.com/office/drawing/2014/main" id="{824FFFEE-C233-401B-AB2B-D38C670EA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10</xdr:col>
      <xdr:colOff>215437</xdr:colOff>
      <xdr:row>4</xdr:row>
      <xdr:rowOff>367838</xdr:rowOff>
    </xdr:from>
    <xdr:to>
      <xdr:col>14</xdr:col>
      <xdr:colOff>477037</xdr:colOff>
      <xdr:row>21</xdr:row>
      <xdr:rowOff>125229</xdr:rowOff>
    </xdr:to>
    <xdr:graphicFrame macro="">
      <xdr:nvGraphicFramePr>
        <xdr:cNvPr id="2" name="Chart 1">
          <a:extLst>
            <a:ext uri="{FF2B5EF4-FFF2-40B4-BE49-F238E27FC236}">
              <a16:creationId xmlns:a16="http://schemas.microsoft.com/office/drawing/2014/main" id="{CB2F6625-2727-48EE-ABDB-7F9718F6CA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5</xdr:col>
      <xdr:colOff>327237</xdr:colOff>
      <xdr:row>5</xdr:row>
      <xdr:rowOff>41487</xdr:rowOff>
    </xdr:from>
    <xdr:to>
      <xdr:col>7</xdr:col>
      <xdr:colOff>2740694</xdr:colOff>
      <xdr:row>19</xdr:row>
      <xdr:rowOff>180192</xdr:rowOff>
    </xdr:to>
    <xdr:graphicFrame macro="">
      <xdr:nvGraphicFramePr>
        <xdr:cNvPr id="2" name="Chart 1">
          <a:extLst>
            <a:ext uri="{FF2B5EF4-FFF2-40B4-BE49-F238E27FC236}">
              <a16:creationId xmlns:a16="http://schemas.microsoft.com/office/drawing/2014/main" id="{CA63AB66-0D7A-41A5-A283-31BF3EAAFD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5</xdr:col>
      <xdr:colOff>298934</xdr:colOff>
      <xdr:row>5</xdr:row>
      <xdr:rowOff>142452</xdr:rowOff>
    </xdr:from>
    <xdr:to>
      <xdr:col>7</xdr:col>
      <xdr:colOff>2717834</xdr:colOff>
      <xdr:row>20</xdr:row>
      <xdr:rowOff>161142</xdr:rowOff>
    </xdr:to>
    <xdr:graphicFrame macro="">
      <xdr:nvGraphicFramePr>
        <xdr:cNvPr id="2" name="Chart 1">
          <a:extLst>
            <a:ext uri="{FF2B5EF4-FFF2-40B4-BE49-F238E27FC236}">
              <a16:creationId xmlns:a16="http://schemas.microsoft.com/office/drawing/2014/main" id="{37006588-006B-450A-BE60-03A3BB365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5</xdr:col>
      <xdr:colOff>437283</xdr:colOff>
      <xdr:row>6</xdr:row>
      <xdr:rowOff>64078</xdr:rowOff>
    </xdr:from>
    <xdr:to>
      <xdr:col>17</xdr:col>
      <xdr:colOff>142083</xdr:colOff>
      <xdr:row>22</xdr:row>
      <xdr:rowOff>75373</xdr:rowOff>
    </xdr:to>
    <xdr:graphicFrame macro="">
      <xdr:nvGraphicFramePr>
        <xdr:cNvPr id="2" name="Chart 1">
          <a:extLst>
            <a:ext uri="{FF2B5EF4-FFF2-40B4-BE49-F238E27FC236}">
              <a16:creationId xmlns:a16="http://schemas.microsoft.com/office/drawing/2014/main" id="{489AACC4-B367-4FAB-9331-C514CC3D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4</xdr:col>
      <xdr:colOff>325925</xdr:colOff>
      <xdr:row>5</xdr:row>
      <xdr:rowOff>51089</xdr:rowOff>
    </xdr:from>
    <xdr:to>
      <xdr:col>10</xdr:col>
      <xdr:colOff>268325</xdr:colOff>
      <xdr:row>21</xdr:row>
      <xdr:rowOff>62384</xdr:rowOff>
    </xdr:to>
    <xdr:graphicFrame macro="">
      <xdr:nvGraphicFramePr>
        <xdr:cNvPr id="2" name="Chart 1">
          <a:extLst>
            <a:ext uri="{FF2B5EF4-FFF2-40B4-BE49-F238E27FC236}">
              <a16:creationId xmlns:a16="http://schemas.microsoft.com/office/drawing/2014/main" id="{2AFA970B-5E43-4483-BFA1-5765DC1DA0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12</xdr:col>
      <xdr:colOff>356778</xdr:colOff>
      <xdr:row>5</xdr:row>
      <xdr:rowOff>100421</xdr:rowOff>
    </xdr:from>
    <xdr:to>
      <xdr:col>18</xdr:col>
      <xdr:colOff>299178</xdr:colOff>
      <xdr:row>21</xdr:row>
      <xdr:rowOff>14064</xdr:rowOff>
    </xdr:to>
    <xdr:graphicFrame macro="">
      <xdr:nvGraphicFramePr>
        <xdr:cNvPr id="2" name="Chart 1">
          <a:extLst>
            <a:ext uri="{FF2B5EF4-FFF2-40B4-BE49-F238E27FC236}">
              <a16:creationId xmlns:a16="http://schemas.microsoft.com/office/drawing/2014/main" id="{1215E858-A50A-44BD-A6F8-E225912F4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14</xdr:col>
      <xdr:colOff>356473</xdr:colOff>
      <xdr:row>5</xdr:row>
      <xdr:rowOff>57150</xdr:rowOff>
    </xdr:from>
    <xdr:to>
      <xdr:col>26</xdr:col>
      <xdr:colOff>241273</xdr:colOff>
      <xdr:row>20</xdr:row>
      <xdr:rowOff>138684</xdr:rowOff>
    </xdr:to>
    <xdr:graphicFrame macro="">
      <xdr:nvGraphicFramePr>
        <xdr:cNvPr id="2" name="Chart 1">
          <a:extLst>
            <a:ext uri="{FF2B5EF4-FFF2-40B4-BE49-F238E27FC236}">
              <a16:creationId xmlns:a16="http://schemas.microsoft.com/office/drawing/2014/main" id="{C7933F84-F972-4D96-BA7E-70AAE1887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7</xdr:col>
      <xdr:colOff>425151</xdr:colOff>
      <xdr:row>6</xdr:row>
      <xdr:rowOff>44148</xdr:rowOff>
    </xdr:from>
    <xdr:to>
      <xdr:col>15</xdr:col>
      <xdr:colOff>142875</xdr:colOff>
      <xdr:row>36</xdr:row>
      <xdr:rowOff>178123</xdr:rowOff>
    </xdr:to>
    <xdr:graphicFrame macro="">
      <xdr:nvGraphicFramePr>
        <xdr:cNvPr id="2" name="Chart 1">
          <a:extLst>
            <a:ext uri="{FF2B5EF4-FFF2-40B4-BE49-F238E27FC236}">
              <a16:creationId xmlns:a16="http://schemas.microsoft.com/office/drawing/2014/main" id="{988F746F-021B-4363-ACC0-928CEEC720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10</xdr:col>
      <xdr:colOff>219075</xdr:colOff>
      <xdr:row>7</xdr:row>
      <xdr:rowOff>85126</xdr:rowOff>
    </xdr:from>
    <xdr:to>
      <xdr:col>17</xdr:col>
      <xdr:colOff>342900</xdr:colOff>
      <xdr:row>38</xdr:row>
      <xdr:rowOff>138</xdr:rowOff>
    </xdr:to>
    <xdr:graphicFrame macro="">
      <xdr:nvGraphicFramePr>
        <xdr:cNvPr id="2" name="Chart 1">
          <a:extLst>
            <a:ext uri="{FF2B5EF4-FFF2-40B4-BE49-F238E27FC236}">
              <a16:creationId xmlns:a16="http://schemas.microsoft.com/office/drawing/2014/main" id="{35274890-E3B3-4915-9DBC-9C8A40DFC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14</xdr:col>
      <xdr:colOff>343885</xdr:colOff>
      <xdr:row>6</xdr:row>
      <xdr:rowOff>152400</xdr:rowOff>
    </xdr:from>
    <xdr:to>
      <xdr:col>21</xdr:col>
      <xdr:colOff>276225</xdr:colOff>
      <xdr:row>41</xdr:row>
      <xdr:rowOff>19050</xdr:rowOff>
    </xdr:to>
    <xdr:graphicFrame macro="">
      <xdr:nvGraphicFramePr>
        <xdr:cNvPr id="2" name="Chart 1">
          <a:extLst>
            <a:ext uri="{FF2B5EF4-FFF2-40B4-BE49-F238E27FC236}">
              <a16:creationId xmlns:a16="http://schemas.microsoft.com/office/drawing/2014/main" id="{806ACFF3-A2F4-40D5-8B38-7290EE941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542925</xdr:colOff>
      <xdr:row>4</xdr:row>
      <xdr:rowOff>19049</xdr:rowOff>
    </xdr:from>
    <xdr:to>
      <xdr:col>12</xdr:col>
      <xdr:colOff>200025</xdr:colOff>
      <xdr:row>21</xdr:row>
      <xdr:rowOff>38100</xdr:rowOff>
    </xdr:to>
    <xdr:graphicFrame macro="">
      <xdr:nvGraphicFramePr>
        <xdr:cNvPr id="2" name="Chart 1">
          <a:extLst>
            <a:ext uri="{FF2B5EF4-FFF2-40B4-BE49-F238E27FC236}">
              <a16:creationId xmlns:a16="http://schemas.microsoft.com/office/drawing/2014/main" id="{89BB8F1B-1A3C-4F04-B5EB-6553EFE188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14</xdr:col>
      <xdr:colOff>257175</xdr:colOff>
      <xdr:row>6</xdr:row>
      <xdr:rowOff>4623</xdr:rowOff>
    </xdr:from>
    <xdr:to>
      <xdr:col>22</xdr:col>
      <xdr:colOff>295275</xdr:colOff>
      <xdr:row>38</xdr:row>
      <xdr:rowOff>0</xdr:rowOff>
    </xdr:to>
    <xdr:graphicFrame macro="">
      <xdr:nvGraphicFramePr>
        <xdr:cNvPr id="2" name="Chart 1">
          <a:extLst>
            <a:ext uri="{FF2B5EF4-FFF2-40B4-BE49-F238E27FC236}">
              <a16:creationId xmlns:a16="http://schemas.microsoft.com/office/drawing/2014/main" id="{0FCF98E1-5F04-478E-BB05-5D91B3A030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6</xdr:col>
      <xdr:colOff>114300</xdr:colOff>
      <xdr:row>5</xdr:row>
      <xdr:rowOff>180975</xdr:rowOff>
    </xdr:from>
    <xdr:to>
      <xdr:col>8</xdr:col>
      <xdr:colOff>866775</xdr:colOff>
      <xdr:row>21</xdr:row>
      <xdr:rowOff>38100</xdr:rowOff>
    </xdr:to>
    <xdr:graphicFrame macro="">
      <xdr:nvGraphicFramePr>
        <xdr:cNvPr id="2" name="Chart 1">
          <a:extLst>
            <a:ext uri="{FF2B5EF4-FFF2-40B4-BE49-F238E27FC236}">
              <a16:creationId xmlns:a16="http://schemas.microsoft.com/office/drawing/2014/main" id="{D9FC7A1F-B65F-42B6-8947-27A7562376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6</xdr:col>
      <xdr:colOff>147637</xdr:colOff>
      <xdr:row>5</xdr:row>
      <xdr:rowOff>71437</xdr:rowOff>
    </xdr:from>
    <xdr:to>
      <xdr:col>13</xdr:col>
      <xdr:colOff>452437</xdr:colOff>
      <xdr:row>22</xdr:row>
      <xdr:rowOff>47625</xdr:rowOff>
    </xdr:to>
    <xdr:graphicFrame macro="">
      <xdr:nvGraphicFramePr>
        <xdr:cNvPr id="2" name="Chart 1">
          <a:extLst>
            <a:ext uri="{FF2B5EF4-FFF2-40B4-BE49-F238E27FC236}">
              <a16:creationId xmlns:a16="http://schemas.microsoft.com/office/drawing/2014/main" id="{5B595960-4582-4B89-B71D-3E53D5BAFF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5</xdr:col>
      <xdr:colOff>147636</xdr:colOff>
      <xdr:row>5</xdr:row>
      <xdr:rowOff>61911</xdr:rowOff>
    </xdr:from>
    <xdr:to>
      <xdr:col>16</xdr:col>
      <xdr:colOff>171449</xdr:colOff>
      <xdr:row>26</xdr:row>
      <xdr:rowOff>47624</xdr:rowOff>
    </xdr:to>
    <xdr:graphicFrame macro="">
      <xdr:nvGraphicFramePr>
        <xdr:cNvPr id="2" name="Chart 1">
          <a:extLst>
            <a:ext uri="{FF2B5EF4-FFF2-40B4-BE49-F238E27FC236}">
              <a16:creationId xmlns:a16="http://schemas.microsoft.com/office/drawing/2014/main" id="{2E276394-D577-4AE0-BEFA-90F0379106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5</xdr:col>
      <xdr:colOff>109537</xdr:colOff>
      <xdr:row>5</xdr:row>
      <xdr:rowOff>52386</xdr:rowOff>
    </xdr:from>
    <xdr:to>
      <xdr:col>11</xdr:col>
      <xdr:colOff>438150</xdr:colOff>
      <xdr:row>20</xdr:row>
      <xdr:rowOff>57149</xdr:rowOff>
    </xdr:to>
    <xdr:graphicFrame macro="">
      <xdr:nvGraphicFramePr>
        <xdr:cNvPr id="2" name="Chart 1">
          <a:extLst>
            <a:ext uri="{FF2B5EF4-FFF2-40B4-BE49-F238E27FC236}">
              <a16:creationId xmlns:a16="http://schemas.microsoft.com/office/drawing/2014/main" id="{CABA59CE-95C8-4D7C-A30B-B97931130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12</xdr:col>
      <xdr:colOff>382357</xdr:colOff>
      <xdr:row>5</xdr:row>
      <xdr:rowOff>51191</xdr:rowOff>
    </xdr:from>
    <xdr:to>
      <xdr:col>18</xdr:col>
      <xdr:colOff>259957</xdr:colOff>
      <xdr:row>20</xdr:row>
      <xdr:rowOff>156491</xdr:rowOff>
    </xdr:to>
    <xdr:graphicFrame macro="">
      <xdr:nvGraphicFramePr>
        <xdr:cNvPr id="2" name="Chart 1">
          <a:extLst>
            <a:ext uri="{FF2B5EF4-FFF2-40B4-BE49-F238E27FC236}">
              <a16:creationId xmlns:a16="http://schemas.microsoft.com/office/drawing/2014/main" id="{7FFC9FCD-42A6-48D4-B51A-14422950AC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9</xdr:col>
      <xdr:colOff>0</xdr:colOff>
      <xdr:row>4</xdr:row>
      <xdr:rowOff>0</xdr:rowOff>
    </xdr:from>
    <xdr:to>
      <xdr:col>15</xdr:col>
      <xdr:colOff>56700</xdr:colOff>
      <xdr:row>18</xdr:row>
      <xdr:rowOff>174900</xdr:rowOff>
    </xdr:to>
    <xdr:graphicFrame macro="">
      <xdr:nvGraphicFramePr>
        <xdr:cNvPr id="2" name="Chart 1">
          <a:extLst>
            <a:ext uri="{FF2B5EF4-FFF2-40B4-BE49-F238E27FC236}">
              <a16:creationId xmlns:a16="http://schemas.microsoft.com/office/drawing/2014/main" id="{5E80A55F-D561-4385-A85C-FE6B6710E1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9</xdr:col>
      <xdr:colOff>409575</xdr:colOff>
      <xdr:row>5</xdr:row>
      <xdr:rowOff>76200</xdr:rowOff>
    </xdr:from>
    <xdr:to>
      <xdr:col>16</xdr:col>
      <xdr:colOff>104775</xdr:colOff>
      <xdr:row>20</xdr:row>
      <xdr:rowOff>114300</xdr:rowOff>
    </xdr:to>
    <xdr:graphicFrame macro="">
      <xdr:nvGraphicFramePr>
        <xdr:cNvPr id="2" name="Chart 1">
          <a:extLst>
            <a:ext uri="{FF2B5EF4-FFF2-40B4-BE49-F238E27FC236}">
              <a16:creationId xmlns:a16="http://schemas.microsoft.com/office/drawing/2014/main" id="{46429297-3206-4DAB-8974-A7612E4CD1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9</xdr:col>
      <xdr:colOff>390525</xdr:colOff>
      <xdr:row>5</xdr:row>
      <xdr:rowOff>57150</xdr:rowOff>
    </xdr:from>
    <xdr:to>
      <xdr:col>15</xdr:col>
      <xdr:colOff>447225</xdr:colOff>
      <xdr:row>20</xdr:row>
      <xdr:rowOff>41550</xdr:rowOff>
    </xdr:to>
    <xdr:graphicFrame macro="">
      <xdr:nvGraphicFramePr>
        <xdr:cNvPr id="2" name="Chart 1">
          <a:extLst>
            <a:ext uri="{FF2B5EF4-FFF2-40B4-BE49-F238E27FC236}">
              <a16:creationId xmlns:a16="http://schemas.microsoft.com/office/drawing/2014/main" id="{E4DE32F8-F74E-4392-952D-1C5E9DC9F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19</xdr:col>
      <xdr:colOff>316230</xdr:colOff>
      <xdr:row>5</xdr:row>
      <xdr:rowOff>36195</xdr:rowOff>
    </xdr:from>
    <xdr:to>
      <xdr:col>25</xdr:col>
      <xdr:colOff>372930</xdr:colOff>
      <xdr:row>20</xdr:row>
      <xdr:rowOff>39645</xdr:rowOff>
    </xdr:to>
    <xdr:graphicFrame macro="">
      <xdr:nvGraphicFramePr>
        <xdr:cNvPr id="2" name="Chart 1">
          <a:extLst>
            <a:ext uri="{FF2B5EF4-FFF2-40B4-BE49-F238E27FC236}">
              <a16:creationId xmlns:a16="http://schemas.microsoft.com/office/drawing/2014/main" id="{ED1B52A0-6C48-45A6-8D6D-2F0EA7FC62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485775</xdr:colOff>
      <xdr:row>4</xdr:row>
      <xdr:rowOff>23812</xdr:rowOff>
    </xdr:from>
    <xdr:to>
      <xdr:col>12</xdr:col>
      <xdr:colOff>538575</xdr:colOff>
      <xdr:row>23</xdr:row>
      <xdr:rowOff>4312</xdr:rowOff>
    </xdr:to>
    <xdr:graphicFrame macro="">
      <xdr:nvGraphicFramePr>
        <xdr:cNvPr id="2" name="Chart 1">
          <a:extLst>
            <a:ext uri="{FF2B5EF4-FFF2-40B4-BE49-F238E27FC236}">
              <a16:creationId xmlns:a16="http://schemas.microsoft.com/office/drawing/2014/main" id="{DF0E1E1C-D5FC-473E-92FE-2EC0189D7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8</xdr:col>
      <xdr:colOff>368300</xdr:colOff>
      <xdr:row>6</xdr:row>
      <xdr:rowOff>0</xdr:rowOff>
    </xdr:from>
    <xdr:to>
      <xdr:col>24</xdr:col>
      <xdr:colOff>0</xdr:colOff>
      <xdr:row>26</xdr:row>
      <xdr:rowOff>100853</xdr:rowOff>
    </xdr:to>
    <xdr:graphicFrame macro="">
      <xdr:nvGraphicFramePr>
        <xdr:cNvPr id="2" name="Chart 1">
          <a:extLst>
            <a:ext uri="{FF2B5EF4-FFF2-40B4-BE49-F238E27FC236}">
              <a16:creationId xmlns:a16="http://schemas.microsoft.com/office/drawing/2014/main" id="{FB2380CB-4E56-48E5-85D8-9178F462D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5</xdr:col>
      <xdr:colOff>152398</xdr:colOff>
      <xdr:row>6</xdr:row>
      <xdr:rowOff>38100</xdr:rowOff>
    </xdr:from>
    <xdr:to>
      <xdr:col>20</xdr:col>
      <xdr:colOff>95249</xdr:colOff>
      <xdr:row>24</xdr:row>
      <xdr:rowOff>133350</xdr:rowOff>
    </xdr:to>
    <xdr:graphicFrame macro="">
      <xdr:nvGraphicFramePr>
        <xdr:cNvPr id="2" name="Chart 1">
          <a:extLst>
            <a:ext uri="{FF2B5EF4-FFF2-40B4-BE49-F238E27FC236}">
              <a16:creationId xmlns:a16="http://schemas.microsoft.com/office/drawing/2014/main" id="{F47C5371-B6BD-4A15-B691-DE05C13906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C88E46-1D3B-455D-AC63-043509C77174}" name="Table1" displayName="Table1" ref="A5:B9" totalsRowShown="0">
  <autoFilter ref="A5:B9" xr:uid="{C5D72E85-9CC5-4BBB-86D5-69190A354DD8}"/>
  <tableColumns count="2">
    <tableColumn id="1" xr3:uid="{F8CDD8CC-0BAD-49AA-807A-6226662E257F}" name="Region"/>
    <tableColumn id="2" xr3:uid="{6BE4C99B-C5F1-4A29-AD1B-C2F295B98052}" name="Exposure EUR" dataDxfId="73" dataCellStyle="Comma"/>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5FDE1E1-CC0F-4275-80A8-07E2419463B1}" name="Table10" displayName="Table10" ref="A5:C27" totalsRowShown="0" headerRowDxfId="56" dataDxfId="54" headerRowBorderDxfId="55" tableBorderDxfId="53" headerRowCellStyle="Per cent" dataCellStyle="Per cent">
  <autoFilter ref="A5:C27" xr:uid="{A797081A-DD18-4DC6-90DA-676D56689C8D}"/>
  <tableColumns count="3">
    <tableColumn id="1" xr3:uid="{3F616AE4-3A48-487E-A0D8-5F565F47E9F8}" name="Non-EEA Destination" dataDxfId="52" dataCellStyle="Per cent"/>
    <tableColumn id="2" xr3:uid="{CF35F230-A68F-4196-B8BF-5D5FAB41692E}" name="UL/Non-UL" dataDxfId="51" dataCellStyle="Per cent"/>
    <tableColumn id="3" xr3:uid="{C3BE9343-1E26-40DA-93A8-8D0B1B05742D}" name="Exposure out of total (%)" dataDxfId="50" dataCellStyle="Per cent"/>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7B7C75F-DD53-4C77-93D0-E77A04E7D699}" name="Table11" displayName="Table11" ref="A5:C53" totalsRowShown="0" headerRowDxfId="49" dataDxfId="47" headerRowBorderDxfId="48" tableBorderDxfId="46" headerRowCellStyle="Per cent" dataCellStyle="Per cent">
  <autoFilter ref="A5:C53" xr:uid="{2FCB8A3A-CE36-4262-B57A-EFFF2FDDE8E7}"/>
  <tableColumns count="3">
    <tableColumn id="1" xr3:uid="{9FB01E37-6AEF-4063-87F0-FF0B2EA12B17}" name="CIC Category" dataDxfId="45" dataCellStyle="Per cent"/>
    <tableColumn id="2" xr3:uid="{6C594B74-EC18-4DB0-8D8C-D8370ADFB8B7}" name="Non-EEA Destination" dataDxfId="44" dataCellStyle="Per cent"/>
    <tableColumn id="3" xr3:uid="{E184C952-1434-464C-B050-2B444F9E54CA}" name="Exposure out of total (%)" dataDxfId="43" dataCellStyle="Per cent"/>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D560066-075B-4AB3-B58A-254E8B426824}" name="Table12" displayName="Table12" ref="A5:C71" totalsRowShown="0" dataDxfId="42" dataCellStyle="Comma">
  <autoFilter ref="A5:C71" xr:uid="{12B2F3CE-8048-486B-A938-F6386AF59126}"/>
  <tableColumns count="3">
    <tableColumn id="1" xr3:uid="{4F35FBFA-B28D-4533-9272-040377DF45E5}" name="NCA" dataDxfId="41" dataCellStyle="Comma"/>
    <tableColumn id="2" xr3:uid="{62FA7AC0-77D5-4F70-8179-C5B8CE888001}" name="Non-EEA Destination" dataDxfId="40" dataCellStyle="Comma"/>
    <tableColumn id="3" xr3:uid="{F6D769F5-65B0-4E0C-9925-0B4657442B6A}" name="Exposure (EUR)" dataDxfId="39" dataCellStyle="Comma"/>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FC84DBA-BEE9-43C5-A63B-E5A2DED884B5}" name="Table1214" displayName="Table1214" ref="A5:C71" totalsRowShown="0" dataDxfId="38" dataCellStyle="Comma">
  <autoFilter ref="A5:C71" xr:uid="{12B2F3CE-8048-486B-A938-F6386AF59126}"/>
  <tableColumns count="3">
    <tableColumn id="1" xr3:uid="{CFF2D4C5-60F3-4C99-99D9-3CD87F139053}" name="NCA" dataDxfId="37" dataCellStyle="Comma"/>
    <tableColumn id="2" xr3:uid="{763960DE-D606-4727-ACE8-582A38184C33}" name="Non-EEA Destination" dataDxfId="36" dataCellStyle="Comma"/>
    <tableColumn id="3" xr3:uid="{CD2F6CF1-0539-4375-A63F-2B784F5206F2}" name="Exposure (%)" dataDxfId="35" dataCellStyle="Per cent"/>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3AABA05-D781-4FE0-B8F4-9FC19B92003B}" name="Table14" displayName="Table14" ref="A5:B8" totalsRowShown="0" headerRowDxfId="34" dataDxfId="33" headerRowCellStyle="Comma" dataCellStyle="Comma">
  <autoFilter ref="A5:B8" xr:uid="{B255B082-D402-4151-B468-A4E50D88964C}"/>
  <tableColumns count="2">
    <tableColumn id="1" xr3:uid="{9B1FA938-D560-4682-A4AE-ED3691E1077A}" name="Region" dataDxfId="32" dataCellStyle="Comma"/>
    <tableColumn id="2" xr3:uid="{7E1D4FDB-31BB-4935-8011-C964A8ECE3D5}" name="TP (EUR)" dataDxfId="31" dataCellStyle="Comma"/>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9F3EFCB-690A-454C-ACE9-D16926DEFAC8}" name="Table15" displayName="Table15" ref="A5:C14" totalsRowShown="0" headerRowDxfId="30" dataDxfId="29" headerRowCellStyle="Comma" dataCellStyle="Comma">
  <autoFilter ref="A5:C14" xr:uid="{2CB728C0-8A16-4C9B-BDA8-5A787CBB6BC0}"/>
  <tableColumns count="3">
    <tableColumn id="1" xr3:uid="{2F66B449-FE2B-47A5-8002-CA16D5DBE2DD}" name="Business Type" dataDxfId="28" dataCellStyle="Comma"/>
    <tableColumn id="2" xr3:uid="{D429248C-1ADF-42B6-90E5-0113F0E45E5B}" name="Region" dataDxfId="27" dataCellStyle="Comma"/>
    <tableColumn id="3" xr3:uid="{7ECC8DA1-6BF1-4375-9C33-2826D0EDD971}" name="TP (EUR)" dataDxfId="26" dataCellStyle="Comma"/>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02E069E-F444-483E-9A5C-CBC6150D4F3A}" name="Table17" displayName="Table17" ref="A5:D70" totalsRowShown="0">
  <autoFilter ref="A5:D70" xr:uid="{B077DFC0-8A05-44C4-A206-056FBD938208}"/>
  <tableColumns count="4">
    <tableColumn id="1" xr3:uid="{09A7AD7E-B58D-43AF-99EC-491148764159}" name="NCA"/>
    <tableColumn id="2" xr3:uid="{6FDE883D-C1E9-4032-8E02-245AB78E07E9}" name="Non-EEA Destination"/>
    <tableColumn id="3" xr3:uid="{FA43CDA1-5AEF-47A7-81E8-27CA58D371A1}" name="TP (EUR)" dataDxfId="25" dataCellStyle="Comma"/>
    <tableColumn id="4" xr3:uid="{8B13A4F4-226C-4210-8A58-843AF5326E3A}" name="TP (%)" dataDxfId="24" dataCellStyle="Per cent"/>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082094E-58E4-42F4-B707-3D6F678E733D}" name="Table18" displayName="Table18" ref="A5:B8" totalsRowShown="0" headerRowDxfId="23" dataDxfId="21" headerRowBorderDxfId="22" tableBorderDxfId="20" headerRowCellStyle="Comma" dataCellStyle="Comma">
  <autoFilter ref="A5:B8" xr:uid="{A837F73B-6482-4A6A-AB0C-4C34D0295AE3}"/>
  <tableColumns count="2">
    <tableColumn id="1" xr3:uid="{786E0EBA-FFE6-46D1-B266-0ADBDA29BE5A}" name="Region" dataDxfId="19" dataCellStyle="Comma"/>
    <tableColumn id="2" xr3:uid="{0FBA55E4-B822-4569-88E9-AF4343EF26FE}" name="TP (EUR)" dataDxfId="18" dataCellStyle="Comma"/>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7D53F85-D90E-40FA-B53E-A8D0D3BDBB39}" name="Table20" displayName="Table20" ref="A5:D16" totalsRowShown="0">
  <autoFilter ref="A5:D16" xr:uid="{059B0AF2-8024-4D4D-A6A5-63EF821A12F4}"/>
  <tableColumns count="4">
    <tableColumn id="1" xr3:uid="{E4CE752E-22B6-426E-AFCD-0637864DD46F}" name="Non-EEA Destination"/>
    <tableColumn id="2" xr3:uid="{FBA30C49-53CA-4325-B812-351145DCC3C1}" name="TP (EUR)" dataDxfId="17" dataCellStyle="Comma"/>
    <tableColumn id="3" xr3:uid="{14A4C6F1-DE48-4849-AC42-ED3A9D6384CF}" name="TP (%)" dataDxfId="16" dataCellStyle="Per cent"/>
    <tableColumn id="4" xr3:uid="{B4F61B70-68CD-48B2-8931-8CB0B8E94374}" name="Number of undertakings exposed" dataDxfId="15" dataCellStyle="Comma"/>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C05476C-5EE5-45C8-B74E-4EA5E66D17A9}" name="Table1520" displayName="Table1520" ref="A5:C11" totalsRowShown="0" headerRowDxfId="14" dataDxfId="13" headerRowCellStyle="Comma" dataCellStyle="Comma">
  <autoFilter ref="A5:C11" xr:uid="{2CB728C0-8A16-4C9B-BDA8-5A787CBB6BC0}"/>
  <tableColumns count="3">
    <tableColumn id="1" xr3:uid="{402F1DC9-B7B0-49B2-9034-BA0D5425545A}" name="Business Type" dataDxfId="12" dataCellStyle="Comma"/>
    <tableColumn id="2" xr3:uid="{E8553052-F693-4160-BB2A-E51B3E1FB0B9}" name="Region" dataDxfId="11" dataCellStyle="Comma"/>
    <tableColumn id="3" xr3:uid="{2C5B7661-1D95-4473-9615-04AD4450BD02}" name="TP (EUR)" dataDxfId="10" dataCellStyle="Comm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6573894-4274-41F9-994D-8DC31E352991}" name="Table2" displayName="Table2" ref="A5:B16" totalsRowShown="0">
  <autoFilter ref="A5:B16" xr:uid="{18B25E84-7871-4161-A80E-AD7946824F3A}"/>
  <tableColumns count="2">
    <tableColumn id="1" xr3:uid="{292EA4CA-6A36-4BF4-A9AC-A4E3A4A2FF12}" name="Non-EEA Destinations"/>
    <tableColumn id="2" xr3:uid="{AB01795C-550A-41DA-84ED-C719F85FC9F8}" name="Exposure (%)" dataDxfId="72" dataCellStyle="Per cent"/>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1F6EB4C-3DE1-47C2-BCE0-D61AA87B9D45}" name="Table21" displayName="Table21" ref="A5:E26" totalsRowShown="0">
  <autoFilter ref="A5:E26" xr:uid="{8BDD7FDC-24AD-460F-97AD-DE5D1ECCD878}"/>
  <tableColumns count="5">
    <tableColumn id="1" xr3:uid="{882B949A-F8A3-4674-B57C-8CFCB608177A}" name="Non-EEA Destination"/>
    <tableColumn id="2" xr3:uid="{14B29BC3-7601-4F6C-9BB1-52A15D226BA3}" name="Line of business"/>
    <tableColumn id="3" xr3:uid="{F7C77E9A-E3D7-4360-8B62-BF106B9C1E5E}" name="TP (EUR)" dataDxfId="9" dataCellStyle="Comma"/>
    <tableColumn id="4" xr3:uid="{8877278E-93CF-4A48-BAF8-66A0F302E030}" name="TP (%)" dataDxfId="8" dataCellStyle="Per cent"/>
    <tableColumn id="5" xr3:uid="{03FADF0C-A3D7-4237-8C29-3E8FAD870F36}" name="Number of undertakings exposed" dataDxfId="7" dataCellStyle="Comma"/>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4DE0A11-CD95-4C54-8433-AFC1964C63DD}" name="Table22" displayName="Table22" ref="A5:D65" totalsRowShown="0">
  <autoFilter ref="A5:D65" xr:uid="{C6536631-03A9-4F17-880B-A5D94FDD6313}"/>
  <tableColumns count="4">
    <tableColumn id="1" xr3:uid="{AF156B7B-04B6-48B2-8D8D-166F74D3F335}" name="NCA"/>
    <tableColumn id="2" xr3:uid="{E8AF88E7-A61E-4498-82B9-74DE268920AB}" name="Non-EEA Destination"/>
    <tableColumn id="3" xr3:uid="{915191D7-233F-4566-9C63-730F110483CF}" name="TP (EUR)" dataDxfId="6" dataCellStyle="Comma"/>
    <tableColumn id="4" xr3:uid="{2E186589-C97B-4DC4-8872-F8574A1205D5}" name="TP (%)" dataDxfId="5" dataCellStyle="Per cent"/>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C646EF4-FBE1-4BC2-9031-61855EA1CA02}" name="Table23" displayName="Table23" ref="A5:B7" totalsRowShown="0">
  <autoFilter ref="A5:B7" xr:uid="{C4E5BDE5-8C90-4097-A7B8-08757C82DFE0}"/>
  <tableColumns count="2">
    <tableColumn id="1" xr3:uid="{5927305F-4648-4E7E-80AE-DC931CDE4AEE}" name="Type of reinsurer"/>
    <tableColumn id="2" xr3:uid="{8083FF17-CBCC-429C-8FCC-C3CE098CA6B4}" name="Reinsurance Recoverables (%)" dataDxfId="4"/>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7EDCBE6-406F-43C4-9177-38C014187D5C}" name="Table24" displayName="Table24" ref="A5:B9" totalsRowShown="0">
  <autoFilter ref="A5:B9" xr:uid="{A8F915F5-37C7-4258-94EC-55C58D66F6E2}"/>
  <tableColumns count="2">
    <tableColumn id="1" xr3:uid="{45609C08-FBFD-483F-9DA6-060DA06888BC}" name="Region"/>
    <tableColumn id="2" xr3:uid="{06DB7F02-1649-4C10-8660-7F109F5FB060}" name="GWP (EUR)" dataDxfId="3" dataCellStyle="Comma"/>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C13706F-B844-4E94-9462-EB24328E5893}" name="Table25" displayName="Table25" ref="A5:C13" totalsRowShown="0">
  <autoFilter ref="A5:C13" xr:uid="{9758ADE4-5220-4F57-938E-BE4C9F0A3DD0}"/>
  <tableColumns count="3">
    <tableColumn id="1" xr3:uid="{96ED0A00-6395-4EBD-8626-9CAA8D950730}" name="Region"/>
    <tableColumn id="2" xr3:uid="{F44433A6-5511-49FF-8171-EEBDCA52059E}" name="Line of Business"/>
    <tableColumn id="3" xr3:uid="{8C3B9D3C-8E59-4DB5-B665-FF27B51ECB99}" name="GWP (EUR)" dataDxfId="2" dataCellStyle="Comma"/>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7F6E88E-AB3A-45CF-9E25-8EA04AEB84B0}" name="Table26" displayName="Table26" ref="A5:C27" totalsRowShown="0">
  <autoFilter ref="A5:C27" xr:uid="{CFA59603-1045-481F-B4EF-E96D89B9D1D3}"/>
  <tableColumns count="3">
    <tableColumn id="1" xr3:uid="{B795E673-A555-4CA8-8C3E-1ACB967E588B}" name="Non-EEA Destination"/>
    <tableColumn id="2" xr3:uid="{75D521D4-EA84-46EC-9CA3-547CEF35F9C3}" name="Line of business"/>
    <tableColumn id="3" xr3:uid="{17C400F5-BB9B-40EC-A058-6E677A2B3A7A}" name="GWP (%)" dataDxfId="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B620CE7-4500-4AE3-BC1C-84EB9692BAD9}" name="Table27" displayName="Table27" ref="A5:C71" totalsRowShown="0">
  <autoFilter ref="A5:C71" xr:uid="{1DA55E0C-97CE-4282-AAEA-D79CD8E48770}"/>
  <tableColumns count="3">
    <tableColumn id="1" xr3:uid="{DA2F1741-0AB4-477C-BD35-1E8BAE697C15}" name="NCA"/>
    <tableColumn id="2" xr3:uid="{35FF23E7-0D80-4831-BF80-AFC3E5832073}" name="Non-EEA Destination"/>
    <tableColumn id="3" xr3:uid="{9F512A52-6F7E-4D42-A5A3-CA2E5537F122}" name="GWP (EUR)" dataDxfId="0" dataCellStyle="Comm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1C935D-9870-4059-9396-BA75FE424FCE}" name="Table4" displayName="Table4" ref="A5:C71" totalsRowShown="0">
  <autoFilter ref="A5:C71" xr:uid="{F7C6C6EE-48DA-417E-8E31-F0048CE82EF5}"/>
  <tableColumns count="3">
    <tableColumn id="1" xr3:uid="{41926FDA-64E8-40D0-8941-124E39E27048}" name="Top 10 NCA"/>
    <tableColumn id="2" xr3:uid="{3ADD93F1-0CAA-4952-A807-C3E7EC4035B5}" name="Top 10 Non-EEA Destination"/>
    <tableColumn id="3" xr3:uid="{7DF76740-3B39-4C54-BBAF-5B3D88684F66}" name="Exposure (EUR)" dataDxfId="71" dataCellStyle="Comma"/>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035535B-7EC2-47F1-AB5A-5B0E22E849A0}" name="Table3" displayName="Table3" ref="A5:C71" totalsRowShown="0">
  <autoFilter ref="A5:C71" xr:uid="{2E6A6F2F-6B4B-4618-A466-AE5F265816A6}"/>
  <tableColumns count="3">
    <tableColumn id="1" xr3:uid="{10D5BEC3-D18F-4ADD-919D-47C5A964D517}" name="Top 10 NCA"/>
    <tableColumn id="2" xr3:uid="{2C3CAAF9-B496-4382-A9DF-A62791DFCC3D}" name="Top 10 Non-EEA Destination"/>
    <tableColumn id="3" xr3:uid="{607CDFF7-1ADB-421E-87B8-ED498FC5CCB3}" name="Exposure from NCA total (%)" dataDxfId="70" dataCellStyle="Per cen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38DDC18-D2A5-4944-AB25-F4C14CC3F555}" name="Table5" displayName="Table5" ref="A5:C44" totalsRowShown="0">
  <autoFilter ref="A5:C44" xr:uid="{7B8CA9C0-1745-4B9E-B2F0-79FFD20C555C}"/>
  <tableColumns count="3">
    <tableColumn id="1" xr3:uid="{9DB1F4FE-26A7-4D0B-9DE5-6C8E490C7041}" name="CIC Category"/>
    <tableColumn id="2" xr3:uid="{DD6BB637-EFC6-417C-B3AE-B42A1125ABA7}" name="Region"/>
    <tableColumn id="3" xr3:uid="{B2EC320F-679F-40BF-9D13-661E3C3572DA}" name="Exposure (EUR)" dataDxfId="69" dataCellStyle="Comm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49C675A-B5A1-49B9-B43B-EA47E0B1EB45}" name="Table6" displayName="Table6" ref="A5:C65" totalsRowShown="0">
  <autoFilter ref="A5:C65" xr:uid="{244DF6ED-47B4-49A8-AB3D-C93409A3D46B}"/>
  <tableColumns count="3">
    <tableColumn id="1" xr3:uid="{FF4E6DB6-C78D-492B-BE22-970446BC9F07}" name="CIC Category"/>
    <tableColumn id="2" xr3:uid="{30AFB115-279C-46BF-9147-4FF2F8F18C5C}" name="Non-EEA Destination"/>
    <tableColumn id="3" xr3:uid="{22DD21BE-6EC3-4ABD-AEED-9A7FD1BE8229}" name="Exposure (EUR)" dataDxfId="68" dataCellStyle="Comma"/>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7C844D4-39B0-463E-A6C7-DE59371EC19A}" name="Table7" displayName="Table7" ref="A5:C65" totalsRowShown="0">
  <autoFilter ref="A5:C65" xr:uid="{D5D26C6F-B83E-464A-87CC-C1F9856A4F2B}"/>
  <tableColumns count="3">
    <tableColumn id="1" xr3:uid="{7620E44A-C0F5-4B34-BCE2-B524250588AF}" name="CIC Category"/>
    <tableColumn id="2" xr3:uid="{619F5C61-0256-4EB7-B7E5-3A704B5D4974}" name="Non-EEA Destination"/>
    <tableColumn id="3" xr3:uid="{D078D801-4907-44EA-A714-EF79A1A2945D}" name="Exposure out of total (%)" dataDxfId="67" dataCellStyle="Per cent"/>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C05991-ECF2-48DB-B0ED-52CAAC4ABC27}" name="Table8" displayName="Table8" ref="A5:C25" totalsRowShown="0" headerRowDxfId="66" dataDxfId="65" headerRowCellStyle="Per cent" dataCellStyle="Per cent">
  <autoFilter ref="A5:C25" xr:uid="{BD751BCA-EE59-420E-A3E0-82CE3E675AD2}"/>
  <tableColumns count="3">
    <tableColumn id="1" xr3:uid="{F3378D67-9D01-420D-B28A-39E8BA083D91}" name="CIC Category" dataDxfId="64" dataCellStyle="Per cent"/>
    <tableColumn id="2" xr3:uid="{F35207AE-93C0-4CC1-8AA6-FD8E7EF2A081}" name="UL/Non-UL" dataDxfId="63" dataCellStyle="Per cent"/>
    <tableColumn id="3" xr3:uid="{F604CDA6-FC15-4F84-86A6-05BB9A7E7B37}" name="Exposure out of total (%)" dataDxfId="62" dataCellStyle="Per cent"/>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78F5DF8-25B7-453B-9BB7-171911F2D6F9}" name="Table9" displayName="Table9" ref="A5:C25" totalsRowShown="0" headerRowDxfId="61" dataDxfId="60" headerRowCellStyle="Per cent" dataCellStyle="Per cent">
  <autoFilter ref="A5:C25" xr:uid="{E9F39389-4943-459E-8802-C58A16EC4C77}"/>
  <tableColumns count="3">
    <tableColumn id="1" xr3:uid="{1B1E5B95-21DE-4248-B336-E17E8E503AE6}" name="CIC Category" dataDxfId="59" dataCellStyle="Per cent"/>
    <tableColumn id="2" xr3:uid="{8FA63575-C6D8-4FE6-AEAC-A117C124FD6D}" name="UL/Non-UL" dataDxfId="58" dataCellStyle="Per cent"/>
    <tableColumn id="3" xr3:uid="{848CA4AF-FFBB-444D-903C-7D11AB58745F}" name="Exposure out of total (%)" dataDxfId="57" dataCellStyle="Per 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EIOPA Dark Blue">
      <a:dk1>
        <a:sysClr val="windowText" lastClr="000000"/>
      </a:dk1>
      <a:lt1>
        <a:sysClr val="window" lastClr="FFFFFF"/>
      </a:lt1>
      <a:dk2>
        <a:srgbClr val="5C87B1"/>
      </a:dk2>
      <a:lt2>
        <a:srgbClr val="FFFFFF"/>
      </a:lt2>
      <a:accent1>
        <a:srgbClr val="5C87B1"/>
      </a:accent1>
      <a:accent2>
        <a:srgbClr val="98B6D6"/>
      </a:accent2>
      <a:accent3>
        <a:srgbClr val="2A4D69"/>
      </a:accent3>
      <a:accent4>
        <a:srgbClr val="FAA334"/>
      </a:accent4>
      <a:accent5>
        <a:srgbClr val="DD632E"/>
      </a:accent5>
      <a:accent6>
        <a:srgbClr val="778142"/>
      </a:accent6>
      <a:hlink>
        <a:srgbClr val="2A4D69"/>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IOPA_Original_NewColours">
    <a:dk1>
      <a:sysClr val="windowText" lastClr="000000"/>
    </a:dk1>
    <a:lt1>
      <a:sysClr val="window" lastClr="FFFFFF"/>
    </a:lt1>
    <a:dk2>
      <a:srgbClr val="5C87B1"/>
    </a:dk2>
    <a:lt2>
      <a:srgbClr val="98B6D6"/>
    </a:lt2>
    <a:accent1>
      <a:srgbClr val="5C87B1"/>
    </a:accent1>
    <a:accent2>
      <a:srgbClr val="98B6D6"/>
    </a:accent2>
    <a:accent3>
      <a:srgbClr val="2A4D69"/>
    </a:accent3>
    <a:accent4>
      <a:srgbClr val="FAA334"/>
    </a:accent4>
    <a:accent5>
      <a:srgbClr val="DD632E"/>
    </a:accent5>
    <a:accent6>
      <a:srgbClr val="778142"/>
    </a:accent6>
    <a:hlink>
      <a:srgbClr val="2A4D69"/>
    </a:hlink>
    <a:folHlink>
      <a:srgbClr val="800080"/>
    </a:folHlink>
  </a:clrScheme>
  <a:fontScheme name="EIOPA">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EIOPA_Original_NewColours">
    <a:dk1>
      <a:sysClr val="windowText" lastClr="000000"/>
    </a:dk1>
    <a:lt1>
      <a:sysClr val="window" lastClr="FFFFFF"/>
    </a:lt1>
    <a:dk2>
      <a:srgbClr val="5C87B1"/>
    </a:dk2>
    <a:lt2>
      <a:srgbClr val="98B6D6"/>
    </a:lt2>
    <a:accent1>
      <a:srgbClr val="5C87B1"/>
    </a:accent1>
    <a:accent2>
      <a:srgbClr val="98B6D6"/>
    </a:accent2>
    <a:accent3>
      <a:srgbClr val="2A4D69"/>
    </a:accent3>
    <a:accent4>
      <a:srgbClr val="FAA334"/>
    </a:accent4>
    <a:accent5>
      <a:srgbClr val="DD632E"/>
    </a:accent5>
    <a:accent6>
      <a:srgbClr val="778142"/>
    </a:accent6>
    <a:hlink>
      <a:srgbClr val="2A4D69"/>
    </a:hlink>
    <a:folHlink>
      <a:srgbClr val="800080"/>
    </a:folHlink>
  </a:clrScheme>
  <a:fontScheme name="EIOPA">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EIOPA_Original_NewColours">
    <a:dk1>
      <a:sysClr val="windowText" lastClr="000000"/>
    </a:dk1>
    <a:lt1>
      <a:sysClr val="window" lastClr="FFFFFF"/>
    </a:lt1>
    <a:dk2>
      <a:srgbClr val="5C87B1"/>
    </a:dk2>
    <a:lt2>
      <a:srgbClr val="98B6D6"/>
    </a:lt2>
    <a:accent1>
      <a:srgbClr val="5C87B1"/>
    </a:accent1>
    <a:accent2>
      <a:srgbClr val="98B6D6"/>
    </a:accent2>
    <a:accent3>
      <a:srgbClr val="2A4D69"/>
    </a:accent3>
    <a:accent4>
      <a:srgbClr val="FAA334"/>
    </a:accent4>
    <a:accent5>
      <a:srgbClr val="DD632E"/>
    </a:accent5>
    <a:accent6>
      <a:srgbClr val="778142"/>
    </a:accent6>
    <a:hlink>
      <a:srgbClr val="2A4D69"/>
    </a:hlink>
    <a:folHlink>
      <a:srgbClr val="800080"/>
    </a:folHlink>
  </a:clrScheme>
  <a:fontScheme name="EIOPA">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39.xml"/></Relationships>
</file>

<file path=xl/worksheets/_rels/sheet4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40.xml"/></Relationships>
</file>

<file path=xl/worksheets/_rels/sheet4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41.xml"/></Relationships>
</file>

<file path=xl/worksheets/_rels/sheet4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42.xml"/></Relationships>
</file>

<file path=xl/worksheets/_rels/sheet4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43.xml"/></Relationships>
</file>

<file path=xl/worksheets/_rels/sheet47.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44.xml"/></Relationships>
</file>

<file path=xl/worksheets/_rels/sheet48.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45.xml"/></Relationships>
</file>

<file path=xl/worksheets/_rels/sheet4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4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47.xml"/></Relationships>
</file>

<file path=xl/worksheets/_rels/sheet51.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48.xml"/></Relationships>
</file>

<file path=xl/worksheets/_rels/sheet5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49.xml"/></Relationships>
</file>

<file path=xl/worksheets/_rels/sheet53.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50.xml"/></Relationships>
</file>

<file path=xl/worksheets/_rels/sheet54.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51.xml"/></Relationships>
</file>

<file path=xl/worksheets/_rels/sheet55.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52.xml"/></Relationships>
</file>

<file path=xl/worksheets/_rels/sheet56.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53.xml"/></Relationships>
</file>

<file path=xl/worksheets/_rels/sheet57.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54.xml"/></Relationships>
</file>

<file path=xl/worksheets/_rels/sheet58.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55.xml"/></Relationships>
</file>

<file path=xl/worksheets/_rels/sheet59.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57.xml"/></Relationships>
</file>

<file path=xl/worksheets/_rels/sheet61.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drawing" Target="../drawings/drawing58.xml"/></Relationships>
</file>

<file path=xl/worksheets/_rels/sheet62.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drawing" Target="../drawings/drawing59.xml"/></Relationships>
</file>

<file path=xl/worksheets/_rels/sheet63.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drawing" Target="../drawings/drawing60.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5.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8.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9.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10.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11.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12.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13.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14.bin"/></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15.bin"/></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6.bin"/></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E3B8C-9443-44D8-854D-6B93F43192DA}">
  <dimension ref="A1:N62"/>
  <sheetViews>
    <sheetView showGridLines="0" tabSelected="1" zoomScaleNormal="100" workbookViewId="0">
      <selection activeCell="F20" sqref="F20"/>
    </sheetView>
  </sheetViews>
  <sheetFormatPr defaultColWidth="9.140625" defaultRowHeight="15"/>
  <cols>
    <col min="1" max="1" width="12.5703125" style="18" bestFit="1" customWidth="1"/>
    <col min="2" max="2" width="11.140625" style="5" bestFit="1" customWidth="1"/>
    <col min="3" max="4" width="14.5703125" style="5" customWidth="1"/>
    <col min="5" max="5" width="21.140625" style="5" bestFit="1" customWidth="1"/>
    <col min="6" max="9" width="14.5703125" style="5" customWidth="1"/>
    <col min="10" max="10" width="11.140625" style="5" bestFit="1" customWidth="1"/>
    <col min="11" max="11" width="16.5703125" style="5" customWidth="1"/>
    <col min="12" max="13" width="5.5703125" style="5" bestFit="1" customWidth="1"/>
    <col min="14" max="15" width="7.5703125" style="5" bestFit="1" customWidth="1"/>
    <col min="16" max="16" width="6.5703125" style="5" customWidth="1"/>
    <col min="17" max="17" width="5.5703125" style="5" bestFit="1" customWidth="1"/>
    <col min="18" max="18" width="24" style="5" bestFit="1" customWidth="1"/>
    <col min="19" max="19" width="5.5703125" style="5" customWidth="1"/>
    <col min="20" max="20" width="9.140625" style="5" bestFit="1" customWidth="1"/>
    <col min="21" max="25" width="15.140625" style="5" customWidth="1"/>
    <col min="26" max="16384" width="9.140625" style="5"/>
  </cols>
  <sheetData>
    <row r="1" spans="1:14" s="3" customFormat="1">
      <c r="A1" s="1" t="s">
        <v>425</v>
      </c>
    </row>
    <row r="2" spans="1:14" s="3" customFormat="1">
      <c r="A2" s="10" t="s">
        <v>426</v>
      </c>
    </row>
    <row r="3" spans="1:14" s="3" customFormat="1">
      <c r="A3" s="10" t="s">
        <v>700</v>
      </c>
      <c r="B3" s="10"/>
    </row>
    <row r="4" spans="1:14">
      <c r="A4" s="11" t="s">
        <v>37</v>
      </c>
      <c r="B4" s="7"/>
      <c r="C4" s="12"/>
      <c r="D4" s="11"/>
      <c r="E4" s="13"/>
      <c r="F4" s="11"/>
      <c r="G4" s="11"/>
      <c r="H4" s="11"/>
      <c r="I4" s="11"/>
      <c r="J4" s="11"/>
      <c r="K4" s="11"/>
    </row>
    <row r="5" spans="1:14">
      <c r="A5" s="11" t="s">
        <v>38</v>
      </c>
      <c r="B5" s="7"/>
      <c r="C5" s="11"/>
      <c r="E5" s="13"/>
    </row>
    <row r="6" spans="1:14" ht="16.5" customHeight="1">
      <c r="A6" s="5"/>
      <c r="B6" s="260"/>
      <c r="C6" s="260" t="s">
        <v>39</v>
      </c>
      <c r="D6" s="260" t="s">
        <v>40</v>
      </c>
      <c r="E6" s="13"/>
      <c r="G6" s="361"/>
      <c r="H6" s="361"/>
      <c r="I6" s="361"/>
      <c r="J6" s="361"/>
      <c r="K6" s="361"/>
      <c r="L6" s="361"/>
      <c r="M6" s="361"/>
      <c r="N6" s="361"/>
    </row>
    <row r="7" spans="1:14" ht="15" customHeight="1">
      <c r="A7" s="14"/>
      <c r="B7" s="366" t="s">
        <v>6</v>
      </c>
      <c r="C7" s="367">
        <v>0</v>
      </c>
      <c r="D7" s="368">
        <v>0.2</v>
      </c>
      <c r="E7" s="13"/>
      <c r="F7" s="13"/>
      <c r="G7" s="361"/>
      <c r="H7" s="361"/>
      <c r="I7" s="361"/>
      <c r="J7" s="361"/>
      <c r="K7" s="361"/>
      <c r="L7" s="361"/>
      <c r="M7" s="361"/>
      <c r="N7" s="361"/>
    </row>
    <row r="8" spans="1:14" ht="15" customHeight="1">
      <c r="A8" s="14"/>
      <c r="B8" s="369" t="s">
        <v>7</v>
      </c>
      <c r="C8" s="15">
        <v>0.5</v>
      </c>
      <c r="D8" s="370">
        <v>0.6</v>
      </c>
      <c r="E8" s="13"/>
      <c r="F8" s="13"/>
      <c r="G8" s="361"/>
      <c r="H8" s="361"/>
      <c r="I8" s="361"/>
      <c r="J8" s="361"/>
      <c r="K8" s="361"/>
      <c r="L8" s="361"/>
      <c r="M8" s="361"/>
      <c r="N8" s="361"/>
    </row>
    <row r="9" spans="1:14">
      <c r="A9" s="14"/>
      <c r="B9" s="369" t="s">
        <v>8</v>
      </c>
      <c r="C9" s="15">
        <v>0.1</v>
      </c>
      <c r="D9" s="370">
        <v>0.2</v>
      </c>
      <c r="E9" s="13"/>
      <c r="F9" s="13"/>
      <c r="G9" s="361"/>
      <c r="H9" s="361"/>
      <c r="I9" s="361"/>
      <c r="J9" s="361"/>
      <c r="K9" s="361"/>
      <c r="L9" s="361"/>
      <c r="M9" s="361"/>
      <c r="N9" s="361"/>
    </row>
    <row r="10" spans="1:14">
      <c r="A10" s="14"/>
      <c r="B10" s="369" t="s">
        <v>9</v>
      </c>
      <c r="C10" s="15">
        <v>0.6</v>
      </c>
      <c r="D10" s="370">
        <v>0.6</v>
      </c>
      <c r="E10" s="13"/>
      <c r="F10" s="13"/>
      <c r="G10" s="361"/>
      <c r="H10" s="361"/>
      <c r="I10" s="361"/>
      <c r="J10" s="361"/>
      <c r="K10" s="361"/>
      <c r="L10" s="361"/>
      <c r="M10" s="361"/>
      <c r="N10" s="361"/>
    </row>
    <row r="11" spans="1:14">
      <c r="A11" s="14"/>
      <c r="B11" s="369" t="s">
        <v>10</v>
      </c>
      <c r="C11" s="15">
        <v>0.7</v>
      </c>
      <c r="D11" s="370">
        <v>0.7</v>
      </c>
      <c r="E11" s="13"/>
      <c r="F11" s="13"/>
      <c r="G11" s="361"/>
      <c r="H11" s="361"/>
      <c r="I11" s="361"/>
      <c r="J11" s="361"/>
      <c r="K11" s="361"/>
      <c r="L11" s="361"/>
      <c r="M11" s="361"/>
      <c r="N11" s="361"/>
    </row>
    <row r="12" spans="1:14">
      <c r="A12" s="14"/>
      <c r="B12" s="369" t="s">
        <v>11</v>
      </c>
      <c r="C12" s="15">
        <v>0.4</v>
      </c>
      <c r="D12" s="370">
        <v>0.4</v>
      </c>
      <c r="E12" s="13"/>
      <c r="F12" s="13"/>
      <c r="G12" s="361"/>
      <c r="H12" s="361"/>
      <c r="I12" s="361"/>
      <c r="J12" s="361"/>
      <c r="K12" s="361"/>
      <c r="L12" s="361"/>
      <c r="M12" s="361"/>
      <c r="N12" s="361"/>
    </row>
    <row r="13" spans="1:14">
      <c r="A13" s="14"/>
      <c r="B13" s="369" t="s">
        <v>12</v>
      </c>
      <c r="C13" s="15">
        <v>0.2</v>
      </c>
      <c r="D13" s="370">
        <v>0.2</v>
      </c>
      <c r="E13" s="13"/>
      <c r="F13" s="13"/>
      <c r="G13" s="361"/>
      <c r="H13" s="361"/>
      <c r="I13" s="361"/>
      <c r="J13" s="361"/>
      <c r="K13" s="361"/>
      <c r="L13" s="361"/>
      <c r="M13" s="361"/>
      <c r="N13" s="361"/>
    </row>
    <row r="14" spans="1:14">
      <c r="A14" s="14"/>
      <c r="B14" s="369" t="s">
        <v>13</v>
      </c>
      <c r="C14" s="15">
        <v>0</v>
      </c>
      <c r="D14" s="370">
        <v>0.1</v>
      </c>
      <c r="E14" s="13"/>
      <c r="F14" s="13"/>
      <c r="G14" s="361"/>
      <c r="H14" s="361"/>
      <c r="I14" s="361"/>
      <c r="J14" s="361"/>
      <c r="K14" s="361"/>
      <c r="L14" s="361"/>
      <c r="M14" s="361"/>
      <c r="N14" s="361"/>
    </row>
    <row r="15" spans="1:14">
      <c r="A15" s="14"/>
      <c r="B15" s="369" t="s">
        <v>14</v>
      </c>
      <c r="C15" s="15">
        <v>-3.3</v>
      </c>
      <c r="D15" s="370">
        <v>-3</v>
      </c>
      <c r="E15" s="13"/>
      <c r="F15" s="16"/>
      <c r="G15" s="361"/>
      <c r="H15" s="361"/>
      <c r="I15" s="361"/>
      <c r="J15" s="361"/>
      <c r="K15" s="361"/>
      <c r="L15" s="361"/>
      <c r="M15" s="361"/>
      <c r="N15" s="361"/>
    </row>
    <row r="16" spans="1:14">
      <c r="A16" s="14"/>
      <c r="B16" s="369" t="s">
        <v>15</v>
      </c>
      <c r="C16" s="15">
        <v>-11.1</v>
      </c>
      <c r="D16" s="370">
        <v>-10.8</v>
      </c>
      <c r="E16" s="13"/>
      <c r="F16" s="13"/>
      <c r="G16" s="361"/>
      <c r="H16" s="361"/>
      <c r="I16" s="361"/>
      <c r="J16" s="361"/>
      <c r="K16" s="361"/>
      <c r="L16" s="361"/>
      <c r="M16" s="361"/>
      <c r="N16" s="361"/>
    </row>
    <row r="17" spans="1:14">
      <c r="A17" s="14"/>
      <c r="B17" s="369" t="s">
        <v>16</v>
      </c>
      <c r="C17" s="15">
        <v>11.6</v>
      </c>
      <c r="D17" s="370">
        <v>10.8</v>
      </c>
      <c r="E17" s="13"/>
      <c r="F17" s="13"/>
      <c r="G17" s="361"/>
      <c r="H17" s="361"/>
      <c r="I17" s="361"/>
      <c r="J17" s="361"/>
      <c r="K17" s="361"/>
      <c r="L17" s="361"/>
      <c r="M17" s="361"/>
      <c r="N17" s="361"/>
    </row>
    <row r="18" spans="1:14">
      <c r="A18" s="14"/>
      <c r="B18" s="369" t="s">
        <v>17</v>
      </c>
      <c r="C18" s="15">
        <v>0.4</v>
      </c>
      <c r="D18" s="370">
        <v>0.5</v>
      </c>
      <c r="E18" s="13"/>
      <c r="F18" s="13"/>
      <c r="G18" s="361"/>
      <c r="H18" s="361"/>
      <c r="I18" s="361"/>
      <c r="J18" s="361"/>
      <c r="K18" s="361"/>
      <c r="L18" s="361"/>
      <c r="M18" s="361"/>
      <c r="N18" s="361"/>
    </row>
    <row r="19" spans="1:14">
      <c r="A19" s="14"/>
      <c r="B19" s="369" t="s">
        <v>18</v>
      </c>
      <c r="C19" s="15">
        <v>0.6</v>
      </c>
      <c r="D19" s="370">
        <v>0.8</v>
      </c>
      <c r="E19" s="13"/>
      <c r="F19" s="13"/>
      <c r="G19" s="361"/>
      <c r="H19" s="361"/>
      <c r="I19" s="361"/>
      <c r="J19" s="361"/>
      <c r="K19" s="361"/>
      <c r="L19" s="361"/>
      <c r="M19" s="361"/>
      <c r="N19" s="361"/>
    </row>
    <row r="20" spans="1:14">
      <c r="A20" s="14"/>
      <c r="B20" s="369" t="s">
        <v>19</v>
      </c>
      <c r="C20" s="15">
        <v>2.2000000000000002</v>
      </c>
      <c r="D20" s="370">
        <v>2.2000000000000002</v>
      </c>
      <c r="E20" s="13"/>
      <c r="F20" s="16"/>
      <c r="G20" s="361"/>
      <c r="H20" s="361"/>
      <c r="I20" s="361"/>
      <c r="J20" s="361"/>
      <c r="K20" s="361"/>
      <c r="L20" s="361"/>
      <c r="M20" s="361"/>
      <c r="N20" s="361"/>
    </row>
    <row r="21" spans="1:14">
      <c r="A21" s="14"/>
      <c r="B21" s="369" t="s">
        <v>20</v>
      </c>
      <c r="C21" s="15">
        <v>1.7</v>
      </c>
      <c r="D21" s="370">
        <v>1.7</v>
      </c>
      <c r="E21" s="13"/>
      <c r="F21" s="13"/>
      <c r="G21" s="361"/>
      <c r="H21" s="361"/>
      <c r="I21" s="361"/>
      <c r="J21" s="361"/>
      <c r="K21" s="361"/>
      <c r="L21" s="361"/>
      <c r="M21" s="361"/>
      <c r="N21" s="361"/>
    </row>
    <row r="22" spans="1:14">
      <c r="A22" s="14"/>
      <c r="B22" s="369" t="s">
        <v>21</v>
      </c>
      <c r="C22" s="15">
        <v>0.9</v>
      </c>
      <c r="D22" s="370">
        <v>1</v>
      </c>
      <c r="E22" s="13"/>
      <c r="F22" s="13"/>
      <c r="G22" s="361"/>
      <c r="H22" s="361"/>
      <c r="I22" s="361"/>
      <c r="J22" s="361"/>
      <c r="K22" s="361"/>
      <c r="L22" s="361"/>
      <c r="M22" s="361"/>
      <c r="N22" s="361"/>
    </row>
    <row r="23" spans="1:14">
      <c r="A23" s="14"/>
      <c r="B23" s="369" t="s">
        <v>22</v>
      </c>
      <c r="C23" s="15">
        <v>0.6</v>
      </c>
      <c r="D23" s="370">
        <v>0.6</v>
      </c>
      <c r="E23" s="13"/>
      <c r="F23" s="16"/>
      <c r="G23" s="361"/>
      <c r="H23" s="361"/>
      <c r="I23" s="361"/>
      <c r="J23" s="361"/>
      <c r="K23" s="361"/>
      <c r="L23" s="361"/>
      <c r="M23" s="361"/>
      <c r="N23" s="361"/>
    </row>
    <row r="24" spans="1:14">
      <c r="A24" s="14"/>
      <c r="B24" s="369" t="s">
        <v>23</v>
      </c>
      <c r="C24" s="15">
        <v>0.9</v>
      </c>
      <c r="D24" s="370">
        <v>0.8</v>
      </c>
      <c r="E24" s="13"/>
      <c r="F24" s="13"/>
      <c r="G24" s="361"/>
      <c r="H24" s="361"/>
      <c r="I24" s="361"/>
      <c r="J24" s="361"/>
      <c r="K24" s="361"/>
      <c r="L24" s="361"/>
      <c r="M24" s="361"/>
      <c r="N24" s="361"/>
    </row>
    <row r="25" spans="1:14">
      <c r="A25" s="14"/>
      <c r="B25" s="369" t="s">
        <v>24</v>
      </c>
      <c r="C25" s="15">
        <v>0.6</v>
      </c>
      <c r="D25" s="370">
        <v>0.5</v>
      </c>
      <c r="E25" s="13"/>
      <c r="F25" s="13"/>
      <c r="G25" s="361"/>
      <c r="H25" s="361"/>
      <c r="I25" s="361"/>
      <c r="J25" s="361"/>
      <c r="K25" s="361"/>
      <c r="L25" s="361"/>
      <c r="M25" s="361"/>
      <c r="N25" s="361"/>
    </row>
    <row r="26" spans="1:14">
      <c r="A26" s="14"/>
      <c r="B26" s="369" t="s">
        <v>25</v>
      </c>
      <c r="C26" s="15">
        <v>-0.1</v>
      </c>
      <c r="D26" s="370">
        <v>-0.2</v>
      </c>
      <c r="E26" s="13"/>
      <c r="F26" s="13"/>
      <c r="G26" s="17"/>
    </row>
    <row r="27" spans="1:14">
      <c r="A27" s="14"/>
      <c r="B27" s="369" t="s">
        <v>26</v>
      </c>
      <c r="C27" s="15">
        <v>0</v>
      </c>
      <c r="D27" s="370">
        <v>0.1</v>
      </c>
      <c r="E27" s="13"/>
      <c r="F27" s="13"/>
      <c r="G27" s="17"/>
    </row>
    <row r="28" spans="1:14">
      <c r="A28" s="14"/>
      <c r="B28" s="369" t="s">
        <v>27</v>
      </c>
      <c r="C28" s="15">
        <v>0.1</v>
      </c>
      <c r="D28" s="370">
        <v>0.1</v>
      </c>
      <c r="E28" s="13"/>
      <c r="F28" s="13"/>
      <c r="G28" s="17"/>
      <c r="H28" s="14"/>
      <c r="I28" s="14"/>
      <c r="J28" s="7"/>
      <c r="K28" s="7"/>
    </row>
    <row r="29" spans="1:14">
      <c r="A29" s="14"/>
      <c r="B29" s="369" t="s">
        <v>28</v>
      </c>
      <c r="C29" s="15">
        <v>0</v>
      </c>
      <c r="D29" s="370">
        <v>0.1</v>
      </c>
      <c r="E29" s="13"/>
      <c r="F29" s="13"/>
      <c r="G29" s="17"/>
      <c r="H29" s="14"/>
      <c r="I29" s="14"/>
      <c r="J29" s="7"/>
      <c r="K29" s="7"/>
    </row>
    <row r="30" spans="1:14">
      <c r="A30" s="14"/>
      <c r="B30" s="369" t="s">
        <v>29</v>
      </c>
      <c r="C30" s="15">
        <v>0.1</v>
      </c>
      <c r="D30" s="370">
        <v>0.1</v>
      </c>
      <c r="E30" s="13"/>
      <c r="F30" s="13"/>
      <c r="G30" s="17"/>
      <c r="H30" s="14"/>
      <c r="I30" s="14"/>
      <c r="J30" s="7"/>
      <c r="K30" s="7"/>
    </row>
    <row r="31" spans="1:14">
      <c r="A31" s="5"/>
      <c r="B31" s="369" t="s">
        <v>30</v>
      </c>
      <c r="C31" s="15">
        <v>0.3</v>
      </c>
      <c r="D31" s="370">
        <v>0.3</v>
      </c>
      <c r="E31" s="13"/>
      <c r="F31" s="13"/>
      <c r="G31" s="17"/>
    </row>
    <row r="32" spans="1:14">
      <c r="A32" s="5"/>
      <c r="B32" s="369" t="s">
        <v>31</v>
      </c>
      <c r="C32" s="15">
        <v>0.2</v>
      </c>
      <c r="D32" s="370">
        <v>0.3</v>
      </c>
      <c r="E32" s="13"/>
      <c r="F32" s="13"/>
      <c r="G32" s="17"/>
    </row>
    <row r="33" spans="1:7">
      <c r="A33" s="5"/>
      <c r="B33" s="369" t="s">
        <v>32</v>
      </c>
      <c r="C33" s="15">
        <v>0.4</v>
      </c>
      <c r="D33" s="370">
        <v>0.4</v>
      </c>
      <c r="E33" s="13"/>
      <c r="F33" s="13"/>
      <c r="G33" s="17"/>
    </row>
    <row r="34" spans="1:7">
      <c r="A34" s="5"/>
      <c r="B34" s="369" t="s">
        <v>33</v>
      </c>
      <c r="C34" s="15">
        <v>0.3</v>
      </c>
      <c r="D34" s="370">
        <v>0.4</v>
      </c>
      <c r="E34" s="13"/>
      <c r="F34" s="13"/>
      <c r="G34" s="17"/>
    </row>
    <row r="35" spans="1:7">
      <c r="B35" s="369" t="s">
        <v>34</v>
      </c>
      <c r="C35" s="15">
        <v>0.6</v>
      </c>
      <c r="D35" s="370">
        <v>0.5</v>
      </c>
      <c r="E35" s="13"/>
      <c r="F35" s="13"/>
    </row>
    <row r="36" spans="1:7">
      <c r="B36" s="369" t="s">
        <v>35</v>
      </c>
      <c r="C36" s="15">
        <v>0.1</v>
      </c>
      <c r="D36" s="370">
        <v>0.2</v>
      </c>
      <c r="E36" s="13"/>
      <c r="F36" s="19"/>
    </row>
    <row r="37" spans="1:7">
      <c r="B37" s="371" t="s">
        <v>699</v>
      </c>
      <c r="C37" s="372">
        <v>0.2</v>
      </c>
      <c r="D37" s="373">
        <v>0.3</v>
      </c>
      <c r="E37" s="13"/>
      <c r="F37" s="13"/>
    </row>
    <row r="38" spans="1:7">
      <c r="B38" s="6"/>
      <c r="C38" s="15"/>
      <c r="D38" s="15"/>
      <c r="E38" s="13"/>
      <c r="F38" s="19"/>
    </row>
    <row r="39" spans="1:7">
      <c r="C39" s="15"/>
      <c r="D39" s="20"/>
      <c r="E39" s="13"/>
      <c r="F39" s="16"/>
    </row>
    <row r="40" spans="1:7">
      <c r="C40" s="15"/>
      <c r="D40" s="20"/>
      <c r="E40" s="13"/>
      <c r="F40" s="19"/>
    </row>
    <row r="41" spans="1:7">
      <c r="C41" s="15"/>
      <c r="D41" s="20"/>
      <c r="E41" s="14"/>
      <c r="F41" s="13"/>
    </row>
    <row r="42" spans="1:7">
      <c r="C42" s="15"/>
      <c r="D42" s="20"/>
      <c r="E42" s="14"/>
      <c r="F42" s="19"/>
    </row>
    <row r="43" spans="1:7">
      <c r="C43" s="15"/>
      <c r="D43" s="20"/>
      <c r="E43" s="14"/>
      <c r="F43" s="13"/>
    </row>
    <row r="44" spans="1:7">
      <c r="C44" s="15"/>
      <c r="D44" s="20"/>
      <c r="E44" s="14"/>
      <c r="F44" s="19"/>
    </row>
    <row r="45" spans="1:7">
      <c r="C45" s="15"/>
      <c r="D45" s="20"/>
      <c r="E45" s="14"/>
      <c r="F45" s="13"/>
    </row>
    <row r="46" spans="1:7">
      <c r="C46" s="15"/>
      <c r="D46" s="20"/>
      <c r="E46" s="14"/>
      <c r="F46" s="19"/>
    </row>
    <row r="47" spans="1:7">
      <c r="C47" s="15"/>
      <c r="D47" s="20"/>
      <c r="E47" s="14"/>
      <c r="F47" s="13"/>
    </row>
    <row r="48" spans="1:7">
      <c r="C48" s="15"/>
      <c r="D48" s="20"/>
      <c r="E48" s="14"/>
      <c r="F48" s="19"/>
    </row>
    <row r="49" spans="3:6">
      <c r="C49" s="15"/>
      <c r="D49" s="20"/>
      <c r="E49" s="14"/>
      <c r="F49" s="13"/>
    </row>
    <row r="50" spans="3:6">
      <c r="C50" s="15"/>
      <c r="D50" s="20"/>
      <c r="E50" s="14"/>
      <c r="F50" s="19"/>
    </row>
    <row r="51" spans="3:6">
      <c r="C51" s="15"/>
      <c r="D51" s="20"/>
      <c r="E51" s="14"/>
      <c r="F51" s="13"/>
    </row>
    <row r="52" spans="3:6">
      <c r="C52" s="15"/>
      <c r="D52" s="20"/>
      <c r="E52" s="14"/>
      <c r="F52" s="19"/>
    </row>
    <row r="53" spans="3:6">
      <c r="C53" s="15"/>
      <c r="D53" s="20"/>
      <c r="E53" s="14"/>
      <c r="F53" s="13"/>
    </row>
    <row r="54" spans="3:6">
      <c r="C54" s="15"/>
      <c r="D54" s="20"/>
      <c r="E54" s="14"/>
      <c r="F54" s="19"/>
    </row>
    <row r="55" spans="3:6">
      <c r="C55" s="15"/>
      <c r="D55" s="20"/>
      <c r="E55" s="14"/>
      <c r="F55" s="13"/>
    </row>
    <row r="56" spans="3:6">
      <c r="C56" s="15"/>
      <c r="D56" s="20"/>
      <c r="E56" s="14"/>
      <c r="F56" s="19"/>
    </row>
    <row r="57" spans="3:6">
      <c r="C57" s="15"/>
      <c r="D57" s="20"/>
      <c r="E57" s="14"/>
      <c r="F57" s="13"/>
    </row>
    <row r="58" spans="3:6">
      <c r="C58" s="15"/>
      <c r="D58" s="20"/>
      <c r="E58" s="14"/>
      <c r="F58" s="19"/>
    </row>
    <row r="59" spans="3:6">
      <c r="C59" s="15"/>
      <c r="D59" s="20"/>
      <c r="E59" s="14"/>
      <c r="F59" s="13"/>
    </row>
    <row r="60" spans="3:6">
      <c r="C60" s="15"/>
      <c r="D60" s="20"/>
      <c r="E60" s="14"/>
      <c r="F60" s="19"/>
    </row>
    <row r="61" spans="3:6">
      <c r="F61" s="13"/>
    </row>
    <row r="62" spans="3:6">
      <c r="F62" s="19"/>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C96F1-4ACE-4352-9F7B-5F49D14811FC}">
  <dimension ref="A1:D10"/>
  <sheetViews>
    <sheetView workbookViewId="0"/>
  </sheetViews>
  <sheetFormatPr defaultColWidth="9.140625" defaultRowHeight="15"/>
  <cols>
    <col min="1" max="1" width="16.140625" style="42" bestFit="1" customWidth="1"/>
    <col min="2" max="2" width="11.85546875" style="231" customWidth="1"/>
    <col min="3" max="3" width="37.7109375" style="42" bestFit="1" customWidth="1"/>
    <col min="4" max="4" width="29.7109375" style="42" bestFit="1" customWidth="1"/>
    <col min="5" max="16384" width="9.140625" style="42"/>
  </cols>
  <sheetData>
    <row r="1" spans="1:4" s="1" customFormat="1">
      <c r="A1" s="1" t="s">
        <v>152</v>
      </c>
      <c r="B1" s="1" t="s">
        <v>467</v>
      </c>
    </row>
    <row r="2" spans="1:4" s="1" customFormat="1">
      <c r="A2" s="1" t="s">
        <v>444</v>
      </c>
      <c r="B2" s="1" t="s">
        <v>468</v>
      </c>
    </row>
    <row r="3" spans="1:4" s="1" customFormat="1">
      <c r="A3" s="1" t="s">
        <v>233</v>
      </c>
      <c r="B3" s="1" t="s">
        <v>464</v>
      </c>
    </row>
    <row r="5" spans="1:4">
      <c r="B5" s="246" t="s">
        <v>469</v>
      </c>
      <c r="C5" s="247" t="s">
        <v>438</v>
      </c>
      <c r="D5" s="246" t="s">
        <v>439</v>
      </c>
    </row>
    <row r="6" spans="1:4">
      <c r="B6" s="242">
        <v>2020</v>
      </c>
      <c r="C6" s="243">
        <v>85073.725202050293</v>
      </c>
      <c r="D6" s="245">
        <v>3.3347631852384117E-2</v>
      </c>
    </row>
    <row r="7" spans="1:4">
      <c r="B7" s="242">
        <v>2021</v>
      </c>
      <c r="C7" s="243">
        <v>114756.195081243</v>
      </c>
      <c r="D7" s="245">
        <v>4.0986551449698178E-2</v>
      </c>
    </row>
    <row r="8" spans="1:4">
      <c r="B8" s="242">
        <v>2022</v>
      </c>
      <c r="C8" s="243">
        <v>108584.584479478</v>
      </c>
      <c r="D8" s="245">
        <v>4.3413272780216353E-2</v>
      </c>
    </row>
    <row r="9" spans="1:4">
      <c r="B9" s="242">
        <v>2023</v>
      </c>
      <c r="C9" s="243">
        <v>122077.780746794</v>
      </c>
      <c r="D9" s="245">
        <v>4.4785052607447674E-2</v>
      </c>
    </row>
    <row r="10" spans="1:4">
      <c r="B10" s="242">
        <v>2024</v>
      </c>
      <c r="C10" s="243">
        <v>128441.32178493599</v>
      </c>
      <c r="D10" s="245">
        <v>4.4337680854916642E-2</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1BB3-C2B7-4A66-AF97-349067C435DD}">
  <dimension ref="A1:J35"/>
  <sheetViews>
    <sheetView topLeftCell="I1" zoomScaleNormal="100" workbookViewId="0">
      <selection activeCell="AA6" sqref="AA6"/>
    </sheetView>
  </sheetViews>
  <sheetFormatPr defaultColWidth="9.140625" defaultRowHeight="15"/>
  <cols>
    <col min="1" max="1" width="16.5703125" style="42" bestFit="1" customWidth="1"/>
    <col min="2" max="2" width="9.28515625" style="248" customWidth="1"/>
    <col min="3" max="3" width="15.7109375" style="248" customWidth="1"/>
    <col min="4" max="4" width="20.140625" style="248" customWidth="1"/>
    <col min="5" max="5" width="19.28515625" style="248" customWidth="1"/>
    <col min="6" max="7" width="15.7109375" style="248" customWidth="1"/>
    <col min="8" max="8" width="21.7109375" style="241" customWidth="1"/>
    <col min="9" max="9" width="14.7109375" style="42" customWidth="1"/>
    <col min="10" max="16384" width="9.140625" style="42"/>
  </cols>
  <sheetData>
    <row r="1" spans="1:10" s="1" customFormat="1">
      <c r="A1" s="1" t="s">
        <v>152</v>
      </c>
      <c r="B1" s="1" t="s">
        <v>450</v>
      </c>
    </row>
    <row r="2" spans="1:10" s="1" customFormat="1">
      <c r="A2" s="1" t="s">
        <v>444</v>
      </c>
      <c r="B2" s="1" t="s">
        <v>430</v>
      </c>
    </row>
    <row r="3" spans="1:10" s="1" customFormat="1">
      <c r="A3" s="1" t="s">
        <v>233</v>
      </c>
      <c r="B3" s="1" t="s">
        <v>431</v>
      </c>
    </row>
    <row r="5" spans="1:10" ht="45">
      <c r="B5" s="250" t="s">
        <v>436</v>
      </c>
      <c r="C5" s="251" t="s">
        <v>200</v>
      </c>
      <c r="D5" s="251" t="s">
        <v>445</v>
      </c>
      <c r="E5" s="251" t="s">
        <v>451</v>
      </c>
      <c r="F5" s="251" t="s">
        <v>447</v>
      </c>
      <c r="G5" s="251" t="s">
        <v>448</v>
      </c>
      <c r="H5" s="251" t="s">
        <v>704</v>
      </c>
      <c r="I5" s="252" t="s">
        <v>696</v>
      </c>
    </row>
    <row r="6" spans="1:10">
      <c r="B6" s="242" t="s">
        <v>124</v>
      </c>
      <c r="C6" s="249">
        <v>99.999993947739398</v>
      </c>
      <c r="D6" s="249">
        <v>0</v>
      </c>
      <c r="E6" s="249">
        <v>6.05226059463789E-6</v>
      </c>
      <c r="F6" s="249">
        <v>0</v>
      </c>
      <c r="G6" s="249">
        <v>0</v>
      </c>
      <c r="H6" s="249">
        <v>0</v>
      </c>
      <c r="I6" s="244">
        <v>87.161167592051001</v>
      </c>
      <c r="J6" s="42">
        <f>LOG(I6)</f>
        <v>1.9403230393276427</v>
      </c>
    </row>
    <row r="7" spans="1:10">
      <c r="B7" s="242" t="s">
        <v>112</v>
      </c>
      <c r="C7" s="249">
        <v>91.841510607139398</v>
      </c>
      <c r="D7" s="249">
        <v>0.75492935709722198</v>
      </c>
      <c r="E7" s="249">
        <v>7.2969321030430701</v>
      </c>
      <c r="F7" s="249">
        <v>0.106627932720256</v>
      </c>
      <c r="G7" s="249">
        <v>0</v>
      </c>
      <c r="H7" s="249">
        <v>0</v>
      </c>
      <c r="I7" s="244">
        <v>133.66234741220299</v>
      </c>
      <c r="J7" s="42">
        <f t="shared" ref="J7:J35" si="0">LOG(I7)</f>
        <v>2.1260090840450019</v>
      </c>
    </row>
    <row r="8" spans="1:10">
      <c r="B8" s="242" t="s">
        <v>126</v>
      </c>
      <c r="C8" s="249">
        <v>91.151130303939794</v>
      </c>
      <c r="D8" s="249">
        <v>4.7528231365693498</v>
      </c>
      <c r="E8" s="249">
        <v>3.8816427291541902</v>
      </c>
      <c r="F8" s="249">
        <v>0.21440383033660201</v>
      </c>
      <c r="G8" s="249">
        <v>0</v>
      </c>
      <c r="H8" s="249">
        <v>0</v>
      </c>
      <c r="I8" s="244">
        <v>108.83933740765799</v>
      </c>
      <c r="J8" s="42">
        <f t="shared" si="0"/>
        <v>2.0367858892169282</v>
      </c>
    </row>
    <row r="9" spans="1:10">
      <c r="B9" s="242" t="s">
        <v>76</v>
      </c>
      <c r="C9" s="249">
        <v>81.393299024706593</v>
      </c>
      <c r="D9" s="249">
        <v>0.82469489599927204</v>
      </c>
      <c r="E9" s="249">
        <v>11.314567991095201</v>
      </c>
      <c r="F9" s="249">
        <v>0.41924451334556101</v>
      </c>
      <c r="G9" s="249">
        <v>0</v>
      </c>
      <c r="H9" s="249">
        <v>6.0481935748532702</v>
      </c>
      <c r="I9" s="244">
        <v>100625.104131801</v>
      </c>
      <c r="J9" s="42">
        <f t="shared" si="0"/>
        <v>5.0027063428054221</v>
      </c>
    </row>
    <row r="10" spans="1:10">
      <c r="B10" s="242" t="s">
        <v>109</v>
      </c>
      <c r="C10" s="249">
        <v>79.7241179721875</v>
      </c>
      <c r="D10" s="249">
        <v>10.507287277377801</v>
      </c>
      <c r="E10" s="249">
        <v>9.7685947504345698</v>
      </c>
      <c r="F10" s="249">
        <v>0</v>
      </c>
      <c r="G10" s="249">
        <v>0</v>
      </c>
      <c r="H10" s="249">
        <v>0</v>
      </c>
      <c r="I10" s="244">
        <v>36.643250616069999</v>
      </c>
      <c r="J10" s="42">
        <f t="shared" si="0"/>
        <v>1.5639939928889137</v>
      </c>
    </row>
    <row r="11" spans="1:10">
      <c r="B11" s="242" t="s">
        <v>104</v>
      </c>
      <c r="C11" s="249">
        <v>78.9903635235233</v>
      </c>
      <c r="D11" s="249">
        <v>9.8644976667283597</v>
      </c>
      <c r="E11" s="249">
        <v>7.7815012286690504</v>
      </c>
      <c r="F11" s="249">
        <v>0.649100389170439</v>
      </c>
      <c r="G11" s="249">
        <v>0.433818633700359</v>
      </c>
      <c r="H11" s="249">
        <v>2.2807185582084499</v>
      </c>
      <c r="I11" s="244">
        <v>36876.209217996802</v>
      </c>
      <c r="J11" s="42">
        <f t="shared" si="0"/>
        <v>4.5667462702904382</v>
      </c>
    </row>
    <row r="12" spans="1:10">
      <c r="B12" s="242" t="s">
        <v>106</v>
      </c>
      <c r="C12" s="249">
        <v>77.288163739830907</v>
      </c>
      <c r="D12" s="249">
        <v>21.1625047550835</v>
      </c>
      <c r="E12" s="249">
        <v>1.4803426203852099</v>
      </c>
      <c r="F12" s="249">
        <v>6.8988884700374106E-2</v>
      </c>
      <c r="G12" s="249">
        <v>0</v>
      </c>
      <c r="H12" s="249">
        <v>0</v>
      </c>
      <c r="I12" s="244">
        <v>97.542056938971001</v>
      </c>
      <c r="J12" s="42">
        <f t="shared" si="0"/>
        <v>1.9891919096298107</v>
      </c>
    </row>
    <row r="13" spans="1:10">
      <c r="B13" s="242" t="s">
        <v>107</v>
      </c>
      <c r="C13" s="249">
        <v>62.225650408812797</v>
      </c>
      <c r="D13" s="249">
        <v>11.3268897615895</v>
      </c>
      <c r="E13" s="249">
        <v>16.904338801452401</v>
      </c>
      <c r="F13" s="249">
        <v>2.3550760936544899</v>
      </c>
      <c r="G13" s="249">
        <v>0</v>
      </c>
      <c r="H13" s="249">
        <v>7.1880449344905797</v>
      </c>
      <c r="I13" s="244">
        <v>121.134217709464</v>
      </c>
      <c r="J13" s="42">
        <f t="shared" si="0"/>
        <v>2.0832668389590516</v>
      </c>
    </row>
    <row r="14" spans="1:10">
      <c r="B14" s="242" t="s">
        <v>119</v>
      </c>
      <c r="C14" s="249">
        <v>60.877215066254799</v>
      </c>
      <c r="D14" s="249">
        <v>23.726277107560001</v>
      </c>
      <c r="E14" s="249">
        <v>8.1750982502838596</v>
      </c>
      <c r="F14" s="249">
        <v>7.22140957590124</v>
      </c>
      <c r="G14" s="249">
        <v>0</v>
      </c>
      <c r="H14" s="249">
        <v>0</v>
      </c>
      <c r="I14" s="244">
        <v>24.567285074626</v>
      </c>
      <c r="J14" s="42">
        <f t="shared" si="0"/>
        <v>1.3903571653422671</v>
      </c>
    </row>
    <row r="15" spans="1:10">
      <c r="B15" s="242" t="s">
        <v>103</v>
      </c>
      <c r="C15" s="249">
        <v>59.931456741368798</v>
      </c>
      <c r="D15" s="249">
        <v>30.086487955869199</v>
      </c>
      <c r="E15" s="249">
        <v>7.5857682407395899</v>
      </c>
      <c r="F15" s="249">
        <v>0.47652318055145398</v>
      </c>
      <c r="G15" s="249">
        <v>1.8930581426911</v>
      </c>
      <c r="H15" s="249">
        <v>2.67057387796895E-2</v>
      </c>
      <c r="I15" s="244">
        <v>3774.4709042335498</v>
      </c>
      <c r="J15" s="42">
        <f t="shared" si="0"/>
        <v>3.5768560819317656</v>
      </c>
    </row>
    <row r="16" spans="1:10">
      <c r="B16" s="242" t="s">
        <v>121</v>
      </c>
      <c r="C16" s="249">
        <v>55.864039268989899</v>
      </c>
      <c r="D16" s="249">
        <v>39.065102471079399</v>
      </c>
      <c r="E16" s="249">
        <v>3.2887868929935702</v>
      </c>
      <c r="F16" s="249">
        <v>1.2344197626910201</v>
      </c>
      <c r="G16" s="249">
        <v>0</v>
      </c>
      <c r="H16" s="249">
        <v>0.54765160424602699</v>
      </c>
      <c r="I16" s="244">
        <v>18451.296963754099</v>
      </c>
      <c r="J16" s="42">
        <f t="shared" si="0"/>
        <v>4.266026898647107</v>
      </c>
    </row>
    <row r="17" spans="2:10">
      <c r="B17" s="242" t="s">
        <v>122</v>
      </c>
      <c r="C17" s="249">
        <v>53.880488046329504</v>
      </c>
      <c r="D17" s="249">
        <v>11.813743844558999</v>
      </c>
      <c r="E17" s="249">
        <v>20.217888219404799</v>
      </c>
      <c r="F17" s="249">
        <v>1.09174694702605E-2</v>
      </c>
      <c r="G17" s="249">
        <v>14.076962420236301</v>
      </c>
      <c r="H17" s="249">
        <v>0</v>
      </c>
      <c r="I17" s="244">
        <v>1606.23817820317</v>
      </c>
      <c r="J17" s="42">
        <f t="shared" si="0"/>
        <v>3.2058099443111532</v>
      </c>
    </row>
    <row r="18" spans="2:10">
      <c r="B18" s="242" t="s">
        <v>72</v>
      </c>
      <c r="C18" s="249">
        <v>49.937461654901597</v>
      </c>
      <c r="D18" s="249">
        <v>21.3101905661518</v>
      </c>
      <c r="E18" s="249">
        <v>21.171222702648301</v>
      </c>
      <c r="F18" s="249">
        <v>3.0566418710560002</v>
      </c>
      <c r="G18" s="249">
        <v>0.63937019271763595</v>
      </c>
      <c r="H18" s="249">
        <v>3.8851130125244402</v>
      </c>
      <c r="I18" s="244">
        <v>187728.88219666699</v>
      </c>
      <c r="J18" s="42">
        <f t="shared" si="0"/>
        <v>5.2735310942179643</v>
      </c>
    </row>
    <row r="19" spans="2:10">
      <c r="B19" s="242" t="s">
        <v>117</v>
      </c>
      <c r="C19" s="249">
        <v>49.866581238739698</v>
      </c>
      <c r="D19" s="249">
        <v>7.1093679394350904</v>
      </c>
      <c r="E19" s="249">
        <v>24.540038686220299</v>
      </c>
      <c r="F19" s="249">
        <v>18.4840121356048</v>
      </c>
      <c r="G19" s="249">
        <v>0</v>
      </c>
      <c r="H19" s="249">
        <v>0</v>
      </c>
      <c r="I19" s="244">
        <v>13.947020022694</v>
      </c>
      <c r="J19" s="42">
        <f t="shared" si="0"/>
        <v>1.1444814243873178</v>
      </c>
    </row>
    <row r="20" spans="2:10">
      <c r="B20" s="242" t="s">
        <v>118</v>
      </c>
      <c r="C20" s="249">
        <v>48.725629154010797</v>
      </c>
      <c r="D20" s="249">
        <v>28.679387989110399</v>
      </c>
      <c r="E20" s="249">
        <v>6.8281621941335704</v>
      </c>
      <c r="F20" s="249">
        <v>4.5220049785171996</v>
      </c>
      <c r="G20" s="249">
        <v>6.28323066835621</v>
      </c>
      <c r="H20" s="249">
        <v>4.9615850158716501</v>
      </c>
      <c r="I20" s="244">
        <v>8976.8816731283696</v>
      </c>
      <c r="J20" s="42">
        <f t="shared" si="0"/>
        <v>3.9531255006600974</v>
      </c>
    </row>
    <row r="21" spans="2:10">
      <c r="B21" s="242" t="s">
        <v>127</v>
      </c>
      <c r="C21" s="249">
        <v>47.791832707778397</v>
      </c>
      <c r="D21" s="249">
        <v>52.204293184500997</v>
      </c>
      <c r="E21" s="249">
        <v>3.8741077204721901E-3</v>
      </c>
      <c r="F21" s="249">
        <v>0</v>
      </c>
      <c r="G21" s="249">
        <v>0</v>
      </c>
      <c r="H21" s="249">
        <v>0</v>
      </c>
      <c r="I21" s="244">
        <v>106.54848003289</v>
      </c>
      <c r="J21" s="42">
        <f t="shared" si="0"/>
        <v>2.0275472586674246</v>
      </c>
    </row>
    <row r="22" spans="2:10">
      <c r="B22" s="242" t="s">
        <v>125</v>
      </c>
      <c r="C22" s="249">
        <v>46.734338529510303</v>
      </c>
      <c r="D22" s="249">
        <v>17.5935009832641</v>
      </c>
      <c r="E22" s="249">
        <v>25.5452081816711</v>
      </c>
      <c r="F22" s="249">
        <v>8.7176389267425805</v>
      </c>
      <c r="G22" s="249">
        <v>1.3817049479611101</v>
      </c>
      <c r="H22" s="249">
        <v>2.7608430850729199E-2</v>
      </c>
      <c r="I22" s="244">
        <v>7538.9641687840603</v>
      </c>
      <c r="J22" s="42">
        <f t="shared" si="0"/>
        <v>3.8773116792007722</v>
      </c>
    </row>
    <row r="23" spans="2:10">
      <c r="B23" s="242" t="s">
        <v>113</v>
      </c>
      <c r="C23" s="249">
        <v>44.0174348429247</v>
      </c>
      <c r="D23" s="249">
        <v>12.4283652802233</v>
      </c>
      <c r="E23" s="249">
        <v>30.3400554350901</v>
      </c>
      <c r="F23" s="249">
        <v>13.2141444417617</v>
      </c>
      <c r="G23" s="249">
        <v>0</v>
      </c>
      <c r="H23" s="249">
        <v>0</v>
      </c>
      <c r="I23" s="244">
        <v>17.068598400141902</v>
      </c>
      <c r="J23" s="42">
        <f t="shared" si="0"/>
        <v>1.2321978601846968</v>
      </c>
    </row>
    <row r="24" spans="2:10">
      <c r="B24" s="242" t="s">
        <v>105</v>
      </c>
      <c r="C24" s="249">
        <v>39.945817498986699</v>
      </c>
      <c r="D24" s="249">
        <v>57.352956470072598</v>
      </c>
      <c r="E24" s="249">
        <v>2.5775023342036398</v>
      </c>
      <c r="F24" s="249">
        <v>0.12372369673703699</v>
      </c>
      <c r="G24" s="249">
        <v>0</v>
      </c>
      <c r="H24" s="249">
        <v>0</v>
      </c>
      <c r="I24" s="244">
        <v>127.27442265298799</v>
      </c>
      <c r="J24" s="42">
        <f t="shared" si="0"/>
        <v>2.1047411356509187</v>
      </c>
    </row>
    <row r="25" spans="2:10">
      <c r="B25" s="242" t="s">
        <v>114</v>
      </c>
      <c r="C25" s="249">
        <v>36.349854729088499</v>
      </c>
      <c r="D25" s="249">
        <v>24.773972913532099</v>
      </c>
      <c r="E25" s="249">
        <v>6.2256370203583602</v>
      </c>
      <c r="F25" s="249">
        <v>10.341532537491499</v>
      </c>
      <c r="G25" s="249">
        <v>4.2590359462203402</v>
      </c>
      <c r="H25" s="249">
        <v>18.049966853309002</v>
      </c>
      <c r="I25" s="244">
        <v>9042.2128662066007</v>
      </c>
      <c r="J25" s="42">
        <f t="shared" si="0"/>
        <v>3.9562747267118499</v>
      </c>
    </row>
    <row r="26" spans="2:10">
      <c r="B26" s="242" t="s">
        <v>75</v>
      </c>
      <c r="C26" s="249">
        <v>34.234618358365303</v>
      </c>
      <c r="D26" s="249">
        <v>35.914879843343599</v>
      </c>
      <c r="E26" s="249">
        <v>6.4975301055839898</v>
      </c>
      <c r="F26" s="249">
        <v>4.5389382648886496</v>
      </c>
      <c r="G26" s="249">
        <v>15.032355573989999</v>
      </c>
      <c r="H26" s="249">
        <v>3.7816778538283198</v>
      </c>
      <c r="I26" s="244">
        <v>5951.6402919447901</v>
      </c>
      <c r="J26" s="42">
        <f t="shared" si="0"/>
        <v>3.7746366752353686</v>
      </c>
    </row>
    <row r="27" spans="2:10">
      <c r="B27" s="242" t="s">
        <v>123</v>
      </c>
      <c r="C27" s="249">
        <v>31.555523767189701</v>
      </c>
      <c r="D27" s="249">
        <v>32.930809689398302</v>
      </c>
      <c r="E27" s="249">
        <v>27.505429312984699</v>
      </c>
      <c r="F27" s="249">
        <v>2.8981099837206599</v>
      </c>
      <c r="G27" s="249">
        <v>2.7810694441326902</v>
      </c>
      <c r="H27" s="249">
        <v>2.32905780257376</v>
      </c>
      <c r="I27" s="244">
        <v>1614.77751210937</v>
      </c>
      <c r="J27" s="42">
        <f t="shared" si="0"/>
        <v>3.2081126926612304</v>
      </c>
    </row>
    <row r="28" spans="2:10">
      <c r="B28" s="242" t="s">
        <v>108</v>
      </c>
      <c r="C28" s="249">
        <v>27.716933547593701</v>
      </c>
      <c r="D28" s="249">
        <v>15.5743073395072</v>
      </c>
      <c r="E28" s="249">
        <v>40.267846817286703</v>
      </c>
      <c r="F28" s="249">
        <v>1.33058206873505</v>
      </c>
      <c r="G28" s="249">
        <v>3.9109151029938297E-2</v>
      </c>
      <c r="H28" s="249">
        <v>15.0712210758472</v>
      </c>
      <c r="I28" s="244">
        <v>26650.670588587302</v>
      </c>
      <c r="J28" s="42">
        <f t="shared" si="0"/>
        <v>4.4257081412897596</v>
      </c>
    </row>
    <row r="29" spans="2:10">
      <c r="B29" s="242" t="s">
        <v>116</v>
      </c>
      <c r="C29" s="249">
        <v>26.1775404065177</v>
      </c>
      <c r="D29" s="249">
        <v>56.8296982985756</v>
      </c>
      <c r="E29" s="249">
        <v>0.65831896386815003</v>
      </c>
      <c r="F29" s="249">
        <v>1.4559137897672501</v>
      </c>
      <c r="G29" s="249">
        <v>12.4828939395844</v>
      </c>
      <c r="H29" s="249">
        <v>2.3956346016867802</v>
      </c>
      <c r="I29" s="244">
        <v>641.60793240857595</v>
      </c>
      <c r="J29" s="42">
        <f t="shared" si="0"/>
        <v>2.8072697246339264</v>
      </c>
    </row>
    <row r="30" spans="2:10">
      <c r="B30" s="242" t="s">
        <v>73</v>
      </c>
      <c r="C30" s="249">
        <v>24.724650517954402</v>
      </c>
      <c r="D30" s="249">
        <v>21.210033321527199</v>
      </c>
      <c r="E30" s="249">
        <v>27.9225594130885</v>
      </c>
      <c r="F30" s="249">
        <v>5.7131456485512997</v>
      </c>
      <c r="G30" s="249">
        <v>11.8631404790855</v>
      </c>
      <c r="H30" s="249">
        <v>8.56647061979284</v>
      </c>
      <c r="I30" s="244">
        <v>81201.652098214996</v>
      </c>
      <c r="J30" s="42">
        <f t="shared" si="0"/>
        <v>4.90956486532294</v>
      </c>
    </row>
    <row r="31" spans="2:10">
      <c r="B31" s="242" t="s">
        <v>115</v>
      </c>
      <c r="C31" s="249">
        <v>19.508480489704699</v>
      </c>
      <c r="D31" s="249">
        <v>44.9357782226243</v>
      </c>
      <c r="E31" s="249">
        <v>29.321557104665501</v>
      </c>
      <c r="F31" s="249">
        <v>6.2341841830053699</v>
      </c>
      <c r="G31" s="249">
        <v>0</v>
      </c>
      <c r="H31" s="249">
        <v>0</v>
      </c>
      <c r="I31" s="244">
        <v>60.342993353533998</v>
      </c>
      <c r="J31" s="42">
        <f t="shared" si="0"/>
        <v>1.7806268498342972</v>
      </c>
    </row>
    <row r="32" spans="2:10">
      <c r="B32" s="242" t="s">
        <v>74</v>
      </c>
      <c r="C32" s="249">
        <v>15.953888048925</v>
      </c>
      <c r="D32" s="249">
        <v>13.4873286659709</v>
      </c>
      <c r="E32" s="249">
        <v>35.750648774764898</v>
      </c>
      <c r="F32" s="249">
        <v>5.1149097315013403</v>
      </c>
      <c r="G32" s="249">
        <v>19.717604697439899</v>
      </c>
      <c r="H32" s="249">
        <v>9.9756200813977305</v>
      </c>
      <c r="I32" s="244">
        <v>17303.788711561701</v>
      </c>
      <c r="J32" s="42">
        <f t="shared" si="0"/>
        <v>4.238141203497432</v>
      </c>
    </row>
    <row r="33" spans="2:10">
      <c r="B33" s="242" t="s">
        <v>110</v>
      </c>
      <c r="C33" s="249">
        <v>15.4259353247391</v>
      </c>
      <c r="D33" s="249">
        <v>24.070417562629299</v>
      </c>
      <c r="E33" s="249">
        <v>40.959040647615602</v>
      </c>
      <c r="F33" s="249">
        <v>1.4316683616760399</v>
      </c>
      <c r="G33" s="249">
        <v>2.3584403649363099</v>
      </c>
      <c r="H33" s="249">
        <v>15.7544977384034</v>
      </c>
      <c r="I33" s="244">
        <v>611.27386362339996</v>
      </c>
      <c r="J33" s="42">
        <f t="shared" si="0"/>
        <v>2.7862358269581149</v>
      </c>
    </row>
    <row r="34" spans="2:10">
      <c r="B34" s="242" t="s">
        <v>111</v>
      </c>
      <c r="C34" s="249">
        <v>12.993501243088399</v>
      </c>
      <c r="D34" s="249">
        <v>27.533350495485902</v>
      </c>
      <c r="E34" s="249">
        <v>53.8502073762508</v>
      </c>
      <c r="F34" s="249">
        <v>3.9296318191769499</v>
      </c>
      <c r="G34" s="249">
        <v>1.6933090659977601</v>
      </c>
      <c r="H34" s="249">
        <v>0</v>
      </c>
      <c r="I34" s="244">
        <v>4367.7885452304899</v>
      </c>
      <c r="J34" s="42">
        <f t="shared" si="0"/>
        <v>3.6402616050028911</v>
      </c>
    </row>
    <row r="35" spans="2:10">
      <c r="B35" s="242" t="s">
        <v>120</v>
      </c>
      <c r="C35" s="249">
        <v>7.48253563032707</v>
      </c>
      <c r="D35" s="249">
        <v>49.563550775366899</v>
      </c>
      <c r="E35" s="249">
        <v>7.26085518980823E-3</v>
      </c>
      <c r="F35" s="249">
        <v>0</v>
      </c>
      <c r="G35" s="249">
        <v>1.6890522509816199</v>
      </c>
      <c r="H35" s="249">
        <v>41.2576004881345</v>
      </c>
      <c r="I35" s="244">
        <v>640.26022159557397</v>
      </c>
      <c r="J35" s="42">
        <f t="shared" si="0"/>
        <v>2.8063565205994578</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C6A0A-466C-420A-8B3F-0010D7F55687}">
  <dimension ref="A1:I22"/>
  <sheetViews>
    <sheetView workbookViewId="0">
      <selection activeCell="H25" sqref="H25"/>
    </sheetView>
  </sheetViews>
  <sheetFormatPr defaultColWidth="9.140625" defaultRowHeight="15"/>
  <cols>
    <col min="1" max="1" width="16.5703125" style="255" bestFit="1" customWidth="1"/>
    <col min="2" max="2" width="11.42578125" style="255" customWidth="1"/>
    <col min="3" max="3" width="15.7109375" style="255" customWidth="1"/>
    <col min="4" max="4" width="22" style="255" customWidth="1"/>
    <col min="5" max="5" width="24" style="255" customWidth="1"/>
    <col min="6" max="7" width="15.7109375" style="255" customWidth="1"/>
    <col min="8" max="8" width="22.140625" style="231" customWidth="1"/>
    <col min="9" max="9" width="14.5703125" style="42" customWidth="1"/>
    <col min="10" max="16384" width="9.140625" style="42"/>
  </cols>
  <sheetData>
    <row r="1" spans="1:9" s="1" customFormat="1">
      <c r="A1" s="1" t="s">
        <v>152</v>
      </c>
      <c r="B1" s="1" t="s">
        <v>466</v>
      </c>
    </row>
    <row r="2" spans="1:9" s="1" customFormat="1">
      <c r="A2" s="1" t="s">
        <v>444</v>
      </c>
      <c r="B2" s="1">
        <v>2024</v>
      </c>
    </row>
    <row r="3" spans="1:9" s="1" customFormat="1">
      <c r="A3" s="1" t="s">
        <v>233</v>
      </c>
      <c r="B3" s="1" t="s">
        <v>464</v>
      </c>
    </row>
    <row r="5" spans="1:9" ht="45">
      <c r="A5" s="42"/>
      <c r="B5" s="257" t="s">
        <v>436</v>
      </c>
      <c r="C5" s="257" t="s">
        <v>200</v>
      </c>
      <c r="D5" s="257" t="s">
        <v>445</v>
      </c>
      <c r="E5" s="257" t="s">
        <v>446</v>
      </c>
      <c r="F5" s="257" t="s">
        <v>447</v>
      </c>
      <c r="G5" s="257" t="s">
        <v>448</v>
      </c>
      <c r="H5" s="257" t="s">
        <v>704</v>
      </c>
      <c r="I5" s="258" t="s">
        <v>696</v>
      </c>
    </row>
    <row r="6" spans="1:9">
      <c r="A6" s="42"/>
      <c r="B6" s="256" t="s">
        <v>125</v>
      </c>
      <c r="C6" s="256">
        <v>47.599727324580002</v>
      </c>
      <c r="D6" s="256">
        <v>21.915936877419501</v>
      </c>
      <c r="E6" s="256">
        <v>0.203153405125964</v>
      </c>
      <c r="F6" s="256">
        <v>6.1306150043378797E-3</v>
      </c>
      <c r="G6" s="256">
        <v>0</v>
      </c>
      <c r="H6" s="256">
        <v>30.275051777870001</v>
      </c>
      <c r="I6" s="243">
        <v>11959.9198118164</v>
      </c>
    </row>
    <row r="7" spans="1:9">
      <c r="A7" s="42"/>
      <c r="B7" s="256" t="s">
        <v>76</v>
      </c>
      <c r="C7" s="256">
        <v>34.473179137341901</v>
      </c>
      <c r="D7" s="256">
        <v>23.089680042140699</v>
      </c>
      <c r="E7" s="256">
        <v>32.989184564797696</v>
      </c>
      <c r="F7" s="256">
        <v>6.4610010885990903</v>
      </c>
      <c r="G7" s="256">
        <v>4.8309546653150501E-2</v>
      </c>
      <c r="H7" s="256">
        <v>2.93864562046728</v>
      </c>
      <c r="I7" s="243">
        <v>93154.490173765997</v>
      </c>
    </row>
    <row r="8" spans="1:9">
      <c r="A8" s="42"/>
      <c r="B8" s="256" t="s">
        <v>73</v>
      </c>
      <c r="C8" s="256">
        <v>27.879960315426398</v>
      </c>
      <c r="D8" s="256">
        <v>11.5123428455497</v>
      </c>
      <c r="E8" s="256">
        <v>34.771967144460604</v>
      </c>
      <c r="F8" s="256">
        <v>8.1289557354792201</v>
      </c>
      <c r="G8" s="256">
        <v>10.543127362159501</v>
      </c>
      <c r="H8" s="256">
        <v>7.16364659692427</v>
      </c>
      <c r="I8" s="243">
        <v>4258.3994588858804</v>
      </c>
    </row>
    <row r="9" spans="1:9">
      <c r="A9" s="42"/>
      <c r="B9" s="256" t="s">
        <v>126</v>
      </c>
      <c r="C9" s="256">
        <v>19.589661160396702</v>
      </c>
      <c r="D9" s="256">
        <v>10.370212486463</v>
      </c>
      <c r="E9" s="256">
        <v>63.554318598494</v>
      </c>
      <c r="F9" s="256">
        <v>6.4858077546462001</v>
      </c>
      <c r="G9" s="256">
        <v>0</v>
      </c>
      <c r="H9" s="256">
        <v>0</v>
      </c>
      <c r="I9" s="243">
        <v>29.02353865872</v>
      </c>
    </row>
    <row r="10" spans="1:9">
      <c r="A10" s="42"/>
      <c r="B10" s="256" t="s">
        <v>72</v>
      </c>
      <c r="C10" s="256">
        <v>15.455964885006701</v>
      </c>
      <c r="D10" s="256">
        <v>69.5937366650965</v>
      </c>
      <c r="E10" s="256">
        <v>9.2996472495978999</v>
      </c>
      <c r="F10" s="256">
        <v>3.7670992891116999</v>
      </c>
      <c r="G10" s="256">
        <v>1.6829708021726099E-2</v>
      </c>
      <c r="H10" s="256">
        <v>1.8667222031654001</v>
      </c>
      <c r="I10" s="243">
        <v>14337.8536150771</v>
      </c>
    </row>
    <row r="11" spans="1:9">
      <c r="A11" s="42"/>
      <c r="B11" s="256" t="s">
        <v>330</v>
      </c>
      <c r="C11" s="256">
        <v>10.6144746754333</v>
      </c>
      <c r="D11" s="256">
        <v>0.520357185406221</v>
      </c>
      <c r="E11" s="256">
        <v>25.1806631745843</v>
      </c>
      <c r="F11" s="256">
        <v>0</v>
      </c>
      <c r="G11" s="256">
        <v>0</v>
      </c>
      <c r="H11" s="256">
        <v>63.684504964576</v>
      </c>
      <c r="I11" s="243">
        <v>935.35317466604999</v>
      </c>
    </row>
    <row r="12" spans="1:9">
      <c r="A12" s="42"/>
      <c r="B12" s="256" t="s">
        <v>104</v>
      </c>
      <c r="C12" s="256">
        <v>9.8590071219052504</v>
      </c>
      <c r="D12" s="256">
        <v>38.446467150589797</v>
      </c>
      <c r="E12" s="256">
        <v>51.694525727504903</v>
      </c>
      <c r="F12" s="256">
        <v>0</v>
      </c>
      <c r="G12" s="256">
        <v>0</v>
      </c>
      <c r="H12" s="256">
        <v>0</v>
      </c>
      <c r="I12" s="243">
        <v>62.822498892799999</v>
      </c>
    </row>
    <row r="13" spans="1:9">
      <c r="A13" s="42"/>
      <c r="B13" s="256" t="s">
        <v>121</v>
      </c>
      <c r="C13" s="256">
        <v>6.8278811691720298</v>
      </c>
      <c r="D13" s="256">
        <v>89.139715378008304</v>
      </c>
      <c r="E13" s="256">
        <v>3.50832962807565</v>
      </c>
      <c r="F13" s="256">
        <v>0.52407382474392095</v>
      </c>
      <c r="G13" s="256">
        <v>0</v>
      </c>
      <c r="H13" s="256">
        <v>0</v>
      </c>
      <c r="I13" s="243">
        <v>1387.55547252016</v>
      </c>
    </row>
    <row r="14" spans="1:9">
      <c r="A14" s="42"/>
      <c r="B14" s="256" t="s">
        <v>103</v>
      </c>
      <c r="C14" s="256">
        <v>1.1689568103553201</v>
      </c>
      <c r="D14" s="256">
        <v>0</v>
      </c>
      <c r="E14" s="256">
        <v>89.832271697331805</v>
      </c>
      <c r="F14" s="256">
        <v>8.9987714923128301</v>
      </c>
      <c r="G14" s="256">
        <v>0</v>
      </c>
      <c r="H14" s="256">
        <v>0</v>
      </c>
      <c r="I14" s="243">
        <v>1749.4135693314399</v>
      </c>
    </row>
    <row r="15" spans="1:9">
      <c r="A15" s="42"/>
      <c r="B15" s="256" t="s">
        <v>110</v>
      </c>
      <c r="C15" s="256">
        <v>0</v>
      </c>
      <c r="D15" s="256">
        <v>44.3380441952674</v>
      </c>
      <c r="E15" s="256">
        <v>55.6619558047325</v>
      </c>
      <c r="F15" s="256">
        <v>0</v>
      </c>
      <c r="G15" s="256">
        <v>0</v>
      </c>
      <c r="H15" s="256">
        <v>0</v>
      </c>
      <c r="I15" s="243">
        <v>2.5074276282999999</v>
      </c>
    </row>
    <row r="16" spans="1:9">
      <c r="A16" s="42"/>
      <c r="B16" s="256" t="s">
        <v>75</v>
      </c>
      <c r="C16" s="256">
        <v>0</v>
      </c>
      <c r="D16" s="256">
        <v>6.3000543696495903</v>
      </c>
      <c r="E16" s="256">
        <v>69.245389405555699</v>
      </c>
      <c r="F16" s="256">
        <v>24.454556224794601</v>
      </c>
      <c r="G16" s="256">
        <v>0</v>
      </c>
      <c r="H16" s="256">
        <v>0</v>
      </c>
      <c r="I16" s="243">
        <v>291.36910370855998</v>
      </c>
    </row>
    <row r="17" spans="1:9">
      <c r="A17" s="42"/>
      <c r="B17" s="256" t="s">
        <v>111</v>
      </c>
      <c r="C17" s="256">
        <v>0</v>
      </c>
      <c r="D17" s="256">
        <v>55.017745656082496</v>
      </c>
      <c r="E17" s="256">
        <v>28.680549822032798</v>
      </c>
      <c r="F17" s="256">
        <v>4.6305582656864104</v>
      </c>
      <c r="G17" s="256">
        <v>11.671146256198099</v>
      </c>
      <c r="H17" s="256">
        <v>0</v>
      </c>
      <c r="I17" s="243">
        <v>86.637505674389999</v>
      </c>
    </row>
    <row r="18" spans="1:9">
      <c r="A18" s="42"/>
      <c r="B18" s="256" t="s">
        <v>74</v>
      </c>
      <c r="C18" s="256">
        <v>0</v>
      </c>
      <c r="D18" s="256">
        <v>100</v>
      </c>
      <c r="E18" s="256">
        <v>0</v>
      </c>
      <c r="F18" s="256">
        <v>0</v>
      </c>
      <c r="G18" s="256">
        <v>0</v>
      </c>
      <c r="H18" s="256">
        <v>0</v>
      </c>
      <c r="I18" s="243">
        <v>172.83821699999999</v>
      </c>
    </row>
    <row r="19" spans="1:9">
      <c r="A19" s="42"/>
      <c r="B19" s="256" t="s">
        <v>118</v>
      </c>
      <c r="C19" s="256">
        <v>0</v>
      </c>
      <c r="D19" s="256">
        <v>0</v>
      </c>
      <c r="E19" s="256">
        <v>0</v>
      </c>
      <c r="F19" s="256">
        <v>100</v>
      </c>
      <c r="G19" s="256">
        <v>0</v>
      </c>
      <c r="H19" s="256">
        <v>0</v>
      </c>
      <c r="I19" s="243">
        <v>0.69381329787000001</v>
      </c>
    </row>
    <row r="20" spans="1:9">
      <c r="A20" s="42"/>
      <c r="B20" s="256" t="s">
        <v>123</v>
      </c>
      <c r="C20" s="256">
        <v>0</v>
      </c>
      <c r="D20" s="256">
        <v>21.1329756100689</v>
      </c>
      <c r="E20" s="256">
        <v>0</v>
      </c>
      <c r="F20" s="256">
        <v>0</v>
      </c>
      <c r="G20" s="256">
        <v>78.854697952289499</v>
      </c>
      <c r="H20" s="256">
        <v>1.2326437641537799E-2</v>
      </c>
      <c r="I20" s="243">
        <v>12.427921550000001</v>
      </c>
    </row>
    <row r="21" spans="1:9">
      <c r="A21" s="42"/>
      <c r="B21" s="256" t="s">
        <v>127</v>
      </c>
      <c r="C21" s="256"/>
      <c r="D21" s="256"/>
      <c r="E21" s="256"/>
      <c r="F21" s="256"/>
      <c r="G21" s="256"/>
      <c r="H21" s="256"/>
      <c r="I21" s="243">
        <v>1.64824623E-2</v>
      </c>
    </row>
    <row r="22" spans="1:9">
      <c r="A22" s="42"/>
      <c r="B22" s="256" t="s">
        <v>112</v>
      </c>
      <c r="C22" s="256"/>
      <c r="D22" s="256"/>
      <c r="E22" s="256"/>
      <c r="F22" s="256"/>
      <c r="G22" s="256"/>
      <c r="H22" s="256"/>
      <c r="I22" s="243">
        <v>0</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C33C-6DC0-4571-9FD8-FC60435932BB}">
  <dimension ref="A1:G11"/>
  <sheetViews>
    <sheetView workbookViewId="0">
      <selection activeCell="J32" sqref="J32"/>
    </sheetView>
  </sheetViews>
  <sheetFormatPr defaultColWidth="9.140625" defaultRowHeight="15"/>
  <cols>
    <col min="1" max="1" width="16.5703125" style="42" bestFit="1" customWidth="1"/>
    <col min="2" max="2" width="39.7109375" style="231" customWidth="1"/>
    <col min="3" max="3" width="10.5703125" style="231" bestFit="1" customWidth="1"/>
    <col min="4" max="4" width="7.5703125" style="231" bestFit="1" customWidth="1"/>
    <col min="5" max="5" width="8.7109375" style="231" bestFit="1" customWidth="1"/>
    <col min="6" max="6" width="11.85546875" style="231" bestFit="1" customWidth="1"/>
    <col min="7" max="7" width="6.5703125" style="231" bestFit="1" customWidth="1"/>
    <col min="8" max="16384" width="9.140625" style="42"/>
  </cols>
  <sheetData>
    <row r="1" spans="1:7" s="1" customFormat="1">
      <c r="A1" s="1" t="s">
        <v>152</v>
      </c>
      <c r="B1" s="1" t="s">
        <v>456</v>
      </c>
    </row>
    <row r="2" spans="1:7" s="1" customFormat="1">
      <c r="A2" s="1" t="s">
        <v>444</v>
      </c>
      <c r="B2" s="1" t="s">
        <v>455</v>
      </c>
    </row>
    <row r="3" spans="1:7" s="1" customFormat="1">
      <c r="A3" s="1" t="s">
        <v>233</v>
      </c>
      <c r="B3" s="1" t="s">
        <v>454</v>
      </c>
    </row>
    <row r="5" spans="1:7" s="231" customFormat="1">
      <c r="B5" s="242"/>
      <c r="C5" s="246" t="s">
        <v>452</v>
      </c>
      <c r="D5" s="246" t="s">
        <v>86</v>
      </c>
      <c r="E5" s="246" t="s">
        <v>87</v>
      </c>
      <c r="F5" s="246" t="s">
        <v>267</v>
      </c>
      <c r="G5" s="247" t="s">
        <v>453</v>
      </c>
    </row>
    <row r="6" spans="1:7" s="231" customFormat="1">
      <c r="B6" s="243" t="s">
        <v>200</v>
      </c>
      <c r="C6" s="243">
        <v>52116.757840211998</v>
      </c>
      <c r="D6" s="243">
        <v>168809.870245934</v>
      </c>
      <c r="E6" s="243">
        <v>34050.052426592898</v>
      </c>
      <c r="F6" s="243">
        <v>8701.4693990407104</v>
      </c>
      <c r="G6" s="243">
        <v>41435.849831213498</v>
      </c>
    </row>
    <row r="7" spans="1:7" s="231" customFormat="1">
      <c r="B7" s="243" t="s">
        <v>445</v>
      </c>
      <c r="C7" s="243">
        <v>23336.4061138162</v>
      </c>
      <c r="D7" s="243">
        <v>35841.102449309699</v>
      </c>
      <c r="E7" s="243">
        <v>19743.629409161</v>
      </c>
      <c r="F7" s="243">
        <v>8843.5488517174708</v>
      </c>
      <c r="G7" s="243">
        <v>36110.1836121659</v>
      </c>
    </row>
    <row r="8" spans="1:7" s="231" customFormat="1">
      <c r="B8" s="243" t="s">
        <v>446</v>
      </c>
      <c r="C8" s="243">
        <v>22427.469000633399</v>
      </c>
      <c r="D8" s="243">
        <v>63005.523478470699</v>
      </c>
      <c r="E8" s="243">
        <v>14566.3234632725</v>
      </c>
      <c r="F8" s="243">
        <v>1419.71186065078</v>
      </c>
      <c r="G8" s="243">
        <v>35703.990305374398</v>
      </c>
    </row>
    <row r="9" spans="1:7" s="231" customFormat="1">
      <c r="B9" s="243" t="s">
        <v>447</v>
      </c>
      <c r="C9" s="243">
        <v>3762.2138689558901</v>
      </c>
      <c r="D9" s="243">
        <v>9161.8118408470891</v>
      </c>
      <c r="E9" s="243">
        <v>1931.8249428803399</v>
      </c>
      <c r="F9" s="243">
        <v>187.107688784131</v>
      </c>
      <c r="G9" s="243">
        <v>7148.2690197866896</v>
      </c>
    </row>
    <row r="10" spans="1:7" s="231" customFormat="1">
      <c r="B10" s="243" t="s">
        <v>448</v>
      </c>
      <c r="C10" s="243">
        <v>7230.2802090286796</v>
      </c>
      <c r="D10" s="243">
        <v>7956.7323065967403</v>
      </c>
      <c r="E10" s="243">
        <v>1582.7777919740599</v>
      </c>
      <c r="F10" s="243">
        <v>115.58970649</v>
      </c>
      <c r="G10" s="243">
        <v>516.29559932983</v>
      </c>
    </row>
    <row r="11" spans="1:7" s="231" customFormat="1">
      <c r="B11" s="243" t="s">
        <v>449</v>
      </c>
      <c r="C11" s="243">
        <v>10314.609080767899</v>
      </c>
      <c r="D11" s="243">
        <v>11201.3519650286</v>
      </c>
      <c r="E11" s="243">
        <v>3469.5585106200801</v>
      </c>
      <c r="F11" s="243">
        <v>4762.7287924797101</v>
      </c>
      <c r="G11" s="243">
        <v>7526.7334170656104</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DCD2-AA78-4C20-B311-ED6F15F9A7D3}">
  <dimension ref="A1:G11"/>
  <sheetViews>
    <sheetView workbookViewId="0"/>
  </sheetViews>
  <sheetFormatPr defaultColWidth="9.140625" defaultRowHeight="15"/>
  <cols>
    <col min="1" max="1" width="16.5703125" style="42" bestFit="1" customWidth="1"/>
    <col min="2" max="2" width="37" style="42" customWidth="1"/>
    <col min="3" max="3" width="10.5703125" style="42" bestFit="1" customWidth="1"/>
    <col min="4" max="4" width="4.5703125" style="42" bestFit="1" customWidth="1"/>
    <col min="5" max="5" width="8.7109375" style="42" bestFit="1" customWidth="1"/>
    <col min="6" max="6" width="11.85546875" style="42" bestFit="1" customWidth="1"/>
    <col min="7" max="7" width="5.28515625" style="42" bestFit="1" customWidth="1"/>
    <col min="8" max="16384" width="9.140625" style="42"/>
  </cols>
  <sheetData>
    <row r="1" spans="1:7" s="1" customFormat="1">
      <c r="A1" s="1" t="s">
        <v>152</v>
      </c>
      <c r="B1" s="1" t="s">
        <v>457</v>
      </c>
    </row>
    <row r="2" spans="1:7" s="1" customFormat="1">
      <c r="A2" s="1" t="s">
        <v>444</v>
      </c>
      <c r="B2" s="1" t="s">
        <v>455</v>
      </c>
    </row>
    <row r="3" spans="1:7" s="1" customFormat="1">
      <c r="A3" s="1" t="s">
        <v>233</v>
      </c>
      <c r="B3" s="1" t="s">
        <v>454</v>
      </c>
    </row>
    <row r="5" spans="1:7">
      <c r="B5" s="233"/>
      <c r="C5" s="253" t="s">
        <v>452</v>
      </c>
      <c r="D5" s="253" t="s">
        <v>86</v>
      </c>
      <c r="E5" s="253" t="s">
        <v>87</v>
      </c>
      <c r="F5" s="253" t="s">
        <v>267</v>
      </c>
      <c r="G5" s="253" t="s">
        <v>453</v>
      </c>
    </row>
    <row r="6" spans="1:7">
      <c r="B6" s="233" t="s">
        <v>200</v>
      </c>
      <c r="C6" s="234">
        <v>0.43726611092453099</v>
      </c>
      <c r="D6" s="234">
        <v>0.57034910433906394</v>
      </c>
      <c r="E6" s="234">
        <v>0.45192685762184098</v>
      </c>
      <c r="F6" s="234">
        <v>0.362106233963358</v>
      </c>
      <c r="G6" s="234">
        <v>0.32260528975709457</v>
      </c>
    </row>
    <row r="7" spans="1:7">
      <c r="B7" s="233" t="s">
        <v>445</v>
      </c>
      <c r="C7" s="234">
        <v>0.19579536347271698</v>
      </c>
      <c r="D7" s="234">
        <v>0.121094463556586</v>
      </c>
      <c r="E7" s="234">
        <v>0.26204589306193699</v>
      </c>
      <c r="F7" s="234">
        <v>0.36801878196795401</v>
      </c>
      <c r="G7" s="234">
        <v>0.28114148243218262</v>
      </c>
    </row>
    <row r="8" spans="1:7">
      <c r="B8" s="233" t="s">
        <v>446</v>
      </c>
      <c r="C8" s="234">
        <v>0.18816926750997598</v>
      </c>
      <c r="D8" s="234">
        <v>0.21287347613031499</v>
      </c>
      <c r="E8" s="234">
        <v>0.19333047442590201</v>
      </c>
      <c r="F8" s="234">
        <v>5.9080425569277201E-2</v>
      </c>
      <c r="G8" s="234">
        <v>0.27797900091029643</v>
      </c>
    </row>
    <row r="9" spans="1:7">
      <c r="B9" s="233" t="s">
        <v>447</v>
      </c>
      <c r="C9" s="234">
        <v>3.1565444496537101E-2</v>
      </c>
      <c r="D9" s="234">
        <v>3.0954535833345398E-2</v>
      </c>
      <c r="E9" s="234">
        <v>2.5640006804499502E-2</v>
      </c>
      <c r="F9" s="234">
        <v>7.7863700283401609E-3</v>
      </c>
      <c r="G9" s="234">
        <v>5.5653966499627394E-2</v>
      </c>
    </row>
    <row r="10" spans="1:7">
      <c r="B10" s="233" t="s">
        <v>448</v>
      </c>
      <c r="C10" s="234">
        <v>6.0662954468307301E-2</v>
      </c>
      <c r="D10" s="234">
        <v>2.6882996461769001E-2</v>
      </c>
      <c r="E10" s="234">
        <v>2.1007303744467302E-2</v>
      </c>
      <c r="F10" s="234">
        <v>4.8101937020703801E-3</v>
      </c>
      <c r="G10" s="234">
        <v>4.0197001413168482E-3</v>
      </c>
    </row>
    <row r="11" spans="1:7">
      <c r="B11" s="233" t="s">
        <v>449</v>
      </c>
      <c r="C11" s="234">
        <v>8.6540859127930692E-2</v>
      </c>
      <c r="D11" s="234">
        <v>3.7845423678918702E-2</v>
      </c>
      <c r="E11" s="234">
        <v>4.6049464341354603E-2</v>
      </c>
      <c r="F11" s="234">
        <v>0.19819799476899899</v>
      </c>
      <c r="G11" s="234">
        <v>5.8600560259481613E-2</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D9CF0-5E35-496C-91C5-109CBE7C7CCD}">
  <dimension ref="A1:E11"/>
  <sheetViews>
    <sheetView showGridLines="0" zoomScale="130" zoomScaleNormal="130" workbookViewId="0">
      <selection activeCell="A11" sqref="A11"/>
    </sheetView>
  </sheetViews>
  <sheetFormatPr defaultColWidth="11.42578125" defaultRowHeight="15"/>
  <cols>
    <col min="1" max="1" width="28.85546875" style="263" bestFit="1" customWidth="1"/>
    <col min="2" max="2" width="17.7109375" style="263" bestFit="1" customWidth="1"/>
    <col min="3" max="3" width="18.85546875" style="263" bestFit="1" customWidth="1"/>
    <col min="4" max="5" width="20.5703125" style="263" bestFit="1" customWidth="1"/>
    <col min="6" max="6" width="11.42578125" style="263"/>
    <col min="7" max="7" width="19.140625" style="263" bestFit="1" customWidth="1"/>
    <col min="8" max="16384" width="11.42578125" style="263"/>
  </cols>
  <sheetData>
    <row r="1" spans="1:5" s="1" customFormat="1">
      <c r="A1" s="1" t="s">
        <v>152</v>
      </c>
      <c r="B1" s="1" t="s">
        <v>488</v>
      </c>
    </row>
    <row r="2" spans="1:5" s="1" customFormat="1">
      <c r="A2" s="1" t="s">
        <v>444</v>
      </c>
      <c r="B2" s="1" t="s">
        <v>430</v>
      </c>
    </row>
    <row r="3" spans="1:5" s="1" customFormat="1">
      <c r="A3" s="1" t="s">
        <v>233</v>
      </c>
      <c r="B3" s="1" t="s">
        <v>431</v>
      </c>
    </row>
    <row r="4" spans="1:5">
      <c r="B4" s="264"/>
      <c r="C4" s="264"/>
      <c r="D4" s="264"/>
      <c r="E4" s="264"/>
    </row>
    <row r="5" spans="1:5">
      <c r="B5" s="264"/>
      <c r="C5" s="264"/>
      <c r="D5" s="264"/>
      <c r="E5" s="264"/>
    </row>
    <row r="7" spans="1:5">
      <c r="A7" s="283"/>
      <c r="B7" s="283" t="s">
        <v>471</v>
      </c>
      <c r="C7" s="283" t="s">
        <v>472</v>
      </c>
      <c r="D7" s="283" t="s">
        <v>473</v>
      </c>
    </row>
    <row r="8" spans="1:5">
      <c r="A8" s="283" t="s">
        <v>452</v>
      </c>
      <c r="B8" s="284">
        <v>26726185383.642899</v>
      </c>
      <c r="C8" s="284">
        <v>481537758444.66302</v>
      </c>
      <c r="D8" s="284">
        <v>1844184074341.9099</v>
      </c>
      <c r="E8" s="264"/>
    </row>
    <row r="9" spans="1:5">
      <c r="A9" s="283" t="s">
        <v>86</v>
      </c>
      <c r="B9" s="284">
        <v>56860971844.7575</v>
      </c>
      <c r="C9" s="284">
        <v>304086986329.93597</v>
      </c>
      <c r="D9" s="284">
        <v>1658334104451.9399</v>
      </c>
      <c r="E9" s="264"/>
    </row>
    <row r="10" spans="1:5">
      <c r="A10" s="283" t="s">
        <v>87</v>
      </c>
      <c r="B10" s="284">
        <v>49595167294.954697</v>
      </c>
      <c r="C10" s="284">
        <v>167472710183.026</v>
      </c>
      <c r="D10" s="284">
        <v>860394476868.177</v>
      </c>
      <c r="E10" s="264"/>
    </row>
    <row r="11" spans="1:5">
      <c r="A11" s="283" t="s">
        <v>267</v>
      </c>
      <c r="B11" s="284">
        <v>19405536853.527699</v>
      </c>
      <c r="C11" s="284">
        <v>53236140431.434998</v>
      </c>
      <c r="D11" s="284">
        <v>568326645876.96106</v>
      </c>
      <c r="E11" s="264"/>
    </row>
  </sheetData>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2F35-2A32-40EC-A3BA-3D73155F7DBB}">
  <dimension ref="A1:D38"/>
  <sheetViews>
    <sheetView showGridLines="0" topLeftCell="A4" zoomScaleNormal="100" workbookViewId="0">
      <selection activeCell="Q22" sqref="Q22"/>
    </sheetView>
  </sheetViews>
  <sheetFormatPr defaultColWidth="9.140625" defaultRowHeight="15"/>
  <cols>
    <col min="1" max="1" width="17.140625" style="265" bestFit="1" customWidth="1"/>
    <col min="2" max="2" width="12.7109375" style="265" bestFit="1" customWidth="1"/>
    <col min="3" max="3" width="14.42578125" style="265" bestFit="1" customWidth="1"/>
    <col min="4" max="4" width="21" style="265" bestFit="1" customWidth="1"/>
    <col min="5" max="16384" width="9.140625" style="265"/>
  </cols>
  <sheetData>
    <row r="1" spans="1:4" s="1" customFormat="1">
      <c r="A1" s="1" t="s">
        <v>152</v>
      </c>
      <c r="B1" s="1" t="s">
        <v>489</v>
      </c>
    </row>
    <row r="2" spans="1:4" s="1" customFormat="1">
      <c r="A2" s="1" t="s">
        <v>444</v>
      </c>
      <c r="B2" s="1" t="s">
        <v>430</v>
      </c>
    </row>
    <row r="3" spans="1:4" s="1" customFormat="1">
      <c r="A3" s="1" t="s">
        <v>233</v>
      </c>
      <c r="B3" s="1" t="s">
        <v>431</v>
      </c>
    </row>
    <row r="8" spans="1:4">
      <c r="A8" s="275" t="s">
        <v>474</v>
      </c>
      <c r="B8" s="276" t="s">
        <v>475</v>
      </c>
      <c r="C8" s="275" t="s">
        <v>476</v>
      </c>
      <c r="D8" s="277" t="s">
        <v>477</v>
      </c>
    </row>
    <row r="9" spans="1:4">
      <c r="A9" s="285" t="s">
        <v>72</v>
      </c>
      <c r="B9" s="266">
        <v>0.43354647598008872</v>
      </c>
      <c r="C9" s="266">
        <v>0.56645352401991123</v>
      </c>
      <c r="D9" s="286">
        <v>91826175058.957901</v>
      </c>
    </row>
    <row r="10" spans="1:4">
      <c r="A10" s="285" t="s">
        <v>115</v>
      </c>
      <c r="B10" s="266">
        <v>0.30431644767437777</v>
      </c>
      <c r="C10" s="266">
        <v>0.69568355232562229</v>
      </c>
      <c r="D10" s="286">
        <v>37864429.658873998</v>
      </c>
    </row>
    <row r="11" spans="1:4">
      <c r="A11" s="285" t="s">
        <v>105</v>
      </c>
      <c r="B11" s="266">
        <v>0.25153405365252102</v>
      </c>
      <c r="C11" s="266">
        <v>0.74846594634747898</v>
      </c>
      <c r="D11" s="286">
        <v>107385369.05259299</v>
      </c>
    </row>
    <row r="12" spans="1:4">
      <c r="A12" s="285" t="s">
        <v>121</v>
      </c>
      <c r="B12" s="266">
        <v>0.24847365942439362</v>
      </c>
      <c r="C12" s="266">
        <v>0.75152634057560641</v>
      </c>
      <c r="D12" s="286">
        <v>9277645653.9373207</v>
      </c>
    </row>
    <row r="13" spans="1:4">
      <c r="A13" s="285" t="s">
        <v>120</v>
      </c>
      <c r="B13" s="266">
        <v>0.17905006286596328</v>
      </c>
      <c r="C13" s="266">
        <v>0.82094993713403674</v>
      </c>
      <c r="D13" s="286">
        <v>375645411.20268399</v>
      </c>
    </row>
    <row r="14" spans="1:4">
      <c r="A14" s="285" t="s">
        <v>113</v>
      </c>
      <c r="B14" s="266">
        <v>0.17804515034882876</v>
      </c>
      <c r="C14" s="266">
        <v>0.82195484965117116</v>
      </c>
      <c r="D14" s="286">
        <v>12682085.810136</v>
      </c>
    </row>
    <row r="15" spans="1:4">
      <c r="A15" s="285" t="s">
        <v>108</v>
      </c>
      <c r="B15" s="266">
        <v>0.15172435724961936</v>
      </c>
      <c r="C15" s="266">
        <v>0.8482756427503807</v>
      </c>
      <c r="D15" s="286">
        <v>1631199195.4064701</v>
      </c>
    </row>
    <row r="16" spans="1:4">
      <c r="A16" s="285" t="s">
        <v>103</v>
      </c>
      <c r="B16" s="266">
        <v>0.14717367240197438</v>
      </c>
      <c r="C16" s="266">
        <v>0.85282632759802568</v>
      </c>
      <c r="D16" s="286">
        <v>2180383642.4678602</v>
      </c>
    </row>
    <row r="17" spans="1:4">
      <c r="A17" s="285" t="s">
        <v>122</v>
      </c>
      <c r="B17" s="266">
        <v>0.11441814273274602</v>
      </c>
      <c r="C17" s="266">
        <v>0.88558185726725402</v>
      </c>
      <c r="D17" s="286">
        <v>303384435.37076098</v>
      </c>
    </row>
    <row r="18" spans="1:4">
      <c r="A18" s="285" t="s">
        <v>104</v>
      </c>
      <c r="B18" s="266">
        <v>9.4562710698406646E-2</v>
      </c>
      <c r="C18" s="266">
        <v>0.9054372893015934</v>
      </c>
      <c r="D18" s="286">
        <v>4443657949.2655897</v>
      </c>
    </row>
    <row r="19" spans="1:4">
      <c r="A19" s="285" t="s">
        <v>114</v>
      </c>
      <c r="B19" s="266">
        <v>8.1413365754716902E-2</v>
      </c>
      <c r="C19" s="266">
        <v>0.91858663424528308</v>
      </c>
      <c r="D19" s="286">
        <v>2519857696.5327101</v>
      </c>
    </row>
    <row r="20" spans="1:4">
      <c r="A20" s="285" t="s">
        <v>119</v>
      </c>
      <c r="B20" s="266">
        <v>8.1325607261195795E-2</v>
      </c>
      <c r="C20" s="266">
        <v>0.91867439273880414</v>
      </c>
      <c r="D20" s="286">
        <v>7506068.2846100004</v>
      </c>
    </row>
    <row r="21" spans="1:4">
      <c r="A21" s="285" t="s">
        <v>127</v>
      </c>
      <c r="B21" s="266">
        <v>8.0782263339921931E-2</v>
      </c>
      <c r="C21" s="266">
        <v>0.919217736660078</v>
      </c>
      <c r="D21" s="286">
        <v>76565315.230000004</v>
      </c>
    </row>
    <row r="22" spans="1:4">
      <c r="A22" s="285" t="s">
        <v>111</v>
      </c>
      <c r="B22" s="266">
        <v>7.7116556679097698E-2</v>
      </c>
      <c r="C22" s="266">
        <v>0.92288344332090233</v>
      </c>
      <c r="D22" s="286">
        <v>658905056.46000004</v>
      </c>
    </row>
    <row r="23" spans="1:4">
      <c r="A23" s="285" t="s">
        <v>110</v>
      </c>
      <c r="B23" s="266">
        <v>7.1047629849324015E-2</v>
      </c>
      <c r="C23" s="266">
        <v>0.928952370150676</v>
      </c>
      <c r="D23" s="286">
        <v>194921539.31917</v>
      </c>
    </row>
    <row r="24" spans="1:4">
      <c r="A24" s="285" t="s">
        <v>123</v>
      </c>
      <c r="B24" s="266">
        <v>6.3288691741877429E-2</v>
      </c>
      <c r="C24" s="266">
        <v>0.93671130825812254</v>
      </c>
      <c r="D24" s="286">
        <v>583850774.18346</v>
      </c>
    </row>
    <row r="25" spans="1:4">
      <c r="A25" s="285" t="s">
        <v>125</v>
      </c>
      <c r="B25" s="266">
        <v>6.3166449842801065E-2</v>
      </c>
      <c r="C25" s="266">
        <v>0.93683355015719894</v>
      </c>
      <c r="D25" s="286">
        <v>808103777.78854203</v>
      </c>
    </row>
    <row r="26" spans="1:4">
      <c r="A26" s="285" t="s">
        <v>73</v>
      </c>
      <c r="B26" s="266">
        <v>5.5560626833344645E-2</v>
      </c>
      <c r="C26" s="266">
        <v>0.94443937316665538</v>
      </c>
      <c r="D26" s="286">
        <v>27774180494.0406</v>
      </c>
    </row>
    <row r="27" spans="1:4">
      <c r="A27" s="285" t="s">
        <v>118</v>
      </c>
      <c r="B27" s="266">
        <v>5.522797873561585E-2</v>
      </c>
      <c r="C27" s="266">
        <v>0.9447720212643842</v>
      </c>
      <c r="D27" s="286">
        <v>1420468754.68297</v>
      </c>
    </row>
    <row r="28" spans="1:4">
      <c r="A28" s="285" t="s">
        <v>75</v>
      </c>
      <c r="B28" s="266">
        <v>5.2672504723121037E-2</v>
      </c>
      <c r="C28" s="266">
        <v>0.94732749527687898</v>
      </c>
      <c r="D28" s="286">
        <v>2777231105.27</v>
      </c>
    </row>
    <row r="29" spans="1:4">
      <c r="A29" s="285" t="s">
        <v>116</v>
      </c>
      <c r="B29" s="266">
        <v>5.058974137871896E-2</v>
      </c>
      <c r="C29" s="266">
        <v>0.94941025862128103</v>
      </c>
      <c r="D29" s="286">
        <v>72975764.687671006</v>
      </c>
    </row>
    <row r="30" spans="1:4">
      <c r="A30" s="285" t="s">
        <v>107</v>
      </c>
      <c r="B30" s="266">
        <v>3.8053085381201862E-2</v>
      </c>
      <c r="C30" s="266">
        <v>0.96194691461879811</v>
      </c>
      <c r="D30" s="286">
        <v>43617383.452017002</v>
      </c>
    </row>
    <row r="31" spans="1:4">
      <c r="A31" s="285" t="s">
        <v>74</v>
      </c>
      <c r="B31" s="266">
        <v>3.0410100421420137E-2</v>
      </c>
      <c r="C31" s="266">
        <v>0.96958989957857988</v>
      </c>
      <c r="D31" s="286">
        <v>4048405993.9807401</v>
      </c>
    </row>
    <row r="32" spans="1:4">
      <c r="A32" s="285" t="s">
        <v>76</v>
      </c>
      <c r="B32" s="266">
        <v>2.7792238184989791E-2</v>
      </c>
      <c r="C32" s="266">
        <v>0.97220776181501012</v>
      </c>
      <c r="D32" s="286">
        <v>1376603149.0104799</v>
      </c>
    </row>
    <row r="33" spans="1:4">
      <c r="A33" s="285" t="s">
        <v>112</v>
      </c>
      <c r="B33" s="266">
        <v>1.7382592439193611E-2</v>
      </c>
      <c r="C33" s="266">
        <v>0.9826174075608064</v>
      </c>
      <c r="D33" s="286">
        <v>5881952.8600000003</v>
      </c>
    </row>
    <row r="34" spans="1:4">
      <c r="A34" s="285" t="s">
        <v>117</v>
      </c>
      <c r="B34" s="266">
        <v>1.0782055601977831E-2</v>
      </c>
      <c r="C34" s="266">
        <v>0.98921794439802213</v>
      </c>
      <c r="D34" s="286">
        <v>1587507.09</v>
      </c>
    </row>
    <row r="35" spans="1:4">
      <c r="A35" s="285" t="s">
        <v>109</v>
      </c>
      <c r="B35" s="266">
        <v>1.0753616934678141E-2</v>
      </c>
      <c r="C35" s="266">
        <v>0.98924638306532198</v>
      </c>
      <c r="D35" s="286">
        <v>5952265.04</v>
      </c>
    </row>
    <row r="36" spans="1:4">
      <c r="A36" s="285" t="s">
        <v>126</v>
      </c>
      <c r="B36" s="266">
        <v>9.8217472425614436E-3</v>
      </c>
      <c r="C36" s="266">
        <v>0.99017825275743865</v>
      </c>
      <c r="D36" s="286">
        <v>13571046.08175</v>
      </c>
    </row>
    <row r="37" spans="1:4">
      <c r="A37" s="285" t="s">
        <v>106</v>
      </c>
      <c r="B37" s="266">
        <v>5.743976837618619E-3</v>
      </c>
      <c r="C37" s="266">
        <v>0.99425602316238137</v>
      </c>
      <c r="D37" s="286">
        <v>1652501.757946</v>
      </c>
    </row>
    <row r="38" spans="1:4">
      <c r="A38" s="287" t="s">
        <v>124</v>
      </c>
      <c r="B38" s="288">
        <v>0</v>
      </c>
      <c r="C38" s="288">
        <v>1</v>
      </c>
      <c r="D38" s="289">
        <v>0</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C48C-C124-4EA0-8A72-0E26C598B408}">
  <dimension ref="A1:F37"/>
  <sheetViews>
    <sheetView showGridLines="0" topLeftCell="A2" zoomScale="70" zoomScaleNormal="70" workbookViewId="0">
      <selection activeCell="N28" sqref="N28"/>
    </sheetView>
  </sheetViews>
  <sheetFormatPr defaultColWidth="9.140625" defaultRowHeight="15"/>
  <cols>
    <col min="1" max="1" width="17" style="265" bestFit="1" customWidth="1"/>
    <col min="2" max="2" width="12" style="265" bestFit="1" customWidth="1"/>
    <col min="3" max="3" width="19.5703125" style="265" bestFit="1" customWidth="1"/>
    <col min="4" max="4" width="20.5703125" style="265" bestFit="1" customWidth="1"/>
    <col min="5" max="5" width="12" style="265" bestFit="1" customWidth="1"/>
    <col min="6" max="6" width="9.140625" style="266"/>
    <col min="7" max="16" width="9.140625" style="265"/>
    <col min="17" max="17" width="12.5703125" style="265" bestFit="1" customWidth="1"/>
    <col min="18" max="18" width="11.5703125" style="265" customWidth="1"/>
    <col min="19" max="19" width="10" style="265" customWidth="1"/>
    <col min="20" max="16384" width="9.140625" style="265"/>
  </cols>
  <sheetData>
    <row r="1" spans="1:6" s="1" customFormat="1">
      <c r="A1" s="1" t="s">
        <v>152</v>
      </c>
      <c r="B1" s="1" t="s">
        <v>490</v>
      </c>
    </row>
    <row r="2" spans="1:6" s="1" customFormat="1">
      <c r="A2" s="1" t="s">
        <v>444</v>
      </c>
      <c r="B2" s="1" t="s">
        <v>430</v>
      </c>
    </row>
    <row r="3" spans="1:6" s="1" customFormat="1">
      <c r="A3" s="1" t="s">
        <v>233</v>
      </c>
      <c r="B3" s="1" t="s">
        <v>431</v>
      </c>
    </row>
    <row r="8" spans="1:6">
      <c r="A8" s="275" t="s">
        <v>474</v>
      </c>
      <c r="B8" s="275" t="s">
        <v>478</v>
      </c>
      <c r="C8" s="275" t="s">
        <v>479</v>
      </c>
      <c r="D8" s="275" t="s">
        <v>480</v>
      </c>
      <c r="E8" s="275" t="s">
        <v>330</v>
      </c>
      <c r="F8" s="276" t="s">
        <v>481</v>
      </c>
    </row>
    <row r="9" spans="1:6">
      <c r="A9" s="285" t="s">
        <v>120</v>
      </c>
      <c r="B9" s="290">
        <v>0.95019759710949903</v>
      </c>
      <c r="C9" s="290">
        <v>4.9802402890501099E-2</v>
      </c>
      <c r="D9" s="290">
        <v>0</v>
      </c>
      <c r="E9" s="290">
        <v>0</v>
      </c>
      <c r="F9" s="291">
        <v>0.17905006286596328</v>
      </c>
    </row>
    <row r="10" spans="1:6">
      <c r="A10" s="285" t="s">
        <v>107</v>
      </c>
      <c r="B10" s="290">
        <v>0.83301918041144696</v>
      </c>
      <c r="C10" s="290">
        <v>0.16698081958855299</v>
      </c>
      <c r="D10" s="290">
        <v>0</v>
      </c>
      <c r="E10" s="290">
        <v>1.11022302462516E-16</v>
      </c>
      <c r="F10" s="291">
        <v>3.8053085381201862E-2</v>
      </c>
    </row>
    <row r="11" spans="1:6">
      <c r="A11" s="285" t="s">
        <v>123</v>
      </c>
      <c r="B11" s="290">
        <v>0.80518792384487003</v>
      </c>
      <c r="C11" s="290">
        <v>0.188595292568457</v>
      </c>
      <c r="D11" s="290">
        <v>5.6905346655513602E-3</v>
      </c>
      <c r="E11" s="290">
        <v>5.2624892112151901E-4</v>
      </c>
      <c r="F11" s="291">
        <v>6.3288691741877429E-2</v>
      </c>
    </row>
    <row r="12" spans="1:6">
      <c r="A12" s="285" t="s">
        <v>116</v>
      </c>
      <c r="B12" s="290">
        <v>0.79509582679236701</v>
      </c>
      <c r="C12" s="290">
        <v>0.20490417320763299</v>
      </c>
      <c r="D12" s="290">
        <v>0</v>
      </c>
      <c r="E12" s="290">
        <v>0</v>
      </c>
      <c r="F12" s="291">
        <v>5.058974137871896E-2</v>
      </c>
    </row>
    <row r="13" spans="1:6">
      <c r="A13" s="285" t="s">
        <v>109</v>
      </c>
      <c r="B13" s="290">
        <v>0.64684814673507895</v>
      </c>
      <c r="C13" s="290">
        <v>0.35315185326492099</v>
      </c>
      <c r="D13" s="290">
        <v>0</v>
      </c>
      <c r="E13" s="290">
        <v>0</v>
      </c>
      <c r="F13" s="291">
        <v>1.0753616934678141E-2</v>
      </c>
    </row>
    <row r="14" spans="1:6">
      <c r="A14" s="285" t="s">
        <v>117</v>
      </c>
      <c r="B14" s="290">
        <v>0.61742405824467805</v>
      </c>
      <c r="C14" s="290">
        <v>0.382575941755322</v>
      </c>
      <c r="D14" s="290">
        <v>0</v>
      </c>
      <c r="E14" s="290">
        <v>0</v>
      </c>
      <c r="F14" s="291">
        <v>1.0782055601977831E-2</v>
      </c>
    </row>
    <row r="15" spans="1:6">
      <c r="A15" s="285" t="s">
        <v>119</v>
      </c>
      <c r="B15" s="290">
        <v>0.591087159932562</v>
      </c>
      <c r="C15" s="290">
        <v>0.408912840067438</v>
      </c>
      <c r="D15" s="290">
        <v>0</v>
      </c>
      <c r="E15" s="290">
        <v>0</v>
      </c>
      <c r="F15" s="291">
        <v>8.1325607261195795E-2</v>
      </c>
    </row>
    <row r="16" spans="1:6">
      <c r="A16" s="285" t="s">
        <v>115</v>
      </c>
      <c r="B16" s="290">
        <v>0.65576839196746495</v>
      </c>
      <c r="C16" s="290">
        <v>0.344231608032535</v>
      </c>
      <c r="D16" s="290">
        <v>0</v>
      </c>
      <c r="E16" s="290">
        <v>0</v>
      </c>
      <c r="F16" s="291">
        <v>0.30431644767437777</v>
      </c>
    </row>
    <row r="17" spans="1:6">
      <c r="A17" s="285" t="s">
        <v>127</v>
      </c>
      <c r="B17" s="290">
        <v>0.59899746487336403</v>
      </c>
      <c r="C17" s="290">
        <v>0.40100253512663597</v>
      </c>
      <c r="D17" s="290">
        <v>0</v>
      </c>
      <c r="E17" s="290">
        <v>1.11022302462516E-16</v>
      </c>
      <c r="F17" s="291">
        <v>8.0782263339921931E-2</v>
      </c>
    </row>
    <row r="18" spans="1:6">
      <c r="A18" s="285" t="s">
        <v>112</v>
      </c>
      <c r="B18" s="290">
        <v>0.535175052388978</v>
      </c>
      <c r="C18" s="290">
        <v>0.46180529403290699</v>
      </c>
      <c r="D18" s="290">
        <v>3.01965357811451E-3</v>
      </c>
      <c r="E18" s="290">
        <v>0</v>
      </c>
      <c r="F18" s="291">
        <v>1.7382592439193611E-2</v>
      </c>
    </row>
    <row r="19" spans="1:6">
      <c r="A19" s="285" t="s">
        <v>126</v>
      </c>
      <c r="B19" s="290">
        <v>0.55638285554891698</v>
      </c>
      <c r="C19" s="290">
        <v>0.44361714445108302</v>
      </c>
      <c r="D19" s="290">
        <v>0</v>
      </c>
      <c r="E19" s="290">
        <v>0</v>
      </c>
      <c r="F19" s="291">
        <v>9.8217472425614436E-3</v>
      </c>
    </row>
    <row r="20" spans="1:6">
      <c r="A20" s="285" t="s">
        <v>125</v>
      </c>
      <c r="B20" s="290">
        <v>0.48728260046805</v>
      </c>
      <c r="C20" s="290">
        <v>0.46659765443405599</v>
      </c>
      <c r="D20" s="290">
        <v>4.5259728366161101E-2</v>
      </c>
      <c r="E20" s="290">
        <v>8.6001673173319304E-4</v>
      </c>
      <c r="F20" s="291">
        <v>6.3166449842801065E-2</v>
      </c>
    </row>
    <row r="21" spans="1:6">
      <c r="A21" s="285" t="s">
        <v>113</v>
      </c>
      <c r="B21" s="290">
        <v>0.46015851474556602</v>
      </c>
      <c r="C21" s="290">
        <v>0.53984148525443398</v>
      </c>
      <c r="D21" s="290">
        <v>0</v>
      </c>
      <c r="E21" s="290">
        <v>0</v>
      </c>
      <c r="F21" s="291">
        <v>0.17804515034882876</v>
      </c>
    </row>
    <row r="22" spans="1:6">
      <c r="A22" s="285" t="s">
        <v>106</v>
      </c>
      <c r="B22" s="290">
        <v>0.32980297744276899</v>
      </c>
      <c r="C22" s="290">
        <v>0.67019702255723101</v>
      </c>
      <c r="D22" s="290">
        <v>0</v>
      </c>
      <c r="E22" s="290">
        <v>0</v>
      </c>
      <c r="F22" s="291">
        <v>5.743976837618619E-3</v>
      </c>
    </row>
    <row r="23" spans="1:6">
      <c r="A23" s="285" t="s">
        <v>121</v>
      </c>
      <c r="B23" s="290">
        <v>0.49836188603498499</v>
      </c>
      <c r="C23" s="290">
        <v>0.37732082438091302</v>
      </c>
      <c r="D23" s="290">
        <v>0.105425209037123</v>
      </c>
      <c r="E23" s="290">
        <v>1.88920805469792E-2</v>
      </c>
      <c r="F23" s="291">
        <v>0.24847365942439362</v>
      </c>
    </row>
    <row r="24" spans="1:6">
      <c r="A24" s="285" t="s">
        <v>122</v>
      </c>
      <c r="B24" s="290">
        <v>0.47812580343816802</v>
      </c>
      <c r="C24" s="290">
        <v>0.31171948055145499</v>
      </c>
      <c r="D24" s="290">
        <v>0.1727218437918</v>
      </c>
      <c r="E24" s="290">
        <v>3.7432872218577502E-2</v>
      </c>
      <c r="F24" s="291">
        <v>0.11441814273274602</v>
      </c>
    </row>
    <row r="25" spans="1:6">
      <c r="A25" s="285" t="s">
        <v>111</v>
      </c>
      <c r="B25" s="290">
        <v>0.400727483605264</v>
      </c>
      <c r="C25" s="290">
        <v>0.48429593702681201</v>
      </c>
      <c r="D25" s="290">
        <v>7.0472512260677897E-2</v>
      </c>
      <c r="E25" s="290">
        <v>4.4504067107246699E-2</v>
      </c>
      <c r="F25" s="291">
        <v>7.7116556679097698E-2</v>
      </c>
    </row>
    <row r="26" spans="1:6">
      <c r="A26" s="285" t="s">
        <v>110</v>
      </c>
      <c r="B26" s="290">
        <v>0.32773228168626201</v>
      </c>
      <c r="C26" s="290">
        <v>0.58952298772221301</v>
      </c>
      <c r="D26" s="290">
        <v>7.4631770162505107E-2</v>
      </c>
      <c r="E26" s="290">
        <v>8.11296042901943E-3</v>
      </c>
      <c r="F26" s="291">
        <v>7.1047629849324015E-2</v>
      </c>
    </row>
    <row r="27" spans="1:6">
      <c r="A27" s="285" t="s">
        <v>76</v>
      </c>
      <c r="B27" s="290">
        <v>0.35720284086970799</v>
      </c>
      <c r="C27" s="290">
        <v>0.55693728768879402</v>
      </c>
      <c r="D27" s="290">
        <v>8.5831821963310406E-2</v>
      </c>
      <c r="E27" s="290">
        <v>2.8049478186686901E-5</v>
      </c>
      <c r="F27" s="291">
        <v>2.7792238184989791E-2</v>
      </c>
    </row>
    <row r="28" spans="1:6">
      <c r="A28" s="285" t="s">
        <v>118</v>
      </c>
      <c r="B28" s="290">
        <v>0.315019424831608</v>
      </c>
      <c r="C28" s="290">
        <v>0.57972800515511502</v>
      </c>
      <c r="D28" s="290">
        <v>6.5784898541405595E-2</v>
      </c>
      <c r="E28" s="290">
        <v>3.94676714718721E-2</v>
      </c>
      <c r="F28" s="291">
        <v>5.522797873561585E-2</v>
      </c>
    </row>
    <row r="29" spans="1:6">
      <c r="A29" s="285" t="s">
        <v>105</v>
      </c>
      <c r="B29" s="290">
        <v>0.243053856030127</v>
      </c>
      <c r="C29" s="290">
        <v>0.67822366873786299</v>
      </c>
      <c r="D29" s="290">
        <v>7.8722475232009995E-2</v>
      </c>
      <c r="E29" s="290">
        <v>0</v>
      </c>
      <c r="F29" s="291">
        <v>0.25153405365252102</v>
      </c>
    </row>
    <row r="30" spans="1:6">
      <c r="A30" s="285" t="s">
        <v>75</v>
      </c>
      <c r="B30" s="290">
        <v>0.315335153202837</v>
      </c>
      <c r="C30" s="290">
        <v>0.42545445739026</v>
      </c>
      <c r="D30" s="290">
        <v>0.192126073828532</v>
      </c>
      <c r="E30" s="290">
        <v>6.7084315578370704E-2</v>
      </c>
      <c r="F30" s="291">
        <v>5.2672504723121037E-2</v>
      </c>
    </row>
    <row r="31" spans="1:6">
      <c r="A31" s="285" t="s">
        <v>104</v>
      </c>
      <c r="B31" s="290">
        <v>0.29910164032082198</v>
      </c>
      <c r="C31" s="290">
        <v>0.425853380065572</v>
      </c>
      <c r="D31" s="290">
        <v>0.131525374836412</v>
      </c>
      <c r="E31" s="290">
        <v>0.143519604777193</v>
      </c>
      <c r="F31" s="291">
        <v>9.4562710698406646E-2</v>
      </c>
    </row>
    <row r="32" spans="1:6">
      <c r="A32" s="285" t="s">
        <v>103</v>
      </c>
      <c r="B32" s="290">
        <v>0.31230159968971499</v>
      </c>
      <c r="C32" s="290">
        <v>0.38935348373692202</v>
      </c>
      <c r="D32" s="290">
        <v>0.238157201492422</v>
      </c>
      <c r="E32" s="290">
        <v>6.0187715080941097E-2</v>
      </c>
      <c r="F32" s="291">
        <v>0.14717367240197438</v>
      </c>
    </row>
    <row r="33" spans="1:6">
      <c r="A33" s="285" t="s">
        <v>114</v>
      </c>
      <c r="B33" s="290">
        <v>0.31795733630589101</v>
      </c>
      <c r="C33" s="290">
        <v>0.306127308840975</v>
      </c>
      <c r="D33" s="290">
        <v>0.17734559884137399</v>
      </c>
      <c r="E33" s="290">
        <v>0.19856975601176</v>
      </c>
      <c r="F33" s="291">
        <v>8.1413365754716902E-2</v>
      </c>
    </row>
    <row r="34" spans="1:6">
      <c r="A34" s="285" t="s">
        <v>74</v>
      </c>
      <c r="B34" s="290">
        <v>0.23912468751635901</v>
      </c>
      <c r="C34" s="290">
        <v>0.45967758333738201</v>
      </c>
      <c r="D34" s="290">
        <v>0.21729979446913</v>
      </c>
      <c r="E34" s="290">
        <v>8.3897934677128097E-2</v>
      </c>
      <c r="F34" s="291">
        <v>3.0410100421420137E-2</v>
      </c>
    </row>
    <row r="35" spans="1:6">
      <c r="A35" s="285" t="s">
        <v>108</v>
      </c>
      <c r="B35" s="290">
        <v>0.204433962572414</v>
      </c>
      <c r="C35" s="290">
        <v>0.44403814625271798</v>
      </c>
      <c r="D35" s="290">
        <v>0.24335512132422599</v>
      </c>
      <c r="E35" s="290">
        <v>0.108172769850642</v>
      </c>
      <c r="F35" s="291">
        <v>0.15172435724961936</v>
      </c>
    </row>
    <row r="36" spans="1:6">
      <c r="A36" s="285" t="s">
        <v>73</v>
      </c>
      <c r="B36" s="290">
        <v>0.143796574363623</v>
      </c>
      <c r="C36" s="290">
        <v>0.34124372148562998</v>
      </c>
      <c r="D36" s="290">
        <v>0.16778123624164001</v>
      </c>
      <c r="E36" s="290">
        <v>0.347178467909106</v>
      </c>
      <c r="F36" s="291">
        <v>5.5560626833344645E-2</v>
      </c>
    </row>
    <row r="37" spans="1:6">
      <c r="A37" s="287" t="s">
        <v>72</v>
      </c>
      <c r="B37" s="292">
        <v>0.12113818198272901</v>
      </c>
      <c r="C37" s="292">
        <v>0.25994503948415798</v>
      </c>
      <c r="D37" s="292">
        <v>0.13100405475733101</v>
      </c>
      <c r="E37" s="292">
        <v>0.48791272377578199</v>
      </c>
      <c r="F37" s="293">
        <v>0.43354647598008872</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9D196-BC21-4330-B9EF-08505F2BFE18}">
  <dimension ref="A1:K15"/>
  <sheetViews>
    <sheetView showGridLines="0" workbookViewId="0">
      <selection activeCell="M11" sqref="M11"/>
    </sheetView>
  </sheetViews>
  <sheetFormatPr defaultColWidth="9.140625" defaultRowHeight="15"/>
  <cols>
    <col min="1" max="16384" width="9.140625" style="263"/>
  </cols>
  <sheetData>
    <row r="1" spans="1:11" s="1" customFormat="1">
      <c r="A1" s="1" t="s">
        <v>152</v>
      </c>
      <c r="B1" s="1" t="s">
        <v>697</v>
      </c>
    </row>
    <row r="2" spans="1:11" s="1" customFormat="1">
      <c r="A2" s="1" t="s">
        <v>444</v>
      </c>
      <c r="B2" s="1" t="s">
        <v>430</v>
      </c>
    </row>
    <row r="3" spans="1:11" s="1" customFormat="1">
      <c r="A3" s="1" t="s">
        <v>233</v>
      </c>
      <c r="B3" s="1" t="s">
        <v>431</v>
      </c>
    </row>
    <row r="6" spans="1:11" ht="15.75" thickBot="1"/>
    <row r="7" spans="1:11" ht="15.75" thickBot="1">
      <c r="A7" s="267" t="s">
        <v>436</v>
      </c>
      <c r="B7" s="268" t="s">
        <v>103</v>
      </c>
      <c r="C7" s="268" t="s">
        <v>104</v>
      </c>
      <c r="D7" s="268" t="s">
        <v>105</v>
      </c>
      <c r="E7" s="268" t="s">
        <v>106</v>
      </c>
      <c r="F7" s="268" t="s">
        <v>107</v>
      </c>
      <c r="G7" s="268" t="s">
        <v>72</v>
      </c>
      <c r="H7" s="268" t="s">
        <v>108</v>
      </c>
      <c r="I7" s="268" t="s">
        <v>109</v>
      </c>
      <c r="J7" s="268" t="s">
        <v>110</v>
      </c>
      <c r="K7" s="268" t="s">
        <v>75</v>
      </c>
    </row>
    <row r="8" spans="1:11" ht="15.75" thickBot="1">
      <c r="A8" s="269" t="s">
        <v>482</v>
      </c>
      <c r="B8" s="270">
        <v>0.15</v>
      </c>
      <c r="C8" s="270">
        <v>0.159</v>
      </c>
      <c r="D8" s="270">
        <v>0.189</v>
      </c>
      <c r="E8" s="270">
        <v>0.29799999999999999</v>
      </c>
      <c r="F8" s="270">
        <v>0.70699999999999996</v>
      </c>
      <c r="G8" s="270">
        <v>4.2000000000000003E-2</v>
      </c>
      <c r="H8" s="270">
        <v>0.107</v>
      </c>
      <c r="I8" s="270">
        <v>0.54300000000000004</v>
      </c>
      <c r="J8" s="270">
        <v>0.224</v>
      </c>
      <c r="K8" s="270">
        <v>0.17799999999999999</v>
      </c>
    </row>
    <row r="9" spans="1:11" ht="15.75" thickBot="1">
      <c r="A9" s="269" t="s">
        <v>483</v>
      </c>
      <c r="B9" s="270">
        <v>6.6779999999999999</v>
      </c>
      <c r="C9" s="270">
        <v>6.2859999999999996</v>
      </c>
      <c r="D9" s="270">
        <v>5.2960000000000003</v>
      </c>
      <c r="E9" s="270">
        <v>3.3519999999999999</v>
      </c>
      <c r="F9" s="270">
        <v>1.4139999999999999</v>
      </c>
      <c r="G9" s="270">
        <v>23.917999999999999</v>
      </c>
      <c r="H9" s="270">
        <v>9.3109999999999999</v>
      </c>
      <c r="I9" s="270">
        <v>1.841</v>
      </c>
      <c r="J9" s="270">
        <v>4.4740000000000002</v>
      </c>
      <c r="K9" s="270">
        <v>5.62</v>
      </c>
    </row>
    <row r="10" spans="1:11" ht="15.75" thickBot="1">
      <c r="A10" s="269" t="s">
        <v>436</v>
      </c>
      <c r="B10" s="271" t="s">
        <v>111</v>
      </c>
      <c r="C10" s="271" t="s">
        <v>73</v>
      </c>
      <c r="D10" s="271" t="s">
        <v>112</v>
      </c>
      <c r="E10" s="271" t="s">
        <v>113</v>
      </c>
      <c r="F10" s="271" t="s">
        <v>114</v>
      </c>
      <c r="G10" s="271" t="s">
        <v>115</v>
      </c>
      <c r="H10" s="271" t="s">
        <v>74</v>
      </c>
      <c r="I10" s="271" t="s">
        <v>116</v>
      </c>
      <c r="J10" s="271" t="s">
        <v>117</v>
      </c>
      <c r="K10" s="271" t="s">
        <v>118</v>
      </c>
    </row>
    <row r="11" spans="1:11" ht="15.75" thickBot="1">
      <c r="A11" s="269" t="s">
        <v>482</v>
      </c>
      <c r="B11" s="270">
        <v>0.224</v>
      </c>
      <c r="C11" s="270">
        <v>6.2E-2</v>
      </c>
      <c r="D11" s="270">
        <v>0.38800000000000001</v>
      </c>
      <c r="E11" s="270">
        <v>0.309</v>
      </c>
      <c r="F11" s="270">
        <v>0.13600000000000001</v>
      </c>
      <c r="G11" s="270">
        <v>0.49299999999999999</v>
      </c>
      <c r="H11" s="270">
        <v>0.125</v>
      </c>
      <c r="I11" s="270">
        <v>0.65200000000000002</v>
      </c>
      <c r="J11" s="270">
        <v>0.52800000000000002</v>
      </c>
      <c r="K11" s="270">
        <v>0.219</v>
      </c>
    </row>
    <row r="12" spans="1:11" ht="15.75" thickBot="1">
      <c r="A12" s="269" t="s">
        <v>483</v>
      </c>
      <c r="B12" s="270">
        <v>4.4690000000000003</v>
      </c>
      <c r="C12" s="270">
        <v>16.067</v>
      </c>
      <c r="D12" s="270">
        <v>2.577</v>
      </c>
      <c r="E12" s="270">
        <v>3.2410000000000001</v>
      </c>
      <c r="F12" s="270">
        <v>7.327</v>
      </c>
      <c r="G12" s="270">
        <v>2.0299999999999998</v>
      </c>
      <c r="H12" s="270">
        <v>8.016</v>
      </c>
      <c r="I12" s="270">
        <v>1.5329999999999999</v>
      </c>
      <c r="J12" s="270">
        <v>1.895</v>
      </c>
      <c r="K12" s="270">
        <v>4.5720000000000001</v>
      </c>
    </row>
    <row r="13" spans="1:11" ht="15.75" thickBot="1">
      <c r="A13" s="269" t="s">
        <v>436</v>
      </c>
      <c r="B13" s="271" t="s">
        <v>119</v>
      </c>
      <c r="C13" s="271" t="s">
        <v>120</v>
      </c>
      <c r="D13" s="271" t="s">
        <v>76</v>
      </c>
      <c r="E13" s="271" t="s">
        <v>121</v>
      </c>
      <c r="F13" s="271" t="s">
        <v>122</v>
      </c>
      <c r="G13" s="271" t="s">
        <v>123</v>
      </c>
      <c r="H13" s="271" t="s">
        <v>125</v>
      </c>
      <c r="I13" s="271" t="s">
        <v>126</v>
      </c>
      <c r="J13" s="271" t="s">
        <v>127</v>
      </c>
      <c r="K13" s="272" t="s">
        <v>484</v>
      </c>
    </row>
    <row r="14" spans="1:11" ht="15.75" thickBot="1">
      <c r="A14" s="269" t="s">
        <v>482</v>
      </c>
      <c r="B14" s="270">
        <v>0.51700000000000002</v>
      </c>
      <c r="C14" s="270">
        <v>0.90500000000000003</v>
      </c>
      <c r="D14" s="270">
        <v>0.221</v>
      </c>
      <c r="E14" s="270">
        <v>0.28899999999999998</v>
      </c>
      <c r="F14" s="270">
        <v>0.26</v>
      </c>
      <c r="G14" s="270">
        <v>0.66200000000000003</v>
      </c>
      <c r="H14" s="270">
        <v>0.32100000000000001</v>
      </c>
      <c r="I14" s="270">
        <v>0.378</v>
      </c>
      <c r="J14" s="270">
        <v>0.41799999999999998</v>
      </c>
      <c r="K14" s="273">
        <v>0.33500000000000002</v>
      </c>
    </row>
    <row r="15" spans="1:11" ht="15.75" thickBot="1">
      <c r="A15" s="269" t="s">
        <v>483</v>
      </c>
      <c r="B15" s="270">
        <v>1.9359999999999999</v>
      </c>
      <c r="C15" s="270">
        <v>1.105</v>
      </c>
      <c r="D15" s="270">
        <v>4.5179999999999998</v>
      </c>
      <c r="E15" s="270">
        <v>3.4590000000000001</v>
      </c>
      <c r="F15" s="270">
        <v>3.8420000000000001</v>
      </c>
      <c r="G15" s="270">
        <v>1.512</v>
      </c>
      <c r="H15" s="270">
        <v>3.12</v>
      </c>
      <c r="I15" s="270">
        <v>2.6480000000000001</v>
      </c>
      <c r="J15" s="270">
        <v>2.3919999999999999</v>
      </c>
      <c r="K15" s="273">
        <v>4.9809999999999999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D986B-68A7-4BDC-AA9C-D82F7855D2D7}">
  <dimension ref="A1:I39"/>
  <sheetViews>
    <sheetView showGridLines="0" zoomScale="70" zoomScaleNormal="70" workbookViewId="0">
      <selection activeCell="N20" sqref="N20"/>
    </sheetView>
  </sheetViews>
  <sheetFormatPr defaultColWidth="9.140625" defaultRowHeight="15"/>
  <cols>
    <col min="1" max="16384" width="9.140625" style="263"/>
  </cols>
  <sheetData>
    <row r="1" spans="1:5" s="1" customFormat="1">
      <c r="A1" s="1" t="s">
        <v>152</v>
      </c>
      <c r="B1" s="1" t="s">
        <v>491</v>
      </c>
    </row>
    <row r="2" spans="1:5" s="1" customFormat="1">
      <c r="A2" s="1" t="s">
        <v>444</v>
      </c>
      <c r="B2" s="1" t="s">
        <v>430</v>
      </c>
    </row>
    <row r="3" spans="1:5" s="1" customFormat="1">
      <c r="A3" s="1" t="s">
        <v>233</v>
      </c>
      <c r="B3" s="1" t="s">
        <v>431</v>
      </c>
    </row>
    <row r="8" spans="1:5">
      <c r="A8" s="412" t="s">
        <v>485</v>
      </c>
      <c r="B8" s="412"/>
      <c r="C8" s="412"/>
      <c r="D8" s="265"/>
      <c r="E8" s="265"/>
    </row>
    <row r="9" spans="1:5">
      <c r="A9" s="274" t="s">
        <v>474</v>
      </c>
      <c r="B9" s="274" t="s">
        <v>215</v>
      </c>
      <c r="C9" s="274" t="s">
        <v>486</v>
      </c>
      <c r="D9" s="265"/>
      <c r="E9" s="265"/>
    </row>
    <row r="10" spans="1:5">
      <c r="A10" s="275" t="s">
        <v>103</v>
      </c>
      <c r="B10" s="276">
        <v>0.56995899999999999</v>
      </c>
      <c r="C10" s="276">
        <v>0.43004100000000001</v>
      </c>
      <c r="D10" s="265"/>
      <c r="E10" s="265"/>
    </row>
    <row r="11" spans="1:5">
      <c r="A11" s="275" t="s">
        <v>104</v>
      </c>
      <c r="B11" s="276">
        <v>0.35131699999999999</v>
      </c>
      <c r="C11" s="276">
        <v>0.64868300000000001</v>
      </c>
      <c r="D11" s="265"/>
      <c r="E11" s="265"/>
    </row>
    <row r="12" spans="1:5">
      <c r="A12" s="275" t="s">
        <v>105</v>
      </c>
      <c r="B12" s="276">
        <v>0.98661699999999997</v>
      </c>
      <c r="C12" s="276">
        <v>1.3383000000000034E-2</v>
      </c>
      <c r="D12" s="265"/>
      <c r="E12" s="265"/>
    </row>
    <row r="13" spans="1:5">
      <c r="A13" s="275" t="s">
        <v>106</v>
      </c>
      <c r="B13" s="276">
        <v>6.0513999999999998E-2</v>
      </c>
      <c r="C13" s="276">
        <v>0.93948600000000004</v>
      </c>
      <c r="D13" s="265"/>
      <c r="E13" s="265"/>
    </row>
    <row r="14" spans="1:5">
      <c r="A14" s="275" t="s">
        <v>107</v>
      </c>
      <c r="B14" s="276">
        <v>0.140099</v>
      </c>
      <c r="C14" s="276">
        <v>0.85990100000000003</v>
      </c>
      <c r="D14" s="265"/>
      <c r="E14" s="265"/>
    </row>
    <row r="15" spans="1:5">
      <c r="A15" s="275" t="s">
        <v>72</v>
      </c>
      <c r="B15" s="276">
        <v>0.42355100000000001</v>
      </c>
      <c r="C15" s="276">
        <v>0.57644899999999999</v>
      </c>
      <c r="D15" s="265"/>
      <c r="E15" s="265"/>
    </row>
    <row r="16" spans="1:5">
      <c r="A16" s="275" t="s">
        <v>108</v>
      </c>
      <c r="B16" s="276">
        <v>0.13200300000000001</v>
      </c>
      <c r="C16" s="276">
        <v>0.86799700000000002</v>
      </c>
      <c r="D16" s="265"/>
      <c r="E16" s="265"/>
    </row>
    <row r="17" spans="1:9">
      <c r="A17" s="275" t="s">
        <v>109</v>
      </c>
      <c r="B17" s="276">
        <v>0.35315099999999999</v>
      </c>
      <c r="C17" s="276">
        <v>0.64684900000000001</v>
      </c>
      <c r="D17" s="265"/>
      <c r="E17" s="265"/>
    </row>
    <row r="18" spans="1:9">
      <c r="A18" s="275" t="s">
        <v>110</v>
      </c>
      <c r="B18" s="276">
        <v>0</v>
      </c>
      <c r="C18" s="276">
        <v>1</v>
      </c>
      <c r="D18" s="265"/>
      <c r="E18" s="265"/>
    </row>
    <row r="19" spans="1:9">
      <c r="A19" s="275" t="s">
        <v>75</v>
      </c>
      <c r="B19" s="276">
        <v>0.44764399999999999</v>
      </c>
      <c r="C19" s="276">
        <v>0.55235600000000007</v>
      </c>
      <c r="D19" s="265"/>
      <c r="E19" s="265"/>
    </row>
    <row r="20" spans="1:9">
      <c r="A20" s="275" t="s">
        <v>111</v>
      </c>
      <c r="B20" s="276">
        <v>0.28070099999999998</v>
      </c>
      <c r="C20" s="276">
        <v>0.71929900000000002</v>
      </c>
      <c r="D20" s="265"/>
      <c r="E20" s="265"/>
    </row>
    <row r="21" spans="1:9">
      <c r="A21" s="275" t="s">
        <v>73</v>
      </c>
      <c r="B21" s="276">
        <v>0.69396599999999997</v>
      </c>
      <c r="C21" s="276">
        <v>0.30603400000000003</v>
      </c>
      <c r="D21" s="265"/>
      <c r="E21" s="265"/>
    </row>
    <row r="22" spans="1:9">
      <c r="A22" s="275" t="s">
        <v>112</v>
      </c>
      <c r="B22" s="276">
        <v>0.99695900000000004</v>
      </c>
      <c r="C22" s="276">
        <v>3.0409999999999604E-3</v>
      </c>
      <c r="D22" s="265"/>
      <c r="E22" s="265"/>
    </row>
    <row r="23" spans="1:9">
      <c r="A23" s="275" t="s">
        <v>113</v>
      </c>
      <c r="B23" s="276">
        <v>0.67360500000000001</v>
      </c>
      <c r="C23" s="276">
        <v>0.32639499999999999</v>
      </c>
      <c r="D23" s="265"/>
      <c r="E23" s="265"/>
    </row>
    <row r="24" spans="1:9">
      <c r="A24" s="275" t="s">
        <v>114</v>
      </c>
      <c r="B24" s="276">
        <v>1.1124E-2</v>
      </c>
      <c r="C24" s="276">
        <v>0.98887599999999998</v>
      </c>
      <c r="D24" s="265"/>
      <c r="E24" s="265"/>
    </row>
    <row r="25" spans="1:9">
      <c r="A25" s="275" t="s">
        <v>115</v>
      </c>
      <c r="B25" s="276">
        <v>1</v>
      </c>
      <c r="C25" s="276">
        <v>0</v>
      </c>
      <c r="D25" s="265"/>
      <c r="E25" s="265"/>
    </row>
    <row r="26" spans="1:9">
      <c r="A26" s="275" t="s">
        <v>74</v>
      </c>
      <c r="B26" s="276">
        <v>0.332625</v>
      </c>
      <c r="C26" s="276">
        <v>0.66737500000000005</v>
      </c>
      <c r="D26" s="265"/>
      <c r="E26" s="265"/>
      <c r="I26" s="278"/>
    </row>
    <row r="27" spans="1:9">
      <c r="A27" s="275" t="s">
        <v>116</v>
      </c>
      <c r="B27" s="276">
        <v>8.2200000000000003E-4</v>
      </c>
      <c r="C27" s="276">
        <v>0.99917800000000001</v>
      </c>
      <c r="D27" s="265"/>
      <c r="E27" s="265"/>
    </row>
    <row r="28" spans="1:9">
      <c r="A28" s="275" t="s">
        <v>117</v>
      </c>
      <c r="B28" s="276">
        <v>0</v>
      </c>
      <c r="C28" s="276">
        <v>1</v>
      </c>
      <c r="D28" s="265"/>
      <c r="E28" s="265"/>
    </row>
    <row r="29" spans="1:9">
      <c r="A29" s="275" t="s">
        <v>118</v>
      </c>
      <c r="B29" s="276">
        <v>6.7797999999999997E-2</v>
      </c>
      <c r="C29" s="276">
        <v>0.93220199999999998</v>
      </c>
      <c r="D29" s="265"/>
      <c r="E29" s="265"/>
    </row>
    <row r="30" spans="1:9">
      <c r="A30" s="275" t="s">
        <v>119</v>
      </c>
      <c r="B30" s="276">
        <v>0.85575500000000004</v>
      </c>
      <c r="C30" s="276">
        <v>0.14424499999999996</v>
      </c>
      <c r="D30" s="265"/>
      <c r="E30" s="265"/>
    </row>
    <row r="31" spans="1:9">
      <c r="A31" s="275" t="s">
        <v>120</v>
      </c>
      <c r="B31" s="276">
        <v>0</v>
      </c>
      <c r="C31" s="276">
        <v>1</v>
      </c>
      <c r="D31" s="265"/>
      <c r="E31" s="265"/>
    </row>
    <row r="32" spans="1:9">
      <c r="A32" s="275" t="s">
        <v>76</v>
      </c>
      <c r="B32" s="276">
        <v>0.31547900000000001</v>
      </c>
      <c r="C32" s="276">
        <v>0.68452099999999994</v>
      </c>
      <c r="D32" s="265"/>
      <c r="E32" s="265"/>
    </row>
    <row r="33" spans="1:5">
      <c r="A33" s="275" t="s">
        <v>121</v>
      </c>
      <c r="B33" s="276">
        <v>0.61843300000000001</v>
      </c>
      <c r="C33" s="276">
        <v>0.38156699999999999</v>
      </c>
      <c r="D33" s="265"/>
      <c r="E33" s="265"/>
    </row>
    <row r="34" spans="1:5">
      <c r="A34" s="275" t="s">
        <v>122</v>
      </c>
      <c r="B34" s="276">
        <v>0.80662400000000001</v>
      </c>
      <c r="C34" s="276">
        <v>0.19337599999999999</v>
      </c>
      <c r="D34" s="265"/>
      <c r="E34" s="265"/>
    </row>
    <row r="35" spans="1:5">
      <c r="A35" s="275" t="s">
        <v>123</v>
      </c>
      <c r="B35" s="276">
        <v>0</v>
      </c>
      <c r="C35" s="276">
        <v>1</v>
      </c>
      <c r="D35" s="265"/>
      <c r="E35" s="265"/>
    </row>
    <row r="36" spans="1:5">
      <c r="A36" s="275" t="s">
        <v>125</v>
      </c>
      <c r="B36" s="276">
        <v>0.36414600000000003</v>
      </c>
      <c r="C36" s="276">
        <v>0.63585399999999992</v>
      </c>
      <c r="D36" s="265"/>
      <c r="E36" s="265"/>
    </row>
    <row r="37" spans="1:5">
      <c r="A37" s="275" t="s">
        <v>126</v>
      </c>
      <c r="B37" s="276">
        <v>0.85924199999999995</v>
      </c>
      <c r="C37" s="276">
        <v>0.14075800000000005</v>
      </c>
      <c r="D37" s="265"/>
      <c r="E37" s="265"/>
    </row>
    <row r="38" spans="1:5">
      <c r="A38" s="275" t="s">
        <v>127</v>
      </c>
      <c r="B38" s="276">
        <v>0.102531</v>
      </c>
      <c r="C38" s="276">
        <v>0.89746899999999996</v>
      </c>
      <c r="D38" s="265"/>
      <c r="E38" s="265"/>
    </row>
    <row r="39" spans="1:5">
      <c r="A39" s="265"/>
      <c r="B39" s="265"/>
      <c r="C39" s="265"/>
      <c r="D39" s="265"/>
      <c r="E39" s="265"/>
    </row>
  </sheetData>
  <mergeCells count="1">
    <mergeCell ref="A8: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48F81-9085-4E3A-8C1C-8C78CBEF0EF4}">
  <dimension ref="A1:L105"/>
  <sheetViews>
    <sheetView showGridLines="0" zoomScale="70" zoomScaleNormal="70" workbookViewId="0">
      <selection activeCell="C35" sqref="C35"/>
    </sheetView>
  </sheetViews>
  <sheetFormatPr defaultColWidth="24.42578125" defaultRowHeight="15"/>
  <cols>
    <col min="1" max="1" width="10.140625" style="5" bestFit="1" customWidth="1"/>
    <col min="2" max="2" width="28.42578125" style="5" bestFit="1" customWidth="1"/>
    <col min="3" max="7" width="43.5703125" style="5" customWidth="1"/>
    <col min="8" max="11" width="24.42578125" style="5"/>
    <col min="12" max="12" width="15.28515625" style="5" customWidth="1"/>
    <col min="13" max="16384" width="24.42578125" style="5"/>
  </cols>
  <sheetData>
    <row r="1" spans="1:12" s="3" customFormat="1">
      <c r="A1" s="1" t="s">
        <v>427</v>
      </c>
      <c r="B1" s="2"/>
      <c r="C1" s="2"/>
      <c r="D1" s="2"/>
      <c r="E1" s="2"/>
      <c r="F1" s="2"/>
      <c r="G1" s="2"/>
      <c r="H1" s="2"/>
    </row>
    <row r="2" spans="1:12" s="3" customFormat="1">
      <c r="A2" s="1" t="s">
        <v>0</v>
      </c>
      <c r="B2" s="4"/>
    </row>
    <row r="3" spans="1:12" s="3" customFormat="1">
      <c r="A3" s="1" t="s">
        <v>701</v>
      </c>
      <c r="B3" s="1"/>
    </row>
    <row r="4" spans="1:12">
      <c r="A4" s="9"/>
    </row>
    <row r="5" spans="1:12">
      <c r="B5" s="260"/>
      <c r="C5" s="260" t="s">
        <v>1</v>
      </c>
      <c r="D5" s="260" t="s">
        <v>2</v>
      </c>
      <c r="E5" s="260" t="s">
        <v>3</v>
      </c>
      <c r="F5" s="260" t="s">
        <v>4</v>
      </c>
      <c r="G5" s="260" t="s">
        <v>5</v>
      </c>
      <c r="H5" s="6"/>
    </row>
    <row r="6" spans="1:12">
      <c r="A6" s="176"/>
      <c r="B6" s="374"/>
      <c r="C6" s="375">
        <v>1.3</v>
      </c>
      <c r="D6" s="375">
        <v>0.39</v>
      </c>
      <c r="E6" s="375">
        <v>0.12</v>
      </c>
      <c r="F6" s="375">
        <v>0.22</v>
      </c>
      <c r="G6" s="376">
        <v>0.56999999999999995</v>
      </c>
      <c r="H6" s="7"/>
    </row>
    <row r="7" spans="1:12">
      <c r="A7" s="176"/>
      <c r="B7" s="377"/>
      <c r="C7" s="378">
        <v>1.1000000000000001</v>
      </c>
      <c r="D7" s="378">
        <v>0.21</v>
      </c>
      <c r="E7" s="378">
        <v>0.1</v>
      </c>
      <c r="F7" s="378">
        <v>0.21</v>
      </c>
      <c r="G7" s="379">
        <v>0.6</v>
      </c>
      <c r="H7" s="7"/>
    </row>
    <row r="8" spans="1:12">
      <c r="A8" s="176"/>
      <c r="B8" s="377" t="s">
        <v>6</v>
      </c>
      <c r="C8" s="378">
        <v>1.4</v>
      </c>
      <c r="D8" s="378">
        <v>0.41</v>
      </c>
      <c r="E8" s="378">
        <v>0.03</v>
      </c>
      <c r="F8" s="378">
        <v>0.2</v>
      </c>
      <c r="G8" s="379">
        <v>0.75</v>
      </c>
      <c r="H8" s="7"/>
    </row>
    <row r="9" spans="1:12">
      <c r="A9" s="176"/>
      <c r="B9" s="377"/>
      <c r="C9" s="378">
        <v>1.2</v>
      </c>
      <c r="D9" s="378">
        <v>0.47</v>
      </c>
      <c r="E9" s="378">
        <v>0.06</v>
      </c>
      <c r="F9" s="378">
        <v>0.25</v>
      </c>
      <c r="G9" s="379">
        <v>0.46</v>
      </c>
      <c r="H9" s="7"/>
    </row>
    <row r="10" spans="1:12">
      <c r="A10" s="176"/>
      <c r="B10" s="377"/>
      <c r="C10" s="378">
        <v>2</v>
      </c>
      <c r="D10" s="378">
        <v>0.49</v>
      </c>
      <c r="E10" s="378">
        <v>0.04</v>
      </c>
      <c r="F10" s="378">
        <v>0.57999999999999996</v>
      </c>
      <c r="G10" s="379">
        <v>0.83</v>
      </c>
      <c r="H10" s="7"/>
      <c r="I10" s="361"/>
      <c r="J10" s="361"/>
      <c r="K10" s="361"/>
      <c r="L10" s="361"/>
    </row>
    <row r="11" spans="1:12">
      <c r="A11" s="176"/>
      <c r="B11" s="377" t="s">
        <v>7</v>
      </c>
      <c r="C11" s="378">
        <v>2</v>
      </c>
      <c r="D11" s="378">
        <v>0.53</v>
      </c>
      <c r="E11" s="378">
        <v>7.0000000000000007E-2</v>
      </c>
      <c r="F11" s="378">
        <v>0.75</v>
      </c>
      <c r="G11" s="379">
        <v>0.62</v>
      </c>
      <c r="H11" s="7"/>
      <c r="I11" s="361"/>
      <c r="J11" s="361"/>
      <c r="K11" s="361"/>
      <c r="L11" s="361"/>
    </row>
    <row r="12" spans="1:12">
      <c r="A12" s="176"/>
      <c r="B12" s="377"/>
      <c r="C12" s="378">
        <v>2.2000000000000002</v>
      </c>
      <c r="D12" s="378">
        <v>0.49</v>
      </c>
      <c r="E12" s="378">
        <v>0.08</v>
      </c>
      <c r="F12" s="378">
        <v>0.89</v>
      </c>
      <c r="G12" s="379">
        <v>0.73</v>
      </c>
      <c r="H12" s="7"/>
      <c r="I12" s="361"/>
      <c r="J12" s="361"/>
      <c r="K12" s="361"/>
      <c r="L12" s="361"/>
    </row>
    <row r="13" spans="1:12">
      <c r="A13" s="176"/>
      <c r="B13" s="377"/>
      <c r="C13" s="378">
        <v>2.1</v>
      </c>
      <c r="D13" s="378">
        <v>0.48</v>
      </c>
      <c r="E13" s="378">
        <v>0.05</v>
      </c>
      <c r="F13" s="378">
        <v>0.87</v>
      </c>
      <c r="G13" s="379">
        <v>0.69</v>
      </c>
      <c r="H13" s="7"/>
      <c r="I13" s="361"/>
      <c r="J13" s="361"/>
      <c r="K13" s="361"/>
      <c r="L13" s="361"/>
    </row>
    <row r="14" spans="1:12">
      <c r="A14" s="176"/>
      <c r="B14" s="377" t="s">
        <v>8</v>
      </c>
      <c r="C14" s="378">
        <v>2.1</v>
      </c>
      <c r="D14" s="378">
        <v>0.51</v>
      </c>
      <c r="E14" s="378">
        <v>0.04</v>
      </c>
      <c r="F14" s="378">
        <v>0.9</v>
      </c>
      <c r="G14" s="379">
        <v>0.64</v>
      </c>
      <c r="H14" s="7"/>
      <c r="I14" s="361"/>
      <c r="J14" s="361"/>
      <c r="K14" s="361"/>
      <c r="L14" s="361"/>
    </row>
    <row r="15" spans="1:12">
      <c r="A15" s="176"/>
      <c r="B15" s="377"/>
      <c r="C15" s="378">
        <v>2.2999999999999998</v>
      </c>
      <c r="D15" s="378">
        <v>0.42</v>
      </c>
      <c r="E15" s="378">
        <v>7.0000000000000007E-2</v>
      </c>
      <c r="F15" s="378">
        <v>1.02</v>
      </c>
      <c r="G15" s="379">
        <v>0.77</v>
      </c>
      <c r="H15" s="7"/>
      <c r="I15" s="361"/>
      <c r="J15" s="361"/>
      <c r="K15" s="361"/>
      <c r="L15" s="361"/>
    </row>
    <row r="16" spans="1:12">
      <c r="A16" s="176"/>
      <c r="B16" s="377"/>
      <c r="C16" s="378">
        <v>1.9</v>
      </c>
      <c r="D16" s="378">
        <v>0.38</v>
      </c>
      <c r="E16" s="378">
        <v>0.06</v>
      </c>
      <c r="F16" s="378">
        <v>0.88</v>
      </c>
      <c r="G16" s="379">
        <v>0.6</v>
      </c>
      <c r="H16" s="7"/>
      <c r="I16" s="361"/>
      <c r="J16" s="361"/>
      <c r="K16" s="361"/>
      <c r="L16" s="361"/>
    </row>
    <row r="17" spans="1:12">
      <c r="A17" s="176"/>
      <c r="B17" s="377" t="s">
        <v>9</v>
      </c>
      <c r="C17" s="378">
        <v>1.5</v>
      </c>
      <c r="D17" s="378">
        <v>0.34</v>
      </c>
      <c r="E17" s="378">
        <v>0.06</v>
      </c>
      <c r="F17" s="378">
        <v>0.53</v>
      </c>
      <c r="G17" s="379">
        <v>0.59</v>
      </c>
      <c r="H17" s="7"/>
      <c r="I17" s="361"/>
      <c r="J17" s="361"/>
      <c r="K17" s="361"/>
      <c r="L17" s="361"/>
    </row>
    <row r="18" spans="1:12">
      <c r="A18" s="176"/>
      <c r="B18" s="377"/>
      <c r="C18" s="378">
        <v>1.4</v>
      </c>
      <c r="D18" s="378">
        <v>0.36</v>
      </c>
      <c r="E18" s="378">
        <v>7.0000000000000007E-2</v>
      </c>
      <c r="F18" s="378">
        <v>0.26</v>
      </c>
      <c r="G18" s="379">
        <v>0.7</v>
      </c>
      <c r="H18" s="7"/>
      <c r="I18" s="361"/>
      <c r="J18" s="361"/>
      <c r="K18" s="361"/>
      <c r="L18" s="361"/>
    </row>
    <row r="19" spans="1:12">
      <c r="A19" s="176"/>
      <c r="B19" s="377"/>
      <c r="C19" s="378">
        <v>1.5</v>
      </c>
      <c r="D19" s="378">
        <v>0.44</v>
      </c>
      <c r="E19" s="378">
        <v>0.08</v>
      </c>
      <c r="F19" s="378">
        <v>0.35</v>
      </c>
      <c r="G19" s="379">
        <v>0.61</v>
      </c>
      <c r="H19" s="7"/>
      <c r="I19" s="361"/>
      <c r="J19" s="361"/>
      <c r="K19" s="361"/>
      <c r="L19" s="361"/>
    </row>
    <row r="20" spans="1:12">
      <c r="A20" s="176"/>
      <c r="B20" s="377" t="s">
        <v>10</v>
      </c>
      <c r="C20" s="378">
        <v>1.4</v>
      </c>
      <c r="D20" s="378">
        <v>0.34</v>
      </c>
      <c r="E20" s="378">
        <v>0.03</v>
      </c>
      <c r="F20" s="378">
        <v>0.52</v>
      </c>
      <c r="G20" s="379">
        <v>0.51</v>
      </c>
      <c r="H20" s="7"/>
      <c r="I20" s="361"/>
      <c r="J20" s="361"/>
      <c r="K20" s="361"/>
      <c r="L20" s="361"/>
    </row>
    <row r="21" spans="1:12">
      <c r="A21" s="176"/>
      <c r="B21" s="377"/>
      <c r="C21" s="378">
        <v>1.7</v>
      </c>
      <c r="D21" s="378">
        <v>0.28999999999999998</v>
      </c>
      <c r="E21" s="378">
        <v>0.06</v>
      </c>
      <c r="F21" s="378">
        <v>0.51</v>
      </c>
      <c r="G21" s="379">
        <v>0.86</v>
      </c>
      <c r="H21" s="7"/>
      <c r="I21" s="361"/>
      <c r="J21" s="361"/>
      <c r="K21" s="361"/>
      <c r="L21" s="361"/>
    </row>
    <row r="22" spans="1:12">
      <c r="A22" s="176"/>
      <c r="B22" s="377"/>
      <c r="C22" s="378">
        <v>1.2</v>
      </c>
      <c r="D22" s="378">
        <v>0.28999999999999998</v>
      </c>
      <c r="E22" s="378">
        <v>0.08</v>
      </c>
      <c r="F22" s="378">
        <v>0.38</v>
      </c>
      <c r="G22" s="379">
        <v>0.47</v>
      </c>
      <c r="H22" s="7"/>
      <c r="I22" s="361"/>
      <c r="J22" s="361"/>
      <c r="K22" s="361"/>
      <c r="L22" s="361"/>
    </row>
    <row r="23" spans="1:12">
      <c r="A23" s="176"/>
      <c r="B23" s="377" t="s">
        <v>11</v>
      </c>
      <c r="C23" s="378">
        <v>1.3</v>
      </c>
      <c r="D23" s="378">
        <v>0.3</v>
      </c>
      <c r="E23" s="378">
        <v>7.0000000000000007E-2</v>
      </c>
      <c r="F23" s="378">
        <v>0.17</v>
      </c>
      <c r="G23" s="379">
        <v>0.73</v>
      </c>
      <c r="H23" s="7"/>
      <c r="I23" s="361"/>
      <c r="J23" s="361"/>
      <c r="K23" s="361"/>
      <c r="L23" s="361"/>
    </row>
    <row r="24" spans="1:12">
      <c r="A24" s="176"/>
      <c r="B24" s="377"/>
      <c r="C24" s="378">
        <v>1</v>
      </c>
      <c r="D24" s="378">
        <v>0.37</v>
      </c>
      <c r="E24" s="378">
        <v>0.08</v>
      </c>
      <c r="F24" s="378">
        <v>0.05</v>
      </c>
      <c r="G24" s="379">
        <v>0.53</v>
      </c>
      <c r="H24" s="7"/>
      <c r="I24" s="361"/>
      <c r="J24" s="361"/>
      <c r="K24" s="361"/>
      <c r="L24" s="361"/>
    </row>
    <row r="25" spans="1:12">
      <c r="A25" s="176"/>
      <c r="B25" s="377"/>
      <c r="C25" s="378">
        <v>1</v>
      </c>
      <c r="D25" s="378">
        <v>0.4</v>
      </c>
      <c r="E25" s="378">
        <v>0.08</v>
      </c>
      <c r="F25" s="378">
        <v>-0.06</v>
      </c>
      <c r="G25" s="379">
        <v>0.59</v>
      </c>
      <c r="H25" s="7"/>
      <c r="I25" s="361"/>
      <c r="J25" s="361"/>
      <c r="K25" s="361"/>
      <c r="L25" s="361"/>
    </row>
    <row r="26" spans="1:12">
      <c r="A26" s="176"/>
      <c r="B26" s="377" t="s">
        <v>12</v>
      </c>
      <c r="C26" s="378">
        <v>0.8</v>
      </c>
      <c r="D26" s="378">
        <v>0.3</v>
      </c>
      <c r="E26" s="378">
        <v>0.06</v>
      </c>
      <c r="F26" s="378">
        <v>-0.18</v>
      </c>
      <c r="G26" s="379">
        <v>0.66</v>
      </c>
      <c r="H26" s="7"/>
      <c r="I26" s="361"/>
      <c r="J26" s="361"/>
      <c r="K26" s="361"/>
      <c r="L26" s="361"/>
    </row>
    <row r="27" spans="1:12">
      <c r="A27" s="176"/>
      <c r="B27" s="377"/>
      <c r="C27" s="378">
        <v>0.7</v>
      </c>
      <c r="D27" s="378">
        <v>0.28999999999999998</v>
      </c>
      <c r="E27" s="378">
        <v>7.0000000000000007E-2</v>
      </c>
      <c r="F27" s="378">
        <v>-0.32</v>
      </c>
      <c r="G27" s="379">
        <v>0.69</v>
      </c>
      <c r="H27" s="7"/>
      <c r="I27" s="361"/>
      <c r="J27" s="361"/>
      <c r="K27" s="361"/>
      <c r="L27" s="361"/>
    </row>
    <row r="28" spans="1:12">
      <c r="A28" s="176"/>
      <c r="B28" s="377"/>
      <c r="C28" s="378">
        <v>1</v>
      </c>
      <c r="D28" s="378">
        <v>0.37</v>
      </c>
      <c r="E28" s="378">
        <v>0.1</v>
      </c>
      <c r="F28" s="378">
        <v>-0.33</v>
      </c>
      <c r="G28" s="379">
        <v>0.81</v>
      </c>
      <c r="H28" s="7"/>
    </row>
    <row r="29" spans="1:12">
      <c r="A29" s="176"/>
      <c r="B29" s="377" t="s">
        <v>13</v>
      </c>
      <c r="C29" s="378">
        <v>1.3</v>
      </c>
      <c r="D29" s="378">
        <v>0.38</v>
      </c>
      <c r="E29" s="378">
        <v>0.12</v>
      </c>
      <c r="F29" s="378">
        <v>0.02</v>
      </c>
      <c r="G29" s="379">
        <v>0.8</v>
      </c>
      <c r="H29" s="7"/>
    </row>
    <row r="30" spans="1:12">
      <c r="A30" s="176"/>
      <c r="B30" s="377"/>
      <c r="C30" s="378">
        <v>1.4</v>
      </c>
      <c r="D30" s="378">
        <v>0.4</v>
      </c>
      <c r="E30" s="378">
        <v>0.08</v>
      </c>
      <c r="F30" s="378">
        <v>0.19</v>
      </c>
      <c r="G30" s="379">
        <v>0.68</v>
      </c>
      <c r="H30" s="7"/>
    </row>
    <row r="31" spans="1:12">
      <c r="A31" s="176"/>
      <c r="B31" s="377"/>
      <c r="C31" s="378">
        <v>1.2</v>
      </c>
      <c r="D31" s="378">
        <v>0.41</v>
      </c>
      <c r="E31" s="378">
        <v>0.14000000000000001</v>
      </c>
      <c r="F31" s="378">
        <v>-0.03</v>
      </c>
      <c r="G31" s="379">
        <v>0.72</v>
      </c>
      <c r="H31" s="7"/>
    </row>
    <row r="32" spans="1:12">
      <c r="A32" s="176"/>
      <c r="B32" s="377" t="s">
        <v>14</v>
      </c>
      <c r="C32" s="378">
        <v>0.7</v>
      </c>
      <c r="D32" s="378">
        <v>0.46</v>
      </c>
      <c r="E32" s="378">
        <v>0.14000000000000001</v>
      </c>
      <c r="F32" s="378">
        <v>-0.45</v>
      </c>
      <c r="G32" s="379">
        <v>0.6</v>
      </c>
      <c r="H32" s="7"/>
    </row>
    <row r="33" spans="1:8">
      <c r="A33" s="176"/>
      <c r="B33" s="377"/>
      <c r="C33" s="378">
        <v>0.3</v>
      </c>
      <c r="D33" s="378">
        <v>0.67</v>
      </c>
      <c r="E33" s="378">
        <v>0.08</v>
      </c>
      <c r="F33" s="378">
        <v>-0.97</v>
      </c>
      <c r="G33" s="379">
        <v>0.52</v>
      </c>
      <c r="H33" s="7"/>
    </row>
    <row r="34" spans="1:8">
      <c r="A34" s="176"/>
      <c r="B34" s="377"/>
      <c r="C34" s="378">
        <v>0.1</v>
      </c>
      <c r="D34" s="378">
        <v>0.65</v>
      </c>
      <c r="E34" s="378">
        <v>0.06</v>
      </c>
      <c r="F34" s="378">
        <v>-1.2</v>
      </c>
      <c r="G34" s="379">
        <v>0.59</v>
      </c>
      <c r="H34" s="7"/>
    </row>
    <row r="35" spans="1:8">
      <c r="A35" s="176"/>
      <c r="B35" s="377" t="s">
        <v>15</v>
      </c>
      <c r="C35" s="378">
        <v>0.3</v>
      </c>
      <c r="D35" s="378">
        <v>0.6</v>
      </c>
      <c r="E35" s="378">
        <v>0.05</v>
      </c>
      <c r="F35" s="378">
        <v>-0.93</v>
      </c>
      <c r="G35" s="379">
        <v>0.55000000000000004</v>
      </c>
      <c r="H35" s="7"/>
    </row>
    <row r="36" spans="1:8">
      <c r="A36" s="176"/>
      <c r="B36" s="377"/>
      <c r="C36" s="378">
        <v>0.4</v>
      </c>
      <c r="D36" s="378">
        <v>0.38</v>
      </c>
      <c r="E36" s="378">
        <v>0.42</v>
      </c>
      <c r="F36" s="378">
        <v>-0.83</v>
      </c>
      <c r="G36" s="379">
        <v>0.42</v>
      </c>
      <c r="H36" s="7"/>
    </row>
    <row r="37" spans="1:8">
      <c r="A37" s="176"/>
      <c r="B37" s="377"/>
      <c r="C37" s="378">
        <v>-0.2</v>
      </c>
      <c r="D37" s="378">
        <v>0.33</v>
      </c>
      <c r="E37" s="378">
        <v>-0.04</v>
      </c>
      <c r="F37" s="378">
        <v>-0.77</v>
      </c>
      <c r="G37" s="379">
        <v>0.3</v>
      </c>
      <c r="H37" s="7"/>
    </row>
    <row r="38" spans="1:8">
      <c r="A38" s="176"/>
      <c r="B38" s="377" t="s">
        <v>16</v>
      </c>
      <c r="C38" s="378">
        <v>-0.3</v>
      </c>
      <c r="D38" s="378">
        <v>0.34</v>
      </c>
      <c r="E38" s="378">
        <v>-0.08</v>
      </c>
      <c r="F38" s="378">
        <v>-0.81</v>
      </c>
      <c r="G38" s="379">
        <v>0.23</v>
      </c>
      <c r="H38" s="7"/>
    </row>
    <row r="39" spans="1:8">
      <c r="A39" s="176"/>
      <c r="B39" s="377"/>
      <c r="C39" s="378">
        <v>-0.3</v>
      </c>
      <c r="D39" s="378">
        <v>0.39</v>
      </c>
      <c r="E39" s="378">
        <v>-0.03</v>
      </c>
      <c r="F39" s="378">
        <v>-0.81</v>
      </c>
      <c r="G39" s="379">
        <v>0.18</v>
      </c>
      <c r="H39" s="7"/>
    </row>
    <row r="40" spans="1:8">
      <c r="A40" s="176"/>
      <c r="B40" s="377"/>
      <c r="C40" s="378">
        <v>-0.3</v>
      </c>
      <c r="D40" s="378">
        <v>0.36</v>
      </c>
      <c r="E40" s="378">
        <v>-7.0000000000000007E-2</v>
      </c>
      <c r="F40" s="378">
        <v>-0.82</v>
      </c>
      <c r="G40" s="379">
        <v>0.25</v>
      </c>
      <c r="H40" s="7"/>
    </row>
    <row r="41" spans="1:8">
      <c r="A41" s="176"/>
      <c r="B41" s="377" t="s">
        <v>17</v>
      </c>
      <c r="C41" s="378">
        <v>-0.3</v>
      </c>
      <c r="D41" s="378">
        <v>0.25</v>
      </c>
      <c r="E41" s="378">
        <v>-0.14000000000000001</v>
      </c>
      <c r="F41" s="378">
        <v>-0.68</v>
      </c>
      <c r="G41" s="379">
        <v>0.3</v>
      </c>
      <c r="H41" s="7"/>
    </row>
    <row r="42" spans="1:8">
      <c r="A42" s="176"/>
      <c r="B42" s="377"/>
      <c r="C42" s="378">
        <v>0.9</v>
      </c>
      <c r="D42" s="378">
        <v>0.3</v>
      </c>
      <c r="E42" s="378">
        <v>0.37</v>
      </c>
      <c r="F42" s="378">
        <v>-0.41</v>
      </c>
      <c r="G42" s="379">
        <v>0.65</v>
      </c>
      <c r="H42" s="7"/>
    </row>
    <row r="43" spans="1:8">
      <c r="A43" s="176"/>
      <c r="B43" s="377"/>
      <c r="C43" s="378">
        <v>0.9</v>
      </c>
      <c r="D43" s="378">
        <v>0.28999999999999998</v>
      </c>
      <c r="E43" s="378">
        <v>0.25</v>
      </c>
      <c r="F43" s="378">
        <v>-0.15</v>
      </c>
      <c r="G43" s="379">
        <v>0.54</v>
      </c>
      <c r="H43" s="7"/>
    </row>
    <row r="44" spans="1:8">
      <c r="A44" s="177"/>
      <c r="B44" s="377" t="s">
        <v>18</v>
      </c>
      <c r="C44" s="378">
        <v>1.3</v>
      </c>
      <c r="D44" s="378">
        <v>0.24</v>
      </c>
      <c r="E44" s="378">
        <v>0.09</v>
      </c>
      <c r="F44" s="378">
        <v>0.43</v>
      </c>
      <c r="G44" s="379">
        <v>0.56000000000000005</v>
      </c>
      <c r="H44" s="7"/>
    </row>
    <row r="45" spans="1:8">
      <c r="A45" s="178"/>
      <c r="B45" s="377"/>
      <c r="C45" s="378">
        <v>1.6</v>
      </c>
      <c r="D45" s="378">
        <v>0.16</v>
      </c>
      <c r="E45" s="378">
        <v>0.13</v>
      </c>
      <c r="F45" s="378">
        <v>0.96</v>
      </c>
      <c r="G45" s="379">
        <v>0.37</v>
      </c>
      <c r="H45" s="7"/>
    </row>
    <row r="46" spans="1:8">
      <c r="A46" s="178"/>
      <c r="B46" s="377"/>
      <c r="C46" s="378">
        <v>2</v>
      </c>
      <c r="D46" s="378">
        <v>0.15</v>
      </c>
      <c r="E46" s="378">
        <v>0.19</v>
      </c>
      <c r="F46" s="378">
        <v>1.19</v>
      </c>
      <c r="G46" s="379">
        <v>0.45</v>
      </c>
      <c r="H46" s="7"/>
    </row>
    <row r="47" spans="1:8">
      <c r="A47" s="178"/>
      <c r="B47" s="377" t="s">
        <v>19</v>
      </c>
      <c r="C47" s="378">
        <v>1.9</v>
      </c>
      <c r="D47" s="378">
        <v>0.15</v>
      </c>
      <c r="E47" s="378">
        <v>0.31</v>
      </c>
      <c r="F47" s="378">
        <v>1.1599999999999999</v>
      </c>
      <c r="G47" s="379">
        <v>0.28000000000000003</v>
      </c>
      <c r="H47" s="7"/>
    </row>
    <row r="48" spans="1:8">
      <c r="A48" s="178"/>
      <c r="B48" s="377"/>
      <c r="C48" s="378">
        <v>2.2000000000000002</v>
      </c>
      <c r="D48" s="378">
        <v>0.35</v>
      </c>
      <c r="E48" s="378">
        <v>0.17</v>
      </c>
      <c r="F48" s="378">
        <v>1.34</v>
      </c>
      <c r="G48" s="379">
        <v>0.31</v>
      </c>
      <c r="H48" s="7"/>
    </row>
    <row r="49" spans="1:8">
      <c r="A49" s="178"/>
      <c r="B49" s="377"/>
      <c r="C49" s="378">
        <v>3</v>
      </c>
      <c r="D49" s="378">
        <v>0.43</v>
      </c>
      <c r="E49" s="378">
        <v>0.65</v>
      </c>
      <c r="F49" s="378">
        <v>1.44</v>
      </c>
      <c r="G49" s="379">
        <v>0.43</v>
      </c>
      <c r="H49" s="7"/>
    </row>
    <row r="50" spans="1:8">
      <c r="A50" s="178"/>
      <c r="B50" s="377" t="s">
        <v>20</v>
      </c>
      <c r="C50" s="378">
        <v>3.4</v>
      </c>
      <c r="D50" s="378">
        <v>0.44</v>
      </c>
      <c r="E50" s="378">
        <v>0.56999999999999995</v>
      </c>
      <c r="F50" s="378">
        <v>1.63</v>
      </c>
      <c r="G50" s="379">
        <v>0.72</v>
      </c>
      <c r="H50" s="7"/>
    </row>
    <row r="51" spans="1:8">
      <c r="A51" s="178"/>
      <c r="B51" s="377"/>
      <c r="C51" s="378">
        <v>4.0999999999999996</v>
      </c>
      <c r="D51" s="378">
        <v>0.43</v>
      </c>
      <c r="E51" s="378">
        <v>0.55000000000000004</v>
      </c>
      <c r="F51" s="378">
        <v>2.21</v>
      </c>
      <c r="G51" s="379">
        <v>0.86</v>
      </c>
      <c r="H51" s="7"/>
    </row>
    <row r="52" spans="1:8">
      <c r="A52" s="178"/>
      <c r="B52" s="377"/>
      <c r="C52" s="378">
        <v>4.9000000000000004</v>
      </c>
      <c r="D52" s="378">
        <v>0.49</v>
      </c>
      <c r="E52" s="378">
        <v>0.64</v>
      </c>
      <c r="F52" s="378">
        <v>2.57</v>
      </c>
      <c r="G52" s="379">
        <v>1.1599999999999999</v>
      </c>
      <c r="H52" s="7"/>
    </row>
    <row r="53" spans="1:8">
      <c r="A53" s="178"/>
      <c r="B53" s="377" t="s">
        <v>21</v>
      </c>
      <c r="C53" s="378">
        <v>5</v>
      </c>
      <c r="D53" s="378">
        <v>0.71</v>
      </c>
      <c r="E53" s="378">
        <v>0.78</v>
      </c>
      <c r="F53" s="378">
        <v>2.46</v>
      </c>
      <c r="G53" s="379">
        <v>1.02</v>
      </c>
      <c r="H53" s="7"/>
    </row>
    <row r="54" spans="1:8">
      <c r="A54" s="178"/>
      <c r="B54" s="377"/>
      <c r="C54" s="378">
        <v>5.0999999999999996</v>
      </c>
      <c r="D54" s="378">
        <v>0.77</v>
      </c>
      <c r="E54" s="378">
        <v>0.56000000000000005</v>
      </c>
      <c r="F54" s="378">
        <v>2.8</v>
      </c>
      <c r="G54" s="379">
        <v>0.98</v>
      </c>
      <c r="H54" s="7"/>
    </row>
    <row r="55" spans="1:8">
      <c r="A55" s="178"/>
      <c r="B55" s="377"/>
      <c r="C55" s="378">
        <v>5.9</v>
      </c>
      <c r="D55" s="378">
        <v>0.9</v>
      </c>
      <c r="E55" s="378">
        <v>0.81</v>
      </c>
      <c r="F55" s="378">
        <v>3.12</v>
      </c>
      <c r="G55" s="379">
        <v>1.04</v>
      </c>
      <c r="H55" s="7"/>
    </row>
    <row r="56" spans="1:8">
      <c r="A56" s="178"/>
      <c r="B56" s="177" t="s">
        <v>22</v>
      </c>
      <c r="C56" s="378">
        <v>7.4</v>
      </c>
      <c r="D56" s="378">
        <v>1.07</v>
      </c>
      <c r="E56" s="378">
        <v>0.91</v>
      </c>
      <c r="F56" s="378">
        <v>4.3499999999999996</v>
      </c>
      <c r="G56" s="379">
        <v>1.1200000000000001</v>
      </c>
      <c r="H56" s="7"/>
    </row>
    <row r="57" spans="1:8">
      <c r="A57" s="178"/>
      <c r="B57" s="177"/>
      <c r="C57" s="378">
        <v>7.4</v>
      </c>
      <c r="D57" s="378">
        <v>1.35</v>
      </c>
      <c r="E57" s="378">
        <v>1.02</v>
      </c>
      <c r="F57" s="378">
        <v>3.7</v>
      </c>
      <c r="G57" s="379">
        <v>1.38</v>
      </c>
      <c r="H57" s="7"/>
    </row>
    <row r="58" spans="1:8">
      <c r="A58" s="178"/>
      <c r="B58" s="177"/>
      <c r="C58" s="378">
        <v>8.1</v>
      </c>
      <c r="D58" s="378">
        <v>1.59</v>
      </c>
      <c r="E58" s="378">
        <v>1.1299999999999999</v>
      </c>
      <c r="F58" s="378">
        <v>3.87</v>
      </c>
      <c r="G58" s="379">
        <v>1.46</v>
      </c>
      <c r="H58" s="7"/>
    </row>
    <row r="59" spans="1:8">
      <c r="A59" s="178"/>
      <c r="B59" s="377" t="s">
        <v>23</v>
      </c>
      <c r="C59" s="378">
        <v>8.6</v>
      </c>
      <c r="D59" s="378">
        <v>1.88</v>
      </c>
      <c r="E59" s="378">
        <v>1.1499999999999999</v>
      </c>
      <c r="F59" s="378">
        <v>4.1900000000000004</v>
      </c>
      <c r="G59" s="379">
        <v>1.42</v>
      </c>
      <c r="H59" s="7"/>
    </row>
    <row r="60" spans="1:8">
      <c r="A60" s="178"/>
      <c r="B60" s="377"/>
      <c r="C60" s="378">
        <v>8.9</v>
      </c>
      <c r="D60" s="378">
        <v>2.08</v>
      </c>
      <c r="E60" s="378">
        <v>1.1599999999999999</v>
      </c>
      <c r="F60" s="378">
        <v>4.0199999999999996</v>
      </c>
      <c r="G60" s="379">
        <v>1.6</v>
      </c>
      <c r="H60" s="7"/>
    </row>
    <row r="61" spans="1:8">
      <c r="A61" s="178"/>
      <c r="B61" s="377"/>
      <c r="C61" s="378">
        <v>9.1</v>
      </c>
      <c r="D61" s="378">
        <v>2.25</v>
      </c>
      <c r="E61" s="378">
        <v>1.33</v>
      </c>
      <c r="F61" s="378">
        <v>3.95</v>
      </c>
      <c r="G61" s="379">
        <v>1.62</v>
      </c>
      <c r="H61" s="7"/>
    </row>
    <row r="62" spans="1:8">
      <c r="A62" s="178"/>
      <c r="B62" s="377" t="s">
        <v>24</v>
      </c>
      <c r="C62" s="378">
        <v>9.9</v>
      </c>
      <c r="D62" s="378">
        <v>2.4700000000000002</v>
      </c>
      <c r="E62" s="378">
        <v>1.47</v>
      </c>
      <c r="F62" s="378">
        <v>4.1900000000000004</v>
      </c>
      <c r="G62" s="379">
        <v>1.8</v>
      </c>
      <c r="H62" s="7"/>
    </row>
    <row r="63" spans="1:8">
      <c r="A63" s="178"/>
      <c r="B63" s="377"/>
      <c r="C63" s="378">
        <v>10.6</v>
      </c>
      <c r="D63" s="378">
        <v>2.74</v>
      </c>
      <c r="E63" s="378">
        <v>1.61</v>
      </c>
      <c r="F63" s="378">
        <v>4.4400000000000004</v>
      </c>
      <c r="G63" s="379">
        <v>1.82</v>
      </c>
      <c r="H63" s="7"/>
    </row>
    <row r="64" spans="1:8">
      <c r="A64" s="178"/>
      <c r="B64" s="377"/>
      <c r="C64" s="378">
        <v>10.1</v>
      </c>
      <c r="D64" s="378">
        <v>2.85</v>
      </c>
      <c r="E64" s="378">
        <v>1.63</v>
      </c>
      <c r="F64" s="378">
        <v>3.82</v>
      </c>
      <c r="G64" s="379">
        <v>1.76</v>
      </c>
      <c r="H64" s="7"/>
    </row>
    <row r="65" spans="1:8">
      <c r="A65" s="178"/>
      <c r="B65" s="377" t="s">
        <v>25</v>
      </c>
      <c r="C65" s="378">
        <v>9.1999999999999993</v>
      </c>
      <c r="D65" s="378">
        <v>2.88</v>
      </c>
      <c r="E65" s="378">
        <v>1.7</v>
      </c>
      <c r="F65" s="378">
        <v>2.79</v>
      </c>
      <c r="G65" s="379">
        <v>1.83</v>
      </c>
      <c r="H65" s="7"/>
    </row>
    <row r="66" spans="1:8">
      <c r="A66" s="178"/>
      <c r="B66" s="377"/>
      <c r="C66" s="378">
        <v>8.6</v>
      </c>
      <c r="D66" s="378">
        <v>2.94</v>
      </c>
      <c r="E66" s="378">
        <v>1.73</v>
      </c>
      <c r="F66" s="378">
        <v>2.17</v>
      </c>
      <c r="G66" s="379">
        <v>1.81</v>
      </c>
      <c r="H66" s="7"/>
    </row>
    <row r="67" spans="1:8">
      <c r="A67" s="178"/>
      <c r="B67" s="377"/>
      <c r="C67" s="378">
        <v>8.5</v>
      </c>
      <c r="D67" s="378">
        <v>3.1</v>
      </c>
      <c r="E67" s="378">
        <v>1.74</v>
      </c>
      <c r="F67" s="378">
        <v>1.64</v>
      </c>
      <c r="G67" s="379">
        <v>2.02</v>
      </c>
      <c r="H67" s="7"/>
    </row>
    <row r="68" spans="1:8">
      <c r="A68" s="178"/>
      <c r="B68" s="177" t="s">
        <v>26</v>
      </c>
      <c r="C68" s="378">
        <v>6.9</v>
      </c>
      <c r="D68" s="378">
        <v>3.12</v>
      </c>
      <c r="E68" s="378">
        <v>1.71</v>
      </c>
      <c r="F68" s="378">
        <v>-0.05</v>
      </c>
      <c r="G68" s="379">
        <v>2.1</v>
      </c>
      <c r="H68" s="7"/>
    </row>
    <row r="69" spans="1:8">
      <c r="A69" s="177"/>
      <c r="B69" s="177"/>
      <c r="C69" s="378">
        <v>7</v>
      </c>
      <c r="D69" s="378">
        <v>2.75</v>
      </c>
      <c r="E69" s="378">
        <v>1.62</v>
      </c>
      <c r="F69" s="378">
        <v>0.37</v>
      </c>
      <c r="G69" s="379">
        <v>2.21</v>
      </c>
      <c r="H69" s="7"/>
    </row>
    <row r="70" spans="1:8">
      <c r="A70" s="177"/>
      <c r="B70" s="177"/>
      <c r="C70" s="378">
        <v>6.1</v>
      </c>
      <c r="D70" s="378">
        <v>2.54</v>
      </c>
      <c r="E70" s="378">
        <v>1.51</v>
      </c>
      <c r="F70" s="378">
        <v>-0.09</v>
      </c>
      <c r="G70" s="379">
        <v>2.14</v>
      </c>
      <c r="H70" s="7"/>
    </row>
    <row r="71" spans="1:8">
      <c r="A71" s="177"/>
      <c r="B71" s="177" t="s">
        <v>27</v>
      </c>
      <c r="C71" s="378">
        <v>5.5</v>
      </c>
      <c r="D71" s="378">
        <v>2.36</v>
      </c>
      <c r="E71" s="378">
        <v>1.42</v>
      </c>
      <c r="F71" s="378">
        <v>-0.56999999999999995</v>
      </c>
      <c r="G71" s="379">
        <v>2.3199999999999998</v>
      </c>
      <c r="H71" s="7"/>
    </row>
    <row r="72" spans="1:8">
      <c r="A72" s="177"/>
      <c r="B72" s="177"/>
      <c r="C72" s="378">
        <v>5.3</v>
      </c>
      <c r="D72" s="378">
        <v>2.2000000000000002</v>
      </c>
      <c r="E72" s="378">
        <v>1.26</v>
      </c>
      <c r="F72" s="378">
        <v>-0.62</v>
      </c>
      <c r="G72" s="379">
        <v>2.4700000000000002</v>
      </c>
      <c r="H72" s="7"/>
    </row>
    <row r="73" spans="1:8">
      <c r="A73" s="177"/>
      <c r="B73" s="177"/>
      <c r="C73" s="378">
        <v>5.2</v>
      </c>
      <c r="D73" s="378">
        <v>1.98</v>
      </c>
      <c r="E73" s="378">
        <v>1.19</v>
      </c>
      <c r="F73" s="378">
        <v>-0.34</v>
      </c>
      <c r="G73" s="379">
        <v>2.41</v>
      </c>
      <c r="H73" s="7"/>
    </row>
    <row r="74" spans="1:8">
      <c r="A74" s="177"/>
      <c r="B74" s="177" t="s">
        <v>28</v>
      </c>
      <c r="C74" s="378">
        <v>4.3</v>
      </c>
      <c r="D74" s="378">
        <v>1.78</v>
      </c>
      <c r="E74" s="378">
        <v>1.06</v>
      </c>
      <c r="F74" s="378">
        <v>-0.55000000000000004</v>
      </c>
      <c r="G74" s="379">
        <v>2.0499999999999998</v>
      </c>
      <c r="H74" s="7"/>
    </row>
    <row r="75" spans="1:8">
      <c r="A75" s="177"/>
      <c r="B75" s="177"/>
      <c r="C75" s="378">
        <v>2.9</v>
      </c>
      <c r="D75" s="378">
        <v>1.48</v>
      </c>
      <c r="E75" s="378">
        <v>0.9</v>
      </c>
      <c r="F75" s="378">
        <v>-1.46</v>
      </c>
      <c r="G75" s="379">
        <v>1.97</v>
      </c>
      <c r="H75" s="7"/>
    </row>
    <row r="76" spans="1:8">
      <c r="A76" s="177"/>
      <c r="B76" s="177"/>
      <c r="C76" s="378">
        <v>2.4</v>
      </c>
      <c r="D76" s="378">
        <v>1.37</v>
      </c>
      <c r="E76" s="378">
        <v>0.75</v>
      </c>
      <c r="F76" s="378">
        <v>-1.42</v>
      </c>
      <c r="G76" s="379">
        <v>1.69</v>
      </c>
      <c r="H76" s="7"/>
    </row>
    <row r="77" spans="1:8">
      <c r="A77" s="177"/>
      <c r="B77" s="177" t="s">
        <v>29</v>
      </c>
      <c r="C77" s="378">
        <v>2.9</v>
      </c>
      <c r="D77" s="378">
        <v>1.21</v>
      </c>
      <c r="E77" s="378">
        <v>0.65</v>
      </c>
      <c r="F77" s="378">
        <v>-0.68</v>
      </c>
      <c r="G77" s="379">
        <v>1.74</v>
      </c>
      <c r="H77" s="7"/>
    </row>
    <row r="78" spans="1:8">
      <c r="A78" s="177"/>
      <c r="B78" s="177"/>
      <c r="C78" s="378">
        <v>2.8</v>
      </c>
      <c r="D78" s="378">
        <v>1.1299999999999999</v>
      </c>
      <c r="E78" s="378">
        <v>0.53</v>
      </c>
      <c r="F78" s="378">
        <v>-0.62</v>
      </c>
      <c r="G78" s="379">
        <v>1.73</v>
      </c>
      <c r="H78" s="7"/>
    </row>
    <row r="79" spans="1:8">
      <c r="A79" s="177"/>
      <c r="B79" s="177"/>
      <c r="C79" s="378">
        <v>2.6</v>
      </c>
      <c r="D79" s="378">
        <v>0.79</v>
      </c>
      <c r="E79" s="378">
        <v>0.42</v>
      </c>
      <c r="F79" s="378">
        <v>-0.35</v>
      </c>
      <c r="G79" s="379">
        <v>1.73</v>
      </c>
      <c r="H79" s="7"/>
    </row>
    <row r="80" spans="1:8">
      <c r="A80" s="177"/>
      <c r="B80" s="177" t="s">
        <v>30</v>
      </c>
      <c r="C80" s="378">
        <v>2.4</v>
      </c>
      <c r="D80" s="378">
        <v>0.53</v>
      </c>
      <c r="E80" s="378">
        <v>0.3</v>
      </c>
      <c r="F80" s="378">
        <v>-0.16</v>
      </c>
      <c r="G80" s="379">
        <v>1.76</v>
      </c>
      <c r="H80" s="7"/>
    </row>
    <row r="81" spans="1:8">
      <c r="A81" s="177"/>
      <c r="B81" s="177"/>
      <c r="C81" s="378">
        <v>2.4</v>
      </c>
      <c r="D81" s="378">
        <v>0.55000000000000004</v>
      </c>
      <c r="E81" s="378">
        <v>0.23</v>
      </c>
      <c r="F81" s="378">
        <v>-0.04</v>
      </c>
      <c r="G81" s="379">
        <v>1.64</v>
      </c>
      <c r="H81" s="7"/>
    </row>
    <row r="82" spans="1:8">
      <c r="A82" s="177"/>
      <c r="B82" s="177"/>
      <c r="C82" s="378">
        <v>2.6</v>
      </c>
      <c r="D82" s="378">
        <v>0.51</v>
      </c>
      <c r="E82" s="378">
        <v>0.18</v>
      </c>
      <c r="F82" s="378">
        <v>0.04</v>
      </c>
      <c r="G82" s="379">
        <v>1.84</v>
      </c>
      <c r="H82" s="7"/>
    </row>
    <row r="83" spans="1:8">
      <c r="A83" s="177"/>
      <c r="B83" s="177" t="s">
        <v>31</v>
      </c>
      <c r="C83" s="378">
        <v>2.5</v>
      </c>
      <c r="D83" s="378">
        <v>0.48</v>
      </c>
      <c r="E83" s="378">
        <v>0.17</v>
      </c>
      <c r="F83" s="378">
        <v>0.02</v>
      </c>
      <c r="G83" s="379">
        <v>1.84</v>
      </c>
      <c r="H83" s="7"/>
    </row>
    <row r="84" spans="1:8">
      <c r="A84" s="177"/>
      <c r="B84" s="177"/>
      <c r="C84" s="378">
        <v>2.6</v>
      </c>
      <c r="D84" s="378">
        <v>0.45</v>
      </c>
      <c r="E84" s="378">
        <v>0.19</v>
      </c>
      <c r="F84" s="378">
        <v>0.12</v>
      </c>
      <c r="G84" s="379">
        <v>1.82</v>
      </c>
      <c r="H84" s="7"/>
    </row>
    <row r="85" spans="1:8">
      <c r="A85" s="177"/>
      <c r="B85" s="177"/>
      <c r="C85" s="378">
        <v>2.2000000000000002</v>
      </c>
      <c r="D85" s="378">
        <v>0.46</v>
      </c>
      <c r="E85" s="378">
        <v>0.11</v>
      </c>
      <c r="F85" s="378">
        <v>-0.28999999999999998</v>
      </c>
      <c r="G85" s="379">
        <v>1.88</v>
      </c>
      <c r="H85" s="7"/>
    </row>
    <row r="86" spans="1:8">
      <c r="A86" s="177"/>
      <c r="B86" s="177" t="s">
        <v>32</v>
      </c>
      <c r="C86" s="378">
        <v>1.7</v>
      </c>
      <c r="D86" s="378">
        <v>0.47</v>
      </c>
      <c r="E86" s="378">
        <v>0.11</v>
      </c>
      <c r="F86" s="378">
        <v>-0.6</v>
      </c>
      <c r="G86" s="379">
        <v>1.76</v>
      </c>
      <c r="H86" s="7"/>
    </row>
    <row r="87" spans="1:8">
      <c r="A87" s="177"/>
      <c r="B87" s="177"/>
      <c r="C87" s="378">
        <v>2</v>
      </c>
      <c r="D87" s="378">
        <v>0.56000000000000005</v>
      </c>
      <c r="E87" s="378">
        <v>0.13</v>
      </c>
      <c r="F87" s="378">
        <v>-0.45</v>
      </c>
      <c r="G87" s="379">
        <v>1.77</v>
      </c>
      <c r="H87" s="7"/>
    </row>
    <row r="88" spans="1:8">
      <c r="A88" s="177"/>
      <c r="B88" s="177"/>
      <c r="C88" s="378">
        <v>2.2000000000000002</v>
      </c>
      <c r="D88" s="378">
        <v>0.53</v>
      </c>
      <c r="E88" s="378">
        <v>0.17</v>
      </c>
      <c r="F88" s="378">
        <v>-0.19</v>
      </c>
      <c r="G88" s="379">
        <v>1.74</v>
      </c>
      <c r="H88" s="7"/>
    </row>
    <row r="89" spans="1:8">
      <c r="A89" s="177"/>
      <c r="B89" s="177" t="s">
        <v>33</v>
      </c>
      <c r="C89" s="378">
        <v>2.4</v>
      </c>
      <c r="D89" s="378">
        <v>0.51</v>
      </c>
      <c r="E89" s="378">
        <v>0.13</v>
      </c>
      <c r="F89" s="378">
        <v>0.01</v>
      </c>
      <c r="G89" s="379">
        <v>1.78</v>
      </c>
      <c r="H89" s="7"/>
    </row>
    <row r="90" spans="1:8">
      <c r="A90" s="177"/>
      <c r="B90" s="177"/>
      <c r="C90" s="378">
        <v>2.5</v>
      </c>
      <c r="D90" s="378">
        <v>0.45</v>
      </c>
      <c r="E90" s="378">
        <v>0.12</v>
      </c>
      <c r="F90" s="378">
        <v>0.18</v>
      </c>
      <c r="G90" s="379">
        <v>1.77</v>
      </c>
      <c r="H90" s="7"/>
    </row>
    <row r="91" spans="1:8">
      <c r="A91" s="177"/>
      <c r="B91" s="177"/>
      <c r="C91" s="378">
        <v>2.2999999999999998</v>
      </c>
      <c r="D91" s="378">
        <v>0.52</v>
      </c>
      <c r="E91" s="378">
        <v>0.14000000000000001</v>
      </c>
      <c r="F91" s="378">
        <v>0.01</v>
      </c>
      <c r="G91" s="379">
        <v>1.66</v>
      </c>
      <c r="H91" s="7"/>
    </row>
    <row r="92" spans="1:8">
      <c r="A92" s="177"/>
      <c r="B92" s="177" t="s">
        <v>34</v>
      </c>
      <c r="C92" s="7">
        <v>2.2000000000000002</v>
      </c>
      <c r="D92" s="7">
        <v>0.56999999999999995</v>
      </c>
      <c r="E92" s="7">
        <v>0.16</v>
      </c>
      <c r="F92" s="7">
        <v>-0.1</v>
      </c>
      <c r="G92" s="379">
        <v>1.56</v>
      </c>
      <c r="H92" s="7"/>
    </row>
    <row r="93" spans="1:8">
      <c r="A93" s="177"/>
      <c r="B93" s="177"/>
      <c r="C93" s="7">
        <v>2.2000000000000002</v>
      </c>
      <c r="D93" s="7">
        <v>0.56999999999999995</v>
      </c>
      <c r="E93" s="7">
        <v>0.14000000000000001</v>
      </c>
      <c r="F93" s="7">
        <v>-0.35</v>
      </c>
      <c r="G93" s="379">
        <v>1.8</v>
      </c>
      <c r="H93" s="7"/>
    </row>
    <row r="94" spans="1:8">
      <c r="A94" s="177"/>
      <c r="B94" s="177"/>
      <c r="C94" s="7">
        <v>1.9</v>
      </c>
      <c r="D94" s="7">
        <v>0.62</v>
      </c>
      <c r="E94" s="7">
        <v>0.16</v>
      </c>
      <c r="F94" s="7">
        <v>-0.34</v>
      </c>
      <c r="G94" s="379">
        <v>1.46</v>
      </c>
      <c r="H94" s="7"/>
    </row>
    <row r="95" spans="1:8">
      <c r="A95" s="177"/>
      <c r="B95" s="177" t="s">
        <v>35</v>
      </c>
      <c r="C95" s="7">
        <v>2</v>
      </c>
      <c r="D95" s="7">
        <v>0.59</v>
      </c>
      <c r="E95" s="7">
        <v>0.13</v>
      </c>
      <c r="F95" s="7">
        <v>-0.25</v>
      </c>
      <c r="G95" s="379">
        <v>1.51</v>
      </c>
      <c r="H95" s="7"/>
    </row>
    <row r="96" spans="1:8">
      <c r="A96" s="177"/>
      <c r="B96" s="177"/>
      <c r="C96" s="7">
        <v>2</v>
      </c>
      <c r="D96" s="7">
        <v>0.63</v>
      </c>
      <c r="E96" s="7">
        <v>0.18</v>
      </c>
      <c r="F96" s="7">
        <v>-0.23</v>
      </c>
      <c r="G96" s="379">
        <v>1.46</v>
      </c>
      <c r="H96" s="7"/>
    </row>
    <row r="97" spans="1:8">
      <c r="A97" s="177"/>
      <c r="B97" s="177"/>
      <c r="C97" s="5">
        <v>2</v>
      </c>
      <c r="D97" s="5">
        <v>0.62</v>
      </c>
      <c r="E97" s="5">
        <v>0.18</v>
      </c>
      <c r="F97" s="5">
        <v>-0.19</v>
      </c>
      <c r="G97" s="404">
        <v>1.43</v>
      </c>
      <c r="H97" s="7"/>
    </row>
    <row r="98" spans="1:8">
      <c r="A98" s="177"/>
      <c r="B98" s="177" t="s">
        <v>699</v>
      </c>
      <c r="C98" s="5">
        <v>2.2000000000000002</v>
      </c>
      <c r="D98" s="5">
        <v>0.57999999999999996</v>
      </c>
      <c r="E98" s="5">
        <v>0.2</v>
      </c>
      <c r="F98" s="5">
        <v>-0.03</v>
      </c>
      <c r="G98" s="404">
        <v>1.49</v>
      </c>
      <c r="H98" s="7"/>
    </row>
    <row r="99" spans="1:8">
      <c r="A99" s="177"/>
      <c r="B99" s="405"/>
      <c r="C99" s="405"/>
      <c r="D99" s="405"/>
      <c r="E99" s="405"/>
      <c r="F99" s="405"/>
      <c r="G99" s="405"/>
      <c r="H99" s="7"/>
    </row>
    <row r="100" spans="1:8">
      <c r="A100" s="177"/>
      <c r="H100" s="7"/>
    </row>
    <row r="101" spans="1:8">
      <c r="A101" s="177"/>
      <c r="H101" s="7"/>
    </row>
    <row r="102" spans="1:8">
      <c r="A102" s="177"/>
      <c r="H102" s="7"/>
    </row>
    <row r="103" spans="1:8">
      <c r="A103" s="177"/>
      <c r="H103" s="7"/>
    </row>
    <row r="104" spans="1:8">
      <c r="A104" s="177"/>
      <c r="H104" s="7"/>
    </row>
    <row r="105" spans="1:8">
      <c r="A105" s="177"/>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98128-D92C-4F0F-9625-4DEFDEB4F698}">
  <dimension ref="A1:C37"/>
  <sheetViews>
    <sheetView showGridLines="0" zoomScale="85" zoomScaleNormal="85" workbookViewId="0">
      <selection activeCell="X18" sqref="X18"/>
    </sheetView>
  </sheetViews>
  <sheetFormatPr defaultColWidth="9.140625" defaultRowHeight="15"/>
  <cols>
    <col min="1" max="1" width="14.7109375" style="263" bestFit="1" customWidth="1"/>
    <col min="2" max="16384" width="9.140625" style="263"/>
  </cols>
  <sheetData>
    <row r="1" spans="1:3" s="1" customFormat="1">
      <c r="A1" s="1" t="s">
        <v>152</v>
      </c>
      <c r="B1" s="1" t="s">
        <v>492</v>
      </c>
    </row>
    <row r="2" spans="1:3" s="1" customFormat="1">
      <c r="A2" s="1" t="s">
        <v>444</v>
      </c>
      <c r="B2" s="1" t="s">
        <v>430</v>
      </c>
    </row>
    <row r="3" spans="1:3" s="1" customFormat="1">
      <c r="A3" s="1" t="s">
        <v>233</v>
      </c>
      <c r="B3" s="1" t="s">
        <v>431</v>
      </c>
    </row>
    <row r="6" spans="1:3">
      <c r="A6" s="412" t="s">
        <v>487</v>
      </c>
      <c r="B6" s="412"/>
      <c r="C6" s="412"/>
    </row>
    <row r="7" spans="1:3">
      <c r="A7" s="274" t="s">
        <v>474</v>
      </c>
      <c r="B7" s="274" t="s">
        <v>215</v>
      </c>
      <c r="C7" s="274" t="s">
        <v>486</v>
      </c>
    </row>
    <row r="8" spans="1:3">
      <c r="A8" s="275" t="s">
        <v>103</v>
      </c>
      <c r="B8" s="277">
        <v>0.187968</v>
      </c>
      <c r="C8" s="277">
        <v>0.81203199999999998</v>
      </c>
    </row>
    <row r="9" spans="1:3">
      <c r="A9" s="275" t="s">
        <v>104</v>
      </c>
      <c r="B9" s="277">
        <v>0.117283</v>
      </c>
      <c r="C9" s="277">
        <v>0.88271699999999997</v>
      </c>
    </row>
    <row r="10" spans="1:3">
      <c r="A10" s="275" t="s">
        <v>105</v>
      </c>
      <c r="B10" s="277">
        <v>0.31489600000000001</v>
      </c>
      <c r="C10" s="277">
        <v>0.68510399999999994</v>
      </c>
    </row>
    <row r="11" spans="1:3">
      <c r="A11" s="275" t="s">
        <v>106</v>
      </c>
      <c r="B11" s="277">
        <v>4.2492000000000002E-2</v>
      </c>
      <c r="C11" s="277">
        <v>0.95750800000000003</v>
      </c>
    </row>
    <row r="12" spans="1:3">
      <c r="A12" s="275" t="s">
        <v>107</v>
      </c>
      <c r="B12" s="277">
        <v>0.23008899999999999</v>
      </c>
      <c r="C12" s="277">
        <v>0.76991100000000001</v>
      </c>
    </row>
    <row r="13" spans="1:3">
      <c r="A13" s="275" t="s">
        <v>72</v>
      </c>
      <c r="B13" s="277">
        <v>0.24387300000000001</v>
      </c>
      <c r="C13" s="277">
        <v>0.75612699999999999</v>
      </c>
    </row>
    <row r="14" spans="1:3">
      <c r="A14" s="275" t="s">
        <v>108</v>
      </c>
      <c r="B14" s="277">
        <v>0.16716800000000001</v>
      </c>
      <c r="C14" s="277">
        <v>0.83283200000000002</v>
      </c>
    </row>
    <row r="15" spans="1:3">
      <c r="A15" s="275" t="s">
        <v>109</v>
      </c>
      <c r="B15" s="277">
        <v>2.4816000000000001E-2</v>
      </c>
      <c r="C15" s="277">
        <v>0.97518400000000005</v>
      </c>
    </row>
    <row r="16" spans="1:3">
      <c r="A16" s="275" t="s">
        <v>110</v>
      </c>
      <c r="B16" s="277">
        <v>0</v>
      </c>
      <c r="C16" s="277">
        <v>1</v>
      </c>
    </row>
    <row r="17" spans="1:3">
      <c r="A17" s="275" t="s">
        <v>75</v>
      </c>
      <c r="B17" s="277">
        <v>0.17771100000000001</v>
      </c>
      <c r="C17" s="277">
        <v>0.82228900000000005</v>
      </c>
    </row>
    <row r="18" spans="1:3">
      <c r="A18" s="275" t="s">
        <v>111</v>
      </c>
      <c r="B18" s="277">
        <v>0.12902</v>
      </c>
      <c r="C18" s="277">
        <v>0.87097999999999998</v>
      </c>
    </row>
    <row r="19" spans="1:3">
      <c r="A19" s="275" t="s">
        <v>73</v>
      </c>
      <c r="B19" s="277">
        <v>0.36306699999999997</v>
      </c>
      <c r="C19" s="277">
        <v>0.63693299999999997</v>
      </c>
    </row>
    <row r="20" spans="1:3">
      <c r="A20" s="275" t="s">
        <v>112</v>
      </c>
      <c r="B20" s="277">
        <v>0.21499399999999999</v>
      </c>
      <c r="C20" s="277">
        <v>0.78500599999999998</v>
      </c>
    </row>
    <row r="21" spans="1:3">
      <c r="A21" s="275" t="s">
        <v>113</v>
      </c>
      <c r="B21" s="277">
        <v>0.57436600000000004</v>
      </c>
      <c r="C21" s="277">
        <v>0.42563399999999996</v>
      </c>
    </row>
    <row r="22" spans="1:3">
      <c r="A22" s="275" t="s">
        <v>114</v>
      </c>
      <c r="B22" s="277">
        <v>1.7547E-2</v>
      </c>
      <c r="C22" s="277">
        <v>0.98245300000000002</v>
      </c>
    </row>
    <row r="23" spans="1:3">
      <c r="A23" s="275" t="s">
        <v>115</v>
      </c>
      <c r="B23" s="277">
        <v>0.99248999999999998</v>
      </c>
      <c r="C23" s="277">
        <v>7.5100000000000167E-3</v>
      </c>
    </row>
    <row r="24" spans="1:3">
      <c r="A24" s="275" t="s">
        <v>74</v>
      </c>
      <c r="B24" s="277">
        <v>0.142841</v>
      </c>
      <c r="C24" s="277">
        <v>0.857159</v>
      </c>
    </row>
    <row r="25" spans="1:3">
      <c r="A25" s="275" t="s">
        <v>116</v>
      </c>
      <c r="B25" s="277">
        <v>3.6029999999999999E-3</v>
      </c>
      <c r="C25" s="277">
        <v>0.99639699999999998</v>
      </c>
    </row>
    <row r="26" spans="1:3">
      <c r="A26" s="275" t="s">
        <v>117</v>
      </c>
      <c r="B26" s="277">
        <v>8.2641000000000006E-2</v>
      </c>
      <c r="C26" s="277">
        <v>0.91735900000000004</v>
      </c>
    </row>
    <row r="27" spans="1:3">
      <c r="A27" s="275" t="s">
        <v>118</v>
      </c>
      <c r="B27" s="277">
        <v>3.8178999999999998E-2</v>
      </c>
      <c r="C27" s="277">
        <v>0.96182100000000004</v>
      </c>
    </row>
    <row r="28" spans="1:3">
      <c r="A28" s="275" t="s">
        <v>119</v>
      </c>
      <c r="B28" s="277">
        <v>0.161079</v>
      </c>
      <c r="C28" s="277">
        <v>0.83892100000000003</v>
      </c>
    </row>
    <row r="29" spans="1:3">
      <c r="A29" s="275" t="s">
        <v>120</v>
      </c>
      <c r="B29" s="277">
        <v>2.1713E-2</v>
      </c>
      <c r="C29" s="277">
        <v>0.97828700000000002</v>
      </c>
    </row>
    <row r="30" spans="1:3">
      <c r="A30" s="275" t="s">
        <v>76</v>
      </c>
      <c r="B30" s="277">
        <v>0.16613800000000001</v>
      </c>
      <c r="C30" s="277">
        <v>0.83386199999999999</v>
      </c>
    </row>
    <row r="31" spans="1:3">
      <c r="A31" s="275" t="s">
        <v>121</v>
      </c>
      <c r="B31" s="277">
        <v>0.40889999999999999</v>
      </c>
      <c r="C31" s="277">
        <v>0.59109999999999996</v>
      </c>
    </row>
    <row r="32" spans="1:3">
      <c r="A32" s="275" t="s">
        <v>122</v>
      </c>
      <c r="B32" s="277">
        <v>0.453816</v>
      </c>
      <c r="C32" s="277">
        <v>0.546184</v>
      </c>
    </row>
    <row r="33" spans="1:3">
      <c r="A33" s="275" t="s">
        <v>123</v>
      </c>
      <c r="B33" s="277">
        <v>2.7734000000000002E-2</v>
      </c>
      <c r="C33" s="277">
        <v>0.97226599999999996</v>
      </c>
    </row>
    <row r="34" spans="1:3">
      <c r="A34" s="275" t="s">
        <v>124</v>
      </c>
      <c r="B34" s="277">
        <v>0.46590199999999998</v>
      </c>
      <c r="C34" s="277">
        <v>0.53409799999999996</v>
      </c>
    </row>
    <row r="35" spans="1:3">
      <c r="A35" s="275" t="s">
        <v>125</v>
      </c>
      <c r="B35" s="277">
        <v>0.51415200000000005</v>
      </c>
      <c r="C35" s="277">
        <v>0.48584799999999995</v>
      </c>
    </row>
    <row r="36" spans="1:3">
      <c r="A36" s="275" t="s">
        <v>126</v>
      </c>
      <c r="B36" s="277">
        <v>4.444E-2</v>
      </c>
      <c r="C36" s="277">
        <v>0.95555999999999996</v>
      </c>
    </row>
    <row r="37" spans="1:3">
      <c r="A37" s="275" t="s">
        <v>127</v>
      </c>
      <c r="B37" s="277">
        <v>0.14305799999999999</v>
      </c>
      <c r="C37" s="277">
        <v>0.85694199999999998</v>
      </c>
    </row>
  </sheetData>
  <mergeCells count="1">
    <mergeCell ref="A6:C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CCE4-056A-4ABD-9FCB-BC7F266AA262}">
  <dimension ref="A1:O11"/>
  <sheetViews>
    <sheetView workbookViewId="0">
      <selection activeCell="L21" sqref="L21"/>
    </sheetView>
  </sheetViews>
  <sheetFormatPr defaultColWidth="9.140625" defaultRowHeight="15"/>
  <cols>
    <col min="1" max="1" width="16.5703125" style="42" bestFit="1" customWidth="1"/>
    <col min="2" max="2" width="36.28515625" style="231" customWidth="1"/>
    <col min="3" max="3" width="10.7109375" style="231" customWidth="1"/>
    <col min="4" max="10" width="12" style="231" bestFit="1" customWidth="1"/>
    <col min="11" max="13" width="9.140625" style="42"/>
    <col min="14" max="14" width="38.28515625" style="42" bestFit="1" customWidth="1"/>
    <col min="15" max="16384" width="9.140625" style="42"/>
  </cols>
  <sheetData>
    <row r="1" spans="1:15" s="1" customFormat="1">
      <c r="A1" s="1" t="s">
        <v>152</v>
      </c>
      <c r="B1" s="1" t="s">
        <v>462</v>
      </c>
    </row>
    <row r="2" spans="1:15" s="1" customFormat="1">
      <c r="A2" s="1" t="s">
        <v>444</v>
      </c>
      <c r="B2" s="1" t="s">
        <v>430</v>
      </c>
    </row>
    <row r="3" spans="1:15" s="1" customFormat="1">
      <c r="A3" s="1" t="s">
        <v>233</v>
      </c>
      <c r="B3" s="1" t="s">
        <v>431</v>
      </c>
    </row>
    <row r="4" spans="1:15">
      <c r="B4" s="42"/>
    </row>
    <row r="5" spans="1:15">
      <c r="B5" s="42"/>
    </row>
    <row r="6" spans="1:15" s="231" customFormat="1">
      <c r="B6" s="253" t="s">
        <v>458</v>
      </c>
      <c r="C6" s="234">
        <v>0.31766717673655881</v>
      </c>
      <c r="K6" s="42"/>
      <c r="L6" s="42"/>
      <c r="M6" s="42"/>
      <c r="N6" s="42"/>
      <c r="O6" s="42"/>
    </row>
    <row r="7" spans="1:15" s="231" customFormat="1">
      <c r="B7" s="253" t="s">
        <v>459</v>
      </c>
      <c r="C7" s="234">
        <v>0.23679524565461738</v>
      </c>
      <c r="K7" s="42"/>
      <c r="L7" s="42"/>
      <c r="M7" s="42"/>
      <c r="N7" s="42"/>
      <c r="O7" s="42"/>
    </row>
    <row r="8" spans="1:15" s="231" customFormat="1">
      <c r="B8" s="253" t="s">
        <v>695</v>
      </c>
      <c r="C8" s="234">
        <v>0.1182326091031938</v>
      </c>
      <c r="K8" s="42"/>
      <c r="L8" s="42"/>
      <c r="M8" s="42"/>
      <c r="N8" s="42"/>
      <c r="O8" s="42"/>
    </row>
    <row r="9" spans="1:15" s="231" customFormat="1">
      <c r="B9" s="253" t="s">
        <v>460</v>
      </c>
      <c r="C9" s="234">
        <v>7.5603500579364422E-2</v>
      </c>
      <c r="K9" s="42"/>
      <c r="L9" s="42"/>
      <c r="M9" s="42"/>
      <c r="N9" s="42"/>
      <c r="O9" s="42"/>
    </row>
    <row r="10" spans="1:15">
      <c r="B10" s="253" t="s">
        <v>330</v>
      </c>
      <c r="C10" s="234">
        <v>0.25170146792626563</v>
      </c>
    </row>
    <row r="11" spans="1:15" s="231" customFormat="1">
      <c r="A11"/>
      <c r="K11" s="42"/>
      <c r="L11" s="42"/>
      <c r="M11" s="42"/>
      <c r="N11" s="42"/>
      <c r="O11" s="42"/>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FF887-CBF1-441F-B17A-68F98883D3F1}">
  <dimension ref="A1:O11"/>
  <sheetViews>
    <sheetView zoomScaleNormal="100" workbookViewId="0">
      <selection activeCell="D24" sqref="D24"/>
    </sheetView>
  </sheetViews>
  <sheetFormatPr defaultColWidth="9.140625" defaultRowHeight="15"/>
  <cols>
    <col min="1" max="1" width="16.5703125" style="42" bestFit="1" customWidth="1"/>
    <col min="2" max="2" width="26" style="254" bestFit="1" customWidth="1"/>
    <col min="3" max="3" width="10.7109375" style="254" customWidth="1"/>
    <col min="4" max="7" width="12" style="254" bestFit="1" customWidth="1"/>
    <col min="8" max="9" width="6.7109375" style="254" bestFit="1" customWidth="1"/>
    <col min="10" max="10" width="12" style="254" bestFit="1" customWidth="1"/>
    <col min="11" max="13" width="9.140625" style="42"/>
    <col min="14" max="14" width="38.28515625" style="42" bestFit="1" customWidth="1"/>
    <col min="15" max="16384" width="9.140625" style="42"/>
  </cols>
  <sheetData>
    <row r="1" spans="1:15" s="1" customFormat="1">
      <c r="A1" s="1" t="s">
        <v>152</v>
      </c>
      <c r="B1" s="1" t="s">
        <v>465</v>
      </c>
    </row>
    <row r="2" spans="1:15" s="1" customFormat="1">
      <c r="A2" s="1" t="s">
        <v>444</v>
      </c>
      <c r="B2" s="1">
        <v>2024</v>
      </c>
    </row>
    <row r="3" spans="1:15" s="1" customFormat="1">
      <c r="A3" s="1" t="s">
        <v>233</v>
      </c>
      <c r="B3" s="1" t="s">
        <v>464</v>
      </c>
    </row>
    <row r="4" spans="1:15">
      <c r="B4" s="42"/>
    </row>
    <row r="5" spans="1:15" s="254" customFormat="1">
      <c r="B5" s="42"/>
      <c r="K5" s="42"/>
      <c r="L5" s="42"/>
      <c r="M5" s="42"/>
      <c r="N5" s="42"/>
      <c r="O5" s="42"/>
    </row>
    <row r="6" spans="1:15" s="254" customFormat="1">
      <c r="B6" s="253" t="s">
        <v>463</v>
      </c>
      <c r="C6" s="234">
        <v>0.29020575727608494</v>
      </c>
      <c r="K6" s="42"/>
      <c r="L6" s="42"/>
      <c r="M6" s="42"/>
      <c r="N6" s="42"/>
      <c r="O6" s="42"/>
    </row>
    <row r="7" spans="1:15" s="254" customFormat="1">
      <c r="B7" s="253" t="s">
        <v>459</v>
      </c>
      <c r="C7" s="234">
        <v>0.17885841989704823</v>
      </c>
      <c r="K7" s="42"/>
      <c r="L7" s="42"/>
      <c r="M7" s="42"/>
      <c r="N7" s="42"/>
      <c r="O7" s="42"/>
    </row>
    <row r="8" spans="1:15" s="254" customFormat="1">
      <c r="B8" s="253" t="s">
        <v>460</v>
      </c>
      <c r="C8" s="234">
        <v>0.10498965818239196</v>
      </c>
      <c r="K8" s="42"/>
      <c r="L8" s="42"/>
      <c r="M8" s="42"/>
      <c r="N8" s="42"/>
      <c r="O8" s="42"/>
    </row>
    <row r="9" spans="1:15">
      <c r="B9" s="253" t="s">
        <v>695</v>
      </c>
      <c r="C9" s="234">
        <v>7.7296152379677227E-2</v>
      </c>
    </row>
    <row r="10" spans="1:15">
      <c r="B10" s="253" t="s">
        <v>461</v>
      </c>
      <c r="C10" s="234">
        <v>7.7115402212606973E-2</v>
      </c>
    </row>
    <row r="11" spans="1:15">
      <c r="B11" s="253" t="s">
        <v>330</v>
      </c>
      <c r="C11" s="234">
        <v>0.27153461005219059</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F42CE-2D6E-4624-AC72-84479937DF72}">
  <dimension ref="A1:G10"/>
  <sheetViews>
    <sheetView workbookViewId="0">
      <selection activeCell="B17" sqref="B17"/>
    </sheetView>
  </sheetViews>
  <sheetFormatPr defaultColWidth="9.140625" defaultRowHeight="15"/>
  <cols>
    <col min="1" max="1" width="16.5703125" style="42" bestFit="1" customWidth="1"/>
    <col min="2" max="2" width="16.28515625" style="279" bestFit="1" customWidth="1"/>
    <col min="3" max="3" width="16.28515625" style="42" bestFit="1" customWidth="1"/>
    <col min="4" max="4" width="10.85546875" style="42" bestFit="1" customWidth="1"/>
    <col min="5" max="5" width="33" style="42" bestFit="1" customWidth="1"/>
    <col min="6" max="6" width="51.28515625" style="42" bestFit="1" customWidth="1"/>
    <col min="7" max="7" width="31.140625" style="42" bestFit="1" customWidth="1"/>
    <col min="8" max="16384" width="9.140625" style="42"/>
  </cols>
  <sheetData>
    <row r="1" spans="1:7" s="1" customFormat="1">
      <c r="A1" s="1" t="s">
        <v>152</v>
      </c>
      <c r="B1" s="1" t="s">
        <v>500</v>
      </c>
    </row>
    <row r="2" spans="1:7" s="1" customFormat="1">
      <c r="A2" s="1" t="s">
        <v>444</v>
      </c>
      <c r="B2" s="1" t="s">
        <v>430</v>
      </c>
    </row>
    <row r="3" spans="1:7" s="1" customFormat="1">
      <c r="A3" s="1" t="s">
        <v>233</v>
      </c>
      <c r="B3" s="1" t="s">
        <v>431</v>
      </c>
    </row>
    <row r="5" spans="1:7">
      <c r="B5" s="235" t="s">
        <v>493</v>
      </c>
      <c r="C5" s="281" t="s">
        <v>494</v>
      </c>
      <c r="D5" s="235" t="s">
        <v>495</v>
      </c>
      <c r="E5" s="235" t="s">
        <v>496</v>
      </c>
      <c r="F5" s="235" t="s">
        <v>497</v>
      </c>
      <c r="G5" s="235" t="s">
        <v>498</v>
      </c>
    </row>
    <row r="6" spans="1:7">
      <c r="B6" s="238" t="s">
        <v>452</v>
      </c>
      <c r="C6" s="280">
        <v>3.5900000000000001E-2</v>
      </c>
      <c r="D6" s="238">
        <v>25.3</v>
      </c>
      <c r="E6" s="238">
        <v>53.74</v>
      </c>
      <c r="F6" s="238">
        <v>27.5</v>
      </c>
      <c r="G6" s="238">
        <v>48.06</v>
      </c>
    </row>
    <row r="7" spans="1:7">
      <c r="B7" s="238" t="s">
        <v>86</v>
      </c>
      <c r="C7" s="280">
        <v>4.9799999999999997E-2</v>
      </c>
      <c r="D7" s="238">
        <v>19</v>
      </c>
      <c r="E7" s="238">
        <v>60.31</v>
      </c>
      <c r="F7" s="238">
        <v>24.83</v>
      </c>
      <c r="G7" s="238">
        <v>27.92</v>
      </c>
    </row>
    <row r="8" spans="1:7">
      <c r="B8" s="238" t="s">
        <v>87</v>
      </c>
      <c r="C8" s="280">
        <v>2.4E-2</v>
      </c>
      <c r="D8" s="238">
        <v>40</v>
      </c>
      <c r="E8" s="238">
        <v>43.84</v>
      </c>
      <c r="F8" s="238">
        <v>19.03</v>
      </c>
      <c r="G8" s="238">
        <v>21.57</v>
      </c>
    </row>
    <row r="9" spans="1:7">
      <c r="B9" s="238" t="s">
        <v>267</v>
      </c>
      <c r="C9" s="280">
        <v>7.6499999999999999E-2</v>
      </c>
      <c r="D9" s="238">
        <v>11.9</v>
      </c>
      <c r="E9" s="238">
        <v>71.84</v>
      </c>
      <c r="F9" s="238">
        <v>51.11</v>
      </c>
      <c r="G9" s="238">
        <v>70.849999999999994</v>
      </c>
    </row>
    <row r="10" spans="1:7">
      <c r="B10" s="238" t="s">
        <v>499</v>
      </c>
      <c r="C10" s="280">
        <v>1.9599999999999999E-2</v>
      </c>
      <c r="D10" s="238">
        <v>49.5</v>
      </c>
      <c r="E10" s="238">
        <v>35.85</v>
      </c>
      <c r="F10" s="238">
        <v>13.11</v>
      </c>
      <c r="G10" s="238">
        <v>20.73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54B87-91E8-4CB2-BD31-4F55A608FD92}">
  <dimension ref="A1:Y46"/>
  <sheetViews>
    <sheetView showGridLines="0" workbookViewId="0">
      <selection activeCell="S19" sqref="S19"/>
    </sheetView>
  </sheetViews>
  <sheetFormatPr defaultRowHeight="15"/>
  <sheetData>
    <row r="1" spans="1:25" s="324" customFormat="1">
      <c r="A1" s="324" t="s">
        <v>559</v>
      </c>
    </row>
    <row r="2" spans="1:25" s="324" customFormat="1">
      <c r="A2" s="324" t="s">
        <v>560</v>
      </c>
    </row>
    <row r="3" spans="1:25" s="324" customFormat="1">
      <c r="A3" s="324" t="s">
        <v>0</v>
      </c>
    </row>
    <row r="6" spans="1:25">
      <c r="A6" t="s">
        <v>561</v>
      </c>
      <c r="B6" t="s">
        <v>562</v>
      </c>
      <c r="C6" t="s">
        <v>705</v>
      </c>
      <c r="M6" s="181"/>
    </row>
    <row r="7" spans="1:25">
      <c r="A7" t="s">
        <v>564</v>
      </c>
      <c r="B7">
        <v>0.91852668320014697</v>
      </c>
      <c r="D7" s="325"/>
      <c r="E7" s="325"/>
      <c r="M7" s="58"/>
    </row>
    <row r="8" spans="1:25">
      <c r="A8" t="s">
        <v>565</v>
      </c>
      <c r="B8">
        <v>0.87834870443566093</v>
      </c>
      <c r="C8" s="221">
        <f>B8/B7-1</f>
        <v>-4.3741765480895922E-2</v>
      </c>
      <c r="D8" s="325"/>
      <c r="E8" s="325"/>
      <c r="M8" s="58"/>
    </row>
    <row r="9" spans="1:25">
      <c r="A9" t="s">
        <v>566</v>
      </c>
      <c r="B9">
        <v>0.90073860565663844</v>
      </c>
      <c r="C9" s="221">
        <f t="shared" ref="C9:C45" si="0">B9/B8-1</f>
        <v>2.5490902540082905E-2</v>
      </c>
      <c r="D9" s="325"/>
      <c r="E9" s="325"/>
    </row>
    <row r="10" spans="1:25">
      <c r="A10" t="s">
        <v>567</v>
      </c>
      <c r="B10">
        <v>0.89597706298718749</v>
      </c>
      <c r="C10" s="221">
        <f t="shared" si="0"/>
        <v>-5.2862646716244077E-3</v>
      </c>
      <c r="D10" s="325"/>
      <c r="E10" s="325"/>
      <c r="M10" s="58"/>
    </row>
    <row r="11" spans="1:25">
      <c r="A11" t="s">
        <v>568</v>
      </c>
      <c r="B11">
        <v>0.94867659614837296</v>
      </c>
      <c r="C11" s="221">
        <f t="shared" si="0"/>
        <v>5.8817948961199074E-2</v>
      </c>
      <c r="D11" s="325"/>
      <c r="E11" s="325"/>
    </row>
    <row r="12" spans="1:25">
      <c r="A12" t="s">
        <v>569</v>
      </c>
      <c r="B12">
        <v>0.93536619586568148</v>
      </c>
      <c r="C12" s="221">
        <f t="shared" si="0"/>
        <v>-1.4030492937985084E-2</v>
      </c>
      <c r="D12" s="325"/>
      <c r="E12" s="325"/>
    </row>
    <row r="13" spans="1:25">
      <c r="A13" t="s">
        <v>570</v>
      </c>
      <c r="B13">
        <v>0.87627059235892046</v>
      </c>
      <c r="C13" s="221">
        <f t="shared" si="0"/>
        <v>-6.3179109709078252E-2</v>
      </c>
      <c r="D13" s="325"/>
      <c r="E13" s="325"/>
      <c r="L13" s="326"/>
    </row>
    <row r="14" spans="1:25">
      <c r="A14" t="s">
        <v>571</v>
      </c>
      <c r="B14">
        <v>0.8470269354565475</v>
      </c>
      <c r="C14" s="221">
        <f t="shared" si="0"/>
        <v>-3.3372861256988018E-2</v>
      </c>
      <c r="D14" s="325"/>
      <c r="E14" s="325"/>
    </row>
    <row r="15" spans="1:25">
      <c r="A15" t="s">
        <v>572</v>
      </c>
      <c r="B15">
        <v>0.83381972817476857</v>
      </c>
      <c r="C15" s="221">
        <f t="shared" si="0"/>
        <v>-1.5592428916868184E-2</v>
      </c>
      <c r="D15" s="325"/>
      <c r="E15" s="325"/>
    </row>
    <row r="16" spans="1:25">
      <c r="A16" t="s">
        <v>573</v>
      </c>
      <c r="B16">
        <v>0.81162243324405492</v>
      </c>
      <c r="C16" s="221">
        <f t="shared" si="0"/>
        <v>-2.6621215810404886E-2</v>
      </c>
      <c r="D16" s="325"/>
      <c r="E16" s="325"/>
      <c r="Y16" s="327"/>
    </row>
    <row r="17" spans="1:5">
      <c r="A17" t="s">
        <v>574</v>
      </c>
      <c r="B17">
        <v>0.85778006519128502</v>
      </c>
      <c r="C17" s="221">
        <f t="shared" si="0"/>
        <v>5.6870818322182215E-2</v>
      </c>
      <c r="D17" s="325"/>
      <c r="E17" s="325"/>
    </row>
    <row r="18" spans="1:5">
      <c r="A18" t="s">
        <v>575</v>
      </c>
      <c r="B18">
        <v>0.86385625431928126</v>
      </c>
      <c r="C18" s="221">
        <f t="shared" si="0"/>
        <v>7.0836212854179514E-3</v>
      </c>
      <c r="D18" s="325"/>
      <c r="E18" s="325"/>
    </row>
    <row r="19" spans="1:5">
      <c r="A19" t="s">
        <v>576</v>
      </c>
      <c r="B19">
        <v>0.8733624454148472</v>
      </c>
      <c r="C19" s="221">
        <f t="shared" si="0"/>
        <v>1.1004366812227051E-2</v>
      </c>
      <c r="D19" s="325"/>
      <c r="E19" s="325"/>
    </row>
    <row r="20" spans="1:5">
      <c r="A20" t="s">
        <v>577</v>
      </c>
      <c r="B20">
        <v>0.89007565643079667</v>
      </c>
      <c r="C20" s="221">
        <f t="shared" si="0"/>
        <v>1.9136626613262209E-2</v>
      </c>
      <c r="D20" s="325"/>
      <c r="E20" s="325"/>
    </row>
    <row r="21" spans="1:5">
      <c r="A21" t="s">
        <v>578</v>
      </c>
      <c r="B21">
        <v>0.87873462214411258</v>
      </c>
      <c r="C21" s="221">
        <f t="shared" si="0"/>
        <v>-1.2741652021089567E-2</v>
      </c>
      <c r="D21" s="325"/>
      <c r="E21" s="325"/>
    </row>
    <row r="22" spans="1:5">
      <c r="A22" t="s">
        <v>579</v>
      </c>
      <c r="B22">
        <v>0.91835797593902102</v>
      </c>
      <c r="C22" s="221">
        <f t="shared" si="0"/>
        <v>4.509137661860585E-2</v>
      </c>
      <c r="D22" s="325"/>
      <c r="E22" s="325"/>
    </row>
    <row r="23" spans="1:5">
      <c r="A23" t="s">
        <v>580</v>
      </c>
      <c r="B23">
        <v>0.8901548869503294</v>
      </c>
      <c r="C23" s="221">
        <f t="shared" si="0"/>
        <v>-3.0710343599786305E-2</v>
      </c>
      <c r="D23" s="325"/>
      <c r="E23" s="325"/>
    </row>
    <row r="24" spans="1:5">
      <c r="A24" t="s">
        <v>581</v>
      </c>
      <c r="B24">
        <v>0.91274187659729833</v>
      </c>
      <c r="C24" s="221">
        <f t="shared" si="0"/>
        <v>2.5374224169404824E-2</v>
      </c>
      <c r="D24" s="325"/>
      <c r="E24" s="325"/>
    </row>
    <row r="25" spans="1:5">
      <c r="A25" t="s">
        <v>582</v>
      </c>
      <c r="B25">
        <v>0.89301661010894806</v>
      </c>
      <c r="C25" s="221">
        <f t="shared" si="0"/>
        <v>-2.16110019646365E-2</v>
      </c>
      <c r="D25" s="325"/>
      <c r="E25" s="325"/>
    </row>
    <row r="26" spans="1:5">
      <c r="A26" t="s">
        <v>583</v>
      </c>
      <c r="B26">
        <v>0.8541168431841476</v>
      </c>
      <c r="C26" s="221">
        <f t="shared" si="0"/>
        <v>-4.3559959002391513E-2</v>
      </c>
      <c r="D26" s="325"/>
      <c r="E26" s="325"/>
    </row>
    <row r="27" spans="1:5">
      <c r="A27" t="s">
        <v>584</v>
      </c>
      <c r="B27">
        <v>0.81492950859750624</v>
      </c>
      <c r="C27" s="221">
        <f t="shared" si="0"/>
        <v>-4.5880531334039687E-2</v>
      </c>
      <c r="D27" s="325"/>
      <c r="E27" s="325"/>
    </row>
    <row r="28" spans="1:5">
      <c r="A28" t="s">
        <v>585</v>
      </c>
      <c r="B28">
        <v>0.85287846481876328</v>
      </c>
      <c r="C28" s="221">
        <f t="shared" si="0"/>
        <v>4.6567164179104559E-2</v>
      </c>
      <c r="D28" s="325"/>
      <c r="E28" s="325"/>
    </row>
    <row r="29" spans="1:5">
      <c r="A29" t="s">
        <v>586</v>
      </c>
      <c r="B29">
        <v>0.84146751935375297</v>
      </c>
      <c r="C29" s="221">
        <f t="shared" si="0"/>
        <v>-1.3379333557724582E-2</v>
      </c>
      <c r="D29" s="325"/>
      <c r="E29" s="325"/>
    </row>
    <row r="30" spans="1:5">
      <c r="A30" t="s">
        <v>587</v>
      </c>
      <c r="B30">
        <v>0.86363243803437262</v>
      </c>
      <c r="C30" s="221">
        <f t="shared" si="0"/>
        <v>2.6340789360048467E-2</v>
      </c>
      <c r="D30" s="325"/>
      <c r="E30" s="325"/>
    </row>
    <row r="31" spans="1:5">
      <c r="A31" t="s">
        <v>588</v>
      </c>
      <c r="B31">
        <v>0.88292424509977041</v>
      </c>
      <c r="C31" s="221">
        <f t="shared" si="0"/>
        <v>2.2337983401023997E-2</v>
      </c>
      <c r="D31" s="325"/>
      <c r="E31" s="325"/>
    </row>
    <row r="32" spans="1:5">
      <c r="A32" t="s">
        <v>589</v>
      </c>
      <c r="B32">
        <v>0.90081974596883152</v>
      </c>
      <c r="C32" s="221">
        <f t="shared" si="0"/>
        <v>2.0268444284298637E-2</v>
      </c>
      <c r="D32" s="325"/>
      <c r="E32" s="325"/>
    </row>
    <row r="33" spans="1:23">
      <c r="A33" t="s">
        <v>590</v>
      </c>
      <c r="B33">
        <v>0.96274188889958601</v>
      </c>
      <c r="C33" s="221">
        <f t="shared" si="0"/>
        <v>6.8739770867430661E-2</v>
      </c>
      <c r="D33" s="325"/>
      <c r="E33" s="325"/>
    </row>
    <row r="34" spans="1:23">
      <c r="A34" t="s">
        <v>591</v>
      </c>
      <c r="B34">
        <v>1.0258514567090686</v>
      </c>
      <c r="C34" s="221">
        <f t="shared" si="0"/>
        <v>6.5551908083709698E-2</v>
      </c>
      <c r="D34" s="325"/>
      <c r="E34" s="325"/>
    </row>
    <row r="35" spans="1:23">
      <c r="A35" t="s">
        <v>592</v>
      </c>
      <c r="B35">
        <v>0.93755859741233827</v>
      </c>
      <c r="C35" s="221">
        <f t="shared" si="0"/>
        <v>-8.6067879242452738E-2</v>
      </c>
      <c r="D35" s="325"/>
      <c r="E35" s="325"/>
    </row>
    <row r="36" spans="1:23">
      <c r="A36" t="s">
        <v>593</v>
      </c>
      <c r="B36">
        <v>0.91954022988505757</v>
      </c>
      <c r="C36" s="221">
        <f t="shared" si="0"/>
        <v>-1.921839080459764E-2</v>
      </c>
      <c r="D36" s="325"/>
      <c r="E36" s="325"/>
    </row>
    <row r="37" spans="1:23">
      <c r="A37" t="s">
        <v>594</v>
      </c>
      <c r="B37">
        <v>0.92030185900975514</v>
      </c>
      <c r="C37" s="221">
        <f t="shared" si="0"/>
        <v>8.2827167310850491E-4</v>
      </c>
      <c r="D37" s="325"/>
      <c r="E37" s="325"/>
    </row>
    <row r="38" spans="1:23">
      <c r="A38" t="s">
        <v>595</v>
      </c>
      <c r="B38">
        <v>0.94393052671323396</v>
      </c>
      <c r="C38" s="221">
        <f t="shared" si="0"/>
        <v>2.5674910326600076E-2</v>
      </c>
      <c r="D38" s="325"/>
      <c r="E38" s="325"/>
    </row>
    <row r="39" spans="1:23">
      <c r="A39" t="s">
        <v>596</v>
      </c>
      <c r="B39">
        <v>0.90497737556561086</v>
      </c>
      <c r="C39" s="221">
        <f t="shared" si="0"/>
        <v>-4.1266968325791908E-2</v>
      </c>
      <c r="D39" s="325"/>
      <c r="E39" s="325"/>
    </row>
    <row r="40" spans="1:23">
      <c r="A40" t="s">
        <v>597</v>
      </c>
      <c r="B40">
        <v>0.92498381278327635</v>
      </c>
      <c r="C40" s="221">
        <f t="shared" si="0"/>
        <v>2.2107113125520383E-2</v>
      </c>
      <c r="D40" s="325"/>
      <c r="E40" s="325"/>
    </row>
    <row r="41" spans="1:23">
      <c r="A41" t="s">
        <v>598</v>
      </c>
      <c r="B41">
        <v>0.93414292386735165</v>
      </c>
      <c r="C41" s="221">
        <f t="shared" si="0"/>
        <v>9.9019149929937544E-3</v>
      </c>
      <c r="D41" s="325"/>
      <c r="E41" s="325"/>
    </row>
    <row r="42" spans="1:23">
      <c r="A42" t="s">
        <v>599</v>
      </c>
      <c r="B42">
        <v>0.8931761343336907</v>
      </c>
      <c r="C42" s="221">
        <f t="shared" si="0"/>
        <v>-4.385494819578406E-2</v>
      </c>
      <c r="D42" s="325"/>
      <c r="E42" s="325"/>
    </row>
    <row r="43" spans="1:23">
      <c r="A43" t="s">
        <v>600</v>
      </c>
      <c r="B43">
        <v>0.96255655019732411</v>
      </c>
      <c r="C43" s="221">
        <f t="shared" si="0"/>
        <v>7.7678313600924032E-2</v>
      </c>
      <c r="D43" s="325"/>
      <c r="E43" s="325"/>
    </row>
    <row r="44" spans="1:23">
      <c r="A44" t="s">
        <v>601</v>
      </c>
      <c r="B44">
        <v>0.92464170134073054</v>
      </c>
      <c r="C44" s="221">
        <f t="shared" si="0"/>
        <v>-3.9389736477115078E-2</v>
      </c>
      <c r="D44" s="325"/>
      <c r="E44" s="325"/>
    </row>
    <row r="45" spans="1:23">
      <c r="A45" t="s">
        <v>602</v>
      </c>
      <c r="B45">
        <v>0.85324232081911267</v>
      </c>
      <c r="C45" s="221">
        <f t="shared" si="0"/>
        <v>-7.7218430034129759E-2</v>
      </c>
      <c r="D45" s="325"/>
      <c r="E45" s="325"/>
      <c r="W45" t="s">
        <v>603</v>
      </c>
    </row>
    <row r="46" spans="1:23">
      <c r="W46" t="s">
        <v>604</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6AA8-A03B-4444-9E80-DD4A0EA776E6}">
  <dimension ref="A1:I27"/>
  <sheetViews>
    <sheetView showGridLines="0" workbookViewId="0">
      <selection activeCell="Q27" sqref="Q27"/>
    </sheetView>
  </sheetViews>
  <sheetFormatPr defaultColWidth="9.140625" defaultRowHeight="15"/>
  <cols>
    <col min="1" max="1" width="17.7109375" style="327" customWidth="1"/>
    <col min="2" max="16384" width="9.140625" style="327"/>
  </cols>
  <sheetData>
    <row r="1" spans="1:9" s="328" customFormat="1">
      <c r="A1" s="328" t="s">
        <v>605</v>
      </c>
      <c r="B1" s="328" t="s">
        <v>606</v>
      </c>
    </row>
    <row r="2" spans="1:9" s="328" customFormat="1">
      <c r="A2" s="328" t="s">
        <v>607</v>
      </c>
      <c r="B2" s="328" t="s">
        <v>309</v>
      </c>
    </row>
    <row r="3" spans="1:9" s="328" customFormat="1">
      <c r="A3" s="328" t="s">
        <v>97</v>
      </c>
      <c r="B3" s="328" t="s">
        <v>608</v>
      </c>
    </row>
    <row r="6" spans="1:9">
      <c r="C6" s="329"/>
      <c r="D6" s="329"/>
      <c r="E6" s="329"/>
      <c r="G6" s="330"/>
    </row>
    <row r="7" spans="1:9">
      <c r="A7" s="331" t="s">
        <v>609</v>
      </c>
      <c r="C7" s="332" t="s">
        <v>610</v>
      </c>
      <c r="D7" s="332"/>
    </row>
    <row r="8" spans="1:9">
      <c r="A8" s="333" t="s">
        <v>252</v>
      </c>
      <c r="B8" s="334" t="s">
        <v>611</v>
      </c>
      <c r="C8" s="334" t="s">
        <v>612</v>
      </c>
      <c r="D8" s="334" t="s">
        <v>613</v>
      </c>
      <c r="E8" s="334" t="s">
        <v>614</v>
      </c>
    </row>
    <row r="9" spans="1:9">
      <c r="A9" s="327" t="s">
        <v>313</v>
      </c>
      <c r="B9" s="335">
        <v>1897.6594339167757</v>
      </c>
      <c r="C9" s="335">
        <v>55.358931244300074</v>
      </c>
      <c r="D9" s="335">
        <v>1662.0839992202602</v>
      </c>
      <c r="E9" s="335">
        <v>180.21650345221622</v>
      </c>
      <c r="F9" s="329"/>
      <c r="H9" s="335"/>
      <c r="I9" s="335"/>
    </row>
    <row r="10" spans="1:9">
      <c r="A10" s="327" t="s">
        <v>314</v>
      </c>
      <c r="B10" s="335">
        <v>1950.2726328522101</v>
      </c>
      <c r="C10" s="335">
        <v>121.66807374999971</v>
      </c>
      <c r="D10" s="335">
        <v>1528.772190268221</v>
      </c>
      <c r="E10" s="335">
        <v>299.83236883398922</v>
      </c>
      <c r="F10" s="329"/>
      <c r="H10" s="335"/>
      <c r="I10" s="335"/>
    </row>
    <row r="11" spans="1:9">
      <c r="A11" s="327" t="s">
        <v>329</v>
      </c>
      <c r="B11" s="335">
        <v>1493.0544135824407</v>
      </c>
      <c r="C11" s="335">
        <v>165.5541363423996</v>
      </c>
      <c r="D11" s="335">
        <v>1101.6187106090481</v>
      </c>
      <c r="E11" s="335">
        <v>225.88156663099045</v>
      </c>
      <c r="F11" s="329"/>
      <c r="H11" s="335"/>
      <c r="I11" s="335"/>
    </row>
    <row r="12" spans="1:9">
      <c r="A12" s="327" t="s">
        <v>312</v>
      </c>
      <c r="B12" s="335">
        <v>295.39903307476811</v>
      </c>
      <c r="C12" s="335">
        <v>21.499817794369555</v>
      </c>
      <c r="D12" s="335">
        <v>254.90191315022307</v>
      </c>
      <c r="E12" s="335">
        <v>18.997302130175612</v>
      </c>
      <c r="F12" s="329"/>
      <c r="H12" s="335"/>
      <c r="I12" s="335"/>
    </row>
    <row r="13" spans="1:9">
      <c r="A13" s="327" t="s">
        <v>330</v>
      </c>
      <c r="B13" s="335">
        <v>1222.566518012188</v>
      </c>
      <c r="C13" s="335">
        <v>33.108823331338257</v>
      </c>
      <c r="D13" s="335">
        <v>822.4034157767627</v>
      </c>
      <c r="E13" s="335">
        <v>367.05427890408635</v>
      </c>
      <c r="F13" s="329"/>
      <c r="H13" s="335"/>
      <c r="I13" s="335"/>
    </row>
    <row r="14" spans="1:9">
      <c r="A14" s="327" t="s">
        <v>615</v>
      </c>
      <c r="B14" s="329"/>
      <c r="C14" s="329"/>
      <c r="D14" s="329"/>
      <c r="E14" s="329"/>
    </row>
    <row r="27" spans="3:6">
      <c r="C27" s="329"/>
      <c r="D27" s="329"/>
      <c r="E27" s="329"/>
      <c r="F27" s="329"/>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8B81B-F63E-4364-A8A2-5E924C706C77}">
  <dimension ref="A1:G13"/>
  <sheetViews>
    <sheetView showGridLines="0" workbookViewId="0">
      <selection activeCell="F20" sqref="F20"/>
    </sheetView>
  </sheetViews>
  <sheetFormatPr defaultRowHeight="15"/>
  <cols>
    <col min="1" max="1" width="21.140625" customWidth="1"/>
  </cols>
  <sheetData>
    <row r="1" spans="1:7" s="324" customFormat="1">
      <c r="A1" s="324" t="s">
        <v>605</v>
      </c>
      <c r="B1" s="324" t="s">
        <v>616</v>
      </c>
    </row>
    <row r="2" spans="1:7" s="324" customFormat="1">
      <c r="A2" s="324" t="s">
        <v>607</v>
      </c>
      <c r="B2" s="324" t="s">
        <v>309</v>
      </c>
    </row>
    <row r="3" spans="1:7" s="324" customFormat="1">
      <c r="A3" s="324" t="s">
        <v>97</v>
      </c>
      <c r="B3" s="324" t="s">
        <v>608</v>
      </c>
    </row>
    <row r="6" spans="1:7">
      <c r="A6" s="63" t="s">
        <v>617</v>
      </c>
      <c r="C6" s="336" t="s">
        <v>610</v>
      </c>
      <c r="D6" s="336"/>
    </row>
    <row r="7" spans="1:7">
      <c r="A7" s="314" t="s">
        <v>252</v>
      </c>
      <c r="B7" s="337" t="s">
        <v>611</v>
      </c>
      <c r="C7" s="337" t="s">
        <v>612</v>
      </c>
      <c r="D7" s="337" t="s">
        <v>613</v>
      </c>
      <c r="E7" s="337" t="s">
        <v>614</v>
      </c>
    </row>
    <row r="8" spans="1:7">
      <c r="A8" t="s">
        <v>313</v>
      </c>
      <c r="B8" s="338">
        <v>254.85260053752162</v>
      </c>
      <c r="C8" s="338">
        <v>26.980953781989381</v>
      </c>
      <c r="D8" s="338">
        <v>182.70906393107185</v>
      </c>
      <c r="E8" s="338">
        <v>45.162582824460813</v>
      </c>
      <c r="G8" s="339"/>
    </row>
    <row r="9" spans="1:7">
      <c r="A9" t="s">
        <v>314</v>
      </c>
      <c r="B9" s="338">
        <v>427.24240648600426</v>
      </c>
      <c r="C9" s="338">
        <v>49.341193661440613</v>
      </c>
      <c r="D9" s="338">
        <v>247.41342839642925</v>
      </c>
      <c r="E9" s="338">
        <v>130.48778442813432</v>
      </c>
      <c r="G9" s="339"/>
    </row>
    <row r="10" spans="1:7">
      <c r="A10" t="s">
        <v>329</v>
      </c>
      <c r="B10" s="338">
        <v>1201.334285788384</v>
      </c>
      <c r="C10" s="338">
        <v>503.96504322046314</v>
      </c>
      <c r="D10" s="338">
        <v>331.45498964393573</v>
      </c>
      <c r="E10" s="338">
        <v>365.91425292398355</v>
      </c>
      <c r="G10" s="339"/>
    </row>
    <row r="11" spans="1:7">
      <c r="A11" t="s">
        <v>312</v>
      </c>
      <c r="B11" s="338">
        <v>284.2689192988293</v>
      </c>
      <c r="C11" s="338">
        <v>23.183646208751451</v>
      </c>
      <c r="D11" s="338">
        <v>232.57508486422347</v>
      </c>
      <c r="E11" s="338">
        <v>28.510188225854353</v>
      </c>
      <c r="G11" s="339"/>
    </row>
    <row r="12" spans="1:7">
      <c r="A12" t="s">
        <v>330</v>
      </c>
      <c r="B12" s="338">
        <v>352.38972203593403</v>
      </c>
      <c r="C12" s="338">
        <v>21.59123965548099</v>
      </c>
      <c r="D12" s="338">
        <v>279.53762715285131</v>
      </c>
      <c r="E12" s="338">
        <v>51.260855227601866</v>
      </c>
      <c r="G12" s="339"/>
    </row>
    <row r="13" spans="1:7">
      <c r="A13" t="s">
        <v>615</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42ABC-7763-4157-A225-2A53A494CDB2}">
  <dimension ref="A1:E14"/>
  <sheetViews>
    <sheetView showGridLines="0" workbookViewId="0">
      <selection activeCell="R19" sqref="R19"/>
    </sheetView>
  </sheetViews>
  <sheetFormatPr defaultRowHeight="15"/>
  <sheetData>
    <row r="1" spans="1:5" s="324" customFormat="1">
      <c r="A1" s="324" t="s">
        <v>77</v>
      </c>
      <c r="B1" s="324" t="s">
        <v>618</v>
      </c>
    </row>
    <row r="2" spans="1:5" s="324" customFormat="1">
      <c r="A2" s="324" t="s">
        <v>619</v>
      </c>
      <c r="B2" s="324" t="s">
        <v>620</v>
      </c>
    </row>
    <row r="3" spans="1:5" s="324" customFormat="1">
      <c r="A3" s="324" t="s">
        <v>80</v>
      </c>
      <c r="B3" s="324" t="s">
        <v>621</v>
      </c>
    </row>
    <row r="7" spans="1:5">
      <c r="C7" s="336" t="s">
        <v>610</v>
      </c>
      <c r="D7" s="336"/>
    </row>
    <row r="8" spans="1:5">
      <c r="A8" s="340">
        <v>2024</v>
      </c>
      <c r="B8" s="337" t="s">
        <v>611</v>
      </c>
      <c r="C8" s="337" t="s">
        <v>612</v>
      </c>
      <c r="D8" s="337" t="s">
        <v>613</v>
      </c>
      <c r="E8" s="337" t="s">
        <v>614</v>
      </c>
    </row>
    <row r="9" spans="1:5">
      <c r="A9" t="s">
        <v>313</v>
      </c>
      <c r="B9" s="341">
        <v>534.24807992618946</v>
      </c>
      <c r="C9" s="341">
        <v>62.665140703203704</v>
      </c>
      <c r="D9" s="341">
        <v>390.03954866098161</v>
      </c>
      <c r="E9" s="341">
        <v>81.543390562004149</v>
      </c>
    </row>
    <row r="10" spans="1:5">
      <c r="A10" t="s">
        <v>314</v>
      </c>
      <c r="B10" s="341">
        <v>337.39764858481448</v>
      </c>
      <c r="C10" s="341">
        <v>76.488461966625295</v>
      </c>
      <c r="D10" s="341">
        <v>218.18534964359054</v>
      </c>
      <c r="E10" s="341">
        <v>42.723836974598605</v>
      </c>
    </row>
    <row r="11" spans="1:5">
      <c r="A11" t="s">
        <v>329</v>
      </c>
      <c r="B11" s="341">
        <v>648.88275184121267</v>
      </c>
      <c r="C11" s="341">
        <v>344.33912203003376</v>
      </c>
      <c r="D11" s="341">
        <v>107.22391664366728</v>
      </c>
      <c r="E11" s="341">
        <v>197.31971316751176</v>
      </c>
    </row>
    <row r="12" spans="1:5">
      <c r="A12" t="s">
        <v>312</v>
      </c>
      <c r="B12" s="341">
        <v>307.12494463572136</v>
      </c>
      <c r="C12" s="341">
        <v>71.693648119415002</v>
      </c>
      <c r="D12" s="341">
        <v>177.9158241956936</v>
      </c>
      <c r="E12" s="341">
        <v>57.515472320612716</v>
      </c>
    </row>
    <row r="13" spans="1:5">
      <c r="A13" t="s">
        <v>330</v>
      </c>
      <c r="B13" s="341">
        <v>265.34279206285987</v>
      </c>
      <c r="C13" s="341">
        <v>17.59754649302262</v>
      </c>
      <c r="D13" s="341">
        <v>219.40886948423994</v>
      </c>
      <c r="E13" s="341">
        <v>28.336376085597301</v>
      </c>
    </row>
    <row r="14" spans="1:5">
      <c r="A14" t="s">
        <v>615</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5C56C-3904-4C2A-978D-DBFD4B8D8F15}">
  <dimension ref="A1:E11"/>
  <sheetViews>
    <sheetView showGridLines="0" workbookViewId="0">
      <selection activeCell="R19" sqref="R19"/>
    </sheetView>
  </sheetViews>
  <sheetFormatPr defaultRowHeight="15"/>
  <cols>
    <col min="1" max="1" width="19.5703125" customWidth="1"/>
    <col min="5" max="5" width="12.140625" customWidth="1"/>
  </cols>
  <sheetData>
    <row r="1" spans="1:5" s="324" customFormat="1">
      <c r="A1" s="324" t="s">
        <v>77</v>
      </c>
      <c r="B1" s="324" t="s">
        <v>622</v>
      </c>
    </row>
    <row r="2" spans="1:5" s="324" customFormat="1">
      <c r="A2" s="324" t="s">
        <v>619</v>
      </c>
      <c r="B2" s="324" t="s">
        <v>620</v>
      </c>
    </row>
    <row r="3" spans="1:5" s="324" customFormat="1">
      <c r="A3" s="324" t="s">
        <v>80</v>
      </c>
      <c r="B3" s="324" t="s">
        <v>621</v>
      </c>
    </row>
    <row r="5" spans="1:5">
      <c r="A5" s="340"/>
      <c r="B5" s="337" t="s">
        <v>611</v>
      </c>
      <c r="C5" s="337" t="s">
        <v>612</v>
      </c>
      <c r="D5" s="337" t="s">
        <v>613</v>
      </c>
      <c r="E5" s="337" t="s">
        <v>614</v>
      </c>
    </row>
    <row r="6" spans="1:5">
      <c r="A6" t="s">
        <v>313</v>
      </c>
      <c r="B6" s="341">
        <v>171.85341914090029</v>
      </c>
      <c r="C6" s="341">
        <v>25.694936685094081</v>
      </c>
      <c r="D6" s="341">
        <v>119.83350124126189</v>
      </c>
      <c r="E6" s="341">
        <v>26.32498121454427</v>
      </c>
    </row>
    <row r="7" spans="1:5">
      <c r="A7" t="s">
        <v>314</v>
      </c>
      <c r="B7" s="341">
        <v>116.23055047245583</v>
      </c>
      <c r="C7" s="341">
        <v>14.531378088045178</v>
      </c>
      <c r="D7" s="341">
        <v>76.753306647365008</v>
      </c>
      <c r="E7" s="341">
        <v>24.945865737045629</v>
      </c>
    </row>
    <row r="8" spans="1:5">
      <c r="A8" t="s">
        <v>329</v>
      </c>
      <c r="B8" s="341">
        <v>192.21189151860074</v>
      </c>
      <c r="C8" s="341">
        <v>75.449728017011097</v>
      </c>
      <c r="D8" s="341">
        <v>47.300747200295774</v>
      </c>
      <c r="E8" s="341">
        <v>69.461416301293937</v>
      </c>
    </row>
    <row r="9" spans="1:5">
      <c r="A9" t="s">
        <v>312</v>
      </c>
      <c r="B9" s="341">
        <v>108.62624517661327</v>
      </c>
      <c r="C9" s="341">
        <v>29.103675336858636</v>
      </c>
      <c r="D9" s="341">
        <v>65.061789216898546</v>
      </c>
      <c r="E9" s="341">
        <v>14.46078062285611</v>
      </c>
    </row>
    <row r="10" spans="1:5">
      <c r="A10" t="s">
        <v>330</v>
      </c>
      <c r="B10" s="341">
        <v>52.721619552956874</v>
      </c>
      <c r="C10" s="341">
        <v>2.22263404515218</v>
      </c>
      <c r="D10" s="341">
        <v>39.54760836208694</v>
      </c>
      <c r="E10" s="341">
        <v>10.95137714571776</v>
      </c>
    </row>
    <row r="11" spans="1:5">
      <c r="A11" t="s">
        <v>615</v>
      </c>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6EA4C-0A55-4B74-A093-E22C2860F307}">
  <dimension ref="A1:H38"/>
  <sheetViews>
    <sheetView showGridLines="0" topLeftCell="A9" workbookViewId="0">
      <selection activeCell="Q24" sqref="Q24"/>
    </sheetView>
  </sheetViews>
  <sheetFormatPr defaultRowHeight="15"/>
  <sheetData>
    <row r="1" spans="1:8" s="324" customFormat="1">
      <c r="A1" s="324" t="s">
        <v>605</v>
      </c>
      <c r="B1" s="324" t="s">
        <v>623</v>
      </c>
    </row>
    <row r="2" spans="1:8" s="324" customFormat="1">
      <c r="A2" s="324" t="s">
        <v>607</v>
      </c>
      <c r="B2" s="324" t="s">
        <v>309</v>
      </c>
    </row>
    <row r="3" spans="1:8" s="324" customFormat="1">
      <c r="A3" s="324" t="s">
        <v>97</v>
      </c>
      <c r="B3" s="324" t="s">
        <v>608</v>
      </c>
    </row>
    <row r="7" spans="1:8" ht="18.75">
      <c r="G7" s="63"/>
      <c r="H7" s="342"/>
    </row>
    <row r="8" spans="1:8">
      <c r="A8" s="63"/>
      <c r="B8" t="s">
        <v>609</v>
      </c>
      <c r="C8" t="s">
        <v>617</v>
      </c>
    </row>
    <row r="9" spans="1:8">
      <c r="A9" t="s">
        <v>108</v>
      </c>
      <c r="B9" s="183">
        <v>9.9006711164291397E-2</v>
      </c>
      <c r="C9" s="183">
        <v>0.20568489323067568</v>
      </c>
      <c r="F9" s="343"/>
    </row>
    <row r="10" spans="1:8">
      <c r="A10" t="s">
        <v>114</v>
      </c>
      <c r="B10" s="183">
        <v>2.902666445937865E-2</v>
      </c>
      <c r="C10" s="183">
        <v>0.25704840053677136</v>
      </c>
      <c r="F10" s="343"/>
    </row>
    <row r="11" spans="1:8">
      <c r="A11" t="s">
        <v>125</v>
      </c>
      <c r="B11" s="183">
        <v>5.6798864212002836E-2</v>
      </c>
      <c r="C11" s="183">
        <v>0.18520872315674092</v>
      </c>
      <c r="F11" s="343"/>
    </row>
    <row r="12" spans="1:8">
      <c r="A12" t="s">
        <v>111</v>
      </c>
      <c r="B12" s="183">
        <v>2.865242286919998E-2</v>
      </c>
      <c r="C12" s="183">
        <v>0.17805983996704544</v>
      </c>
      <c r="F12" s="343"/>
    </row>
    <row r="13" spans="1:8">
      <c r="A13" t="s">
        <v>116</v>
      </c>
      <c r="B13" s="183">
        <v>3.2114393224415165E-2</v>
      </c>
      <c r="C13" s="183">
        <v>0.17023827695755728</v>
      </c>
      <c r="F13" s="343"/>
    </row>
    <row r="14" spans="1:8">
      <c r="A14" t="s">
        <v>118</v>
      </c>
      <c r="B14" s="183">
        <v>4.0841643605644962E-2</v>
      </c>
      <c r="C14" s="183">
        <v>0.1604207265907189</v>
      </c>
      <c r="F14" s="343"/>
    </row>
    <row r="15" spans="1:8">
      <c r="A15" t="s">
        <v>121</v>
      </c>
      <c r="B15" s="183">
        <v>8.2287237337715466E-2</v>
      </c>
      <c r="C15" s="183">
        <v>0.11276843315432716</v>
      </c>
      <c r="F15" s="343"/>
    </row>
    <row r="16" spans="1:8">
      <c r="A16" t="s">
        <v>109</v>
      </c>
      <c r="B16" s="183">
        <v>1.6535072640332148E-3</v>
      </c>
      <c r="C16" s="183">
        <v>0.16440480153496143</v>
      </c>
      <c r="F16" s="343"/>
    </row>
    <row r="17" spans="1:6">
      <c r="A17" t="s">
        <v>117</v>
      </c>
      <c r="B17" s="183">
        <v>1.9723049415478196E-3</v>
      </c>
      <c r="C17" s="183">
        <v>0.14559801434293201</v>
      </c>
      <c r="F17" s="343"/>
    </row>
    <row r="18" spans="1:6">
      <c r="A18" t="s">
        <v>126</v>
      </c>
      <c r="B18" s="183">
        <v>1.5594287716497228E-2</v>
      </c>
      <c r="C18" s="183">
        <v>0.10298847019230038</v>
      </c>
      <c r="F18" s="343"/>
    </row>
    <row r="19" spans="1:6">
      <c r="A19" t="s">
        <v>113</v>
      </c>
      <c r="B19" s="183">
        <v>2.0109254108892399E-3</v>
      </c>
      <c r="C19" s="183">
        <v>0.11440113895252473</v>
      </c>
      <c r="F19" s="343"/>
    </row>
    <row r="20" spans="1:6">
      <c r="A20" t="s">
        <v>76</v>
      </c>
      <c r="B20" s="183">
        <v>4.6469151407614775E-2</v>
      </c>
      <c r="C20" s="183">
        <v>6.5780301081500042E-2</v>
      </c>
      <c r="F20" s="343"/>
    </row>
    <row r="21" spans="1:6">
      <c r="A21" t="s">
        <v>120</v>
      </c>
      <c r="B21" s="183">
        <v>7.8201777337122969E-2</v>
      </c>
      <c r="C21" s="183">
        <v>1.4567384209344185E-2</v>
      </c>
      <c r="F21" s="343"/>
    </row>
    <row r="22" spans="1:6">
      <c r="A22" t="s">
        <v>74</v>
      </c>
      <c r="B22" s="183">
        <v>1.6016259582391102E-2</v>
      </c>
      <c r="C22" s="183">
        <v>7.2495201069064069E-2</v>
      </c>
      <c r="F22" s="343"/>
    </row>
    <row r="23" spans="1:6">
      <c r="A23" t="s">
        <v>72</v>
      </c>
      <c r="B23" s="183">
        <v>6.2181361706041126E-2</v>
      </c>
      <c r="C23" s="183">
        <v>2.4842839165675579E-2</v>
      </c>
      <c r="F23" s="343"/>
    </row>
    <row r="24" spans="1:6">
      <c r="A24" t="s">
        <v>119</v>
      </c>
      <c r="B24" s="183">
        <v>1.4136279736325438E-2</v>
      </c>
      <c r="C24" s="183">
        <v>6.6335883450387018E-2</v>
      </c>
      <c r="F24" s="343"/>
    </row>
    <row r="25" spans="1:6">
      <c r="A25" t="s">
        <v>105</v>
      </c>
      <c r="B25" s="183">
        <v>1.3697214210115915E-2</v>
      </c>
      <c r="C25" s="183">
        <v>4.2633899083932586E-2</v>
      </c>
      <c r="F25" s="343"/>
    </row>
    <row r="26" spans="1:6">
      <c r="A26" t="s">
        <v>106</v>
      </c>
      <c r="B26" s="183">
        <v>1.1440586440373364E-2</v>
      </c>
      <c r="C26" s="183">
        <v>4.3237968537763079E-2</v>
      </c>
      <c r="F26" s="343"/>
    </row>
    <row r="27" spans="1:6">
      <c r="A27" t="s">
        <v>73</v>
      </c>
      <c r="B27" s="183">
        <v>3.0261315070993937E-2</v>
      </c>
      <c r="C27" s="183">
        <v>1.7732080272777027E-2</v>
      </c>
      <c r="F27" s="343"/>
    </row>
    <row r="28" spans="1:6">
      <c r="A28" t="s">
        <v>110</v>
      </c>
      <c r="B28" s="183">
        <v>6.3697012317677848E-3</v>
      </c>
      <c r="C28" s="183">
        <v>4.0382426244041474E-2</v>
      </c>
      <c r="F28" s="343"/>
    </row>
    <row r="29" spans="1:6">
      <c r="A29" t="s">
        <v>123</v>
      </c>
      <c r="B29" s="183">
        <v>2.1208677817603785E-2</v>
      </c>
      <c r="C29" s="183">
        <v>2.462731288823734E-2</v>
      </c>
      <c r="F29" s="343"/>
    </row>
    <row r="30" spans="1:6">
      <c r="A30" t="s">
        <v>104</v>
      </c>
      <c r="B30" s="183">
        <v>1.4732183330943484E-2</v>
      </c>
      <c r="C30" s="183">
        <v>3.0917038377245024E-2</v>
      </c>
      <c r="F30" s="343"/>
    </row>
    <row r="31" spans="1:6">
      <c r="A31" t="s">
        <v>75</v>
      </c>
      <c r="B31" s="183">
        <v>1.5494257038986057E-2</v>
      </c>
      <c r="C31" s="183">
        <v>2.9384304600256532E-2</v>
      </c>
      <c r="F31" s="343"/>
    </row>
    <row r="32" spans="1:6">
      <c r="A32" t="s">
        <v>103</v>
      </c>
      <c r="B32" s="183">
        <v>1.6151318339179811E-2</v>
      </c>
      <c r="C32" s="183">
        <v>2.1717875453877083E-2</v>
      </c>
      <c r="F32" s="343"/>
    </row>
    <row r="33" spans="1:6">
      <c r="A33" t="s">
        <v>127</v>
      </c>
      <c r="B33" s="183">
        <v>3.3541372756921159E-3</v>
      </c>
      <c r="C33" s="183">
        <v>3.1802614771823265E-2</v>
      </c>
      <c r="F33" s="343"/>
    </row>
    <row r="34" spans="1:6">
      <c r="A34" t="s">
        <v>115</v>
      </c>
      <c r="B34" s="183">
        <v>2.8961639549078384E-2</v>
      </c>
      <c r="C34" s="183">
        <v>1.9862073409880462E-3</v>
      </c>
      <c r="F34" s="343"/>
    </row>
    <row r="35" spans="1:6">
      <c r="A35" t="s">
        <v>122</v>
      </c>
      <c r="B35" s="183">
        <v>2.1590511418651762E-2</v>
      </c>
      <c r="C35" s="183">
        <v>8.8439560267138968E-3</v>
      </c>
      <c r="F35" s="343"/>
    </row>
    <row r="36" spans="1:6">
      <c r="A36" t="s">
        <v>107</v>
      </c>
      <c r="B36" s="183">
        <v>6.872224072895756E-3</v>
      </c>
      <c r="C36" s="183">
        <v>1.7401255114443841E-2</v>
      </c>
      <c r="F36" s="343"/>
    </row>
    <row r="37" spans="1:6">
      <c r="A37" t="s">
        <v>124</v>
      </c>
      <c r="B37" s="183">
        <v>2.1051415729665085E-3</v>
      </c>
      <c r="C37" s="183">
        <v>1.1008336502605746E-2</v>
      </c>
      <c r="F37" s="343"/>
    </row>
    <row r="38" spans="1:6">
      <c r="A38" t="s">
        <v>112</v>
      </c>
      <c r="B38" s="183">
        <v>7.7987543669213975E-3</v>
      </c>
      <c r="C38" s="183">
        <v>3.2974977156391251E-3</v>
      </c>
      <c r="F38" s="34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DE1E4-7D17-431B-96C9-F54E314738F1}">
  <dimension ref="A1:G36"/>
  <sheetViews>
    <sheetView showGridLines="0" workbookViewId="0">
      <selection activeCell="N30" sqref="N30"/>
    </sheetView>
  </sheetViews>
  <sheetFormatPr defaultRowHeight="15"/>
  <sheetData>
    <row r="1" spans="1:7" s="3" customFormat="1">
      <c r="A1" s="1" t="s">
        <v>428</v>
      </c>
    </row>
    <row r="2" spans="1:7" s="3" customFormat="1">
      <c r="A2" s="10" t="s">
        <v>36</v>
      </c>
    </row>
    <row r="3" spans="1:7" s="3" customFormat="1">
      <c r="A3" s="10" t="s">
        <v>227</v>
      </c>
      <c r="B3" s="10"/>
    </row>
    <row r="5" spans="1:7">
      <c r="B5" s="260"/>
      <c r="C5" s="260" t="s">
        <v>39</v>
      </c>
      <c r="D5" s="260" t="s">
        <v>40</v>
      </c>
      <c r="E5" s="6"/>
      <c r="G5" s="361"/>
    </row>
    <row r="6" spans="1:7">
      <c r="B6" s="366" t="s">
        <v>41</v>
      </c>
      <c r="C6" s="367">
        <v>-1.1000000000000001</v>
      </c>
      <c r="D6" s="368">
        <v>-1.4</v>
      </c>
      <c r="E6" s="15"/>
    </row>
    <row r="7" spans="1:7">
      <c r="B7" s="369" t="s">
        <v>42</v>
      </c>
      <c r="C7" s="15">
        <v>0.3</v>
      </c>
      <c r="D7" s="370">
        <v>0.1</v>
      </c>
      <c r="E7" s="15"/>
    </row>
    <row r="8" spans="1:7">
      <c r="B8" s="369" t="s">
        <v>43</v>
      </c>
      <c r="C8" s="15">
        <v>-0.4</v>
      </c>
      <c r="D8" s="370">
        <v>-0.4</v>
      </c>
      <c r="E8" s="15"/>
    </row>
    <row r="9" spans="1:7">
      <c r="B9" s="369" t="s">
        <v>44</v>
      </c>
      <c r="C9" s="15">
        <v>-0.4</v>
      </c>
      <c r="D9" s="370">
        <v>-0.1</v>
      </c>
      <c r="E9" s="15"/>
    </row>
    <row r="10" spans="1:7">
      <c r="B10" s="369" t="s">
        <v>45</v>
      </c>
      <c r="C10" s="15">
        <v>-1.2</v>
      </c>
      <c r="D10" s="370">
        <v>-1.5</v>
      </c>
      <c r="E10" s="15"/>
    </row>
    <row r="11" spans="1:7">
      <c r="B11" s="369" t="s">
        <v>46</v>
      </c>
      <c r="C11" s="15">
        <v>0</v>
      </c>
      <c r="D11" s="370">
        <v>-0.3</v>
      </c>
      <c r="E11" s="15"/>
    </row>
    <row r="12" spans="1:7">
      <c r="B12" s="369" t="s">
        <v>47</v>
      </c>
      <c r="C12" s="15">
        <v>-0.7</v>
      </c>
      <c r="D12" s="370">
        <v>-0.9</v>
      </c>
      <c r="E12" s="15"/>
    </row>
    <row r="13" spans="1:7">
      <c r="B13" s="369" t="s">
        <v>48</v>
      </c>
      <c r="C13" s="15">
        <v>0</v>
      </c>
      <c r="D13" s="370">
        <v>0.5</v>
      </c>
      <c r="E13" s="15"/>
    </row>
    <row r="14" spans="1:7">
      <c r="B14" s="369" t="s">
        <v>49</v>
      </c>
      <c r="C14" s="15">
        <v>-3.7</v>
      </c>
      <c r="D14" s="370">
        <v>-4</v>
      </c>
      <c r="E14" s="15"/>
    </row>
    <row r="15" spans="1:7">
      <c r="B15" s="369" t="s">
        <v>50</v>
      </c>
      <c r="C15" s="15">
        <v>-11.5</v>
      </c>
      <c r="D15" s="370">
        <v>-12.1</v>
      </c>
      <c r="E15" s="15"/>
    </row>
    <row r="16" spans="1:7">
      <c r="B16" s="369" t="s">
        <v>51</v>
      </c>
      <c r="C16" s="15">
        <v>-5.7</v>
      </c>
      <c r="D16" s="370">
        <v>-6.2</v>
      </c>
      <c r="E16" s="15"/>
    </row>
    <row r="17" spans="2:5">
      <c r="B17" s="369" t="s">
        <v>52</v>
      </c>
      <c r="C17" s="15">
        <v>-6.3</v>
      </c>
      <c r="D17" s="370">
        <v>-6.2</v>
      </c>
      <c r="E17" s="15"/>
    </row>
    <row r="18" spans="2:5">
      <c r="B18" s="369" t="s">
        <v>53</v>
      </c>
      <c r="C18" s="15">
        <v>-7.3</v>
      </c>
      <c r="D18" s="370">
        <v>-8.1</v>
      </c>
      <c r="E18" s="15"/>
    </row>
    <row r="19" spans="2:5">
      <c r="B19" s="369" t="s">
        <v>54</v>
      </c>
      <c r="C19" s="15">
        <v>-5.5</v>
      </c>
      <c r="D19" s="370">
        <v>-6.4</v>
      </c>
      <c r="E19" s="15"/>
    </row>
    <row r="20" spans="2:5">
      <c r="B20" s="369" t="s">
        <v>55</v>
      </c>
      <c r="C20" s="15">
        <v>-3.1</v>
      </c>
      <c r="D20" s="370">
        <v>-3.6</v>
      </c>
      <c r="E20" s="15"/>
    </row>
    <row r="21" spans="2:5">
      <c r="B21" s="369" t="s">
        <v>56</v>
      </c>
      <c r="C21" s="15">
        <v>-2.9</v>
      </c>
      <c r="D21" s="370">
        <v>-2.6</v>
      </c>
      <c r="E21" s="15"/>
    </row>
    <row r="22" spans="2:5">
      <c r="B22" s="369" t="s">
        <v>57</v>
      </c>
      <c r="C22" s="15">
        <v>-3.3</v>
      </c>
      <c r="D22" s="370">
        <v>-3.7</v>
      </c>
      <c r="E22" s="15"/>
    </row>
    <row r="23" spans="2:5">
      <c r="B23" s="369" t="s">
        <v>58</v>
      </c>
      <c r="C23" s="15">
        <v>-1.7</v>
      </c>
      <c r="D23" s="370">
        <v>-2.2999999999999998</v>
      </c>
      <c r="E23" s="15"/>
    </row>
    <row r="24" spans="2:5">
      <c r="B24" s="369" t="s">
        <v>59</v>
      </c>
      <c r="C24" s="15">
        <v>-3.3</v>
      </c>
      <c r="D24" s="370">
        <v>-3.6</v>
      </c>
      <c r="E24" s="15"/>
    </row>
    <row r="25" spans="2:5">
      <c r="B25" s="369" t="s">
        <v>60</v>
      </c>
      <c r="C25" s="15">
        <v>-4.5</v>
      </c>
      <c r="D25" s="370">
        <v>-4.2</v>
      </c>
      <c r="E25" s="15"/>
    </row>
    <row r="26" spans="2:5">
      <c r="B26" s="369" t="s">
        <v>61</v>
      </c>
      <c r="C26" s="15">
        <v>-3.9</v>
      </c>
      <c r="D26" s="370">
        <v>-4.2</v>
      </c>
      <c r="E26" s="15"/>
    </row>
    <row r="27" spans="2:5">
      <c r="B27" s="369" t="s">
        <v>62</v>
      </c>
      <c r="C27" s="15">
        <v>-3</v>
      </c>
      <c r="D27" s="370">
        <v>-3.3</v>
      </c>
      <c r="E27" s="15"/>
    </row>
    <row r="28" spans="2:5">
      <c r="B28" s="369" t="s">
        <v>63</v>
      </c>
      <c r="C28" s="15">
        <v>-3.1</v>
      </c>
      <c r="D28" s="370">
        <v>-3.2</v>
      </c>
      <c r="E28" s="15"/>
    </row>
    <row r="29" spans="2:5">
      <c r="B29" s="369" t="s">
        <v>64</v>
      </c>
      <c r="C29" s="15">
        <v>-3.8</v>
      </c>
      <c r="D29" s="370">
        <v>-3.4</v>
      </c>
      <c r="E29" s="15"/>
    </row>
    <row r="30" spans="2:5">
      <c r="B30" s="369" t="s">
        <v>65</v>
      </c>
      <c r="C30" s="15">
        <v>-3.8</v>
      </c>
      <c r="D30" s="370">
        <v>-4.0999999999999996</v>
      </c>
      <c r="E30" s="15"/>
    </row>
    <row r="31" spans="2:5">
      <c r="B31" s="369" t="s">
        <v>66</v>
      </c>
      <c r="C31" s="15">
        <v>-2.9</v>
      </c>
      <c r="D31" s="370">
        <v>-3.1</v>
      </c>
      <c r="E31" s="15"/>
    </row>
    <row r="32" spans="2:5">
      <c r="B32" s="369" t="s">
        <v>67</v>
      </c>
      <c r="C32" s="15">
        <v>-2.6</v>
      </c>
      <c r="D32" s="370">
        <v>-2.4</v>
      </c>
      <c r="E32" s="15"/>
    </row>
    <row r="33" spans="2:5">
      <c r="B33" s="369" t="s">
        <v>68</v>
      </c>
      <c r="C33" s="15">
        <v>-3.4</v>
      </c>
      <c r="D33" s="370">
        <v>-2.7</v>
      </c>
      <c r="E33" s="15"/>
    </row>
    <row r="34" spans="2:5">
      <c r="B34" s="369" t="s">
        <v>69</v>
      </c>
      <c r="C34" s="15">
        <v>-3.7</v>
      </c>
      <c r="D34" s="370">
        <v>-3.9</v>
      </c>
      <c r="E34" s="15"/>
    </row>
    <row r="35" spans="2:5">
      <c r="B35" s="369" t="s">
        <v>89</v>
      </c>
      <c r="C35" s="15">
        <v>-2.5</v>
      </c>
      <c r="D35" s="370">
        <v>-2.5</v>
      </c>
    </row>
    <row r="36" spans="2:5">
      <c r="B36" s="347"/>
      <c r="C36" s="347"/>
      <c r="D36" s="347"/>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7873-19E7-4585-B9BE-2A618D0254DF}">
  <dimension ref="A1:F36"/>
  <sheetViews>
    <sheetView showGridLines="0" topLeftCell="A3" workbookViewId="0">
      <selection activeCell="E19" sqref="E19"/>
    </sheetView>
  </sheetViews>
  <sheetFormatPr defaultRowHeight="15"/>
  <sheetData>
    <row r="1" spans="1:6" s="324" customFormat="1">
      <c r="A1" s="324" t="s">
        <v>77</v>
      </c>
      <c r="B1" s="324" t="s">
        <v>624</v>
      </c>
    </row>
    <row r="2" spans="1:6" s="324" customFormat="1">
      <c r="A2" s="324" t="s">
        <v>619</v>
      </c>
      <c r="B2" s="324" t="s">
        <v>620</v>
      </c>
    </row>
    <row r="3" spans="1:6" s="324" customFormat="1">
      <c r="A3" s="324" t="s">
        <v>80</v>
      </c>
      <c r="B3" s="324" t="s">
        <v>621</v>
      </c>
    </row>
    <row r="6" spans="1:6">
      <c r="B6" s="63"/>
    </row>
    <row r="7" spans="1:6">
      <c r="B7" t="s">
        <v>625</v>
      </c>
      <c r="C7" t="s">
        <v>626</v>
      </c>
    </row>
    <row r="8" spans="1:6">
      <c r="A8" t="s">
        <v>75</v>
      </c>
      <c r="B8" s="183">
        <v>2.925223491469594E-3</v>
      </c>
      <c r="C8" s="183">
        <v>0.39184505984882317</v>
      </c>
      <c r="E8" s="175"/>
      <c r="F8" s="183"/>
    </row>
    <row r="9" spans="1:6">
      <c r="A9" t="s">
        <v>76</v>
      </c>
      <c r="B9" s="183">
        <v>0.3036486909999162</v>
      </c>
      <c r="C9" s="183">
        <v>1.2393117350592389E-2</v>
      </c>
      <c r="E9" s="175"/>
      <c r="F9" s="183"/>
    </row>
    <row r="10" spans="1:6">
      <c r="A10" t="s">
        <v>74</v>
      </c>
      <c r="B10" s="183">
        <v>3.4690149363542423E-3</v>
      </c>
      <c r="C10" s="183">
        <v>0.29777033741488562</v>
      </c>
      <c r="E10" s="175"/>
      <c r="F10" s="183"/>
    </row>
    <row r="11" spans="1:6">
      <c r="A11" t="s">
        <v>125</v>
      </c>
      <c r="B11" s="183">
        <v>2.6876729595670553E-2</v>
      </c>
      <c r="C11" s="183">
        <v>0.26011896396007778</v>
      </c>
      <c r="E11" s="406"/>
      <c r="F11" s="183"/>
    </row>
    <row r="12" spans="1:6">
      <c r="A12" t="s">
        <v>103</v>
      </c>
      <c r="B12" s="183">
        <v>4.508119056498304E-2</v>
      </c>
      <c r="C12" s="183">
        <v>0.21848755451503726</v>
      </c>
      <c r="E12" s="175"/>
      <c r="F12" s="183"/>
    </row>
    <row r="13" spans="1:6">
      <c r="A13" t="s">
        <v>127</v>
      </c>
      <c r="B13" s="183">
        <v>0</v>
      </c>
      <c r="C13" s="183">
        <v>0.24621956928780703</v>
      </c>
      <c r="E13" s="175"/>
      <c r="F13" s="183"/>
    </row>
    <row r="14" spans="1:6">
      <c r="A14" t="s">
        <v>126</v>
      </c>
      <c r="B14" s="183">
        <v>9.878380166335636E-2</v>
      </c>
      <c r="C14" s="183">
        <v>2.5719750707093647E-2</v>
      </c>
      <c r="E14" s="175"/>
      <c r="F14" s="183"/>
    </row>
    <row r="15" spans="1:6">
      <c r="A15" t="s">
        <v>104</v>
      </c>
      <c r="B15" s="183">
        <v>0.11470992400804526</v>
      </c>
      <c r="C15" s="183">
        <v>1.5817855894680345E-3</v>
      </c>
      <c r="E15" s="175"/>
      <c r="F15" s="183"/>
    </row>
    <row r="16" spans="1:6">
      <c r="A16" t="s">
        <v>112</v>
      </c>
      <c r="B16" s="183">
        <v>1.0060849166601888E-6</v>
      </c>
      <c r="C16" s="183">
        <v>0.10570448592304139</v>
      </c>
      <c r="E16" s="175"/>
      <c r="F16" s="183"/>
    </row>
    <row r="17" spans="1:6">
      <c r="A17" t="s">
        <v>120</v>
      </c>
      <c r="B17" s="183">
        <v>0</v>
      </c>
      <c r="C17" s="183">
        <v>0.10347268534588137</v>
      </c>
      <c r="E17" s="175"/>
      <c r="F17" s="183"/>
    </row>
    <row r="18" spans="1:6">
      <c r="A18" t="s">
        <v>111</v>
      </c>
      <c r="B18" s="183">
        <v>9.3872195524602728E-2</v>
      </c>
      <c r="C18" s="183">
        <v>0</v>
      </c>
      <c r="E18" s="175"/>
      <c r="F18" s="183"/>
    </row>
    <row r="19" spans="1:6">
      <c r="A19" t="s">
        <v>330</v>
      </c>
      <c r="B19" s="183">
        <v>7.2033570000000005E-2</v>
      </c>
      <c r="C19" s="183">
        <v>1.517929E-2</v>
      </c>
      <c r="F19" s="183"/>
    </row>
    <row r="20" spans="1:6">
      <c r="A20" t="s">
        <v>72</v>
      </c>
      <c r="B20" s="183">
        <v>8.4730510540457937E-2</v>
      </c>
      <c r="C20" s="183">
        <v>0</v>
      </c>
      <c r="E20" s="406"/>
      <c r="F20" s="183"/>
    </row>
    <row r="21" spans="1:6">
      <c r="A21" t="s">
        <v>110</v>
      </c>
      <c r="B21" s="183">
        <v>0</v>
      </c>
      <c r="C21" s="183">
        <v>7.8552516346022283E-2</v>
      </c>
      <c r="E21" s="407"/>
      <c r="F21" s="183"/>
    </row>
    <row r="22" spans="1:6">
      <c r="A22" t="s">
        <v>73</v>
      </c>
      <c r="B22" s="183">
        <v>1.2972181123183969E-2</v>
      </c>
      <c r="C22" s="183">
        <v>2.5364011403930242E-2</v>
      </c>
      <c r="E22" s="175"/>
      <c r="F22" s="183"/>
    </row>
    <row r="23" spans="1:6">
      <c r="A23" t="s">
        <v>123</v>
      </c>
      <c r="B23" s="183">
        <v>1.9985089194908743E-2</v>
      </c>
      <c r="C23" s="183">
        <v>1.7469348947783962E-2</v>
      </c>
      <c r="E23" s="175"/>
      <c r="F23" s="183"/>
    </row>
    <row r="24" spans="1:6">
      <c r="A24" t="s">
        <v>121</v>
      </c>
      <c r="B24" s="183">
        <v>3.6452417161461532E-2</v>
      </c>
      <c r="C24" s="183">
        <v>0</v>
      </c>
      <c r="E24" s="175"/>
      <c r="F24" s="183"/>
    </row>
    <row r="25" spans="1:6">
      <c r="A25" t="s">
        <v>118</v>
      </c>
      <c r="B25" s="183">
        <v>2.4611445395487628E-2</v>
      </c>
      <c r="C25" s="183">
        <v>6.6574371594035541E-3</v>
      </c>
      <c r="E25" s="175"/>
      <c r="F25" s="183"/>
    </row>
    <row r="26" spans="1:6">
      <c r="E26" s="175"/>
      <c r="F26" s="183"/>
    </row>
    <row r="27" spans="1:6">
      <c r="E27" s="175"/>
      <c r="F27" s="183"/>
    </row>
    <row r="28" spans="1:6">
      <c r="E28" s="175"/>
      <c r="F28" s="183"/>
    </row>
    <row r="29" spans="1:6">
      <c r="F29" s="183"/>
    </row>
    <row r="30" spans="1:6">
      <c r="A30" t="s">
        <v>703</v>
      </c>
      <c r="F30" s="183"/>
    </row>
    <row r="31" spans="1:6">
      <c r="D31" s="183"/>
      <c r="E31" s="183"/>
      <c r="F31" s="183"/>
    </row>
    <row r="32" spans="1:6">
      <c r="D32" s="183"/>
      <c r="E32" s="183"/>
      <c r="F32" s="183"/>
    </row>
    <row r="33" spans="4:6">
      <c r="D33" s="183"/>
      <c r="E33" s="183"/>
      <c r="F33" s="183"/>
    </row>
    <row r="34" spans="4:6">
      <c r="D34" s="183"/>
      <c r="E34" s="183"/>
      <c r="F34" s="183"/>
    </row>
    <row r="35" spans="4:6">
      <c r="D35" s="183"/>
      <c r="E35" s="183"/>
      <c r="F35" s="183"/>
    </row>
    <row r="36" spans="4:6">
      <c r="D36" s="183"/>
      <c r="E36" s="183"/>
      <c r="F36" s="183"/>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FB07C-D59B-45C2-944D-F7B1DC1F32D3}">
  <dimension ref="A1:G44"/>
  <sheetViews>
    <sheetView showGridLines="0" workbookViewId="0">
      <selection activeCell="P31" sqref="P31"/>
    </sheetView>
  </sheetViews>
  <sheetFormatPr defaultRowHeight="15"/>
  <sheetData>
    <row r="1" spans="1:7" s="324" customFormat="1">
      <c r="A1" s="324" t="s">
        <v>627</v>
      </c>
    </row>
    <row r="2" spans="1:7" s="324" customFormat="1">
      <c r="A2" s="324" t="s">
        <v>560</v>
      </c>
    </row>
    <row r="3" spans="1:7" s="324" customFormat="1">
      <c r="A3" s="324" t="s">
        <v>628</v>
      </c>
    </row>
    <row r="6" spans="1:7">
      <c r="B6" t="s">
        <v>563</v>
      </c>
      <c r="C6" t="s">
        <v>629</v>
      </c>
      <c r="F6" s="88"/>
      <c r="G6" s="88"/>
    </row>
    <row r="7" spans="1:7">
      <c r="A7" t="s">
        <v>565</v>
      </c>
      <c r="B7" s="221">
        <v>-4.3741765480895922E-2</v>
      </c>
      <c r="C7" s="221">
        <v>7.7301682045459877E-3</v>
      </c>
    </row>
    <row r="8" spans="1:7">
      <c r="A8" t="s">
        <v>566</v>
      </c>
      <c r="B8" s="221">
        <v>2.5490902540082905E-2</v>
      </c>
      <c r="C8" s="221">
        <v>1.8992688397564912E-2</v>
      </c>
    </row>
    <row r="9" spans="1:7">
      <c r="A9" t="s">
        <v>567</v>
      </c>
      <c r="B9" s="221">
        <v>-5.2862646716244077E-3</v>
      </c>
      <c r="C9" s="221">
        <v>3.3070333419094107E-2</v>
      </c>
    </row>
    <row r="10" spans="1:7">
      <c r="A10" t="s">
        <v>568</v>
      </c>
      <c r="B10" s="221">
        <v>5.8817948961199074E-2</v>
      </c>
      <c r="C10" s="221">
        <v>3.2542072712346687E-2</v>
      </c>
    </row>
    <row r="11" spans="1:7">
      <c r="A11" t="s">
        <v>569</v>
      </c>
      <c r="B11" s="221">
        <v>-1.4030492937985084E-2</v>
      </c>
      <c r="C11" s="221">
        <v>5.5336939383517227E-2</v>
      </c>
    </row>
    <row r="12" spans="1:7">
      <c r="A12" t="s">
        <v>570</v>
      </c>
      <c r="B12" s="221">
        <v>-6.3179109709078252E-2</v>
      </c>
      <c r="C12" s="221">
        <v>2.5686496918805469E-2</v>
      </c>
    </row>
    <row r="13" spans="1:7">
      <c r="A13" t="s">
        <v>571</v>
      </c>
      <c r="B13" s="221">
        <v>-3.3372861256988018E-2</v>
      </c>
      <c r="C13" s="221">
        <v>3.9592970236154955E-2</v>
      </c>
    </row>
    <row r="14" spans="1:7">
      <c r="A14" t="s">
        <v>572</v>
      </c>
      <c r="B14" s="221">
        <v>-1.5592428916868184E-2</v>
      </c>
      <c r="C14" s="221">
        <v>6.1225866886828399E-2</v>
      </c>
    </row>
    <row r="15" spans="1:7">
      <c r="A15" t="s">
        <v>573</v>
      </c>
      <c r="B15" s="221">
        <v>-2.6621215810404886E-2</v>
      </c>
      <c r="C15" s="221">
        <v>-1.224561547869743E-2</v>
      </c>
    </row>
    <row r="16" spans="1:7">
      <c r="A16" t="s">
        <v>574</v>
      </c>
      <c r="B16" s="221">
        <v>5.6870818322182215E-2</v>
      </c>
      <c r="C16" s="221">
        <v>2.9346389636748498E-2</v>
      </c>
    </row>
    <row r="17" spans="1:3">
      <c r="A17" t="s">
        <v>575</v>
      </c>
      <c r="B17" s="221">
        <v>7.0836212854179514E-3</v>
      </c>
      <c r="C17" s="221">
        <v>7.1958563403804535E-2</v>
      </c>
    </row>
    <row r="18" spans="1:3">
      <c r="A18" t="s">
        <v>576</v>
      </c>
      <c r="B18" s="221">
        <v>1.1004366812227051E-2</v>
      </c>
      <c r="C18" s="221">
        <v>-0.13971612708391962</v>
      </c>
    </row>
    <row r="19" spans="1:3">
      <c r="A19" t="s">
        <v>577</v>
      </c>
      <c r="B19" s="221">
        <v>1.9136626613262209E-2</v>
      </c>
      <c r="C19" s="221">
        <v>0.13066198615792735</v>
      </c>
    </row>
    <row r="20" spans="1:3">
      <c r="A20" t="s">
        <v>578</v>
      </c>
      <c r="B20" s="221">
        <v>-1.2741652021089567E-2</v>
      </c>
      <c r="C20" s="221">
        <v>3.7877504939317005E-2</v>
      </c>
    </row>
    <row r="21" spans="1:3">
      <c r="A21" t="s">
        <v>579</v>
      </c>
      <c r="B21" s="221">
        <v>4.509137661860585E-2</v>
      </c>
      <c r="C21" s="221">
        <v>1.1890840857173787E-2</v>
      </c>
    </row>
    <row r="22" spans="1:3">
      <c r="A22" t="s">
        <v>580</v>
      </c>
      <c r="B22" s="221">
        <v>-3.0710343599786305E-2</v>
      </c>
      <c r="C22" s="221">
        <v>8.5341682511741179E-2</v>
      </c>
    </row>
    <row r="23" spans="1:3">
      <c r="A23" t="s">
        <v>581</v>
      </c>
      <c r="B23" s="221">
        <v>2.5374224169404824E-2</v>
      </c>
      <c r="C23" s="221">
        <v>-0.20001052377444456</v>
      </c>
    </row>
    <row r="24" spans="1:3">
      <c r="A24" t="s">
        <v>582</v>
      </c>
      <c r="B24" s="221">
        <v>-2.16110019646365E-2</v>
      </c>
      <c r="C24" s="221">
        <v>0.19952874537160625</v>
      </c>
    </row>
    <row r="25" spans="1:3">
      <c r="A25" t="s">
        <v>583</v>
      </c>
      <c r="B25" s="221">
        <v>-4.3559959002391513E-2</v>
      </c>
      <c r="C25" s="221">
        <v>8.4737234258730643E-2</v>
      </c>
    </row>
    <row r="26" spans="1:3">
      <c r="A26" t="s">
        <v>584</v>
      </c>
      <c r="B26" s="221">
        <v>-4.5880531334039687E-2</v>
      </c>
      <c r="C26" s="221">
        <v>0.11688076122509669</v>
      </c>
    </row>
    <row r="27" spans="1:3">
      <c r="A27" t="s">
        <v>585</v>
      </c>
      <c r="B27" s="221">
        <v>4.6567164179104559E-2</v>
      </c>
      <c r="C27" s="221">
        <v>5.772522876304214E-2</v>
      </c>
    </row>
    <row r="28" spans="1:3">
      <c r="A28" t="s">
        <v>586</v>
      </c>
      <c r="B28" s="221">
        <v>-1.3379333557724582E-2</v>
      </c>
      <c r="C28" s="221">
        <v>8.1706264205653856E-2</v>
      </c>
    </row>
    <row r="29" spans="1:3">
      <c r="A29" t="s">
        <v>587</v>
      </c>
      <c r="B29" s="221">
        <v>2.6340789360048467E-2</v>
      </c>
      <c r="C29" s="221">
        <v>2.3362420011634587E-3</v>
      </c>
    </row>
    <row r="30" spans="1:3">
      <c r="A30" t="s">
        <v>588</v>
      </c>
      <c r="B30" s="221">
        <v>2.2337983401023997E-2</v>
      </c>
      <c r="C30" s="221">
        <v>0.10647376460810587</v>
      </c>
    </row>
    <row r="31" spans="1:3">
      <c r="A31" t="s">
        <v>589</v>
      </c>
      <c r="B31" s="221">
        <v>2.0268444284298637E-2</v>
      </c>
      <c r="C31" s="221">
        <v>-4.9467288268592549E-2</v>
      </c>
    </row>
    <row r="32" spans="1:3">
      <c r="A32" t="s">
        <v>590</v>
      </c>
      <c r="B32" s="221">
        <v>6.8739770867430661E-2</v>
      </c>
      <c r="C32" s="221">
        <v>-0.16445089958745451</v>
      </c>
    </row>
    <row r="33" spans="1:3">
      <c r="A33" t="s">
        <v>591</v>
      </c>
      <c r="B33" s="221">
        <v>6.5551908083709698E-2</v>
      </c>
      <c r="C33" s="221">
        <v>-5.2771452271634607E-2</v>
      </c>
    </row>
    <row r="34" spans="1:3">
      <c r="A34" t="s">
        <v>592</v>
      </c>
      <c r="B34" s="221">
        <v>-8.6067879242452738E-2</v>
      </c>
      <c r="C34" s="221">
        <v>7.0805049057066874E-2</v>
      </c>
    </row>
    <row r="35" spans="1:3">
      <c r="A35" t="s">
        <v>593</v>
      </c>
      <c r="B35" s="221">
        <v>-1.921839080459764E-2</v>
      </c>
      <c r="C35" s="221">
        <v>7.0272170855580254E-2</v>
      </c>
    </row>
    <row r="36" spans="1:3">
      <c r="A36" t="s">
        <v>594</v>
      </c>
      <c r="B36" s="221">
        <v>8.2827167310850491E-4</v>
      </c>
      <c r="C36" s="221">
        <v>8.2999335654890885E-2</v>
      </c>
    </row>
    <row r="37" spans="1:3">
      <c r="A37" t="s">
        <v>595</v>
      </c>
      <c r="B37" s="221">
        <v>2.5674910326600076E-2</v>
      </c>
      <c r="C37" s="221">
        <v>-3.6475536920442732E-2</v>
      </c>
    </row>
    <row r="38" spans="1:3">
      <c r="A38" t="s">
        <v>596</v>
      </c>
      <c r="B38" s="221">
        <v>-4.1266968325791908E-2</v>
      </c>
      <c r="C38" s="221">
        <v>0.11235410034864327</v>
      </c>
    </row>
    <row r="39" spans="1:3">
      <c r="A39" t="s">
        <v>597</v>
      </c>
      <c r="B39" s="221">
        <v>2.2107113125520383E-2</v>
      </c>
      <c r="C39" s="221">
        <v>0.10158014017271065</v>
      </c>
    </row>
    <row r="40" spans="1:3">
      <c r="A40" t="s">
        <v>598</v>
      </c>
      <c r="B40" s="221">
        <v>9.9019149929937544E-3</v>
      </c>
      <c r="C40" s="221">
        <v>3.9230351994061906E-2</v>
      </c>
    </row>
    <row r="41" spans="1:3">
      <c r="A41" t="s">
        <v>599</v>
      </c>
      <c r="B41" s="221">
        <v>-4.385494819578406E-2</v>
      </c>
      <c r="C41" s="221">
        <v>5.530649320206283E-2</v>
      </c>
    </row>
    <row r="42" spans="1:3">
      <c r="A42" t="s">
        <v>600</v>
      </c>
      <c r="B42" s="221">
        <v>7.7678313600924032E-2</v>
      </c>
      <c r="C42" s="221">
        <v>2.0676861351362704E-2</v>
      </c>
    </row>
    <row r="43" spans="1:3">
      <c r="A43" t="s">
        <v>601</v>
      </c>
      <c r="B43" s="221">
        <v>-3.9389736477115078E-2</v>
      </c>
      <c r="C43" s="221">
        <v>-4.5868237206352615E-2</v>
      </c>
    </row>
    <row r="44" spans="1:3">
      <c r="A44" t="s">
        <v>602</v>
      </c>
      <c r="B44" s="221">
        <v>-7.7218430034129759E-2</v>
      </c>
      <c r="C44" s="221">
        <v>0.10568707289040145</v>
      </c>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FDD8E-987F-4E9D-92C7-D05308A8EB8A}">
  <dimension ref="A1:V44"/>
  <sheetViews>
    <sheetView showGridLines="0" topLeftCell="A5" zoomScaleNormal="100" workbookViewId="0">
      <selection activeCell="L38" sqref="L38"/>
    </sheetView>
  </sheetViews>
  <sheetFormatPr defaultRowHeight="15"/>
  <sheetData>
    <row r="1" spans="1:22" s="324" customFormat="1">
      <c r="A1" s="324" t="s">
        <v>627</v>
      </c>
    </row>
    <row r="2" spans="1:22" s="324" customFormat="1">
      <c r="A2" s="324" t="s">
        <v>560</v>
      </c>
    </row>
    <row r="3" spans="1:22" s="324" customFormat="1">
      <c r="A3" s="324" t="s">
        <v>628</v>
      </c>
    </row>
    <row r="6" spans="1:22">
      <c r="B6" t="s">
        <v>563</v>
      </c>
      <c r="C6" t="s">
        <v>629</v>
      </c>
      <c r="V6" s="88"/>
    </row>
    <row r="7" spans="1:22">
      <c r="A7" t="s">
        <v>565</v>
      </c>
      <c r="B7" s="344">
        <v>-4.3741765480895922E-2</v>
      </c>
      <c r="C7" s="344">
        <v>7.7301682045459877E-3</v>
      </c>
    </row>
    <row r="8" spans="1:22">
      <c r="A8" t="s">
        <v>566</v>
      </c>
      <c r="B8" s="344">
        <v>2.5490902540082905E-2</v>
      </c>
      <c r="C8" s="344">
        <v>1.8992688397564912E-2</v>
      </c>
    </row>
    <row r="9" spans="1:22">
      <c r="A9" t="s">
        <v>567</v>
      </c>
      <c r="B9" s="344">
        <v>-5.2862646716244077E-3</v>
      </c>
      <c r="C9" s="344">
        <v>3.3070333419094107E-2</v>
      </c>
    </row>
    <row r="10" spans="1:22">
      <c r="A10" t="s">
        <v>568</v>
      </c>
      <c r="B10" s="344">
        <v>5.8817948961199074E-2</v>
      </c>
      <c r="C10" s="344">
        <v>3.2542072712346687E-2</v>
      </c>
    </row>
    <row r="11" spans="1:22">
      <c r="A11" t="s">
        <v>569</v>
      </c>
      <c r="B11" s="344">
        <v>-1.4030492937985084E-2</v>
      </c>
      <c r="C11" s="344">
        <v>5.5336939383517227E-2</v>
      </c>
    </row>
    <row r="12" spans="1:22">
      <c r="A12" t="s">
        <v>570</v>
      </c>
      <c r="B12" s="344">
        <v>-6.3179109709078252E-2</v>
      </c>
      <c r="C12" s="344">
        <v>2.5686496918805469E-2</v>
      </c>
    </row>
    <row r="13" spans="1:22">
      <c r="A13" t="s">
        <v>571</v>
      </c>
      <c r="B13" s="344">
        <v>-3.3372861256988018E-2</v>
      </c>
      <c r="C13" s="344">
        <v>3.9592970236154955E-2</v>
      </c>
    </row>
    <row r="14" spans="1:22">
      <c r="A14" t="s">
        <v>572</v>
      </c>
      <c r="B14" s="344">
        <v>-1.5592428916868184E-2</v>
      </c>
      <c r="C14" s="344">
        <v>6.1225866886828399E-2</v>
      </c>
    </row>
    <row r="15" spans="1:22">
      <c r="A15" t="s">
        <v>573</v>
      </c>
      <c r="B15" s="344">
        <v>-2.6621215810404886E-2</v>
      </c>
      <c r="C15" s="344">
        <v>-1.224561547869743E-2</v>
      </c>
    </row>
    <row r="16" spans="1:22">
      <c r="A16" t="s">
        <v>574</v>
      </c>
      <c r="B16" s="344">
        <v>5.6870818322182215E-2</v>
      </c>
      <c r="C16" s="344">
        <v>2.9346389636748498E-2</v>
      </c>
    </row>
    <row r="17" spans="1:3">
      <c r="A17" t="s">
        <v>575</v>
      </c>
      <c r="B17" s="344">
        <v>7.0836212854179514E-3</v>
      </c>
      <c r="C17" s="344">
        <v>7.1958563403804535E-2</v>
      </c>
    </row>
    <row r="18" spans="1:3">
      <c r="A18" t="s">
        <v>576</v>
      </c>
      <c r="B18" s="344">
        <v>1.1004366812227051E-2</v>
      </c>
      <c r="C18" s="344">
        <v>-0.13971612708391962</v>
      </c>
    </row>
    <row r="19" spans="1:3">
      <c r="A19" t="s">
        <v>577</v>
      </c>
      <c r="B19" s="344">
        <v>1.9136626613262209E-2</v>
      </c>
      <c r="C19" s="344">
        <v>0.13066198615792735</v>
      </c>
    </row>
    <row r="20" spans="1:3">
      <c r="A20" t="s">
        <v>578</v>
      </c>
      <c r="B20" s="344">
        <v>-1.2741652021089567E-2</v>
      </c>
      <c r="C20" s="344">
        <v>3.7877504939317005E-2</v>
      </c>
    </row>
    <row r="21" spans="1:3">
      <c r="A21" t="s">
        <v>579</v>
      </c>
      <c r="B21" s="344">
        <v>4.509137661860585E-2</v>
      </c>
      <c r="C21" s="344">
        <v>1.1890840857173787E-2</v>
      </c>
    </row>
    <row r="22" spans="1:3">
      <c r="A22" t="s">
        <v>580</v>
      </c>
      <c r="B22" s="344">
        <v>-3.0710343599786305E-2</v>
      </c>
      <c r="C22" s="344">
        <v>8.5341682511741179E-2</v>
      </c>
    </row>
    <row r="23" spans="1:3">
      <c r="A23" t="s">
        <v>581</v>
      </c>
      <c r="B23" s="344">
        <v>2.5374224169404824E-2</v>
      </c>
      <c r="C23" s="344">
        <v>-0.20001052377444456</v>
      </c>
    </row>
    <row r="24" spans="1:3">
      <c r="A24" t="s">
        <v>582</v>
      </c>
      <c r="B24" s="344">
        <v>-2.16110019646365E-2</v>
      </c>
      <c r="C24" s="344">
        <v>0.19952874537160625</v>
      </c>
    </row>
    <row r="25" spans="1:3">
      <c r="A25" t="s">
        <v>583</v>
      </c>
      <c r="B25" s="344">
        <v>-4.3559959002391513E-2</v>
      </c>
      <c r="C25" s="344">
        <v>8.4737234258730643E-2</v>
      </c>
    </row>
    <row r="26" spans="1:3">
      <c r="A26" t="s">
        <v>584</v>
      </c>
      <c r="B26" s="344">
        <v>-4.5880531334039687E-2</v>
      </c>
      <c r="C26" s="344">
        <v>0.11688076122509669</v>
      </c>
    </row>
    <row r="27" spans="1:3">
      <c r="A27" t="s">
        <v>585</v>
      </c>
      <c r="B27" s="344">
        <v>4.6567164179104559E-2</v>
      </c>
      <c r="C27" s="344">
        <v>5.772522876304214E-2</v>
      </c>
    </row>
    <row r="28" spans="1:3">
      <c r="A28" t="s">
        <v>586</v>
      </c>
      <c r="B28" s="344">
        <v>-1.3379333557724582E-2</v>
      </c>
      <c r="C28" s="344">
        <v>8.1706264205653856E-2</v>
      </c>
    </row>
    <row r="29" spans="1:3">
      <c r="A29" t="s">
        <v>587</v>
      </c>
      <c r="B29" s="344">
        <v>2.6340789360048467E-2</v>
      </c>
      <c r="C29" s="344">
        <v>2.3362420011634587E-3</v>
      </c>
    </row>
    <row r="30" spans="1:3">
      <c r="A30" t="s">
        <v>588</v>
      </c>
      <c r="B30" s="344">
        <v>2.2337983401023997E-2</v>
      </c>
      <c r="C30" s="344">
        <v>0.10647376460810587</v>
      </c>
    </row>
    <row r="31" spans="1:3">
      <c r="A31" t="s">
        <v>589</v>
      </c>
      <c r="B31" s="344">
        <v>2.0268444284298637E-2</v>
      </c>
      <c r="C31" s="344">
        <v>-4.9467288268592549E-2</v>
      </c>
    </row>
    <row r="32" spans="1:3">
      <c r="A32" t="s">
        <v>590</v>
      </c>
      <c r="B32" s="344">
        <v>6.8739770867430661E-2</v>
      </c>
      <c r="C32" s="344">
        <v>-0.16445089958745451</v>
      </c>
    </row>
    <row r="33" spans="1:3">
      <c r="A33" t="s">
        <v>591</v>
      </c>
      <c r="B33" s="344">
        <v>6.5551908083709698E-2</v>
      </c>
      <c r="C33" s="344">
        <v>-5.2771452271634607E-2</v>
      </c>
    </row>
    <row r="34" spans="1:3">
      <c r="A34" t="s">
        <v>592</v>
      </c>
      <c r="B34" s="344">
        <v>-8.6067879242452738E-2</v>
      </c>
      <c r="C34" s="344">
        <v>7.0805049057066874E-2</v>
      </c>
    </row>
    <row r="35" spans="1:3">
      <c r="A35" t="s">
        <v>593</v>
      </c>
      <c r="B35" s="344">
        <v>-1.921839080459764E-2</v>
      </c>
      <c r="C35" s="344">
        <v>7.0272170855580254E-2</v>
      </c>
    </row>
    <row r="36" spans="1:3">
      <c r="A36" t="s">
        <v>594</v>
      </c>
      <c r="B36" s="344">
        <v>8.2827167310850491E-4</v>
      </c>
      <c r="C36" s="344">
        <v>8.2999335654890885E-2</v>
      </c>
    </row>
    <row r="37" spans="1:3">
      <c r="A37" t="s">
        <v>595</v>
      </c>
      <c r="B37" s="344">
        <v>2.5674910326600076E-2</v>
      </c>
      <c r="C37" s="344">
        <v>-3.6475536920442732E-2</v>
      </c>
    </row>
    <row r="38" spans="1:3">
      <c r="A38" t="s">
        <v>596</v>
      </c>
      <c r="B38" s="344">
        <v>-4.1266968325791908E-2</v>
      </c>
      <c r="C38" s="344">
        <v>0.11235410034864327</v>
      </c>
    </row>
    <row r="39" spans="1:3">
      <c r="A39" t="s">
        <v>597</v>
      </c>
      <c r="B39" s="344">
        <v>2.2107113125520383E-2</v>
      </c>
      <c r="C39" s="344">
        <v>0.10158014017271065</v>
      </c>
    </row>
    <row r="40" spans="1:3">
      <c r="A40" t="s">
        <v>598</v>
      </c>
      <c r="B40" s="344">
        <v>9.9019149929937544E-3</v>
      </c>
      <c r="C40" s="344">
        <v>3.9230351994061906E-2</v>
      </c>
    </row>
    <row r="41" spans="1:3">
      <c r="A41" t="s">
        <v>599</v>
      </c>
      <c r="B41" s="344">
        <v>-4.385494819578406E-2</v>
      </c>
      <c r="C41" s="344">
        <v>5.530649320206283E-2</v>
      </c>
    </row>
    <row r="42" spans="1:3">
      <c r="A42" t="s">
        <v>600</v>
      </c>
      <c r="B42" s="344">
        <v>7.7678313600924032E-2</v>
      </c>
      <c r="C42" s="344">
        <v>2.0676861351362704E-2</v>
      </c>
    </row>
    <row r="43" spans="1:3">
      <c r="A43" t="s">
        <v>601</v>
      </c>
      <c r="B43" s="344">
        <v>-3.9389736477115078E-2</v>
      </c>
      <c r="C43" s="344">
        <v>-4.5868237206352615E-2</v>
      </c>
    </row>
    <row r="44" spans="1:3">
      <c r="A44" t="s">
        <v>602</v>
      </c>
      <c r="B44" s="344">
        <v>-7.7218430034129759E-2</v>
      </c>
      <c r="C44" s="344">
        <v>0.10568707289040145</v>
      </c>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EE9C0-6B8D-433A-B04C-C46308702873}">
  <dimension ref="A1:D12"/>
  <sheetViews>
    <sheetView showGridLines="0" workbookViewId="0">
      <selection activeCell="K32" sqref="K32"/>
    </sheetView>
  </sheetViews>
  <sheetFormatPr defaultRowHeight="15"/>
  <cols>
    <col min="1" max="1" width="23" customWidth="1"/>
    <col min="2" max="2" width="13.140625" customWidth="1"/>
    <col min="3" max="3" width="12.140625" customWidth="1"/>
    <col min="4" max="4" width="15" customWidth="1"/>
    <col min="6" max="6" width="11" bestFit="1" customWidth="1"/>
  </cols>
  <sheetData>
    <row r="1" spans="1:4" s="324" customFormat="1">
      <c r="A1" s="324" t="s">
        <v>630</v>
      </c>
    </row>
    <row r="2" spans="1:4" s="324" customFormat="1">
      <c r="A2" s="324" t="s">
        <v>619</v>
      </c>
      <c r="B2" s="324" t="s">
        <v>309</v>
      </c>
    </row>
    <row r="3" spans="1:4" s="324" customFormat="1">
      <c r="A3" s="324" t="s">
        <v>80</v>
      </c>
      <c r="B3" s="328" t="s">
        <v>631</v>
      </c>
    </row>
    <row r="8" spans="1:4" ht="15.75">
      <c r="A8" s="345"/>
      <c r="B8" s="345" t="s">
        <v>632</v>
      </c>
      <c r="D8" s="345" t="s">
        <v>633</v>
      </c>
    </row>
    <row r="9" spans="1:4" ht="15.75">
      <c r="A9" s="345"/>
      <c r="B9" s="413" t="s">
        <v>685</v>
      </c>
      <c r="C9" t="s">
        <v>634</v>
      </c>
      <c r="D9" s="341">
        <f>43410094810.77/(10^9)</f>
        <v>43.410094810769998</v>
      </c>
    </row>
    <row r="10" spans="1:4" ht="15.75">
      <c r="A10" s="345"/>
      <c r="B10" s="414"/>
      <c r="C10" t="s">
        <v>635</v>
      </c>
      <c r="D10" s="341">
        <f>22434485743.7/(10^9)</f>
        <v>22.434485743700002</v>
      </c>
    </row>
    <row r="11" spans="1:4" ht="15.75">
      <c r="A11" s="345"/>
      <c r="B11" s="413" t="s">
        <v>686</v>
      </c>
      <c r="C11" t="s">
        <v>634</v>
      </c>
      <c r="D11" s="341">
        <f>3145136037.72/(10^9)</f>
        <v>3.1451360377199999</v>
      </c>
    </row>
    <row r="12" spans="1:4" ht="15.75">
      <c r="A12" s="345"/>
      <c r="B12" s="414"/>
      <c r="C12" t="s">
        <v>635</v>
      </c>
      <c r="D12" s="341">
        <f>1146647409.83/(10^9)</f>
        <v>1.1466474098299999</v>
      </c>
    </row>
  </sheetData>
  <mergeCells count="2">
    <mergeCell ref="B9:B10"/>
    <mergeCell ref="B11:B12"/>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7BAC-3880-45C2-8A99-A1562C612FAA}">
  <dimension ref="A1:G14"/>
  <sheetViews>
    <sheetView showGridLines="0" workbookViewId="0">
      <selection activeCell="B20" sqref="B20"/>
    </sheetView>
  </sheetViews>
  <sheetFormatPr defaultRowHeight="15"/>
  <cols>
    <col min="1" max="1" width="38.7109375" bestFit="1" customWidth="1"/>
    <col min="2" max="7" width="12.42578125" customWidth="1"/>
  </cols>
  <sheetData>
    <row r="1" spans="1:7" s="324" customFormat="1">
      <c r="A1" s="324" t="s">
        <v>77</v>
      </c>
      <c r="B1" s="324" t="s">
        <v>636</v>
      </c>
    </row>
    <row r="2" spans="1:7" s="324" customFormat="1">
      <c r="A2" s="324" t="s">
        <v>619</v>
      </c>
      <c r="B2" s="324" t="s">
        <v>620</v>
      </c>
    </row>
    <row r="3" spans="1:7" s="324" customFormat="1">
      <c r="A3" s="324" t="s">
        <v>80</v>
      </c>
      <c r="B3" s="324" t="s">
        <v>637</v>
      </c>
    </row>
    <row r="6" spans="1:7">
      <c r="A6" t="s">
        <v>638</v>
      </c>
    </row>
    <row r="7" spans="1:7">
      <c r="B7" s="415" t="s">
        <v>639</v>
      </c>
      <c r="C7" s="416"/>
      <c r="D7" s="417"/>
      <c r="E7" s="415" t="s">
        <v>267</v>
      </c>
      <c r="F7" s="416"/>
      <c r="G7" s="418"/>
    </row>
    <row r="8" spans="1:7" ht="35.25" customHeight="1">
      <c r="B8" s="388" t="s">
        <v>640</v>
      </c>
      <c r="C8" s="388" t="s">
        <v>641</v>
      </c>
      <c r="D8" s="388" t="s">
        <v>642</v>
      </c>
      <c r="E8" s="388" t="s">
        <v>640</v>
      </c>
      <c r="F8" s="388" t="s">
        <v>641</v>
      </c>
      <c r="G8" s="388" t="s">
        <v>642</v>
      </c>
    </row>
    <row r="9" spans="1:7">
      <c r="A9" s="387" t="s">
        <v>643</v>
      </c>
      <c r="B9" s="346">
        <v>29.465675492838088</v>
      </c>
      <c r="C9" s="347"/>
      <c r="D9" s="348"/>
      <c r="E9" s="346">
        <v>90.029333487451879</v>
      </c>
      <c r="F9" s="347"/>
      <c r="G9" s="348"/>
    </row>
    <row r="10" spans="1:7">
      <c r="A10" s="380" t="s">
        <v>644</v>
      </c>
      <c r="B10" s="349">
        <v>20.930172485384148</v>
      </c>
      <c r="D10" s="21"/>
      <c r="E10" s="349">
        <v>12.58036784258781</v>
      </c>
      <c r="G10" s="21"/>
    </row>
    <row r="11" spans="1:7">
      <c r="A11" s="380" t="s">
        <v>645</v>
      </c>
      <c r="B11" s="350"/>
      <c r="C11" s="384">
        <v>30.190061001331944</v>
      </c>
      <c r="D11" s="21"/>
      <c r="E11" s="350"/>
      <c r="F11" s="384">
        <v>60.136958160300559</v>
      </c>
      <c r="G11" s="21"/>
    </row>
    <row r="12" spans="1:7">
      <c r="A12" s="380"/>
      <c r="B12" s="350"/>
      <c r="C12" s="185"/>
      <c r="D12" s="21"/>
      <c r="E12" s="350"/>
      <c r="F12" s="185"/>
      <c r="G12" s="21"/>
    </row>
    <row r="13" spans="1:7">
      <c r="A13" s="380" t="s">
        <v>646</v>
      </c>
      <c r="B13" s="349"/>
      <c r="C13" s="185"/>
      <c r="D13" s="351">
        <v>-0.72438550849385663</v>
      </c>
      <c r="E13" s="349"/>
      <c r="F13" s="185"/>
      <c r="G13" s="351">
        <v>29.892375327151321</v>
      </c>
    </row>
    <row r="14" spans="1:7">
      <c r="A14" s="381" t="s">
        <v>647</v>
      </c>
      <c r="B14" s="385"/>
      <c r="C14" s="340"/>
      <c r="D14" s="386">
        <v>20.205786976890291</v>
      </c>
      <c r="E14" s="385"/>
      <c r="F14" s="340"/>
      <c r="G14" s="386">
        <v>42.472743169739125</v>
      </c>
    </row>
  </sheetData>
  <mergeCells count="2">
    <mergeCell ref="B7:D7"/>
    <mergeCell ref="E7:G7"/>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05101-5431-4DA8-968D-94313A50E3FF}">
  <dimension ref="A1:C47"/>
  <sheetViews>
    <sheetView showGridLines="0" workbookViewId="0">
      <selection activeCell="V24" sqref="V24"/>
    </sheetView>
  </sheetViews>
  <sheetFormatPr defaultRowHeight="15"/>
  <cols>
    <col min="2" max="2" width="18.5703125" customWidth="1"/>
    <col min="3" max="3" width="16.28515625" customWidth="1"/>
  </cols>
  <sheetData>
    <row r="1" spans="1:3" s="324" customFormat="1">
      <c r="A1" s="324" t="s">
        <v>77</v>
      </c>
      <c r="B1" s="324" t="s">
        <v>648</v>
      </c>
    </row>
    <row r="2" spans="1:3" s="324" customFormat="1">
      <c r="A2" s="324" t="s">
        <v>619</v>
      </c>
      <c r="B2" s="324" t="s">
        <v>649</v>
      </c>
    </row>
    <row r="3" spans="1:3" s="324" customFormat="1">
      <c r="A3" s="324" t="s">
        <v>80</v>
      </c>
      <c r="B3" s="328" t="s">
        <v>650</v>
      </c>
    </row>
    <row r="5" spans="1:3">
      <c r="B5" s="352"/>
    </row>
    <row r="6" spans="1:3" ht="75.75" customHeight="1">
      <c r="B6" s="353" t="s">
        <v>651</v>
      </c>
      <c r="C6" s="354" t="s">
        <v>652</v>
      </c>
    </row>
    <row r="8" spans="1:3">
      <c r="A8" t="s">
        <v>653</v>
      </c>
      <c r="B8" s="355">
        <v>-1767116372</v>
      </c>
      <c r="C8" s="356">
        <v>-2.4857268335529197E-2</v>
      </c>
    </row>
    <row r="9" spans="1:3">
      <c r="A9" t="s">
        <v>654</v>
      </c>
      <c r="B9" s="355">
        <v>-577315680</v>
      </c>
      <c r="C9" s="356">
        <v>5.3143577733741811E-3</v>
      </c>
    </row>
    <row r="10" spans="1:3">
      <c r="A10" t="s">
        <v>655</v>
      </c>
      <c r="B10" s="355">
        <v>-2007346054</v>
      </c>
      <c r="C10" s="356">
        <v>-5.5550577905205671E-2</v>
      </c>
    </row>
    <row r="11" spans="1:3">
      <c r="A11" t="s">
        <v>656</v>
      </c>
      <c r="B11" s="355">
        <v>-30083248</v>
      </c>
      <c r="C11" s="356">
        <v>1.4230148942225502E-2</v>
      </c>
    </row>
    <row r="12" spans="1:3">
      <c r="A12" t="s">
        <v>657</v>
      </c>
      <c r="B12" s="355">
        <v>3011264179</v>
      </c>
      <c r="C12" s="356">
        <v>6.743990272191569E-2</v>
      </c>
    </row>
    <row r="13" spans="1:3">
      <c r="A13" t="s">
        <v>658</v>
      </c>
      <c r="B13" s="355">
        <v>38898902</v>
      </c>
      <c r="C13" s="356">
        <v>3.4525061338941551E-2</v>
      </c>
    </row>
    <row r="14" spans="1:3">
      <c r="A14" t="s">
        <v>659</v>
      </c>
      <c r="B14" s="355">
        <v>660163547</v>
      </c>
      <c r="C14" s="356">
        <v>1.5839403693037386E-2</v>
      </c>
    </row>
    <row r="15" spans="1:3">
      <c r="A15" t="s">
        <v>660</v>
      </c>
      <c r="B15" s="355">
        <v>-445977071</v>
      </c>
      <c r="C15" s="356">
        <v>2.7349287084132361E-2</v>
      </c>
    </row>
    <row r="16" spans="1:3">
      <c r="A16" t="s">
        <v>661</v>
      </c>
      <c r="B16" s="355">
        <v>-1963903659</v>
      </c>
      <c r="C16" s="356">
        <v>-5.3810567324080863E-2</v>
      </c>
    </row>
    <row r="17" spans="1:3">
      <c r="A17" t="s">
        <v>662</v>
      </c>
      <c r="B17" s="355">
        <v>-200249981</v>
      </c>
      <c r="C17" s="356">
        <v>-7.0337965345685241E-3</v>
      </c>
    </row>
    <row r="18" spans="1:3">
      <c r="A18" t="s">
        <v>663</v>
      </c>
      <c r="B18" s="355">
        <v>-481403463</v>
      </c>
      <c r="C18" s="356">
        <v>-1.0884588804422897E-2</v>
      </c>
    </row>
    <row r="19" spans="1:3">
      <c r="A19" t="s">
        <v>664</v>
      </c>
      <c r="B19" s="355">
        <v>-1598662147</v>
      </c>
      <c r="C19" s="356">
        <v>-1.8777292576419278E-2</v>
      </c>
    </row>
    <row r="20" spans="1:3">
      <c r="A20" t="s">
        <v>665</v>
      </c>
      <c r="B20" s="355">
        <v>848462714</v>
      </c>
      <c r="C20" s="356">
        <v>1.2906097018246514E-2</v>
      </c>
    </row>
    <row r="21" spans="1:3">
      <c r="A21" t="s">
        <v>666</v>
      </c>
      <c r="B21" s="355">
        <v>-3064477099</v>
      </c>
      <c r="C21" s="356">
        <v>-4.3145869947275858E-2</v>
      </c>
    </row>
    <row r="22" spans="1:3">
      <c r="A22" t="s">
        <v>667</v>
      </c>
      <c r="B22" s="355">
        <v>1398827428</v>
      </c>
      <c r="C22" s="356">
        <v>3.16833501698962E-2</v>
      </c>
    </row>
    <row r="23" spans="1:3">
      <c r="A23" t="s">
        <v>668</v>
      </c>
      <c r="B23" s="355">
        <v>-1534977273</v>
      </c>
      <c r="C23" s="356">
        <v>-2.4746305857219198E-2</v>
      </c>
    </row>
    <row r="24" spans="1:3">
      <c r="A24" t="s">
        <v>669</v>
      </c>
      <c r="B24" s="355">
        <v>2081946856</v>
      </c>
      <c r="C24" s="356">
        <v>2.2088353413654619E-2</v>
      </c>
    </row>
    <row r="25" spans="1:3">
      <c r="A25" t="s">
        <v>670</v>
      </c>
      <c r="B25" s="355">
        <v>930201928</v>
      </c>
      <c r="C25" s="356">
        <v>4.5543847115556493E-2</v>
      </c>
    </row>
    <row r="26" spans="1:3">
      <c r="A26" t="s">
        <v>234</v>
      </c>
      <c r="B26" s="355">
        <v>3464011953</v>
      </c>
      <c r="C26" s="356">
        <v>4.8086778271267519E-2</v>
      </c>
    </row>
    <row r="27" spans="1:3">
      <c r="A27" t="s">
        <v>235</v>
      </c>
      <c r="B27" s="355">
        <v>-2639948388</v>
      </c>
      <c r="C27" s="356">
        <v>-4.4495151169423826E-2</v>
      </c>
    </row>
    <row r="28" spans="1:3">
      <c r="A28" t="s">
        <v>236</v>
      </c>
      <c r="B28" s="355">
        <v>-514617118</v>
      </c>
      <c r="C28" s="356">
        <v>1.3560767590618169E-2</v>
      </c>
    </row>
    <row r="29" spans="1:3">
      <c r="A29" t="s">
        <v>237</v>
      </c>
      <c r="B29" s="355">
        <v>-1661524930</v>
      </c>
      <c r="C29" s="356">
        <v>-2.5664759340289445E-2</v>
      </c>
    </row>
    <row r="30" spans="1:3">
      <c r="A30" t="s">
        <v>238</v>
      </c>
      <c r="B30" s="355">
        <v>-1667060712</v>
      </c>
      <c r="C30" s="356">
        <v>-2.1849900682269521E-2</v>
      </c>
    </row>
    <row r="31" spans="1:3">
      <c r="A31" t="s">
        <v>239</v>
      </c>
      <c r="B31" s="355">
        <v>-840714993</v>
      </c>
      <c r="C31" s="356">
        <v>-1.9865795514744801E-2</v>
      </c>
    </row>
    <row r="32" spans="1:3">
      <c r="A32" t="s">
        <v>240</v>
      </c>
      <c r="B32" s="355">
        <v>-3443335235</v>
      </c>
      <c r="C32" s="356">
        <v>-6.4318529862174692E-2</v>
      </c>
    </row>
    <row r="33" spans="1:3">
      <c r="A33" t="s">
        <v>241</v>
      </c>
      <c r="B33" s="355">
        <v>-3356122150</v>
      </c>
      <c r="C33" s="356">
        <v>-6.1519206700683511E-2</v>
      </c>
    </row>
    <row r="34" spans="1:3">
      <c r="A34" t="s">
        <v>242</v>
      </c>
      <c r="B34" s="355">
        <v>4727543290</v>
      </c>
      <c r="C34" s="356">
        <v>9.4173163725892489E-2</v>
      </c>
    </row>
    <row r="35" spans="1:3">
      <c r="A35" t="s">
        <v>243</v>
      </c>
      <c r="B35" s="355">
        <v>380071227</v>
      </c>
      <c r="C35" s="356">
        <v>1.9594974685917792E-2</v>
      </c>
    </row>
    <row r="36" spans="1:3">
      <c r="A36" t="s">
        <v>244</v>
      </c>
      <c r="B36" s="355">
        <v>-354256597</v>
      </c>
      <c r="C36" s="356">
        <v>-8.2758620689646063E-4</v>
      </c>
    </row>
    <row r="37" spans="1:3">
      <c r="A37" t="s">
        <v>245</v>
      </c>
      <c r="B37" s="355">
        <v>-1629897584</v>
      </c>
      <c r="C37" s="356">
        <v>-2.5032210565065445E-2</v>
      </c>
    </row>
    <row r="38" spans="1:3">
      <c r="A38" t="s">
        <v>246</v>
      </c>
      <c r="B38" s="355">
        <v>2247265642</v>
      </c>
      <c r="C38" s="356">
        <v>4.3043232018123552E-2</v>
      </c>
    </row>
    <row r="39" spans="1:3">
      <c r="A39" t="s">
        <v>247</v>
      </c>
      <c r="B39" s="355">
        <v>-1218982579</v>
      </c>
      <c r="C39" s="356">
        <v>-2.1628959276018128E-2</v>
      </c>
    </row>
    <row r="40" spans="1:3">
      <c r="A40" t="s">
        <v>248</v>
      </c>
      <c r="B40" s="355">
        <v>-51149332</v>
      </c>
      <c r="C40" s="356">
        <v>-9.8048284155026755E-3</v>
      </c>
    </row>
    <row r="41" spans="1:3">
      <c r="A41" t="s">
        <v>249</v>
      </c>
      <c r="B41" s="355">
        <v>626866938</v>
      </c>
      <c r="C41" s="356">
        <v>4.5866417561886898E-2</v>
      </c>
    </row>
    <row r="42" spans="1:3">
      <c r="A42" t="s">
        <v>250</v>
      </c>
      <c r="B42" s="355">
        <v>-3743206687</v>
      </c>
      <c r="C42" s="356">
        <v>-7.2079314040728829E-2</v>
      </c>
    </row>
    <row r="43" spans="1:3">
      <c r="A43" t="s">
        <v>251</v>
      </c>
      <c r="B43" s="355">
        <v>2671347088</v>
      </c>
      <c r="C43" s="356">
        <v>4.1004909038405979E-2</v>
      </c>
    </row>
    <row r="44" spans="1:3">
      <c r="A44" t="s">
        <v>252</v>
      </c>
      <c r="B44" s="355">
        <v>2397285081</v>
      </c>
      <c r="C44" s="356">
        <v>8.3680073971336144E-2</v>
      </c>
    </row>
    <row r="45" spans="1:3">
      <c r="B45" s="352"/>
    </row>
    <row r="46" spans="1:3">
      <c r="B46" s="352"/>
    </row>
    <row r="47" spans="1:3">
      <c r="B47" s="352"/>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6921C-BB97-4F27-9ADD-7C744B279B82}">
  <dimension ref="A1:H8"/>
  <sheetViews>
    <sheetView showGridLines="0" workbookViewId="0">
      <selection activeCell="E21" sqref="E21"/>
    </sheetView>
  </sheetViews>
  <sheetFormatPr defaultRowHeight="15"/>
  <cols>
    <col min="1" max="1" width="17" customWidth="1"/>
    <col min="2" max="8" width="19.7109375" customWidth="1"/>
  </cols>
  <sheetData>
    <row r="1" spans="1:8" s="324" customFormat="1">
      <c r="A1" s="324" t="s">
        <v>77</v>
      </c>
      <c r="B1" s="324" t="s">
        <v>671</v>
      </c>
    </row>
    <row r="2" spans="1:8" s="324" customFormat="1">
      <c r="A2" s="324" t="s">
        <v>619</v>
      </c>
      <c r="B2" s="324" t="s">
        <v>620</v>
      </c>
    </row>
    <row r="3" spans="1:8" s="324" customFormat="1">
      <c r="A3" s="324" t="s">
        <v>80</v>
      </c>
      <c r="B3" s="324" t="s">
        <v>637</v>
      </c>
    </row>
    <row r="6" spans="1:8" ht="45">
      <c r="B6" s="392" t="s">
        <v>174</v>
      </c>
      <c r="C6" s="393" t="s">
        <v>170</v>
      </c>
      <c r="D6" s="393" t="s">
        <v>171</v>
      </c>
      <c r="E6" s="393" t="s">
        <v>169</v>
      </c>
      <c r="F6" s="394" t="s">
        <v>672</v>
      </c>
      <c r="G6" s="393" t="s">
        <v>673</v>
      </c>
      <c r="H6" s="395" t="s">
        <v>164</v>
      </c>
    </row>
    <row r="7" spans="1:8">
      <c r="A7" s="47" t="s">
        <v>674</v>
      </c>
      <c r="B7" s="396">
        <v>0.12188943705648039</v>
      </c>
      <c r="C7" s="396">
        <v>0.35630359126453037</v>
      </c>
      <c r="D7" s="396">
        <v>0.27160140952682643</v>
      </c>
      <c r="E7" s="396">
        <v>7.4831145158102255E-2</v>
      </c>
      <c r="F7" s="396">
        <v>4.3827979647335473E-2</v>
      </c>
      <c r="G7" s="396">
        <v>7.2260045212923257E-2</v>
      </c>
      <c r="H7" s="397">
        <v>5.9286392149918411E-2</v>
      </c>
    </row>
    <row r="8" spans="1:8">
      <c r="A8" s="47" t="s">
        <v>675</v>
      </c>
      <c r="B8" s="398">
        <v>2.5764882852297718E-2</v>
      </c>
      <c r="C8" s="398">
        <v>0.23134171819859339</v>
      </c>
      <c r="D8" s="398">
        <v>7.6774466782492098E-2</v>
      </c>
      <c r="E8" s="398">
        <v>1.4822428937867843E-2</v>
      </c>
      <c r="F8" s="398">
        <v>0.26907198319700448</v>
      </c>
      <c r="G8" s="398">
        <v>0.37465972344868109</v>
      </c>
      <c r="H8" s="399">
        <v>7.5647965931976147E-3</v>
      </c>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1303C-1151-4831-A476-DAC07D6640B5}">
  <dimension ref="A1:Y15"/>
  <sheetViews>
    <sheetView showGridLines="0" workbookViewId="0">
      <selection activeCell="I8" sqref="I8"/>
    </sheetView>
  </sheetViews>
  <sheetFormatPr defaultRowHeight="15"/>
  <cols>
    <col min="1" max="1" width="20.140625" customWidth="1"/>
    <col min="2" max="2" width="19.140625" customWidth="1"/>
    <col min="8" max="8" width="17.42578125" customWidth="1"/>
  </cols>
  <sheetData>
    <row r="1" spans="1:25" s="324" customFormat="1">
      <c r="A1" s="324" t="s">
        <v>77</v>
      </c>
      <c r="B1" s="324" t="s">
        <v>676</v>
      </c>
    </row>
    <row r="2" spans="1:25" s="324" customFormat="1">
      <c r="A2" s="324" t="s">
        <v>619</v>
      </c>
      <c r="B2" s="324" t="s">
        <v>620</v>
      </c>
    </row>
    <row r="3" spans="1:25" s="324" customFormat="1">
      <c r="A3" s="324" t="s">
        <v>80</v>
      </c>
      <c r="B3" s="324" t="s">
        <v>637</v>
      </c>
    </row>
    <row r="6" spans="1:25" ht="90">
      <c r="A6" s="400"/>
      <c r="B6" s="389" t="s">
        <v>677</v>
      </c>
      <c r="C6" s="389" t="s">
        <v>678</v>
      </c>
      <c r="D6" s="389" t="s">
        <v>679</v>
      </c>
      <c r="E6" s="389" t="s">
        <v>680</v>
      </c>
      <c r="F6" s="390" t="s">
        <v>681</v>
      </c>
      <c r="G6" s="389" t="s">
        <v>682</v>
      </c>
      <c r="H6" s="391" t="s">
        <v>683</v>
      </c>
    </row>
    <row r="7" spans="1:25">
      <c r="A7" s="401" t="s">
        <v>684</v>
      </c>
      <c r="B7" s="402">
        <v>5.2949066330737281E-2</v>
      </c>
      <c r="C7" s="402">
        <v>0.45564079642952116</v>
      </c>
      <c r="D7" s="402">
        <v>8.8995597676926816E-2</v>
      </c>
      <c r="E7" s="402">
        <v>3.8898756844091206E-2</v>
      </c>
      <c r="F7" s="402">
        <v>0.22765829152421035</v>
      </c>
      <c r="G7" s="402">
        <v>8.2556715812481835E-2</v>
      </c>
      <c r="H7" s="403">
        <v>5.3300775365382816E-2</v>
      </c>
    </row>
    <row r="8" spans="1:25" ht="51" customHeight="1"/>
    <row r="11" spans="1:25">
      <c r="P11" s="357"/>
      <c r="Q11" s="357"/>
      <c r="R11" s="357"/>
      <c r="S11" s="357"/>
      <c r="T11" s="357"/>
      <c r="U11" s="357"/>
      <c r="V11" s="357"/>
      <c r="W11" s="357"/>
      <c r="X11" s="357"/>
      <c r="Y11" s="357"/>
    </row>
    <row r="12" spans="1:25">
      <c r="P12" s="341"/>
      <c r="Q12" s="341"/>
      <c r="R12" s="341"/>
      <c r="S12" s="341"/>
      <c r="T12" s="341"/>
      <c r="U12" s="341"/>
      <c r="V12" s="341"/>
      <c r="W12" s="341"/>
      <c r="X12" s="341"/>
      <c r="Y12" s="341"/>
    </row>
    <row r="14" spans="1:25">
      <c r="P14" s="357"/>
      <c r="Q14" s="357"/>
      <c r="R14" s="357"/>
      <c r="S14" s="357"/>
      <c r="T14" s="357"/>
      <c r="U14" s="357"/>
      <c r="V14" s="357"/>
      <c r="W14" s="357"/>
      <c r="X14" s="357"/>
      <c r="Y14" s="357"/>
    </row>
    <row r="15" spans="1:25">
      <c r="B15" s="358"/>
      <c r="C15" s="358"/>
      <c r="D15" s="358"/>
      <c r="E15" s="358"/>
      <c r="F15" s="358"/>
      <c r="G15" s="358"/>
      <c r="H15" s="359"/>
      <c r="P15" s="360"/>
      <c r="Q15" s="360"/>
      <c r="R15" s="360"/>
      <c r="S15" s="360"/>
      <c r="T15" s="360"/>
      <c r="U15" s="360"/>
      <c r="V15" s="360"/>
      <c r="W15" s="360"/>
      <c r="X15" s="360"/>
      <c r="Y15" s="360"/>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62802-1C7D-422A-86D4-73A8300ECF05}">
  <dimension ref="A1:B9"/>
  <sheetViews>
    <sheetView showGridLines="0" workbookViewId="0">
      <selection activeCell="V27" sqref="V27"/>
    </sheetView>
  </sheetViews>
  <sheetFormatPr defaultRowHeight="15"/>
  <cols>
    <col min="1" max="1" width="27.140625" bestFit="1" customWidth="1"/>
    <col min="2" max="2" width="20.5703125" bestFit="1" customWidth="1"/>
  </cols>
  <sheetData>
    <row r="1" spans="1:2" s="1" customFormat="1">
      <c r="A1" s="1" t="s">
        <v>152</v>
      </c>
      <c r="B1" s="1" t="s">
        <v>396</v>
      </c>
    </row>
    <row r="2" spans="1:2" s="1" customFormat="1">
      <c r="A2" s="1" t="s">
        <v>232</v>
      </c>
      <c r="B2" s="1" t="s">
        <v>261</v>
      </c>
    </row>
    <row r="3" spans="1:2" s="1" customFormat="1">
      <c r="A3" s="1" t="s">
        <v>233</v>
      </c>
      <c r="B3" s="1" t="s">
        <v>397</v>
      </c>
    </row>
    <row r="5" spans="1:2">
      <c r="A5" t="s">
        <v>338</v>
      </c>
      <c r="B5" t="s">
        <v>339</v>
      </c>
    </row>
    <row r="6" spans="1:2">
      <c r="A6" t="s">
        <v>340</v>
      </c>
      <c r="B6" s="219">
        <v>5001852864308.3701</v>
      </c>
    </row>
    <row r="7" spans="1:2">
      <c r="A7" t="s">
        <v>71</v>
      </c>
      <c r="B7" s="219">
        <v>2910119261742.8999</v>
      </c>
    </row>
    <row r="8" spans="1:2">
      <c r="A8" t="s">
        <v>341</v>
      </c>
      <c r="B8" s="219">
        <v>1238378755276.3999</v>
      </c>
    </row>
    <row r="9" spans="1:2">
      <c r="A9" t="s">
        <v>342</v>
      </c>
      <c r="B9" s="219">
        <v>298313668107.73999</v>
      </c>
    </row>
  </sheetData>
  <pageMargins left="0.7" right="0.7" top="0.75" bottom="0.75" header="0.3" footer="0.3"/>
  <drawing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42920-5AB8-4291-81AB-00607388EA63}">
  <dimension ref="A1:B16"/>
  <sheetViews>
    <sheetView showGridLines="0" workbookViewId="0">
      <selection sqref="A1:XFD3"/>
    </sheetView>
  </sheetViews>
  <sheetFormatPr defaultRowHeight="15"/>
  <cols>
    <col min="1" max="1" width="23.5703125" customWidth="1"/>
    <col min="2" max="2" width="15" customWidth="1"/>
  </cols>
  <sheetData>
    <row r="1" spans="1:2" s="1" customFormat="1">
      <c r="A1" s="1" t="s">
        <v>152</v>
      </c>
      <c r="B1" s="1" t="s">
        <v>398</v>
      </c>
    </row>
    <row r="2" spans="1:2" s="1" customFormat="1">
      <c r="A2" s="1" t="s">
        <v>232</v>
      </c>
      <c r="B2" s="1" t="s">
        <v>261</v>
      </c>
    </row>
    <row r="3" spans="1:2" s="1" customFormat="1">
      <c r="A3" s="1" t="s">
        <v>233</v>
      </c>
      <c r="B3" s="1" t="s">
        <v>397</v>
      </c>
    </row>
    <row r="5" spans="1:2">
      <c r="A5" t="s">
        <v>350</v>
      </c>
      <c r="B5" t="s">
        <v>349</v>
      </c>
    </row>
    <row r="6" spans="1:2">
      <c r="A6" t="s">
        <v>348</v>
      </c>
      <c r="B6" s="221">
        <v>0.4551</v>
      </c>
    </row>
    <row r="7" spans="1:2">
      <c r="A7" t="s">
        <v>223</v>
      </c>
      <c r="B7" s="221">
        <v>0.21809999999999999</v>
      </c>
    </row>
    <row r="8" spans="1:2">
      <c r="A8" t="s">
        <v>330</v>
      </c>
      <c r="B8" s="221">
        <v>8.3599999999999994E-2</v>
      </c>
    </row>
    <row r="9" spans="1:2">
      <c r="A9" t="s">
        <v>70</v>
      </c>
      <c r="B9" s="221">
        <v>6.2199999999999998E-2</v>
      </c>
    </row>
    <row r="10" spans="1:2">
      <c r="A10" t="s">
        <v>219</v>
      </c>
      <c r="B10" s="221">
        <v>5.1700000000000003E-2</v>
      </c>
    </row>
    <row r="11" spans="1:2">
      <c r="A11" t="s">
        <v>347</v>
      </c>
      <c r="B11" s="221">
        <v>3.5999999999999997E-2</v>
      </c>
    </row>
    <row r="12" spans="1:2">
      <c r="A12" t="s">
        <v>220</v>
      </c>
      <c r="B12" s="221">
        <v>3.3500000000000002E-2</v>
      </c>
    </row>
    <row r="13" spans="1:2">
      <c r="A13" t="s">
        <v>346</v>
      </c>
      <c r="B13" s="221">
        <v>2.23E-2</v>
      </c>
    </row>
    <row r="14" spans="1:2">
      <c r="A14" t="s">
        <v>345</v>
      </c>
      <c r="B14" s="221">
        <v>1.4800000000000001E-2</v>
      </c>
    </row>
    <row r="15" spans="1:2">
      <c r="A15" t="s">
        <v>344</v>
      </c>
      <c r="B15" s="221">
        <v>1.2E-2</v>
      </c>
    </row>
    <row r="16" spans="1:2">
      <c r="A16" t="s">
        <v>343</v>
      </c>
      <c r="B16" s="221">
        <v>1.0699999999999999E-2</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EB7E7-5804-4521-8B5C-E0F93ABB5439}">
  <dimension ref="A1:BY39"/>
  <sheetViews>
    <sheetView showGridLines="0" zoomScale="70" zoomScaleNormal="70" zoomScalePageLayoutView="25" workbookViewId="0">
      <selection activeCell="E26" sqref="E26:E27"/>
    </sheetView>
  </sheetViews>
  <sheetFormatPr defaultColWidth="9.140625" defaultRowHeight="15"/>
  <cols>
    <col min="1" max="1" width="15.28515625" bestFit="1" customWidth="1"/>
    <col min="2" max="3" width="12.7109375" customWidth="1"/>
    <col min="4" max="12" width="15.7109375" customWidth="1"/>
    <col min="13" max="13" width="7.140625" style="38" customWidth="1"/>
    <col min="14" max="17" width="9.140625" style="38" customWidth="1"/>
    <col min="26" max="26" width="9.140625" customWidth="1"/>
  </cols>
  <sheetData>
    <row r="1" spans="1:77" s="37" customFormat="1">
      <c r="A1" s="37" t="s">
        <v>77</v>
      </c>
      <c r="B1" s="35" t="s">
        <v>78</v>
      </c>
    </row>
    <row r="2" spans="1:77" s="37" customFormat="1">
      <c r="A2" s="37" t="s">
        <v>79</v>
      </c>
      <c r="B2" s="35" t="s">
        <v>95</v>
      </c>
    </row>
    <row r="3" spans="1:77" s="37" customFormat="1">
      <c r="A3" s="37" t="s">
        <v>80</v>
      </c>
      <c r="B3" s="35" t="s">
        <v>81</v>
      </c>
    </row>
    <row r="4" spans="1:77">
      <c r="A4" s="42"/>
      <c r="C4" s="40"/>
      <c r="H4" s="41"/>
      <c r="K4" s="39"/>
      <c r="L4" s="39"/>
      <c r="AA4" s="42"/>
    </row>
    <row r="5" spans="1:77">
      <c r="A5" s="42"/>
      <c r="B5" s="45"/>
      <c r="C5" s="32"/>
      <c r="D5" s="33" t="s">
        <v>94</v>
      </c>
      <c r="E5" s="33" t="s">
        <v>93</v>
      </c>
      <c r="F5" s="33" t="s">
        <v>92</v>
      </c>
      <c r="G5" s="33" t="s">
        <v>91</v>
      </c>
      <c r="H5" s="33" t="s">
        <v>90</v>
      </c>
      <c r="I5" s="33" t="s">
        <v>82</v>
      </c>
      <c r="J5" s="33" t="s">
        <v>83</v>
      </c>
      <c r="K5" s="33" t="s">
        <v>84</v>
      </c>
      <c r="L5" s="34" t="s">
        <v>85</v>
      </c>
      <c r="M5" s="22"/>
      <c r="N5" s="361"/>
      <c r="O5"/>
      <c r="P5"/>
      <c r="Q5"/>
      <c r="AA5" s="42"/>
    </row>
    <row r="6" spans="1:77">
      <c r="A6" s="42"/>
      <c r="B6" s="408" t="s">
        <v>86</v>
      </c>
      <c r="C6" s="31" t="s">
        <v>62</v>
      </c>
      <c r="D6" s="172">
        <v>1.573536</v>
      </c>
      <c r="E6" s="172">
        <v>1.8676699999999999</v>
      </c>
      <c r="F6" s="172">
        <v>2.4881700000000002</v>
      </c>
      <c r="G6" s="173">
        <v>3.53749</v>
      </c>
      <c r="H6" s="173">
        <v>6.5279159999999994</v>
      </c>
      <c r="I6" s="172">
        <v>0.62050000000000027</v>
      </c>
      <c r="J6" s="172">
        <v>1.04932</v>
      </c>
      <c r="K6" s="172">
        <v>0.29413400000000012</v>
      </c>
      <c r="L6" s="172">
        <v>2.9904259999999989</v>
      </c>
      <c r="M6" s="22"/>
      <c r="N6"/>
      <c r="O6"/>
      <c r="P6"/>
      <c r="Q6"/>
      <c r="AA6" s="42"/>
    </row>
    <row r="7" spans="1:77">
      <c r="A7" s="42"/>
      <c r="B7" s="409"/>
      <c r="C7" s="27" t="s">
        <v>66</v>
      </c>
      <c r="D7" s="25">
        <v>1.5035400000000001</v>
      </c>
      <c r="E7" s="25">
        <v>1.8651</v>
      </c>
      <c r="F7" s="25">
        <v>2.3874599999999999</v>
      </c>
      <c r="G7" s="24">
        <v>3.1100400000000001</v>
      </c>
      <c r="H7" s="24">
        <v>4.40456</v>
      </c>
      <c r="I7" s="25">
        <v>0.52235999999999994</v>
      </c>
      <c r="J7" s="25">
        <v>0.72258000000000022</v>
      </c>
      <c r="K7" s="25">
        <v>0.36155999999999988</v>
      </c>
      <c r="L7" s="25">
        <v>1.2945199999999999</v>
      </c>
      <c r="M7" s="22"/>
      <c r="N7"/>
      <c r="O7"/>
      <c r="P7"/>
      <c r="Q7"/>
      <c r="AA7" s="42"/>
    </row>
    <row r="8" spans="1:77">
      <c r="A8" s="42"/>
      <c r="B8" s="410"/>
      <c r="C8" s="26" t="s">
        <v>89</v>
      </c>
      <c r="D8" s="30">
        <v>1.5349470000000001</v>
      </c>
      <c r="E8" s="30">
        <v>1.902155</v>
      </c>
      <c r="F8" s="30">
        <v>2.34822</v>
      </c>
      <c r="G8" s="29">
        <v>3.2736999999999998</v>
      </c>
      <c r="H8" s="29">
        <v>4.4656690000000001</v>
      </c>
      <c r="I8" s="30">
        <v>0.44606499999999988</v>
      </c>
      <c r="J8" s="30">
        <v>0.92547999999999986</v>
      </c>
      <c r="K8" s="30">
        <v>0.36720799999999998</v>
      </c>
      <c r="L8" s="30">
        <v>1.1919690000000001</v>
      </c>
      <c r="M8" s="22"/>
      <c r="N8"/>
      <c r="O8"/>
      <c r="P8"/>
      <c r="Q8"/>
      <c r="AA8" s="42"/>
    </row>
    <row r="9" spans="1:77">
      <c r="A9" s="42"/>
      <c r="B9" s="411" t="s">
        <v>87</v>
      </c>
      <c r="C9" s="31" t="s">
        <v>62</v>
      </c>
      <c r="D9" s="172">
        <v>1.4554659999999999</v>
      </c>
      <c r="E9" s="172">
        <v>1.706</v>
      </c>
      <c r="F9" s="172">
        <v>2.1579600000000001</v>
      </c>
      <c r="G9" s="172">
        <v>2.9281299999999999</v>
      </c>
      <c r="H9" s="172">
        <v>4.162344</v>
      </c>
      <c r="I9" s="172">
        <v>0.45196000000000008</v>
      </c>
      <c r="J9" s="172">
        <v>0.7701699999999998</v>
      </c>
      <c r="K9" s="172">
        <v>0.25053399999999998</v>
      </c>
      <c r="L9" s="172">
        <v>1.2342139999999999</v>
      </c>
      <c r="M9" s="28"/>
      <c r="N9"/>
      <c r="O9"/>
      <c r="P9"/>
      <c r="Q9"/>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row>
    <row r="10" spans="1:77" s="43" customFormat="1">
      <c r="A10" s="42"/>
      <c r="B10" s="409"/>
      <c r="C10" s="27" t="s">
        <v>66</v>
      </c>
      <c r="D10" s="25">
        <v>1.432798</v>
      </c>
      <c r="E10" s="25">
        <v>1.6889375</v>
      </c>
      <c r="F10" s="25">
        <v>2.13557</v>
      </c>
      <c r="G10" s="25">
        <v>2.8748825</v>
      </c>
      <c r="H10" s="25">
        <v>4.0267740000000014</v>
      </c>
      <c r="I10" s="25">
        <v>0.44663249999999999</v>
      </c>
      <c r="J10" s="25">
        <v>0.73931250000000004</v>
      </c>
      <c r="K10" s="25">
        <v>0.25613950000000002</v>
      </c>
      <c r="L10" s="25">
        <v>1.151891500000001</v>
      </c>
      <c r="M10" s="28"/>
      <c r="N10"/>
      <c r="O10"/>
      <c r="P10"/>
      <c r="Q10"/>
      <c r="R10"/>
      <c r="S10"/>
      <c r="T10"/>
      <c r="U10"/>
      <c r="V10"/>
      <c r="W10"/>
      <c r="X10"/>
      <c r="Y10"/>
      <c r="Z10"/>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row>
    <row r="11" spans="1:77">
      <c r="A11" s="42"/>
      <c r="B11" s="410"/>
      <c r="C11" s="26" t="s">
        <v>89</v>
      </c>
      <c r="D11" s="30">
        <v>1.464205</v>
      </c>
      <c r="E11" s="30">
        <v>1.7042774999999999</v>
      </c>
      <c r="F11" s="30">
        <v>2.1363599999999998</v>
      </c>
      <c r="G11" s="30">
        <v>2.8806474999999998</v>
      </c>
      <c r="H11" s="30">
        <v>3.9931399999999999</v>
      </c>
      <c r="I11" s="30">
        <v>0.4320824999999997</v>
      </c>
      <c r="J11" s="30">
        <v>0.74428750000000043</v>
      </c>
      <c r="K11" s="30">
        <v>0.24007250000000011</v>
      </c>
      <c r="L11" s="30">
        <v>1.1124925000000001</v>
      </c>
      <c r="M11" s="28"/>
      <c r="N11"/>
      <c r="O11"/>
      <c r="P11"/>
      <c r="Q11"/>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row>
    <row r="12" spans="1:77">
      <c r="A12" s="42"/>
      <c r="B12" s="411" t="s">
        <v>88</v>
      </c>
      <c r="C12" s="31" t="s">
        <v>62</v>
      </c>
      <c r="D12" s="24">
        <v>1.5193239999999999</v>
      </c>
      <c r="E12" s="24">
        <v>1.80857</v>
      </c>
      <c r="F12" s="24">
        <v>2.2052499999999999</v>
      </c>
      <c r="G12" s="24">
        <v>2.7166350000000001</v>
      </c>
      <c r="H12" s="24">
        <v>3.4507439999999998</v>
      </c>
      <c r="I12" s="25">
        <v>0.39667999999999992</v>
      </c>
      <c r="J12" s="25">
        <v>0.5113850000000002</v>
      </c>
      <c r="K12" s="25">
        <v>0.28924600000000011</v>
      </c>
      <c r="L12" s="25">
        <v>0.73410899999999968</v>
      </c>
      <c r="M12" s="22"/>
      <c r="N12"/>
      <c r="O12"/>
      <c r="P12"/>
      <c r="Q12"/>
      <c r="AA12" s="42"/>
    </row>
    <row r="13" spans="1:77">
      <c r="A13" s="42"/>
      <c r="B13" s="409"/>
      <c r="C13" s="27" t="s">
        <v>66</v>
      </c>
      <c r="D13" s="24">
        <v>1.4672099999999999</v>
      </c>
      <c r="E13" s="24">
        <v>1.7938324999999999</v>
      </c>
      <c r="F13" s="24">
        <v>2.1957550000000001</v>
      </c>
      <c r="G13" s="24">
        <v>2.7092025</v>
      </c>
      <c r="H13" s="24">
        <v>3.5376699999999999</v>
      </c>
      <c r="I13" s="25">
        <v>0.40192250000000002</v>
      </c>
      <c r="J13" s="25">
        <v>0.51344749999999983</v>
      </c>
      <c r="K13" s="25">
        <v>0.32662249999999998</v>
      </c>
      <c r="L13" s="25">
        <v>0.82846749999999991</v>
      </c>
      <c r="M13" s="22"/>
      <c r="N13"/>
      <c r="O13"/>
      <c r="P13"/>
      <c r="Q13"/>
      <c r="AA13" s="42"/>
    </row>
    <row r="14" spans="1:77">
      <c r="A14" s="42"/>
      <c r="B14" s="410"/>
      <c r="C14" s="26" t="s">
        <v>89</v>
      </c>
      <c r="D14" s="29">
        <v>1.4745490000000001</v>
      </c>
      <c r="E14" s="29">
        <v>1.7970124999999999</v>
      </c>
      <c r="F14" s="29">
        <v>2.1776650000000002</v>
      </c>
      <c r="G14" s="29">
        <v>2.6876950000000002</v>
      </c>
      <c r="H14" s="29">
        <v>3.36972</v>
      </c>
      <c r="I14" s="30">
        <v>0.38065250000000028</v>
      </c>
      <c r="J14" s="30">
        <v>0.51002999999999954</v>
      </c>
      <c r="K14" s="30">
        <v>0.32246349999999979</v>
      </c>
      <c r="L14" s="30">
        <v>0.68202500000000033</v>
      </c>
      <c r="M14" s="22"/>
      <c r="N14"/>
      <c r="O14"/>
      <c r="P14"/>
      <c r="Q14"/>
      <c r="AA14" s="42"/>
    </row>
    <row r="15" spans="1:77">
      <c r="A15" s="42"/>
      <c r="B15" s="38"/>
      <c r="C15" s="38"/>
      <c r="D15" s="38"/>
      <c r="E15" s="38"/>
      <c r="F15" s="38"/>
      <c r="G15" s="38"/>
      <c r="H15" s="38"/>
      <c r="I15" s="38"/>
      <c r="J15" s="44"/>
      <c r="K15" s="38"/>
      <c r="L15" s="38"/>
      <c r="N15"/>
      <c r="O15"/>
      <c r="P15"/>
      <c r="Q15"/>
      <c r="AA15" s="42"/>
    </row>
    <row r="16" spans="1:77">
      <c r="A16" s="42"/>
      <c r="B16" s="38"/>
      <c r="C16" s="38"/>
      <c r="D16" s="38"/>
      <c r="E16" s="38"/>
      <c r="F16" s="38"/>
      <c r="G16" s="38"/>
      <c r="H16" s="38"/>
      <c r="I16" s="38"/>
      <c r="J16" s="44"/>
      <c r="K16" s="38"/>
      <c r="L16" s="38"/>
      <c r="N16"/>
      <c r="O16"/>
      <c r="P16"/>
      <c r="Q16"/>
      <c r="AA16" s="42"/>
    </row>
    <row r="17" spans="1:27">
      <c r="A17" s="42"/>
      <c r="B17" s="38"/>
      <c r="C17" s="38"/>
      <c r="D17" s="38"/>
      <c r="E17" s="38"/>
      <c r="F17" s="38"/>
      <c r="G17" s="38"/>
      <c r="H17" s="38"/>
      <c r="I17" s="38"/>
      <c r="J17" s="38"/>
      <c r="K17" s="38"/>
      <c r="L17" s="38"/>
      <c r="N17"/>
      <c r="O17"/>
      <c r="P17"/>
      <c r="Q17"/>
      <c r="AA17" s="42"/>
    </row>
    <row r="18" spans="1:27">
      <c r="A18" s="42"/>
      <c r="B18" s="38"/>
      <c r="C18" s="38"/>
      <c r="D18" s="38"/>
      <c r="E18" s="38"/>
      <c r="F18" s="38"/>
      <c r="G18" s="38"/>
      <c r="H18" s="38"/>
      <c r="I18" s="38"/>
      <c r="J18" s="38"/>
      <c r="K18" s="38"/>
      <c r="L18" s="38"/>
      <c r="N18"/>
      <c r="O18"/>
      <c r="P18"/>
      <c r="Q18"/>
      <c r="AA18" s="42"/>
    </row>
    <row r="19" spans="1:27">
      <c r="A19" s="42"/>
      <c r="B19" s="38"/>
      <c r="C19" s="38"/>
      <c r="D19" s="38"/>
      <c r="E19" s="36"/>
      <c r="F19" s="36"/>
      <c r="G19" s="36"/>
      <c r="H19" s="23"/>
      <c r="I19" s="36"/>
      <c r="J19" s="36"/>
      <c r="K19" s="36"/>
      <c r="L19" s="38"/>
      <c r="N19"/>
      <c r="O19"/>
      <c r="P19"/>
      <c r="Q19"/>
      <c r="AA19" s="42"/>
    </row>
    <row r="20" spans="1:27">
      <c r="A20" s="42"/>
      <c r="B20" s="38"/>
      <c r="C20" s="38"/>
      <c r="D20" s="38"/>
      <c r="E20" s="36"/>
      <c r="F20" s="36"/>
      <c r="G20" s="36"/>
      <c r="H20" s="36"/>
      <c r="I20" s="36"/>
      <c r="J20" s="36"/>
      <c r="K20" s="36"/>
      <c r="L20" s="38"/>
      <c r="N20"/>
      <c r="O20"/>
      <c r="P20"/>
      <c r="Q20"/>
      <c r="AA20" s="42"/>
    </row>
    <row r="21" spans="1:27">
      <c r="A21" s="42"/>
      <c r="B21" s="38"/>
      <c r="C21" s="38"/>
      <c r="D21" s="38"/>
      <c r="E21" s="36"/>
      <c r="F21" s="36"/>
      <c r="G21" s="36"/>
      <c r="H21" s="36"/>
      <c r="I21" s="36"/>
      <c r="J21" s="36"/>
      <c r="K21" s="36"/>
      <c r="L21" s="38"/>
      <c r="N21"/>
      <c r="O21"/>
      <c r="P21"/>
      <c r="Q21"/>
      <c r="AA21" s="42"/>
    </row>
    <row r="22" spans="1:27">
      <c r="A22" s="42"/>
      <c r="B22" s="38"/>
      <c r="C22" s="38"/>
      <c r="D22" s="38"/>
      <c r="E22" s="36"/>
      <c r="F22" s="36"/>
      <c r="G22" s="36"/>
      <c r="H22" s="38"/>
      <c r="I22" s="38"/>
      <c r="J22" s="38"/>
      <c r="K22" s="38"/>
      <c r="L22" s="38"/>
      <c r="N22"/>
      <c r="O22"/>
      <c r="P22"/>
      <c r="Q22"/>
      <c r="AA22" s="42"/>
    </row>
    <row r="23" spans="1:27" ht="22.35" customHeight="1">
      <c r="A23" s="42"/>
      <c r="B23" s="38"/>
      <c r="C23" s="38"/>
      <c r="D23" s="38"/>
      <c r="E23" s="36"/>
      <c r="F23" s="36"/>
      <c r="G23" s="36"/>
      <c r="H23" s="38"/>
      <c r="L23" s="38"/>
      <c r="N23"/>
      <c r="O23"/>
      <c r="P23"/>
      <c r="Q23"/>
      <c r="AA23" s="42"/>
    </row>
    <row r="24" spans="1:27">
      <c r="A24" s="42"/>
      <c r="B24" s="38"/>
      <c r="C24" s="38"/>
      <c r="D24" s="38"/>
      <c r="E24" s="36"/>
      <c r="F24" s="36"/>
      <c r="G24" s="23"/>
      <c r="H24" s="38"/>
      <c r="I24" s="38"/>
      <c r="J24" s="38"/>
      <c r="K24" s="38"/>
      <c r="L24" s="38"/>
      <c r="N24" s="42"/>
      <c r="O24" s="42"/>
      <c r="P24" s="42"/>
      <c r="Q24" s="42"/>
      <c r="R24" s="42"/>
      <c r="S24" s="42"/>
      <c r="T24" s="42"/>
      <c r="U24" s="42"/>
      <c r="V24" s="42"/>
      <c r="W24" s="42"/>
      <c r="AA24" s="42"/>
    </row>
    <row r="25" spans="1:27">
      <c r="A25" s="42"/>
      <c r="B25" s="38"/>
      <c r="C25" s="38"/>
      <c r="D25" s="38"/>
      <c r="E25" s="38"/>
      <c r="F25" s="38"/>
      <c r="G25" s="23"/>
      <c r="H25" s="38"/>
      <c r="I25" s="38"/>
      <c r="J25" s="38"/>
      <c r="K25" s="38"/>
      <c r="L25" s="38"/>
      <c r="AA25" s="42"/>
    </row>
    <row r="26" spans="1:27">
      <c r="B26" s="38"/>
      <c r="C26" s="38"/>
      <c r="D26" s="38"/>
      <c r="E26" s="38"/>
      <c r="F26" s="38"/>
      <c r="G26" s="23"/>
      <c r="H26" s="38"/>
      <c r="I26" s="38"/>
      <c r="J26" s="38"/>
      <c r="K26" s="38"/>
      <c r="L26" s="38"/>
      <c r="AA26" s="42"/>
    </row>
    <row r="27" spans="1:27">
      <c r="B27" s="38"/>
      <c r="C27" s="38"/>
      <c r="D27" s="38"/>
      <c r="E27" s="38"/>
      <c r="F27" s="38"/>
      <c r="G27" s="23"/>
      <c r="H27" s="38"/>
      <c r="I27" s="38"/>
      <c r="J27" s="38"/>
      <c r="K27" s="38"/>
      <c r="L27" s="38"/>
      <c r="AA27" s="42"/>
    </row>
    <row r="28" spans="1:27">
      <c r="B28" s="38"/>
      <c r="C28" s="38"/>
      <c r="D28" s="38"/>
      <c r="E28" s="38"/>
      <c r="F28" s="38"/>
      <c r="G28" s="38"/>
      <c r="H28" s="38"/>
      <c r="I28" s="38"/>
      <c r="J28" s="38"/>
      <c r="K28" s="38"/>
      <c r="L28" s="38"/>
      <c r="AA28" s="42"/>
    </row>
    <row r="29" spans="1:27">
      <c r="B29" s="38"/>
      <c r="C29" s="38"/>
      <c r="D29" s="38"/>
      <c r="E29" s="38"/>
      <c r="F29" s="38"/>
      <c r="G29" s="38"/>
      <c r="H29" s="38"/>
      <c r="I29" s="38"/>
      <c r="J29" s="38"/>
      <c r="K29" s="38"/>
      <c r="L29" s="38"/>
      <c r="AA29" s="42"/>
    </row>
    <row r="30" spans="1:27">
      <c r="B30" s="38"/>
      <c r="C30" s="38"/>
      <c r="D30" s="38"/>
      <c r="E30" s="38"/>
      <c r="F30" s="38"/>
      <c r="G30" s="38"/>
      <c r="H30" s="38"/>
      <c r="I30" s="38"/>
      <c r="J30" s="38"/>
      <c r="K30" s="38"/>
      <c r="L30" s="38"/>
      <c r="AA30" s="42"/>
    </row>
    <row r="31" spans="1:27">
      <c r="B31" s="38"/>
      <c r="C31" s="38"/>
      <c r="D31" s="38"/>
      <c r="E31" s="38"/>
      <c r="F31" s="38"/>
      <c r="G31" s="38"/>
      <c r="H31" s="38"/>
      <c r="I31" s="38"/>
      <c r="J31" s="38"/>
      <c r="K31" s="38"/>
      <c r="L31" s="38"/>
      <c r="AA31" s="42"/>
    </row>
    <row r="32" spans="1:27">
      <c r="B32" s="38"/>
      <c r="C32" s="38"/>
      <c r="D32" s="38"/>
      <c r="E32" s="38"/>
      <c r="F32" s="38"/>
      <c r="G32" s="38"/>
      <c r="H32" s="38"/>
      <c r="I32" s="38"/>
      <c r="J32" s="38"/>
      <c r="K32" s="38"/>
      <c r="L32" s="38"/>
    </row>
    <row r="33" spans="2:12">
      <c r="B33" s="38"/>
      <c r="C33" s="38"/>
      <c r="D33" s="38"/>
      <c r="E33" s="38"/>
      <c r="F33" s="38"/>
      <c r="G33" s="38"/>
      <c r="H33" s="38"/>
      <c r="I33" s="38"/>
      <c r="J33" s="38"/>
      <c r="K33" s="38"/>
      <c r="L33" s="38"/>
    </row>
    <row r="34" spans="2:12">
      <c r="B34" s="38"/>
      <c r="C34" s="38"/>
      <c r="D34" s="38"/>
      <c r="E34" s="38"/>
      <c r="F34" s="38"/>
      <c r="G34" s="38"/>
      <c r="H34" s="38"/>
      <c r="I34" s="38"/>
      <c r="J34" s="38"/>
      <c r="K34" s="38"/>
      <c r="L34" s="38"/>
    </row>
    <row r="35" spans="2:12">
      <c r="B35" s="38"/>
      <c r="C35" s="38"/>
      <c r="D35" s="38"/>
      <c r="E35" s="38"/>
      <c r="F35" s="38"/>
      <c r="G35" s="38"/>
      <c r="H35" s="38"/>
      <c r="I35" s="38"/>
      <c r="J35" s="38"/>
      <c r="K35" s="38"/>
      <c r="L35" s="38"/>
    </row>
    <row r="36" spans="2:12">
      <c r="B36" s="38"/>
      <c r="C36" s="38"/>
      <c r="D36" s="38"/>
      <c r="E36" s="38"/>
      <c r="F36" s="38"/>
      <c r="G36" s="38"/>
      <c r="H36" s="38"/>
      <c r="I36" s="38"/>
      <c r="J36" s="38"/>
      <c r="K36" s="38"/>
      <c r="L36" s="38"/>
    </row>
    <row r="37" spans="2:12">
      <c r="B37" s="38"/>
      <c r="C37" s="38"/>
      <c r="D37" s="38"/>
      <c r="E37" s="38"/>
      <c r="F37" s="38"/>
      <c r="G37" s="38"/>
      <c r="H37" s="38"/>
      <c r="I37" s="38"/>
      <c r="J37" s="38"/>
      <c r="K37" s="38"/>
      <c r="L37" s="38"/>
    </row>
    <row r="38" spans="2:12">
      <c r="B38" s="38"/>
      <c r="C38" s="38"/>
      <c r="D38" s="38"/>
      <c r="E38" s="38"/>
      <c r="F38" s="38"/>
      <c r="G38" s="38"/>
      <c r="H38" s="38"/>
      <c r="I38" s="38"/>
      <c r="J38" s="38"/>
      <c r="K38" s="38"/>
      <c r="L38" s="38"/>
    </row>
    <row r="39" spans="2:12">
      <c r="B39" s="38"/>
      <c r="C39" s="38"/>
      <c r="D39" s="38"/>
      <c r="E39" s="38"/>
      <c r="F39" s="38"/>
      <c r="G39" s="38"/>
      <c r="H39" s="38"/>
      <c r="I39" s="38"/>
      <c r="J39" s="38"/>
    </row>
  </sheetData>
  <mergeCells count="3">
    <mergeCell ref="B6:B8"/>
    <mergeCell ref="B9:B11"/>
    <mergeCell ref="B12:B14"/>
  </mergeCells>
  <pageMargins left="0.7" right="0.7" top="0.75" bottom="0.75" header="0.3" footer="0.3"/>
  <pageSetup paperSize="9"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E91ED-B511-421B-9023-773560645093}">
  <dimension ref="A1:C71"/>
  <sheetViews>
    <sheetView showGridLines="0" topLeftCell="A4" workbookViewId="0">
      <selection activeCell="U30" sqref="U30"/>
    </sheetView>
  </sheetViews>
  <sheetFormatPr defaultRowHeight="15"/>
  <cols>
    <col min="1" max="1" width="19" customWidth="1"/>
    <col min="2" max="2" width="28.85546875" bestFit="1" customWidth="1"/>
    <col min="3" max="3" width="24.140625" customWidth="1"/>
  </cols>
  <sheetData>
    <row r="1" spans="1:3" s="1" customFormat="1">
      <c r="A1" s="1" t="s">
        <v>152</v>
      </c>
      <c r="B1" s="1" t="s">
        <v>399</v>
      </c>
    </row>
    <row r="2" spans="1:3" s="1" customFormat="1">
      <c r="A2" s="1" t="s">
        <v>232</v>
      </c>
      <c r="B2" s="1" t="s">
        <v>261</v>
      </c>
    </row>
    <row r="3" spans="1:3" s="1" customFormat="1">
      <c r="A3" s="1" t="s">
        <v>233</v>
      </c>
      <c r="B3" s="1" t="s">
        <v>397</v>
      </c>
    </row>
    <row r="5" spans="1:3">
      <c r="A5" t="s">
        <v>363</v>
      </c>
      <c r="B5" t="s">
        <v>362</v>
      </c>
      <c r="C5" s="221" t="s">
        <v>361</v>
      </c>
    </row>
    <row r="6" spans="1:3">
      <c r="A6" t="s">
        <v>359</v>
      </c>
      <c r="B6" t="s">
        <v>348</v>
      </c>
      <c r="C6" s="219">
        <v>123826345761.567</v>
      </c>
    </row>
    <row r="7" spans="1:3">
      <c r="A7" t="s">
        <v>357</v>
      </c>
      <c r="B7" t="s">
        <v>348</v>
      </c>
      <c r="C7" s="219">
        <v>115465313942.896</v>
      </c>
    </row>
    <row r="8" spans="1:3">
      <c r="A8" t="s">
        <v>360</v>
      </c>
      <c r="B8" t="s">
        <v>348</v>
      </c>
      <c r="C8" s="219">
        <v>74462273533.595901</v>
      </c>
    </row>
    <row r="9" spans="1:3">
      <c r="A9" t="s">
        <v>358</v>
      </c>
      <c r="B9" t="s">
        <v>348</v>
      </c>
      <c r="C9" s="219">
        <v>70292702955.319199</v>
      </c>
    </row>
    <row r="10" spans="1:3">
      <c r="A10" t="s">
        <v>359</v>
      </c>
      <c r="B10" t="s">
        <v>330</v>
      </c>
      <c r="C10" s="219">
        <v>68465865650.857903</v>
      </c>
    </row>
    <row r="11" spans="1:3">
      <c r="A11" t="s">
        <v>359</v>
      </c>
      <c r="B11" t="s">
        <v>223</v>
      </c>
      <c r="C11" s="219">
        <v>67912730327.036697</v>
      </c>
    </row>
    <row r="12" spans="1:3">
      <c r="A12" t="s">
        <v>358</v>
      </c>
      <c r="B12" t="s">
        <v>223</v>
      </c>
      <c r="C12" s="219">
        <v>58195434523.577698</v>
      </c>
    </row>
    <row r="13" spans="1:3">
      <c r="A13" t="s">
        <v>360</v>
      </c>
      <c r="B13" t="s">
        <v>330</v>
      </c>
      <c r="C13" s="219">
        <v>41290174920.677399</v>
      </c>
    </row>
    <row r="14" spans="1:3">
      <c r="A14" t="s">
        <v>355</v>
      </c>
      <c r="B14" t="s">
        <v>348</v>
      </c>
      <c r="C14" s="219">
        <v>41240497800.857002</v>
      </c>
    </row>
    <row r="15" spans="1:3">
      <c r="A15" t="s">
        <v>360</v>
      </c>
      <c r="B15" t="s">
        <v>223</v>
      </c>
      <c r="C15" s="219">
        <v>36885368487.715897</v>
      </c>
    </row>
    <row r="16" spans="1:3">
      <c r="A16" t="s">
        <v>356</v>
      </c>
      <c r="B16" t="s">
        <v>348</v>
      </c>
      <c r="C16" s="219">
        <v>35127075342.641602</v>
      </c>
    </row>
    <row r="17" spans="1:3">
      <c r="A17" t="s">
        <v>330</v>
      </c>
      <c r="B17" t="s">
        <v>348</v>
      </c>
      <c r="C17" s="219">
        <v>33419115199.642601</v>
      </c>
    </row>
    <row r="18" spans="1:3">
      <c r="A18" t="s">
        <v>357</v>
      </c>
      <c r="B18" t="s">
        <v>330</v>
      </c>
      <c r="C18" s="219">
        <v>28374447162.0396</v>
      </c>
    </row>
    <row r="19" spans="1:3">
      <c r="A19" t="s">
        <v>356</v>
      </c>
      <c r="B19" t="s">
        <v>223</v>
      </c>
      <c r="C19" s="219">
        <v>26812214707.7827</v>
      </c>
    </row>
    <row r="20" spans="1:3">
      <c r="A20" t="s">
        <v>357</v>
      </c>
      <c r="B20" t="s">
        <v>223</v>
      </c>
      <c r="C20" s="219">
        <v>25188608209.4669</v>
      </c>
    </row>
    <row r="21" spans="1:3">
      <c r="A21" t="s">
        <v>359</v>
      </c>
      <c r="B21" t="s">
        <v>70</v>
      </c>
      <c r="C21" s="219">
        <v>23739892809.59</v>
      </c>
    </row>
    <row r="22" spans="1:3">
      <c r="A22" t="s">
        <v>351</v>
      </c>
      <c r="B22" t="s">
        <v>348</v>
      </c>
      <c r="C22" s="219">
        <v>23612824987.277802</v>
      </c>
    </row>
    <row r="23" spans="1:3">
      <c r="A23" t="s">
        <v>354</v>
      </c>
      <c r="B23" t="s">
        <v>348</v>
      </c>
      <c r="C23" s="219">
        <v>21588863673.428398</v>
      </c>
    </row>
    <row r="24" spans="1:3">
      <c r="A24" t="s">
        <v>360</v>
      </c>
      <c r="B24" t="s">
        <v>219</v>
      </c>
      <c r="C24" s="219">
        <v>20859217099.159901</v>
      </c>
    </row>
    <row r="25" spans="1:3">
      <c r="A25" t="s">
        <v>360</v>
      </c>
      <c r="B25" t="s">
        <v>347</v>
      </c>
      <c r="C25" s="219">
        <v>18318104327.034</v>
      </c>
    </row>
    <row r="26" spans="1:3">
      <c r="A26" t="s">
        <v>358</v>
      </c>
      <c r="B26" t="s">
        <v>330</v>
      </c>
      <c r="C26" s="219">
        <v>16721686183.937799</v>
      </c>
    </row>
    <row r="27" spans="1:3">
      <c r="A27" t="s">
        <v>356</v>
      </c>
      <c r="B27" t="s">
        <v>330</v>
      </c>
      <c r="C27" s="219">
        <v>15441825978.941401</v>
      </c>
    </row>
    <row r="28" spans="1:3">
      <c r="A28" t="s">
        <v>359</v>
      </c>
      <c r="B28" t="s">
        <v>219</v>
      </c>
      <c r="C28" s="219">
        <v>15237112612.077299</v>
      </c>
    </row>
    <row r="29" spans="1:3">
      <c r="A29" t="s">
        <v>330</v>
      </c>
      <c r="B29" t="s">
        <v>223</v>
      </c>
      <c r="C29" s="219">
        <v>15190399520.332701</v>
      </c>
    </row>
    <row r="30" spans="1:3">
      <c r="A30" t="s">
        <v>355</v>
      </c>
      <c r="B30" t="s">
        <v>223</v>
      </c>
      <c r="C30" s="219">
        <v>15070491852.811399</v>
      </c>
    </row>
    <row r="31" spans="1:3">
      <c r="A31" t="s">
        <v>353</v>
      </c>
      <c r="B31" t="s">
        <v>348</v>
      </c>
      <c r="C31" s="219">
        <v>14303584081.9499</v>
      </c>
    </row>
    <row r="32" spans="1:3">
      <c r="A32" t="s">
        <v>360</v>
      </c>
      <c r="B32" t="s">
        <v>70</v>
      </c>
      <c r="C32" s="219">
        <v>12743673505.936001</v>
      </c>
    </row>
    <row r="33" spans="1:3">
      <c r="A33" t="s">
        <v>330</v>
      </c>
      <c r="B33" t="s">
        <v>330</v>
      </c>
      <c r="C33" s="219">
        <v>12511127152.9685</v>
      </c>
    </row>
    <row r="34" spans="1:3">
      <c r="A34" t="s">
        <v>355</v>
      </c>
      <c r="B34" t="s">
        <v>330</v>
      </c>
      <c r="C34" s="219">
        <v>11978875913.156</v>
      </c>
    </row>
    <row r="35" spans="1:3">
      <c r="A35" t="s">
        <v>355</v>
      </c>
      <c r="B35" t="s">
        <v>70</v>
      </c>
      <c r="C35" s="219">
        <v>11676020650.149599</v>
      </c>
    </row>
    <row r="36" spans="1:3">
      <c r="A36" t="s">
        <v>352</v>
      </c>
      <c r="B36" t="s">
        <v>348</v>
      </c>
      <c r="C36" s="219">
        <v>10252596027.6285</v>
      </c>
    </row>
    <row r="37" spans="1:3">
      <c r="A37" t="s">
        <v>359</v>
      </c>
      <c r="B37" t="s">
        <v>347</v>
      </c>
      <c r="C37" s="219">
        <v>10034840078.549999</v>
      </c>
    </row>
    <row r="38" spans="1:3">
      <c r="A38" t="s">
        <v>354</v>
      </c>
      <c r="B38" t="s">
        <v>223</v>
      </c>
      <c r="C38" s="219">
        <v>9668009427.3693695</v>
      </c>
    </row>
    <row r="39" spans="1:3">
      <c r="A39" t="s">
        <v>354</v>
      </c>
      <c r="B39" t="s">
        <v>330</v>
      </c>
      <c r="C39" s="219">
        <v>9193284417.6068401</v>
      </c>
    </row>
    <row r="40" spans="1:3">
      <c r="A40" t="s">
        <v>351</v>
      </c>
      <c r="B40" t="s">
        <v>330</v>
      </c>
      <c r="C40" s="219">
        <v>7806322475.9618502</v>
      </c>
    </row>
    <row r="41" spans="1:3">
      <c r="A41" t="s">
        <v>357</v>
      </c>
      <c r="B41" t="s">
        <v>219</v>
      </c>
      <c r="C41" s="219">
        <v>7620724841.6122103</v>
      </c>
    </row>
    <row r="42" spans="1:3">
      <c r="A42" t="s">
        <v>358</v>
      </c>
      <c r="B42" t="s">
        <v>70</v>
      </c>
      <c r="C42" s="219">
        <v>6604777435.2457199</v>
      </c>
    </row>
    <row r="43" spans="1:3">
      <c r="A43" t="s">
        <v>356</v>
      </c>
      <c r="B43" t="s">
        <v>70</v>
      </c>
      <c r="C43" s="219">
        <v>6573630536.9574604</v>
      </c>
    </row>
    <row r="44" spans="1:3">
      <c r="A44" t="s">
        <v>330</v>
      </c>
      <c r="B44" t="s">
        <v>70</v>
      </c>
      <c r="C44" s="219">
        <v>6424582829.8942499</v>
      </c>
    </row>
    <row r="45" spans="1:3">
      <c r="A45" t="s">
        <v>352</v>
      </c>
      <c r="B45" t="s">
        <v>223</v>
      </c>
      <c r="C45" s="219">
        <v>5572933774.4067898</v>
      </c>
    </row>
    <row r="46" spans="1:3">
      <c r="A46" t="s">
        <v>330</v>
      </c>
      <c r="B46" t="s">
        <v>219</v>
      </c>
      <c r="C46" s="219">
        <v>5176688839.9900799</v>
      </c>
    </row>
    <row r="47" spans="1:3">
      <c r="A47" t="s">
        <v>353</v>
      </c>
      <c r="B47" t="s">
        <v>223</v>
      </c>
      <c r="C47" s="219">
        <v>5172512486.6499996</v>
      </c>
    </row>
    <row r="48" spans="1:3">
      <c r="A48" t="s">
        <v>358</v>
      </c>
      <c r="B48" t="s">
        <v>219</v>
      </c>
      <c r="C48" s="219">
        <v>5059352069.1255703</v>
      </c>
    </row>
    <row r="49" spans="1:3">
      <c r="A49" t="s">
        <v>351</v>
      </c>
      <c r="B49" t="s">
        <v>223</v>
      </c>
      <c r="C49" s="219">
        <v>4420923317.2884703</v>
      </c>
    </row>
    <row r="50" spans="1:3">
      <c r="A50" t="s">
        <v>357</v>
      </c>
      <c r="B50" t="s">
        <v>70</v>
      </c>
      <c r="C50" s="219">
        <v>3781453626.2824101</v>
      </c>
    </row>
    <row r="51" spans="1:3">
      <c r="A51" t="s">
        <v>352</v>
      </c>
      <c r="B51" t="s">
        <v>330</v>
      </c>
      <c r="C51" s="219">
        <v>3722239410.5847998</v>
      </c>
    </row>
    <row r="52" spans="1:3">
      <c r="A52" t="s">
        <v>353</v>
      </c>
      <c r="B52" t="s">
        <v>330</v>
      </c>
      <c r="C52" s="219">
        <v>3556569949.7399998</v>
      </c>
    </row>
    <row r="53" spans="1:3">
      <c r="A53" t="s">
        <v>358</v>
      </c>
      <c r="B53" t="s">
        <v>347</v>
      </c>
      <c r="C53" s="219">
        <v>3472411792.7793498</v>
      </c>
    </row>
    <row r="54" spans="1:3">
      <c r="A54" t="s">
        <v>330</v>
      </c>
      <c r="B54" t="s">
        <v>347</v>
      </c>
      <c r="C54" s="219">
        <v>3260794211.1570201</v>
      </c>
    </row>
    <row r="55" spans="1:3">
      <c r="A55" t="s">
        <v>356</v>
      </c>
      <c r="B55" t="s">
        <v>347</v>
      </c>
      <c r="C55" s="219">
        <v>2526920530.4238701</v>
      </c>
    </row>
    <row r="56" spans="1:3">
      <c r="A56" t="s">
        <v>355</v>
      </c>
      <c r="B56" t="s">
        <v>219</v>
      </c>
      <c r="C56" s="219">
        <v>2380122708.34726</v>
      </c>
    </row>
    <row r="57" spans="1:3">
      <c r="A57" t="s">
        <v>353</v>
      </c>
      <c r="B57" t="s">
        <v>219</v>
      </c>
      <c r="C57" s="219">
        <v>2264886529.2399998</v>
      </c>
    </row>
    <row r="58" spans="1:3">
      <c r="A58" t="s">
        <v>354</v>
      </c>
      <c r="B58" t="s">
        <v>219</v>
      </c>
      <c r="C58" s="219">
        <v>1740615648.20625</v>
      </c>
    </row>
    <row r="59" spans="1:3">
      <c r="A59" t="s">
        <v>353</v>
      </c>
      <c r="B59" t="s">
        <v>70</v>
      </c>
      <c r="C59" s="219">
        <v>1684017090.8199999</v>
      </c>
    </row>
    <row r="60" spans="1:3">
      <c r="A60" t="s">
        <v>354</v>
      </c>
      <c r="B60" t="s">
        <v>70</v>
      </c>
      <c r="C60" s="219">
        <v>1678474191.7448699</v>
      </c>
    </row>
    <row r="61" spans="1:3">
      <c r="A61" t="s">
        <v>357</v>
      </c>
      <c r="B61" t="s">
        <v>347</v>
      </c>
      <c r="C61" s="219">
        <v>1657916288.2047</v>
      </c>
    </row>
    <row r="62" spans="1:3">
      <c r="A62" t="s">
        <v>356</v>
      </c>
      <c r="B62" t="s">
        <v>219</v>
      </c>
      <c r="C62" s="219">
        <v>1428533420.7537301</v>
      </c>
    </row>
    <row r="63" spans="1:3">
      <c r="A63" t="s">
        <v>355</v>
      </c>
      <c r="B63" t="s">
        <v>347</v>
      </c>
      <c r="C63" s="219">
        <v>1426250606.5508699</v>
      </c>
    </row>
    <row r="64" spans="1:3">
      <c r="A64" t="s">
        <v>354</v>
      </c>
      <c r="B64" t="s">
        <v>347</v>
      </c>
      <c r="C64" s="219">
        <v>1418250396.5771501</v>
      </c>
    </row>
    <row r="65" spans="1:3">
      <c r="A65" t="s">
        <v>351</v>
      </c>
      <c r="B65" t="s">
        <v>70</v>
      </c>
      <c r="C65" s="219">
        <v>1375863959.0421801</v>
      </c>
    </row>
    <row r="66" spans="1:3">
      <c r="A66" t="s">
        <v>352</v>
      </c>
      <c r="B66" t="s">
        <v>219</v>
      </c>
      <c r="C66" s="219">
        <v>1243678626.22104</v>
      </c>
    </row>
    <row r="67" spans="1:3">
      <c r="A67" t="s">
        <v>352</v>
      </c>
      <c r="B67" t="s">
        <v>347</v>
      </c>
      <c r="C67" s="219">
        <v>1101062578.6649699</v>
      </c>
    </row>
    <row r="68" spans="1:3">
      <c r="A68" t="s">
        <v>351</v>
      </c>
      <c r="B68" t="s">
        <v>219</v>
      </c>
      <c r="C68" s="219">
        <v>1041311178.63849</v>
      </c>
    </row>
    <row r="69" spans="1:3">
      <c r="A69" t="s">
        <v>353</v>
      </c>
      <c r="B69" t="s">
        <v>347</v>
      </c>
      <c r="C69" s="219">
        <v>714821258.22999895</v>
      </c>
    </row>
    <row r="70" spans="1:3">
      <c r="A70" t="s">
        <v>352</v>
      </c>
      <c r="B70" t="s">
        <v>70</v>
      </c>
      <c r="C70" s="219">
        <v>712385532.46487904</v>
      </c>
    </row>
    <row r="71" spans="1:3">
      <c r="A71" t="s">
        <v>351</v>
      </c>
      <c r="B71" t="s">
        <v>347</v>
      </c>
      <c r="C71" s="219">
        <v>657128309.01668096</v>
      </c>
    </row>
  </sheetData>
  <pageMargins left="0.7" right="0.7" top="0.75" bottom="0.75" header="0.3" footer="0.3"/>
  <drawing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16F5F-A83E-41B4-9D28-A92BCF622356}">
  <dimension ref="A1:C71"/>
  <sheetViews>
    <sheetView showGridLines="0" workbookViewId="0">
      <selection activeCell="C41" activeCellId="5" sqref="C7 C9 C20 C36 C47 C41"/>
    </sheetView>
  </sheetViews>
  <sheetFormatPr defaultRowHeight="15"/>
  <cols>
    <col min="1" max="1" width="16.28515625" bestFit="1" customWidth="1"/>
    <col min="2" max="2" width="28.140625" customWidth="1"/>
    <col min="3" max="3" width="29.85546875" style="221" customWidth="1"/>
  </cols>
  <sheetData>
    <row r="1" spans="1:3" s="1" customFormat="1">
      <c r="A1" s="1" t="s">
        <v>152</v>
      </c>
      <c r="B1" s="1" t="s">
        <v>400</v>
      </c>
    </row>
    <row r="2" spans="1:3" s="1" customFormat="1">
      <c r="A2" s="1" t="s">
        <v>232</v>
      </c>
      <c r="B2" s="1" t="s">
        <v>261</v>
      </c>
    </row>
    <row r="3" spans="1:3" s="1" customFormat="1">
      <c r="A3" s="1" t="s">
        <v>233</v>
      </c>
      <c r="B3" s="1" t="s">
        <v>397</v>
      </c>
    </row>
    <row r="5" spans="1:3">
      <c r="A5" t="s">
        <v>363</v>
      </c>
      <c r="B5" t="s">
        <v>362</v>
      </c>
      <c r="C5" s="221" t="s">
        <v>364</v>
      </c>
    </row>
    <row r="6" spans="1:3">
      <c r="A6" t="s">
        <v>357</v>
      </c>
      <c r="B6" t="s">
        <v>348</v>
      </c>
      <c r="C6" s="221">
        <v>0.2114</v>
      </c>
    </row>
    <row r="7" spans="1:3">
      <c r="A7" t="s">
        <v>358</v>
      </c>
      <c r="B7" t="s">
        <v>348</v>
      </c>
      <c r="C7" s="221">
        <v>0.1623</v>
      </c>
    </row>
    <row r="8" spans="1:3">
      <c r="A8" t="s">
        <v>355</v>
      </c>
      <c r="B8" t="s">
        <v>348</v>
      </c>
      <c r="C8" s="221">
        <v>0.14319999999999999</v>
      </c>
    </row>
    <row r="9" spans="1:3">
      <c r="A9" t="s">
        <v>358</v>
      </c>
      <c r="B9" t="s">
        <v>223</v>
      </c>
      <c r="C9" s="221">
        <v>0.13439999999999999</v>
      </c>
    </row>
    <row r="10" spans="1:3">
      <c r="A10" t="s">
        <v>351</v>
      </c>
      <c r="B10" t="s">
        <v>348</v>
      </c>
      <c r="C10" s="221">
        <v>5.8799999999999998E-2</v>
      </c>
    </row>
    <row r="11" spans="1:3">
      <c r="A11" t="s">
        <v>354</v>
      </c>
      <c r="B11" t="s">
        <v>348</v>
      </c>
      <c r="C11" s="221">
        <v>5.2400000000000002E-2</v>
      </c>
    </row>
    <row r="12" spans="1:3">
      <c r="A12" t="s">
        <v>355</v>
      </c>
      <c r="B12" t="s">
        <v>223</v>
      </c>
      <c r="C12" s="221">
        <v>5.2299999999999999E-2</v>
      </c>
    </row>
    <row r="13" spans="1:3">
      <c r="A13" t="s">
        <v>357</v>
      </c>
      <c r="B13" t="s">
        <v>330</v>
      </c>
      <c r="C13" s="221">
        <v>5.1900000000000002E-2</v>
      </c>
    </row>
    <row r="14" spans="1:3">
      <c r="A14" t="s">
        <v>330</v>
      </c>
      <c r="B14" t="s">
        <v>348</v>
      </c>
      <c r="C14" s="221">
        <v>5.11E-2</v>
      </c>
    </row>
    <row r="15" spans="1:3">
      <c r="A15" t="s">
        <v>353</v>
      </c>
      <c r="B15" t="s">
        <v>348</v>
      </c>
      <c r="C15" s="221">
        <v>4.8899999999999999E-2</v>
      </c>
    </row>
    <row r="16" spans="1:3">
      <c r="A16" t="s">
        <v>357</v>
      </c>
      <c r="B16" t="s">
        <v>223</v>
      </c>
      <c r="C16" s="221">
        <v>4.6100000000000002E-2</v>
      </c>
    </row>
    <row r="17" spans="1:3">
      <c r="A17" t="s">
        <v>359</v>
      </c>
      <c r="B17" t="s">
        <v>348</v>
      </c>
      <c r="C17" s="221">
        <v>4.4900000000000002E-2</v>
      </c>
    </row>
    <row r="18" spans="1:3">
      <c r="A18" t="s">
        <v>355</v>
      </c>
      <c r="B18" t="s">
        <v>330</v>
      </c>
      <c r="C18" s="221">
        <v>4.1599999999999998E-2</v>
      </c>
    </row>
    <row r="19" spans="1:3">
      <c r="A19" t="s">
        <v>355</v>
      </c>
      <c r="B19" t="s">
        <v>70</v>
      </c>
      <c r="C19" s="221">
        <v>4.0500000000000001E-2</v>
      </c>
    </row>
    <row r="20" spans="1:3">
      <c r="A20" t="s">
        <v>358</v>
      </c>
      <c r="B20" t="s">
        <v>330</v>
      </c>
      <c r="C20" s="221">
        <v>3.8600000000000002E-2</v>
      </c>
    </row>
    <row r="21" spans="1:3">
      <c r="A21" t="s">
        <v>356</v>
      </c>
      <c r="B21" t="s">
        <v>348</v>
      </c>
      <c r="C21" s="221">
        <v>3.3700000000000001E-2</v>
      </c>
    </row>
    <row r="22" spans="1:3">
      <c r="A22" t="s">
        <v>352</v>
      </c>
      <c r="B22" t="s">
        <v>348</v>
      </c>
      <c r="C22" s="221">
        <v>3.2800000000000003E-2</v>
      </c>
    </row>
    <row r="23" spans="1:3">
      <c r="A23" t="s">
        <v>360</v>
      </c>
      <c r="B23" t="s">
        <v>348</v>
      </c>
      <c r="C23" s="221">
        <v>3.2199999999999999E-2</v>
      </c>
    </row>
    <row r="24" spans="1:3">
      <c r="A24" t="s">
        <v>356</v>
      </c>
      <c r="B24" t="s">
        <v>223</v>
      </c>
      <c r="C24" s="221">
        <v>2.5700000000000001E-2</v>
      </c>
    </row>
    <row r="25" spans="1:3">
      <c r="A25" t="s">
        <v>359</v>
      </c>
      <c r="B25" t="s">
        <v>330</v>
      </c>
      <c r="C25" s="221">
        <v>2.4799999999999999E-2</v>
      </c>
    </row>
    <row r="26" spans="1:3">
      <c r="A26" t="s">
        <v>359</v>
      </c>
      <c r="B26" t="s">
        <v>223</v>
      </c>
      <c r="C26" s="221">
        <v>2.46E-2</v>
      </c>
    </row>
    <row r="27" spans="1:3">
      <c r="A27" t="s">
        <v>354</v>
      </c>
      <c r="B27" t="s">
        <v>223</v>
      </c>
      <c r="C27" s="221">
        <v>2.35E-2</v>
      </c>
    </row>
    <row r="28" spans="1:3">
      <c r="A28" t="s">
        <v>330</v>
      </c>
      <c r="B28" t="s">
        <v>223</v>
      </c>
      <c r="C28" s="221">
        <v>2.3199999999999998E-2</v>
      </c>
    </row>
    <row r="29" spans="1:3">
      <c r="A29" t="s">
        <v>354</v>
      </c>
      <c r="B29" t="s">
        <v>330</v>
      </c>
      <c r="C29" s="221">
        <v>2.23E-2</v>
      </c>
    </row>
    <row r="30" spans="1:3">
      <c r="A30" t="s">
        <v>351</v>
      </c>
      <c r="B30" t="s">
        <v>330</v>
      </c>
      <c r="C30" s="221">
        <v>1.9400000000000001E-2</v>
      </c>
    </row>
    <row r="31" spans="1:3">
      <c r="A31" t="s">
        <v>330</v>
      </c>
      <c r="B31" t="s">
        <v>330</v>
      </c>
      <c r="C31" s="221">
        <v>1.9099999999999999E-2</v>
      </c>
    </row>
    <row r="32" spans="1:3">
      <c r="A32" t="s">
        <v>360</v>
      </c>
      <c r="B32" t="s">
        <v>330</v>
      </c>
      <c r="C32" s="221">
        <v>1.7899999999999999E-2</v>
      </c>
    </row>
    <row r="33" spans="1:3">
      <c r="A33" t="s">
        <v>352</v>
      </c>
      <c r="B33" t="s">
        <v>223</v>
      </c>
      <c r="C33" s="221">
        <v>1.78E-2</v>
      </c>
    </row>
    <row r="34" spans="1:3">
      <c r="A34" t="s">
        <v>353</v>
      </c>
      <c r="B34" t="s">
        <v>223</v>
      </c>
      <c r="C34" s="221">
        <v>1.77E-2</v>
      </c>
    </row>
    <row r="35" spans="1:3">
      <c r="A35" t="s">
        <v>360</v>
      </c>
      <c r="B35" t="s">
        <v>223</v>
      </c>
      <c r="C35" s="221">
        <v>1.6E-2</v>
      </c>
    </row>
    <row r="36" spans="1:3">
      <c r="A36" t="s">
        <v>358</v>
      </c>
      <c r="B36" t="s">
        <v>70</v>
      </c>
      <c r="C36" s="221">
        <v>1.5299999999999999E-2</v>
      </c>
    </row>
    <row r="37" spans="1:3">
      <c r="A37" t="s">
        <v>356</v>
      </c>
      <c r="B37" t="s">
        <v>330</v>
      </c>
      <c r="C37" s="221">
        <v>1.4800000000000001E-2</v>
      </c>
    </row>
    <row r="38" spans="1:3">
      <c r="A38" t="s">
        <v>357</v>
      </c>
      <c r="B38" t="s">
        <v>219</v>
      </c>
      <c r="C38" s="221">
        <v>1.3899999999999999E-2</v>
      </c>
    </row>
    <row r="39" spans="1:3">
      <c r="A39" t="s">
        <v>353</v>
      </c>
      <c r="B39" t="s">
        <v>330</v>
      </c>
      <c r="C39" s="221">
        <v>1.2200000000000001E-2</v>
      </c>
    </row>
    <row r="40" spans="1:3">
      <c r="A40" t="s">
        <v>352</v>
      </c>
      <c r="B40" t="s">
        <v>330</v>
      </c>
      <c r="C40" s="221">
        <v>1.1900000000000001E-2</v>
      </c>
    </row>
    <row r="41" spans="1:3">
      <c r="A41" t="s">
        <v>358</v>
      </c>
      <c r="B41" t="s">
        <v>219</v>
      </c>
      <c r="C41" s="221">
        <v>1.17E-2</v>
      </c>
    </row>
    <row r="42" spans="1:3">
      <c r="A42" t="s">
        <v>351</v>
      </c>
      <c r="B42" t="s">
        <v>223</v>
      </c>
      <c r="C42" s="221">
        <v>1.0999999999999999E-2</v>
      </c>
    </row>
    <row r="43" spans="1:3">
      <c r="A43" t="s">
        <v>330</v>
      </c>
      <c r="B43" t="s">
        <v>70</v>
      </c>
      <c r="C43" s="221">
        <v>9.7999999999999997E-3</v>
      </c>
    </row>
    <row r="44" spans="1:3">
      <c r="A44" t="s">
        <v>360</v>
      </c>
      <c r="B44" t="s">
        <v>219</v>
      </c>
      <c r="C44" s="221">
        <v>8.9999999999999993E-3</v>
      </c>
    </row>
    <row r="45" spans="1:3">
      <c r="A45" t="s">
        <v>359</v>
      </c>
      <c r="B45" t="s">
        <v>70</v>
      </c>
      <c r="C45" s="221">
        <v>8.6E-3</v>
      </c>
    </row>
    <row r="46" spans="1:3">
      <c r="A46" t="s">
        <v>355</v>
      </c>
      <c r="B46" t="s">
        <v>219</v>
      </c>
      <c r="C46" s="221">
        <v>8.3000000000000001E-3</v>
      </c>
    </row>
    <row r="47" spans="1:3">
      <c r="A47" t="s">
        <v>358</v>
      </c>
      <c r="B47" t="s">
        <v>347</v>
      </c>
      <c r="C47" s="221">
        <v>8.0000000000000002E-3</v>
      </c>
    </row>
    <row r="48" spans="1:3">
      <c r="A48" t="s">
        <v>360</v>
      </c>
      <c r="B48" t="s">
        <v>347</v>
      </c>
      <c r="C48" s="221">
        <v>7.9000000000000008E-3</v>
      </c>
    </row>
    <row r="49" spans="1:3">
      <c r="A49" t="s">
        <v>330</v>
      </c>
      <c r="B49" t="s">
        <v>219</v>
      </c>
      <c r="C49" s="221">
        <v>7.9000000000000008E-3</v>
      </c>
    </row>
    <row r="50" spans="1:3">
      <c r="A50" t="s">
        <v>353</v>
      </c>
      <c r="B50" t="s">
        <v>219</v>
      </c>
      <c r="C50" s="221">
        <v>7.7000000000000002E-3</v>
      </c>
    </row>
    <row r="51" spans="1:3">
      <c r="A51" t="s">
        <v>357</v>
      </c>
      <c r="B51" t="s">
        <v>70</v>
      </c>
      <c r="C51" s="221">
        <v>6.8999999999999999E-3</v>
      </c>
    </row>
    <row r="52" spans="1:3">
      <c r="A52" t="s">
        <v>356</v>
      </c>
      <c r="B52" t="s">
        <v>70</v>
      </c>
      <c r="C52" s="221">
        <v>6.3E-3</v>
      </c>
    </row>
    <row r="53" spans="1:3">
      <c r="A53" t="s">
        <v>353</v>
      </c>
      <c r="B53" t="s">
        <v>70</v>
      </c>
      <c r="C53" s="221">
        <v>5.7999999999999996E-3</v>
      </c>
    </row>
    <row r="54" spans="1:3">
      <c r="A54" t="s">
        <v>359</v>
      </c>
      <c r="B54" t="s">
        <v>219</v>
      </c>
      <c r="C54" s="221">
        <v>5.4999999999999997E-3</v>
      </c>
    </row>
    <row r="55" spans="1:3">
      <c r="A55" t="s">
        <v>360</v>
      </c>
      <c r="B55" t="s">
        <v>70</v>
      </c>
      <c r="C55" s="221">
        <v>5.4999999999999997E-3</v>
      </c>
    </row>
    <row r="56" spans="1:3">
      <c r="A56" t="s">
        <v>330</v>
      </c>
      <c r="B56" t="s">
        <v>347</v>
      </c>
      <c r="C56" s="221">
        <v>5.0000000000000001E-3</v>
      </c>
    </row>
    <row r="57" spans="1:3">
      <c r="A57" t="s">
        <v>355</v>
      </c>
      <c r="B57" t="s">
        <v>347</v>
      </c>
      <c r="C57" s="221">
        <v>5.0000000000000001E-3</v>
      </c>
    </row>
    <row r="58" spans="1:3">
      <c r="A58" t="s">
        <v>354</v>
      </c>
      <c r="B58" t="s">
        <v>219</v>
      </c>
      <c r="C58" s="221">
        <v>4.1999999999999997E-3</v>
      </c>
    </row>
    <row r="59" spans="1:3">
      <c r="A59" t="s">
        <v>354</v>
      </c>
      <c r="B59" t="s">
        <v>70</v>
      </c>
      <c r="C59" s="221">
        <v>4.1000000000000003E-3</v>
      </c>
    </row>
    <row r="60" spans="1:3">
      <c r="A60" t="s">
        <v>352</v>
      </c>
      <c r="B60" t="s">
        <v>219</v>
      </c>
      <c r="C60" s="221">
        <v>4.0000000000000001E-3</v>
      </c>
    </row>
    <row r="61" spans="1:3">
      <c r="A61" t="s">
        <v>359</v>
      </c>
      <c r="B61" t="s">
        <v>347</v>
      </c>
      <c r="C61" s="221">
        <v>3.5999999999999999E-3</v>
      </c>
    </row>
    <row r="62" spans="1:3">
      <c r="A62" t="s">
        <v>352</v>
      </c>
      <c r="B62" t="s">
        <v>347</v>
      </c>
      <c r="C62" s="221">
        <v>3.5000000000000001E-3</v>
      </c>
    </row>
    <row r="63" spans="1:3">
      <c r="A63" t="s">
        <v>354</v>
      </c>
      <c r="B63" t="s">
        <v>347</v>
      </c>
      <c r="C63" s="221">
        <v>3.3999999999999998E-3</v>
      </c>
    </row>
    <row r="64" spans="1:3">
      <c r="A64" t="s">
        <v>351</v>
      </c>
      <c r="B64" t="s">
        <v>70</v>
      </c>
      <c r="C64" s="221">
        <v>3.3999999999999998E-3</v>
      </c>
    </row>
    <row r="65" spans="1:3">
      <c r="A65" t="s">
        <v>357</v>
      </c>
      <c r="B65" t="s">
        <v>347</v>
      </c>
      <c r="C65" s="221">
        <v>3.0000000000000001E-3</v>
      </c>
    </row>
    <row r="66" spans="1:3">
      <c r="A66" t="s">
        <v>351</v>
      </c>
      <c r="B66" t="s">
        <v>219</v>
      </c>
      <c r="C66" s="221">
        <v>2.5999999999999999E-3</v>
      </c>
    </row>
    <row r="67" spans="1:3">
      <c r="A67" t="s">
        <v>353</v>
      </c>
      <c r="B67" t="s">
        <v>347</v>
      </c>
      <c r="C67" s="221">
        <v>2.3999999999999998E-3</v>
      </c>
    </row>
    <row r="68" spans="1:3">
      <c r="A68" t="s">
        <v>356</v>
      </c>
      <c r="B68" t="s">
        <v>347</v>
      </c>
      <c r="C68" s="221">
        <v>2.3999999999999998E-3</v>
      </c>
    </row>
    <row r="69" spans="1:3">
      <c r="A69" t="s">
        <v>352</v>
      </c>
      <c r="B69" t="s">
        <v>70</v>
      </c>
      <c r="C69" s="221">
        <v>2.3E-3</v>
      </c>
    </row>
    <row r="70" spans="1:3">
      <c r="A70" t="s">
        <v>351</v>
      </c>
      <c r="B70" t="s">
        <v>347</v>
      </c>
      <c r="C70" s="221">
        <v>1.6000000000000001E-3</v>
      </c>
    </row>
    <row r="71" spans="1:3">
      <c r="A71" t="s">
        <v>356</v>
      </c>
      <c r="B71" t="s">
        <v>219</v>
      </c>
      <c r="C71" s="221">
        <v>1.4E-3</v>
      </c>
    </row>
  </sheetData>
  <pageMargins left="0.7" right="0.7" top="0.75" bottom="0.75" header="0.3" footer="0.3"/>
  <drawing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3C979-1F9A-4BDD-BA17-CC147B800667}">
  <dimension ref="A1:C44"/>
  <sheetViews>
    <sheetView showGridLines="0" workbookViewId="0">
      <selection activeCell="E33" sqref="E33"/>
    </sheetView>
  </sheetViews>
  <sheetFormatPr defaultRowHeight="15"/>
  <cols>
    <col min="1" max="1" width="32.28515625" bestFit="1" customWidth="1"/>
    <col min="2" max="2" width="13.28515625" bestFit="1" customWidth="1"/>
    <col min="3" max="3" width="18.85546875" style="219" bestFit="1" customWidth="1"/>
  </cols>
  <sheetData>
    <row r="1" spans="1:3" s="1" customFormat="1">
      <c r="A1" s="1" t="s">
        <v>152</v>
      </c>
      <c r="B1" s="1" t="s">
        <v>401</v>
      </c>
    </row>
    <row r="2" spans="1:3" s="1" customFormat="1">
      <c r="A2" s="1" t="s">
        <v>232</v>
      </c>
      <c r="B2" s="1" t="s">
        <v>261</v>
      </c>
    </row>
    <row r="3" spans="1:3" s="1" customFormat="1">
      <c r="A3" s="1" t="s">
        <v>233</v>
      </c>
      <c r="B3" s="1" t="s">
        <v>397</v>
      </c>
    </row>
    <row r="5" spans="1:3">
      <c r="A5" t="s">
        <v>366</v>
      </c>
      <c r="B5" t="s">
        <v>338</v>
      </c>
      <c r="C5" s="219" t="s">
        <v>361</v>
      </c>
    </row>
    <row r="6" spans="1:3">
      <c r="A6" t="s">
        <v>365</v>
      </c>
      <c r="B6" t="s">
        <v>340</v>
      </c>
      <c r="C6" s="219">
        <v>2099332979712.6101</v>
      </c>
    </row>
    <row r="7" spans="1:3">
      <c r="A7" t="s">
        <v>365</v>
      </c>
      <c r="B7" t="s">
        <v>71</v>
      </c>
      <c r="C7" s="219">
        <v>1034861273770.5601</v>
      </c>
    </row>
    <row r="8" spans="1:3">
      <c r="A8" t="s">
        <v>192</v>
      </c>
      <c r="B8" t="s">
        <v>340</v>
      </c>
      <c r="C8" s="219">
        <v>961762344487.46106</v>
      </c>
    </row>
    <row r="9" spans="1:3">
      <c r="A9" t="s">
        <v>329</v>
      </c>
      <c r="B9" t="s">
        <v>340</v>
      </c>
      <c r="C9" s="219">
        <v>867701362285.86804</v>
      </c>
    </row>
    <row r="10" spans="1:3">
      <c r="A10" t="s">
        <v>192</v>
      </c>
      <c r="B10" t="s">
        <v>71</v>
      </c>
      <c r="C10" s="219">
        <v>698027915597.74194</v>
      </c>
    </row>
    <row r="11" spans="1:3">
      <c r="A11" t="s">
        <v>193</v>
      </c>
      <c r="B11" t="s">
        <v>71</v>
      </c>
      <c r="C11" s="219">
        <v>675689761867.16504</v>
      </c>
    </row>
    <row r="12" spans="1:3">
      <c r="A12" t="s">
        <v>193</v>
      </c>
      <c r="B12" t="s">
        <v>340</v>
      </c>
      <c r="C12" s="219">
        <v>589391543539.36902</v>
      </c>
    </row>
    <row r="13" spans="1:3">
      <c r="A13" t="s">
        <v>193</v>
      </c>
      <c r="B13" t="s">
        <v>341</v>
      </c>
      <c r="C13" s="219">
        <v>425673634792.75098</v>
      </c>
    </row>
    <row r="14" spans="1:3">
      <c r="A14" t="s">
        <v>329</v>
      </c>
      <c r="B14" t="s">
        <v>341</v>
      </c>
      <c r="C14" s="219">
        <v>341949162794.599</v>
      </c>
    </row>
    <row r="15" spans="1:3">
      <c r="A15" t="s">
        <v>329</v>
      </c>
      <c r="B15" t="s">
        <v>71</v>
      </c>
      <c r="C15" s="219">
        <v>300749065567.01001</v>
      </c>
    </row>
    <row r="16" spans="1:3">
      <c r="A16" t="s">
        <v>365</v>
      </c>
      <c r="B16" t="s">
        <v>341</v>
      </c>
      <c r="C16" s="219">
        <v>218947836688.47198</v>
      </c>
    </row>
    <row r="17" spans="1:3">
      <c r="A17" t="s">
        <v>200</v>
      </c>
      <c r="B17" t="s">
        <v>340</v>
      </c>
      <c r="C17" s="219">
        <v>148751979562.81699</v>
      </c>
    </row>
    <row r="18" spans="1:3">
      <c r="A18" t="s">
        <v>199</v>
      </c>
      <c r="B18" t="s">
        <v>342</v>
      </c>
      <c r="C18" s="219">
        <v>146402908972.724</v>
      </c>
    </row>
    <row r="19" spans="1:3">
      <c r="A19" t="s">
        <v>200</v>
      </c>
      <c r="B19" t="s">
        <v>342</v>
      </c>
      <c r="C19" s="219">
        <v>139983107025.82501</v>
      </c>
    </row>
    <row r="20" spans="1:3">
      <c r="A20" t="s">
        <v>192</v>
      </c>
      <c r="B20" t="s">
        <v>341</v>
      </c>
      <c r="C20" s="219">
        <v>139899597171.53101</v>
      </c>
    </row>
    <row r="21" spans="1:3">
      <c r="A21" t="s">
        <v>199</v>
      </c>
      <c r="B21" t="s">
        <v>340</v>
      </c>
      <c r="C21" s="219">
        <v>126899258039.19</v>
      </c>
    </row>
    <row r="22" spans="1:3">
      <c r="A22" t="s">
        <v>185</v>
      </c>
      <c r="B22" t="s">
        <v>340</v>
      </c>
      <c r="C22" s="219">
        <v>126801179023.29601</v>
      </c>
    </row>
    <row r="23" spans="1:3">
      <c r="A23" t="s">
        <v>197</v>
      </c>
      <c r="B23" t="s">
        <v>71</v>
      </c>
      <c r="C23" s="219">
        <v>80931141157.612793</v>
      </c>
    </row>
    <row r="24" spans="1:3">
      <c r="A24" t="s">
        <v>197</v>
      </c>
      <c r="B24" t="s">
        <v>340</v>
      </c>
      <c r="C24" s="219">
        <v>72588811778.009201</v>
      </c>
    </row>
    <row r="25" spans="1:3">
      <c r="A25" t="s">
        <v>197</v>
      </c>
      <c r="B25" t="s">
        <v>341</v>
      </c>
      <c r="C25" s="219">
        <v>51628214910.2799</v>
      </c>
    </row>
    <row r="26" spans="1:3">
      <c r="A26" t="s">
        <v>200</v>
      </c>
      <c r="B26" t="s">
        <v>71</v>
      </c>
      <c r="C26" s="219">
        <v>50241866911.005402</v>
      </c>
    </row>
    <row r="27" spans="1:3">
      <c r="A27" t="s">
        <v>199</v>
      </c>
      <c r="B27" t="s">
        <v>71</v>
      </c>
      <c r="C27" s="219">
        <v>36840686916.757103</v>
      </c>
    </row>
    <row r="28" spans="1:3">
      <c r="A28" t="s">
        <v>199</v>
      </c>
      <c r="B28" t="s">
        <v>341</v>
      </c>
      <c r="C28" s="219">
        <v>32054192570.845299</v>
      </c>
    </row>
    <row r="29" spans="1:3">
      <c r="A29" t="s">
        <v>198</v>
      </c>
      <c r="B29" t="s">
        <v>71</v>
      </c>
      <c r="C29" s="219">
        <v>24044401716.9375</v>
      </c>
    </row>
    <row r="30" spans="1:3">
      <c r="A30" t="s">
        <v>200</v>
      </c>
      <c r="B30" t="s">
        <v>341</v>
      </c>
      <c r="C30" s="219">
        <v>17741460698.647301</v>
      </c>
    </row>
    <row r="31" spans="1:3">
      <c r="A31" t="s">
        <v>185</v>
      </c>
      <c r="B31" t="s">
        <v>71</v>
      </c>
      <c r="C31" s="219">
        <v>8041244887.1940403</v>
      </c>
    </row>
    <row r="32" spans="1:3">
      <c r="A32" t="s">
        <v>198</v>
      </c>
      <c r="B32" t="s">
        <v>341</v>
      </c>
      <c r="C32" s="219">
        <v>7430103428.7511501</v>
      </c>
    </row>
    <row r="33" spans="1:3">
      <c r="A33" t="s">
        <v>185</v>
      </c>
      <c r="B33" t="s">
        <v>342</v>
      </c>
      <c r="C33" s="219">
        <v>7042173467.2396002</v>
      </c>
    </row>
    <row r="34" spans="1:3">
      <c r="A34" t="s">
        <v>201</v>
      </c>
      <c r="B34" t="s">
        <v>340</v>
      </c>
      <c r="C34" s="219">
        <v>5440011531.5458002</v>
      </c>
    </row>
    <row r="35" spans="1:3">
      <c r="A35" t="s">
        <v>192</v>
      </c>
      <c r="B35" t="s">
        <v>342</v>
      </c>
      <c r="C35" s="219">
        <v>3379815969.03227</v>
      </c>
    </row>
    <row r="36" spans="1:3">
      <c r="A36" t="s">
        <v>198</v>
      </c>
      <c r="B36" t="s">
        <v>340</v>
      </c>
      <c r="C36" s="219">
        <v>3183394348.2171698</v>
      </c>
    </row>
    <row r="37" spans="1:3">
      <c r="A37" t="s">
        <v>201</v>
      </c>
      <c r="B37" t="s">
        <v>341</v>
      </c>
      <c r="C37" s="219">
        <v>1825213432.54936</v>
      </c>
    </row>
    <row r="38" spans="1:3">
      <c r="A38" t="s">
        <v>201</v>
      </c>
      <c r="B38" t="s">
        <v>342</v>
      </c>
      <c r="C38" s="219">
        <v>1455589544.7309899</v>
      </c>
    </row>
    <row r="39" spans="1:3">
      <c r="A39" t="s">
        <v>185</v>
      </c>
      <c r="B39" t="s">
        <v>341</v>
      </c>
      <c r="C39" s="219">
        <v>1229338787.9781001</v>
      </c>
    </row>
    <row r="40" spans="1:3">
      <c r="A40" t="s">
        <v>201</v>
      </c>
      <c r="B40" t="s">
        <v>71</v>
      </c>
      <c r="C40" s="219">
        <v>691903350.90995097</v>
      </c>
    </row>
    <row r="41" spans="1:3">
      <c r="A41" t="s">
        <v>193</v>
      </c>
      <c r="B41" t="s">
        <v>342</v>
      </c>
      <c r="C41" s="219">
        <v>31757244.146722998</v>
      </c>
    </row>
    <row r="42" spans="1:3">
      <c r="A42" t="s">
        <v>365</v>
      </c>
      <c r="B42" t="s">
        <v>342</v>
      </c>
      <c r="C42" s="219">
        <v>18002893.386179999</v>
      </c>
    </row>
    <row r="43" spans="1:3">
      <c r="A43" t="s">
        <v>197</v>
      </c>
      <c r="B43" t="s">
        <v>342</v>
      </c>
      <c r="C43" s="219">
        <v>295087.65405900002</v>
      </c>
    </row>
    <row r="44" spans="1:3">
      <c r="A44" t="s">
        <v>329</v>
      </c>
      <c r="B44" t="s">
        <v>342</v>
      </c>
      <c r="C44" s="219">
        <v>17903</v>
      </c>
    </row>
  </sheetData>
  <pageMargins left="0.7" right="0.7" top="0.75" bottom="0.75" header="0.3" footer="0.3"/>
  <drawing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4D8CD-A66A-40DB-A1E9-B20C702ACA37}">
  <dimension ref="A1:C65"/>
  <sheetViews>
    <sheetView showGridLines="0" workbookViewId="0">
      <selection activeCell="C6" sqref="C6:C24"/>
    </sheetView>
  </sheetViews>
  <sheetFormatPr defaultRowHeight="15"/>
  <cols>
    <col min="1" max="1" width="32.28515625" bestFit="1" customWidth="1"/>
    <col min="2" max="2" width="22.42578125" bestFit="1" customWidth="1"/>
    <col min="3" max="3" width="18.85546875" style="219" bestFit="1" customWidth="1"/>
  </cols>
  <sheetData>
    <row r="1" spans="1:3" s="1" customFormat="1">
      <c r="A1" s="1" t="s">
        <v>152</v>
      </c>
      <c r="B1" s="1" t="s">
        <v>402</v>
      </c>
    </row>
    <row r="2" spans="1:3" s="1" customFormat="1">
      <c r="A2" s="1" t="s">
        <v>232</v>
      </c>
      <c r="B2" s="1" t="s">
        <v>261</v>
      </c>
    </row>
    <row r="3" spans="1:3" s="1" customFormat="1">
      <c r="A3" s="1" t="s">
        <v>233</v>
      </c>
      <c r="B3" s="1" t="s">
        <v>397</v>
      </c>
    </row>
    <row r="5" spans="1:3">
      <c r="A5" t="s">
        <v>366</v>
      </c>
      <c r="B5" t="s">
        <v>367</v>
      </c>
      <c r="C5" s="219" t="s">
        <v>361</v>
      </c>
    </row>
    <row r="6" spans="1:3">
      <c r="A6" t="s">
        <v>193</v>
      </c>
      <c r="B6" t="s">
        <v>348</v>
      </c>
      <c r="C6" s="219">
        <v>210798081758.53799</v>
      </c>
    </row>
    <row r="7" spans="1:3">
      <c r="A7" t="s">
        <v>329</v>
      </c>
      <c r="B7" t="s">
        <v>348</v>
      </c>
      <c r="C7" s="219">
        <v>195067508076.06</v>
      </c>
    </row>
    <row r="8" spans="1:3">
      <c r="A8" t="s">
        <v>193</v>
      </c>
      <c r="B8" t="s">
        <v>223</v>
      </c>
      <c r="C8" s="219">
        <v>100034550803.32001</v>
      </c>
    </row>
    <row r="9" spans="1:3">
      <c r="A9" t="s">
        <v>365</v>
      </c>
      <c r="B9" t="s">
        <v>223</v>
      </c>
      <c r="C9" s="219">
        <v>95122600503.684204</v>
      </c>
    </row>
    <row r="10" spans="1:3">
      <c r="A10" t="s">
        <v>329</v>
      </c>
      <c r="B10" t="s">
        <v>330</v>
      </c>
      <c r="C10" s="219">
        <v>75592476999.500305</v>
      </c>
    </row>
    <row r="11" spans="1:3">
      <c r="A11" t="s">
        <v>365</v>
      </c>
      <c r="B11" t="s">
        <v>348</v>
      </c>
      <c r="C11" s="219">
        <v>71474246229.291199</v>
      </c>
    </row>
    <row r="12" spans="1:3">
      <c r="A12" t="s">
        <v>192</v>
      </c>
      <c r="B12" t="s">
        <v>348</v>
      </c>
      <c r="C12" s="219">
        <v>54817178782.958099</v>
      </c>
    </row>
    <row r="13" spans="1:3">
      <c r="A13" t="s">
        <v>192</v>
      </c>
      <c r="B13" t="s">
        <v>330</v>
      </c>
      <c r="C13" s="219">
        <v>48293788112.3498</v>
      </c>
    </row>
    <row r="14" spans="1:3">
      <c r="A14" t="s">
        <v>193</v>
      </c>
      <c r="B14" t="s">
        <v>330</v>
      </c>
      <c r="C14" s="219">
        <v>42593579321.5756</v>
      </c>
    </row>
    <row r="15" spans="1:3">
      <c r="A15" t="s">
        <v>329</v>
      </c>
      <c r="B15" t="s">
        <v>70</v>
      </c>
      <c r="C15" s="219">
        <v>36851116111.969398</v>
      </c>
    </row>
    <row r="16" spans="1:3">
      <c r="A16" t="s">
        <v>193</v>
      </c>
      <c r="B16" t="s">
        <v>347</v>
      </c>
      <c r="C16" s="219">
        <v>31392788116.303299</v>
      </c>
    </row>
    <row r="17" spans="1:3">
      <c r="A17" t="s">
        <v>365</v>
      </c>
      <c r="B17" t="s">
        <v>330</v>
      </c>
      <c r="C17" s="219">
        <v>29647383852.874599</v>
      </c>
    </row>
    <row r="18" spans="1:3">
      <c r="A18" t="s">
        <v>193</v>
      </c>
      <c r="B18" t="s">
        <v>219</v>
      </c>
      <c r="C18" s="219">
        <v>28119040475.847401</v>
      </c>
    </row>
    <row r="19" spans="1:3">
      <c r="A19" t="s">
        <v>329</v>
      </c>
      <c r="B19" t="s">
        <v>223</v>
      </c>
      <c r="C19" s="219">
        <v>22322646975.426701</v>
      </c>
    </row>
    <row r="20" spans="1:3">
      <c r="A20" t="s">
        <v>197</v>
      </c>
      <c r="B20" t="s">
        <v>223</v>
      </c>
      <c r="C20" s="219">
        <v>20083551167.445</v>
      </c>
    </row>
    <row r="21" spans="1:3">
      <c r="A21" t="s">
        <v>192</v>
      </c>
      <c r="B21" t="s">
        <v>219</v>
      </c>
      <c r="C21" s="219">
        <v>19422783000.303101</v>
      </c>
    </row>
    <row r="22" spans="1:3">
      <c r="A22" t="s">
        <v>197</v>
      </c>
      <c r="B22" t="s">
        <v>348</v>
      </c>
      <c r="C22" s="219">
        <v>18537654857.298599</v>
      </c>
    </row>
    <row r="23" spans="1:3">
      <c r="A23" t="s">
        <v>365</v>
      </c>
      <c r="B23" t="s">
        <v>70</v>
      </c>
      <c r="C23" s="219">
        <v>14677331401.341101</v>
      </c>
    </row>
    <row r="24" spans="1:3">
      <c r="A24" t="s">
        <v>193</v>
      </c>
      <c r="B24" t="s">
        <v>70</v>
      </c>
      <c r="C24" s="219">
        <v>12735594317.1665</v>
      </c>
    </row>
    <row r="25" spans="1:3">
      <c r="A25" t="s">
        <v>192</v>
      </c>
      <c r="B25" t="s">
        <v>223</v>
      </c>
      <c r="C25" s="219">
        <v>11702343142.928699</v>
      </c>
    </row>
    <row r="26" spans="1:3">
      <c r="A26" t="s">
        <v>199</v>
      </c>
      <c r="B26" t="s">
        <v>223</v>
      </c>
      <c r="C26" s="219">
        <v>11099152740.3218</v>
      </c>
    </row>
    <row r="27" spans="1:3">
      <c r="A27" t="s">
        <v>199</v>
      </c>
      <c r="B27" t="s">
        <v>330</v>
      </c>
      <c r="C27" s="219">
        <v>9337983914.4846401</v>
      </c>
    </row>
    <row r="28" spans="1:3">
      <c r="A28" t="s">
        <v>197</v>
      </c>
      <c r="B28" t="s">
        <v>330</v>
      </c>
      <c r="C28" s="219">
        <v>8614701311.7818508</v>
      </c>
    </row>
    <row r="29" spans="1:3">
      <c r="A29" t="s">
        <v>200</v>
      </c>
      <c r="B29" t="s">
        <v>223</v>
      </c>
      <c r="C29" s="219">
        <v>7830792766.9785004</v>
      </c>
    </row>
    <row r="30" spans="1:3">
      <c r="A30" t="s">
        <v>329</v>
      </c>
      <c r="B30" t="s">
        <v>219</v>
      </c>
      <c r="C30" s="219">
        <v>6998146282.29251</v>
      </c>
    </row>
    <row r="31" spans="1:3">
      <c r="A31" t="s">
        <v>365</v>
      </c>
      <c r="B31" t="s">
        <v>219</v>
      </c>
      <c r="C31" s="219">
        <v>5880913982.6696501</v>
      </c>
    </row>
    <row r="32" spans="1:3">
      <c r="A32" t="s">
        <v>329</v>
      </c>
      <c r="B32" t="s">
        <v>347</v>
      </c>
      <c r="C32" s="219">
        <v>5117268349.3487396</v>
      </c>
    </row>
    <row r="33" spans="1:3">
      <c r="A33" t="s">
        <v>198</v>
      </c>
      <c r="B33" t="s">
        <v>348</v>
      </c>
      <c r="C33" s="219">
        <v>4754665974.3422298</v>
      </c>
    </row>
    <row r="34" spans="1:3">
      <c r="A34" t="s">
        <v>199</v>
      </c>
      <c r="B34" t="s">
        <v>348</v>
      </c>
      <c r="C34" s="219">
        <v>4334254148.2052698</v>
      </c>
    </row>
    <row r="35" spans="1:3">
      <c r="A35" t="s">
        <v>192</v>
      </c>
      <c r="B35" t="s">
        <v>347</v>
      </c>
      <c r="C35" s="219">
        <v>4331381199.2907696</v>
      </c>
    </row>
    <row r="36" spans="1:3">
      <c r="A36" t="s">
        <v>199</v>
      </c>
      <c r="B36" t="s">
        <v>70</v>
      </c>
      <c r="C36" s="219">
        <v>4235518579.5334201</v>
      </c>
    </row>
    <row r="37" spans="1:3">
      <c r="A37" t="s">
        <v>200</v>
      </c>
      <c r="B37" t="s">
        <v>70</v>
      </c>
      <c r="C37" s="219">
        <v>4062038442.2378402</v>
      </c>
    </row>
    <row r="38" spans="1:3">
      <c r="A38" t="s">
        <v>200</v>
      </c>
      <c r="B38" t="s">
        <v>348</v>
      </c>
      <c r="C38" s="219">
        <v>3458036530.01089</v>
      </c>
    </row>
    <row r="39" spans="1:3">
      <c r="A39" t="s">
        <v>197</v>
      </c>
      <c r="B39" t="s">
        <v>70</v>
      </c>
      <c r="C39" s="219">
        <v>2577475872.4833698</v>
      </c>
    </row>
    <row r="40" spans="1:3">
      <c r="A40" t="s">
        <v>200</v>
      </c>
      <c r="B40" t="s">
        <v>330</v>
      </c>
      <c r="C40" s="219">
        <v>2158245791.5894098</v>
      </c>
    </row>
    <row r="41" spans="1:3">
      <c r="A41" t="s">
        <v>365</v>
      </c>
      <c r="B41" t="s">
        <v>347</v>
      </c>
      <c r="C41" s="219">
        <v>2145360718.6111901</v>
      </c>
    </row>
    <row r="42" spans="1:3">
      <c r="A42" t="s">
        <v>199</v>
      </c>
      <c r="B42" t="s">
        <v>219</v>
      </c>
      <c r="C42" s="219">
        <v>1922799102.3484499</v>
      </c>
    </row>
    <row r="43" spans="1:3">
      <c r="A43" t="s">
        <v>197</v>
      </c>
      <c r="B43" t="s">
        <v>219</v>
      </c>
      <c r="C43" s="219">
        <v>1449978686.28443</v>
      </c>
    </row>
    <row r="44" spans="1:3">
      <c r="A44" t="s">
        <v>198</v>
      </c>
      <c r="B44" t="s">
        <v>223</v>
      </c>
      <c r="C44" s="219">
        <v>1436378518.8229401</v>
      </c>
    </row>
    <row r="45" spans="1:3">
      <c r="A45" t="s">
        <v>192</v>
      </c>
      <c r="B45" t="s">
        <v>70</v>
      </c>
      <c r="C45" s="219">
        <v>1332122933.70049</v>
      </c>
    </row>
    <row r="46" spans="1:3">
      <c r="A46" t="s">
        <v>198</v>
      </c>
      <c r="B46" t="s">
        <v>330</v>
      </c>
      <c r="C46" s="219">
        <v>1130578402.7995801</v>
      </c>
    </row>
    <row r="47" spans="1:3">
      <c r="A47" t="s">
        <v>199</v>
      </c>
      <c r="B47" t="s">
        <v>347</v>
      </c>
      <c r="C47" s="219">
        <v>1124484085.9516699</v>
      </c>
    </row>
    <row r="48" spans="1:3">
      <c r="A48" t="s">
        <v>201</v>
      </c>
      <c r="B48" t="s">
        <v>330</v>
      </c>
      <c r="C48" s="219">
        <v>1018997921.6542</v>
      </c>
    </row>
    <row r="49" spans="1:3">
      <c r="A49" t="s">
        <v>185</v>
      </c>
      <c r="B49" t="s">
        <v>330</v>
      </c>
      <c r="C49" s="219">
        <v>674683587.861763</v>
      </c>
    </row>
    <row r="50" spans="1:3">
      <c r="A50" t="s">
        <v>201</v>
      </c>
      <c r="B50" t="s">
        <v>70</v>
      </c>
      <c r="C50" s="219">
        <v>494521041.60268599</v>
      </c>
    </row>
    <row r="51" spans="1:3">
      <c r="A51" t="s">
        <v>185</v>
      </c>
      <c r="B51" t="s">
        <v>223</v>
      </c>
      <c r="C51" s="219">
        <v>487417467.372271</v>
      </c>
    </row>
    <row r="52" spans="1:3">
      <c r="A52" t="s">
        <v>197</v>
      </c>
      <c r="B52" t="s">
        <v>347</v>
      </c>
      <c r="C52" s="219">
        <v>364853014.98659998</v>
      </c>
    </row>
    <row r="53" spans="1:3">
      <c r="A53" t="s">
        <v>201</v>
      </c>
      <c r="B53" t="s">
        <v>348</v>
      </c>
      <c r="C53" s="219">
        <v>315115792.25190699</v>
      </c>
    </row>
    <row r="54" spans="1:3">
      <c r="A54" t="s">
        <v>200</v>
      </c>
      <c r="B54" t="s">
        <v>219</v>
      </c>
      <c r="C54" s="219">
        <v>195037084.965877</v>
      </c>
    </row>
    <row r="55" spans="1:3">
      <c r="A55" t="s">
        <v>198</v>
      </c>
      <c r="B55" t="s">
        <v>347</v>
      </c>
      <c r="C55" s="219">
        <v>67622636.569999993</v>
      </c>
    </row>
    <row r="56" spans="1:3">
      <c r="A56" t="s">
        <v>200</v>
      </c>
      <c r="B56" t="s">
        <v>347</v>
      </c>
      <c r="C56" s="219">
        <v>37310082.864766002</v>
      </c>
    </row>
    <row r="57" spans="1:3">
      <c r="A57" t="s">
        <v>198</v>
      </c>
      <c r="B57" t="s">
        <v>219</v>
      </c>
      <c r="C57" s="219">
        <v>35182549.096363999</v>
      </c>
    </row>
    <row r="58" spans="1:3">
      <c r="A58" t="s">
        <v>185</v>
      </c>
      <c r="B58" t="s">
        <v>348</v>
      </c>
      <c r="C58" s="219">
        <v>34451157.848159</v>
      </c>
    </row>
    <row r="59" spans="1:3">
      <c r="A59" t="s">
        <v>201</v>
      </c>
      <c r="B59" t="s">
        <v>219</v>
      </c>
      <c r="C59" s="219">
        <v>26386012.614053</v>
      </c>
    </row>
    <row r="60" spans="1:3">
      <c r="A60" t="s">
        <v>185</v>
      </c>
      <c r="B60" t="s">
        <v>70</v>
      </c>
      <c r="C60" s="219">
        <v>23378120.9726469</v>
      </c>
    </row>
    <row r="61" spans="1:3">
      <c r="A61" t="s">
        <v>185</v>
      </c>
      <c r="B61" t="s">
        <v>347</v>
      </c>
      <c r="C61" s="219">
        <v>7432056.97327</v>
      </c>
    </row>
    <row r="62" spans="1:3">
      <c r="A62" t="s">
        <v>198</v>
      </c>
      <c r="B62" t="s">
        <v>70</v>
      </c>
      <c r="C62" s="219">
        <v>5675347.1200369997</v>
      </c>
    </row>
    <row r="63" spans="1:3">
      <c r="A63" t="s">
        <v>185</v>
      </c>
      <c r="B63" t="s">
        <v>219</v>
      </c>
      <c r="C63" s="219">
        <v>1976396.9499999899</v>
      </c>
    </row>
    <row r="64" spans="1:3">
      <c r="A64" t="s">
        <v>201</v>
      </c>
      <c r="B64" t="s">
        <v>347</v>
      </c>
      <c r="C64" s="219">
        <v>116.288403</v>
      </c>
    </row>
    <row r="65" spans="1:3">
      <c r="A65" t="s">
        <v>201</v>
      </c>
      <c r="B65" t="s">
        <v>223</v>
      </c>
      <c r="C65" s="219">
        <v>-29807451.861892998</v>
      </c>
    </row>
  </sheetData>
  <pageMargins left="0.7" right="0.7" top="0.75" bottom="0.75" header="0.3" footer="0.3"/>
  <drawing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A9E09-55CB-46E0-9F1E-7A0CCE4B8D63}">
  <dimension ref="A1:C65"/>
  <sheetViews>
    <sheetView showGridLines="0" workbookViewId="0">
      <selection activeCell="C73" sqref="C73"/>
    </sheetView>
  </sheetViews>
  <sheetFormatPr defaultRowHeight="15"/>
  <cols>
    <col min="1" max="1" width="32.28515625" bestFit="1" customWidth="1"/>
    <col min="2" max="2" width="22.42578125" bestFit="1" customWidth="1"/>
    <col min="3" max="3" width="25.85546875" style="221" bestFit="1" customWidth="1"/>
  </cols>
  <sheetData>
    <row r="1" spans="1:3" s="1" customFormat="1" ht="17.25" customHeight="1">
      <c r="A1" s="1" t="s">
        <v>152</v>
      </c>
      <c r="B1" s="1" t="s">
        <v>403</v>
      </c>
    </row>
    <row r="2" spans="1:3" s="1" customFormat="1">
      <c r="A2" s="1" t="s">
        <v>232</v>
      </c>
      <c r="B2" s="1" t="s">
        <v>261</v>
      </c>
    </row>
    <row r="3" spans="1:3" s="1" customFormat="1">
      <c r="A3" s="1" t="s">
        <v>233</v>
      </c>
      <c r="B3" s="1" t="s">
        <v>397</v>
      </c>
    </row>
    <row r="5" spans="1:3">
      <c r="A5" s="220" t="s">
        <v>366</v>
      </c>
      <c r="B5" s="222" t="s">
        <v>367</v>
      </c>
      <c r="C5" s="221" t="s">
        <v>368</v>
      </c>
    </row>
    <row r="6" spans="1:3">
      <c r="A6" t="s">
        <v>193</v>
      </c>
      <c r="B6" t="s">
        <v>348</v>
      </c>
      <c r="C6" s="221">
        <v>0.17019999999999999</v>
      </c>
    </row>
    <row r="7" spans="1:3">
      <c r="A7" t="s">
        <v>329</v>
      </c>
      <c r="B7" t="s">
        <v>348</v>
      </c>
      <c r="C7" s="221">
        <v>0.1575</v>
      </c>
    </row>
    <row r="8" spans="1:3">
      <c r="A8" t="s">
        <v>193</v>
      </c>
      <c r="B8" t="s">
        <v>223</v>
      </c>
      <c r="C8" s="221">
        <v>8.0799999999999997E-2</v>
      </c>
    </row>
    <row r="9" spans="1:3">
      <c r="A9" t="s">
        <v>365</v>
      </c>
      <c r="B9" t="s">
        <v>223</v>
      </c>
      <c r="C9" s="221">
        <v>7.6799999999999993E-2</v>
      </c>
    </row>
    <row r="10" spans="1:3">
      <c r="A10" t="s">
        <v>329</v>
      </c>
      <c r="B10" t="s">
        <v>330</v>
      </c>
      <c r="C10" s="221">
        <v>6.0999999999999999E-2</v>
      </c>
    </row>
    <row r="11" spans="1:3">
      <c r="A11" t="s">
        <v>365</v>
      </c>
      <c r="B11" t="s">
        <v>348</v>
      </c>
      <c r="C11" s="221">
        <v>5.7700000000000001E-2</v>
      </c>
    </row>
    <row r="12" spans="1:3">
      <c r="A12" t="s">
        <v>192</v>
      </c>
      <c r="B12" t="s">
        <v>348</v>
      </c>
      <c r="C12" s="221">
        <v>4.4299999999999999E-2</v>
      </c>
    </row>
    <row r="13" spans="1:3">
      <c r="A13" t="s">
        <v>192</v>
      </c>
      <c r="B13" t="s">
        <v>330</v>
      </c>
      <c r="C13" s="221">
        <v>3.9E-2</v>
      </c>
    </row>
    <row r="14" spans="1:3">
      <c r="A14" t="s">
        <v>193</v>
      </c>
      <c r="B14" t="s">
        <v>330</v>
      </c>
      <c r="C14" s="221">
        <v>3.44E-2</v>
      </c>
    </row>
    <row r="15" spans="1:3">
      <c r="A15" t="s">
        <v>329</v>
      </c>
      <c r="B15" t="s">
        <v>70</v>
      </c>
      <c r="C15" s="221">
        <v>2.98E-2</v>
      </c>
    </row>
    <row r="16" spans="1:3">
      <c r="A16" t="s">
        <v>193</v>
      </c>
      <c r="B16" t="s">
        <v>347</v>
      </c>
      <c r="C16" s="221">
        <v>2.53E-2</v>
      </c>
    </row>
    <row r="17" spans="1:3">
      <c r="A17" t="s">
        <v>365</v>
      </c>
      <c r="B17" t="s">
        <v>330</v>
      </c>
      <c r="C17" s="221">
        <v>2.3900000000000001E-2</v>
      </c>
    </row>
    <row r="18" spans="1:3">
      <c r="A18" t="s">
        <v>193</v>
      </c>
      <c r="B18" t="s">
        <v>219</v>
      </c>
      <c r="C18" s="221">
        <v>2.2700000000000001E-2</v>
      </c>
    </row>
    <row r="19" spans="1:3">
      <c r="A19" t="s">
        <v>329</v>
      </c>
      <c r="B19" t="s">
        <v>223</v>
      </c>
      <c r="C19" s="221">
        <v>1.7999999999999999E-2</v>
      </c>
    </row>
    <row r="20" spans="1:3">
      <c r="A20" t="s">
        <v>197</v>
      </c>
      <c r="B20" t="s">
        <v>223</v>
      </c>
      <c r="C20" s="221">
        <v>1.6199999999999999E-2</v>
      </c>
    </row>
    <row r="21" spans="1:3">
      <c r="A21" t="s">
        <v>192</v>
      </c>
      <c r="B21" t="s">
        <v>219</v>
      </c>
      <c r="C21" s="221">
        <v>1.5699999999999999E-2</v>
      </c>
    </row>
    <row r="22" spans="1:3">
      <c r="A22" t="s">
        <v>197</v>
      </c>
      <c r="B22" t="s">
        <v>348</v>
      </c>
      <c r="C22" s="221">
        <v>1.4999999999999999E-2</v>
      </c>
    </row>
    <row r="23" spans="1:3">
      <c r="A23" t="s">
        <v>365</v>
      </c>
      <c r="B23" t="s">
        <v>70</v>
      </c>
      <c r="C23" s="221">
        <v>1.1900000000000001E-2</v>
      </c>
    </row>
    <row r="24" spans="1:3">
      <c r="A24" t="s">
        <v>193</v>
      </c>
      <c r="B24" t="s">
        <v>70</v>
      </c>
      <c r="C24" s="221">
        <v>1.03E-2</v>
      </c>
    </row>
    <row r="25" spans="1:3">
      <c r="A25" t="s">
        <v>192</v>
      </c>
      <c r="B25" t="s">
        <v>223</v>
      </c>
      <c r="C25" s="221">
        <v>9.4000000000000004E-3</v>
      </c>
    </row>
    <row r="26" spans="1:3">
      <c r="A26" t="s">
        <v>199</v>
      </c>
      <c r="B26" t="s">
        <v>223</v>
      </c>
      <c r="C26" s="221">
        <v>8.9999999999999993E-3</v>
      </c>
    </row>
    <row r="27" spans="1:3">
      <c r="A27" t="s">
        <v>199</v>
      </c>
      <c r="B27" t="s">
        <v>330</v>
      </c>
      <c r="C27" s="221">
        <v>7.4999999999999997E-3</v>
      </c>
    </row>
    <row r="28" spans="1:3">
      <c r="A28" t="s">
        <v>197</v>
      </c>
      <c r="B28" t="s">
        <v>330</v>
      </c>
      <c r="C28" s="221">
        <v>7.0000000000000001E-3</v>
      </c>
    </row>
    <row r="29" spans="1:3">
      <c r="A29" t="s">
        <v>200</v>
      </c>
      <c r="B29" t="s">
        <v>223</v>
      </c>
      <c r="C29" s="221">
        <v>6.3E-3</v>
      </c>
    </row>
    <row r="30" spans="1:3">
      <c r="A30" t="s">
        <v>329</v>
      </c>
      <c r="B30" t="s">
        <v>219</v>
      </c>
      <c r="C30" s="221">
        <v>5.7000000000000002E-3</v>
      </c>
    </row>
    <row r="31" spans="1:3">
      <c r="A31" t="s">
        <v>365</v>
      </c>
      <c r="B31" t="s">
        <v>219</v>
      </c>
      <c r="C31" s="221">
        <v>4.7000000000000002E-3</v>
      </c>
    </row>
    <row r="32" spans="1:3">
      <c r="A32" t="s">
        <v>329</v>
      </c>
      <c r="B32" t="s">
        <v>347</v>
      </c>
      <c r="C32" s="221">
        <v>4.1000000000000003E-3</v>
      </c>
    </row>
    <row r="33" spans="1:3">
      <c r="A33" t="s">
        <v>198</v>
      </c>
      <c r="B33" t="s">
        <v>348</v>
      </c>
      <c r="C33" s="221">
        <v>3.8E-3</v>
      </c>
    </row>
    <row r="34" spans="1:3">
      <c r="A34" t="s">
        <v>199</v>
      </c>
      <c r="B34" t="s">
        <v>348</v>
      </c>
      <c r="C34" s="221">
        <v>3.5000000000000001E-3</v>
      </c>
    </row>
    <row r="35" spans="1:3">
      <c r="A35" t="s">
        <v>192</v>
      </c>
      <c r="B35" t="s">
        <v>347</v>
      </c>
      <c r="C35" s="221">
        <v>3.5000000000000001E-3</v>
      </c>
    </row>
    <row r="36" spans="1:3">
      <c r="A36" t="s">
        <v>199</v>
      </c>
      <c r="B36" t="s">
        <v>70</v>
      </c>
      <c r="C36" s="221">
        <v>3.3999999999999998E-3</v>
      </c>
    </row>
    <row r="37" spans="1:3">
      <c r="A37" t="s">
        <v>200</v>
      </c>
      <c r="B37" t="s">
        <v>70</v>
      </c>
      <c r="C37" s="221">
        <v>3.3E-3</v>
      </c>
    </row>
    <row r="38" spans="1:3">
      <c r="A38" t="s">
        <v>200</v>
      </c>
      <c r="B38" t="s">
        <v>348</v>
      </c>
      <c r="C38" s="221">
        <v>2.8E-3</v>
      </c>
    </row>
    <row r="39" spans="1:3">
      <c r="A39" t="s">
        <v>197</v>
      </c>
      <c r="B39" t="s">
        <v>70</v>
      </c>
      <c r="C39" s="221">
        <v>2.0999999999999999E-3</v>
      </c>
    </row>
    <row r="40" spans="1:3">
      <c r="A40" t="s">
        <v>200</v>
      </c>
      <c r="B40" t="s">
        <v>330</v>
      </c>
      <c r="C40" s="221">
        <v>1.6999999999999999E-3</v>
      </c>
    </row>
    <row r="41" spans="1:3">
      <c r="A41" t="s">
        <v>365</v>
      </c>
      <c r="B41" t="s">
        <v>347</v>
      </c>
      <c r="C41" s="221">
        <v>1.6999999999999999E-3</v>
      </c>
    </row>
    <row r="42" spans="1:3">
      <c r="A42" t="s">
        <v>199</v>
      </c>
      <c r="B42" t="s">
        <v>219</v>
      </c>
      <c r="C42" s="221">
        <v>1.6000000000000001E-3</v>
      </c>
    </row>
    <row r="43" spans="1:3">
      <c r="A43" t="s">
        <v>197</v>
      </c>
      <c r="B43" t="s">
        <v>219</v>
      </c>
      <c r="C43" s="221">
        <v>1.1999999999999999E-3</v>
      </c>
    </row>
    <row r="44" spans="1:3">
      <c r="A44" t="s">
        <v>198</v>
      </c>
      <c r="B44" t="s">
        <v>223</v>
      </c>
      <c r="C44" s="221">
        <v>1.1999999999999999E-3</v>
      </c>
    </row>
    <row r="45" spans="1:3">
      <c r="A45" t="s">
        <v>192</v>
      </c>
      <c r="B45" t="s">
        <v>70</v>
      </c>
      <c r="C45" s="221">
        <v>1.1000000000000001E-3</v>
      </c>
    </row>
    <row r="46" spans="1:3">
      <c r="A46" t="s">
        <v>198</v>
      </c>
      <c r="B46" t="s">
        <v>330</v>
      </c>
      <c r="C46" s="221">
        <v>8.9999999999999998E-4</v>
      </c>
    </row>
    <row r="47" spans="1:3">
      <c r="A47" t="s">
        <v>199</v>
      </c>
      <c r="B47" t="s">
        <v>347</v>
      </c>
      <c r="C47" s="221">
        <v>8.9999999999999998E-4</v>
      </c>
    </row>
    <row r="48" spans="1:3">
      <c r="A48" t="s">
        <v>201</v>
      </c>
      <c r="B48" t="s">
        <v>330</v>
      </c>
      <c r="C48" s="221">
        <v>8.0000000000000004E-4</v>
      </c>
    </row>
    <row r="49" spans="1:3">
      <c r="A49" t="s">
        <v>185</v>
      </c>
      <c r="B49" t="s">
        <v>330</v>
      </c>
      <c r="C49" s="221">
        <v>5.0000000000000001E-4</v>
      </c>
    </row>
    <row r="50" spans="1:3">
      <c r="A50" t="s">
        <v>201</v>
      </c>
      <c r="B50" t="s">
        <v>70</v>
      </c>
      <c r="C50" s="221">
        <v>4.0000000000000002E-4</v>
      </c>
    </row>
    <row r="51" spans="1:3">
      <c r="A51" t="s">
        <v>185</v>
      </c>
      <c r="B51" t="s">
        <v>223</v>
      </c>
      <c r="C51" s="221">
        <v>4.0000000000000002E-4</v>
      </c>
    </row>
    <row r="52" spans="1:3">
      <c r="A52" t="s">
        <v>197</v>
      </c>
      <c r="B52" t="s">
        <v>347</v>
      </c>
      <c r="C52" s="221">
        <v>2.9999999999999997E-4</v>
      </c>
    </row>
    <row r="53" spans="1:3">
      <c r="A53" t="s">
        <v>201</v>
      </c>
      <c r="B53" t="s">
        <v>348</v>
      </c>
      <c r="C53" s="221">
        <v>2.9999999999999997E-4</v>
      </c>
    </row>
    <row r="54" spans="1:3">
      <c r="A54" t="s">
        <v>200</v>
      </c>
      <c r="B54" t="s">
        <v>219</v>
      </c>
      <c r="C54" s="221">
        <v>2.0000000000000001E-4</v>
      </c>
    </row>
    <row r="55" spans="1:3">
      <c r="A55" t="s">
        <v>198</v>
      </c>
      <c r="B55" t="s">
        <v>347</v>
      </c>
      <c r="C55" s="221">
        <v>1E-4</v>
      </c>
    </row>
    <row r="56" spans="1:3">
      <c r="A56" t="s">
        <v>200</v>
      </c>
      <c r="B56" t="s">
        <v>347</v>
      </c>
      <c r="C56" s="221">
        <v>0</v>
      </c>
    </row>
    <row r="57" spans="1:3">
      <c r="A57" t="s">
        <v>198</v>
      </c>
      <c r="B57" t="s">
        <v>219</v>
      </c>
      <c r="C57" s="221">
        <v>0</v>
      </c>
    </row>
    <row r="58" spans="1:3">
      <c r="A58" t="s">
        <v>185</v>
      </c>
      <c r="B58" t="s">
        <v>348</v>
      </c>
      <c r="C58" s="221">
        <v>0</v>
      </c>
    </row>
    <row r="59" spans="1:3">
      <c r="A59" t="s">
        <v>201</v>
      </c>
      <c r="B59" t="s">
        <v>219</v>
      </c>
      <c r="C59" s="221">
        <v>0</v>
      </c>
    </row>
    <row r="60" spans="1:3">
      <c r="A60" t="s">
        <v>185</v>
      </c>
      <c r="B60" t="s">
        <v>70</v>
      </c>
      <c r="C60" s="221">
        <v>0</v>
      </c>
    </row>
    <row r="61" spans="1:3">
      <c r="A61" t="s">
        <v>185</v>
      </c>
      <c r="B61" t="s">
        <v>347</v>
      </c>
      <c r="C61" s="221">
        <v>0</v>
      </c>
    </row>
    <row r="62" spans="1:3">
      <c r="A62" t="s">
        <v>198</v>
      </c>
      <c r="B62" t="s">
        <v>70</v>
      </c>
      <c r="C62" s="221">
        <v>0</v>
      </c>
    </row>
    <row r="63" spans="1:3">
      <c r="A63" t="s">
        <v>185</v>
      </c>
      <c r="B63" t="s">
        <v>219</v>
      </c>
      <c r="C63" s="221">
        <v>0</v>
      </c>
    </row>
    <row r="64" spans="1:3">
      <c r="A64" t="s">
        <v>201</v>
      </c>
      <c r="B64" t="s">
        <v>347</v>
      </c>
      <c r="C64" s="221">
        <v>0</v>
      </c>
    </row>
    <row r="65" spans="1:3">
      <c r="A65" t="s">
        <v>201</v>
      </c>
      <c r="B65" t="s">
        <v>223</v>
      </c>
      <c r="C65" s="221">
        <v>0</v>
      </c>
    </row>
  </sheetData>
  <pageMargins left="0.7" right="0.7" top="0.75" bottom="0.75" header="0.3" footer="0.3"/>
  <drawing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EE0-2D1A-45DA-8C9D-8F07577899E0}">
  <dimension ref="A1:C25"/>
  <sheetViews>
    <sheetView showGridLines="0" workbookViewId="0">
      <selection activeCell="C29" sqref="C29"/>
    </sheetView>
  </sheetViews>
  <sheetFormatPr defaultRowHeight="15"/>
  <cols>
    <col min="1" max="1" width="32.28515625" bestFit="1" customWidth="1"/>
    <col min="2" max="2" width="19.42578125" bestFit="1" customWidth="1"/>
    <col min="3" max="3" width="25.28515625" customWidth="1"/>
  </cols>
  <sheetData>
    <row r="1" spans="1:3" s="1" customFormat="1">
      <c r="A1" s="1" t="s">
        <v>152</v>
      </c>
      <c r="B1" s="1" t="s">
        <v>404</v>
      </c>
    </row>
    <row r="2" spans="1:3" s="1" customFormat="1">
      <c r="A2" s="1" t="s">
        <v>232</v>
      </c>
      <c r="B2" s="1" t="s">
        <v>261</v>
      </c>
    </row>
    <row r="3" spans="1:3" s="1" customFormat="1">
      <c r="A3" s="1" t="s">
        <v>233</v>
      </c>
      <c r="B3" s="1" t="s">
        <v>397</v>
      </c>
    </row>
    <row r="5" spans="1:3">
      <c r="A5" s="221" t="s">
        <v>366</v>
      </c>
      <c r="B5" s="221" t="s">
        <v>371</v>
      </c>
      <c r="C5" s="221" t="s">
        <v>368</v>
      </c>
    </row>
    <row r="6" spans="1:3">
      <c r="A6" s="221" t="s">
        <v>365</v>
      </c>
      <c r="B6" s="221" t="s">
        <v>369</v>
      </c>
      <c r="C6" s="221">
        <v>0.18909999999999999</v>
      </c>
    </row>
    <row r="7" spans="1:3">
      <c r="A7" s="221" t="s">
        <v>192</v>
      </c>
      <c r="B7" s="221" t="s">
        <v>370</v>
      </c>
      <c r="C7" s="221">
        <v>0.1817</v>
      </c>
    </row>
    <row r="8" spans="1:3">
      <c r="A8" s="221" t="s">
        <v>365</v>
      </c>
      <c r="B8" s="221" t="s">
        <v>370</v>
      </c>
      <c r="C8" s="221">
        <v>0.1658</v>
      </c>
    </row>
    <row r="9" spans="1:3">
      <c r="A9" s="221" t="s">
        <v>193</v>
      </c>
      <c r="B9" s="221" t="s">
        <v>370</v>
      </c>
      <c r="C9" s="221">
        <v>0.16370000000000001</v>
      </c>
    </row>
    <row r="10" spans="1:3">
      <c r="A10" s="221" t="s">
        <v>329</v>
      </c>
      <c r="B10" s="221" t="s">
        <v>370</v>
      </c>
      <c r="C10" s="221">
        <v>0.12809999999999999</v>
      </c>
    </row>
    <row r="11" spans="1:3">
      <c r="A11" s="221" t="s">
        <v>200</v>
      </c>
      <c r="B11" s="221" t="s">
        <v>370</v>
      </c>
      <c r="C11" s="221">
        <v>3.6999999999999998E-2</v>
      </c>
    </row>
    <row r="12" spans="1:3">
      <c r="A12" s="221" t="s">
        <v>329</v>
      </c>
      <c r="B12" s="221" t="s">
        <v>369</v>
      </c>
      <c r="C12" s="221">
        <v>3.1800000000000002E-2</v>
      </c>
    </row>
    <row r="13" spans="1:3">
      <c r="A13" s="221" t="s">
        <v>199</v>
      </c>
      <c r="B13" s="221" t="s">
        <v>370</v>
      </c>
      <c r="C13" s="221">
        <v>3.1099999999999999E-2</v>
      </c>
    </row>
    <row r="14" spans="1:3">
      <c r="A14" s="221" t="s">
        <v>193</v>
      </c>
      <c r="B14" s="221" t="s">
        <v>369</v>
      </c>
      <c r="C14" s="221">
        <v>1.5299999999999999E-2</v>
      </c>
    </row>
    <row r="15" spans="1:3">
      <c r="A15" s="221" t="s">
        <v>185</v>
      </c>
      <c r="B15" s="221" t="s">
        <v>370</v>
      </c>
      <c r="C15" s="221">
        <v>1.3899999999999999E-2</v>
      </c>
    </row>
    <row r="16" spans="1:3">
      <c r="A16" s="221" t="s">
        <v>197</v>
      </c>
      <c r="B16" s="221" t="s">
        <v>370</v>
      </c>
      <c r="C16" s="221">
        <v>1.0999999999999999E-2</v>
      </c>
    </row>
    <row r="17" spans="1:3">
      <c r="A17" s="221" t="s">
        <v>197</v>
      </c>
      <c r="B17" s="221" t="s">
        <v>369</v>
      </c>
      <c r="C17" s="221">
        <v>1.0699999999999999E-2</v>
      </c>
    </row>
    <row r="18" spans="1:3">
      <c r="A18" s="221" t="s">
        <v>192</v>
      </c>
      <c r="B18" s="221" t="s">
        <v>369</v>
      </c>
      <c r="C18" s="221">
        <v>9.1000000000000004E-3</v>
      </c>
    </row>
    <row r="19" spans="1:3">
      <c r="A19" s="221" t="s">
        <v>199</v>
      </c>
      <c r="B19" s="221" t="s">
        <v>369</v>
      </c>
      <c r="C19" s="221">
        <v>5.1000000000000004E-3</v>
      </c>
    </row>
    <row r="20" spans="1:3">
      <c r="A20" s="221" t="s">
        <v>198</v>
      </c>
      <c r="B20" s="221" t="s">
        <v>370</v>
      </c>
      <c r="C20" s="221">
        <v>3.3999999999999998E-3</v>
      </c>
    </row>
    <row r="21" spans="1:3">
      <c r="A21" s="221" t="s">
        <v>185</v>
      </c>
      <c r="B21" s="221" t="s">
        <v>369</v>
      </c>
      <c r="C21" s="221">
        <v>1.1999999999999999E-3</v>
      </c>
    </row>
    <row r="22" spans="1:3">
      <c r="A22" s="221" t="s">
        <v>200</v>
      </c>
      <c r="B22" s="221" t="s">
        <v>369</v>
      </c>
      <c r="C22" s="221">
        <v>6.9999999999999999E-4</v>
      </c>
    </row>
    <row r="23" spans="1:3">
      <c r="A23" s="221" t="s">
        <v>201</v>
      </c>
      <c r="B23" s="221" t="s">
        <v>370</v>
      </c>
      <c r="C23" s="221">
        <v>6.9999999999999999E-4</v>
      </c>
    </row>
    <row r="24" spans="1:3">
      <c r="A24" s="221" t="s">
        <v>201</v>
      </c>
      <c r="B24" s="221" t="s">
        <v>369</v>
      </c>
      <c r="C24" s="221">
        <v>2.9999999999999997E-4</v>
      </c>
    </row>
    <row r="25" spans="1:3">
      <c r="A25" s="221" t="s">
        <v>198</v>
      </c>
      <c r="B25" s="221" t="s">
        <v>369</v>
      </c>
      <c r="C25" s="221">
        <v>2.9999999999999997E-4</v>
      </c>
    </row>
  </sheetData>
  <pageMargins left="0.7" right="0.7" top="0.75" bottom="0.75" header="0.3" footer="0.3"/>
  <drawing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75BC5-2AE4-4494-A9C7-84D8F6023B1D}">
  <dimension ref="A1:C25"/>
  <sheetViews>
    <sheetView showGridLines="0" workbookViewId="0">
      <selection activeCell="C6" sqref="C6:C13"/>
    </sheetView>
  </sheetViews>
  <sheetFormatPr defaultRowHeight="15"/>
  <cols>
    <col min="1" max="1" width="32.28515625" bestFit="1" customWidth="1"/>
    <col min="2" max="2" width="15" bestFit="1" customWidth="1"/>
    <col min="3" max="3" width="25.28515625" customWidth="1"/>
  </cols>
  <sheetData>
    <row r="1" spans="1:3" s="1" customFormat="1">
      <c r="A1" s="1" t="s">
        <v>152</v>
      </c>
      <c r="B1" s="1" t="s">
        <v>405</v>
      </c>
    </row>
    <row r="2" spans="1:3" s="1" customFormat="1">
      <c r="A2" s="1" t="s">
        <v>232</v>
      </c>
      <c r="B2" s="1" t="s">
        <v>261</v>
      </c>
    </row>
    <row r="3" spans="1:3" s="1" customFormat="1">
      <c r="A3" s="1" t="s">
        <v>233</v>
      </c>
      <c r="B3" s="1" t="s">
        <v>397</v>
      </c>
    </row>
    <row r="5" spans="1:3">
      <c r="A5" s="221" t="s">
        <v>366</v>
      </c>
      <c r="B5" s="221" t="s">
        <v>371</v>
      </c>
      <c r="C5" s="221" t="s">
        <v>368</v>
      </c>
    </row>
    <row r="6" spans="1:3">
      <c r="A6" s="221" t="s">
        <v>193</v>
      </c>
      <c r="B6" s="221" t="s">
        <v>370</v>
      </c>
      <c r="C6" s="221">
        <v>0.32400000000000001</v>
      </c>
    </row>
    <row r="7" spans="1:3">
      <c r="A7" s="221" t="s">
        <v>329</v>
      </c>
      <c r="B7" s="221" t="s">
        <v>369</v>
      </c>
      <c r="C7" s="221">
        <v>0.1515</v>
      </c>
    </row>
    <row r="8" spans="1:3">
      <c r="A8" s="221" t="s">
        <v>329</v>
      </c>
      <c r="B8" s="221" t="s">
        <v>370</v>
      </c>
      <c r="C8" s="221">
        <v>0.1246</v>
      </c>
    </row>
    <row r="9" spans="1:3">
      <c r="A9" s="221" t="s">
        <v>365</v>
      </c>
      <c r="B9" s="221" t="s">
        <v>369</v>
      </c>
      <c r="C9" s="221">
        <v>0.104</v>
      </c>
    </row>
    <row r="10" spans="1:3">
      <c r="A10" s="221" t="s">
        <v>192</v>
      </c>
      <c r="B10" s="221" t="s">
        <v>370</v>
      </c>
      <c r="C10" s="221">
        <v>0.1027</v>
      </c>
    </row>
    <row r="11" spans="1:3">
      <c r="A11" s="221" t="s">
        <v>365</v>
      </c>
      <c r="B11" s="221" t="s">
        <v>370</v>
      </c>
      <c r="C11" s="221">
        <v>7.2800000000000004E-2</v>
      </c>
    </row>
    <row r="12" spans="1:3">
      <c r="A12" s="221" t="s">
        <v>197</v>
      </c>
      <c r="B12" s="221" t="s">
        <v>370</v>
      </c>
      <c r="C12" s="221">
        <v>2.6200000000000001E-2</v>
      </c>
    </row>
    <row r="13" spans="1:3">
      <c r="A13" s="221" t="s">
        <v>193</v>
      </c>
      <c r="B13" s="221" t="s">
        <v>369</v>
      </c>
      <c r="C13" s="221">
        <v>1.9800000000000002E-2</v>
      </c>
    </row>
    <row r="14" spans="1:3">
      <c r="A14" s="221" t="s">
        <v>199</v>
      </c>
      <c r="B14" s="221" t="s">
        <v>370</v>
      </c>
      <c r="C14" s="221">
        <v>1.7000000000000001E-2</v>
      </c>
    </row>
    <row r="15" spans="1:3">
      <c r="A15" s="221" t="s">
        <v>197</v>
      </c>
      <c r="B15" s="221" t="s">
        <v>369</v>
      </c>
      <c r="C15" s="221">
        <v>1.55E-2</v>
      </c>
    </row>
    <row r="16" spans="1:3">
      <c r="A16" s="221" t="s">
        <v>200</v>
      </c>
      <c r="B16" s="221" t="s">
        <v>370</v>
      </c>
      <c r="C16" s="221">
        <v>1.2999999999999999E-2</v>
      </c>
    </row>
    <row r="17" spans="1:3">
      <c r="A17" s="221" t="s">
        <v>192</v>
      </c>
      <c r="B17" s="221" t="s">
        <v>369</v>
      </c>
      <c r="C17" s="221">
        <v>1.03E-2</v>
      </c>
    </row>
    <row r="18" spans="1:3">
      <c r="A18" s="221" t="s">
        <v>199</v>
      </c>
      <c r="B18" s="221" t="s">
        <v>369</v>
      </c>
      <c r="C18" s="221">
        <v>8.8999999999999999E-3</v>
      </c>
    </row>
    <row r="19" spans="1:3">
      <c r="A19" s="221" t="s">
        <v>198</v>
      </c>
      <c r="B19" s="221" t="s">
        <v>370</v>
      </c>
      <c r="C19" s="221">
        <v>5.5999999999999999E-3</v>
      </c>
    </row>
    <row r="20" spans="1:3">
      <c r="A20" s="221" t="s">
        <v>200</v>
      </c>
      <c r="B20" s="221" t="s">
        <v>369</v>
      </c>
      <c r="C20" s="221">
        <v>1.4E-3</v>
      </c>
    </row>
    <row r="21" spans="1:3">
      <c r="A21" s="221" t="s">
        <v>185</v>
      </c>
      <c r="B21" s="221" t="s">
        <v>370</v>
      </c>
      <c r="C21" s="221">
        <v>8.0000000000000004E-4</v>
      </c>
    </row>
    <row r="22" spans="1:3">
      <c r="A22" s="221" t="s">
        <v>201</v>
      </c>
      <c r="B22" s="221" t="s">
        <v>369</v>
      </c>
      <c r="C22" s="221">
        <v>8.0000000000000004E-4</v>
      </c>
    </row>
    <row r="23" spans="1:3">
      <c r="A23" s="221" t="s">
        <v>201</v>
      </c>
      <c r="B23" s="221" t="s">
        <v>370</v>
      </c>
      <c r="C23" s="221">
        <v>6.9999999999999999E-4</v>
      </c>
    </row>
    <row r="24" spans="1:3">
      <c r="A24" s="221" t="s">
        <v>198</v>
      </c>
      <c r="B24" s="221" t="s">
        <v>369</v>
      </c>
      <c r="C24" s="221">
        <v>4.0000000000000002E-4</v>
      </c>
    </row>
    <row r="25" spans="1:3">
      <c r="A25" s="221" t="s">
        <v>185</v>
      </c>
      <c r="B25" s="221" t="s">
        <v>369</v>
      </c>
      <c r="C25" s="221">
        <v>2.0000000000000001E-4</v>
      </c>
    </row>
  </sheetData>
  <pageMargins left="0.7" right="0.7" top="0.75" bottom="0.75" header="0.3" footer="0.3"/>
  <drawing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33136-A212-44EF-BE2E-2DC85FE8950D}">
  <dimension ref="A1:C27"/>
  <sheetViews>
    <sheetView showGridLines="0" workbookViewId="0">
      <selection activeCell="K33" sqref="K33"/>
    </sheetView>
  </sheetViews>
  <sheetFormatPr defaultRowHeight="15"/>
  <cols>
    <col min="1" max="1" width="22" customWidth="1"/>
    <col min="2" max="2" width="15" bestFit="1" customWidth="1"/>
    <col min="3" max="3" width="25.28515625" customWidth="1"/>
  </cols>
  <sheetData>
    <row r="1" spans="1:3" s="1" customFormat="1">
      <c r="A1" s="1" t="s">
        <v>152</v>
      </c>
      <c r="B1" s="1" t="s">
        <v>406</v>
      </c>
    </row>
    <row r="2" spans="1:3" s="1" customFormat="1">
      <c r="A2" s="1" t="s">
        <v>232</v>
      </c>
      <c r="B2" s="1" t="s">
        <v>261</v>
      </c>
    </row>
    <row r="3" spans="1:3" s="1" customFormat="1">
      <c r="A3" s="1" t="s">
        <v>233</v>
      </c>
      <c r="B3" s="1" t="s">
        <v>397</v>
      </c>
    </row>
    <row r="5" spans="1:3">
      <c r="A5" s="224" t="s">
        <v>367</v>
      </c>
      <c r="B5" s="224" t="s">
        <v>371</v>
      </c>
      <c r="C5" s="223" t="s">
        <v>368</v>
      </c>
    </row>
    <row r="6" spans="1:3">
      <c r="A6" s="221" t="s">
        <v>348</v>
      </c>
      <c r="B6" s="221" t="s">
        <v>370</v>
      </c>
      <c r="C6" s="221">
        <v>0.29809999999999998</v>
      </c>
    </row>
    <row r="7" spans="1:3">
      <c r="A7" s="221" t="s">
        <v>348</v>
      </c>
      <c r="B7" s="221" t="s">
        <v>369</v>
      </c>
      <c r="C7" s="221">
        <v>0.157</v>
      </c>
    </row>
    <row r="8" spans="1:3">
      <c r="A8" s="221" t="s">
        <v>223</v>
      </c>
      <c r="B8" s="221" t="s">
        <v>370</v>
      </c>
      <c r="C8" s="221">
        <v>0.1401</v>
      </c>
    </row>
    <row r="9" spans="1:3">
      <c r="A9" s="221" t="s">
        <v>223</v>
      </c>
      <c r="B9" s="221" t="s">
        <v>369</v>
      </c>
      <c r="C9" s="221">
        <v>7.8E-2</v>
      </c>
    </row>
    <row r="10" spans="1:3">
      <c r="A10" s="221" t="s">
        <v>330</v>
      </c>
      <c r="B10" s="221" t="s">
        <v>370</v>
      </c>
      <c r="C10" s="221">
        <v>6.0100000000000001E-2</v>
      </c>
    </row>
    <row r="11" spans="1:3">
      <c r="A11" s="221" t="s">
        <v>219</v>
      </c>
      <c r="B11" s="221" t="s">
        <v>370</v>
      </c>
      <c r="C11" s="221">
        <v>4.4699999999999997E-2</v>
      </c>
    </row>
    <row r="12" spans="1:3">
      <c r="A12" s="221" t="s">
        <v>70</v>
      </c>
      <c r="B12" s="221" t="s">
        <v>370</v>
      </c>
      <c r="C12" s="221">
        <v>4.2200000000000001E-2</v>
      </c>
    </row>
    <row r="13" spans="1:3">
      <c r="A13" s="221" t="s">
        <v>347</v>
      </c>
      <c r="B13" s="221" t="s">
        <v>370</v>
      </c>
      <c r="C13" s="221">
        <v>3.27E-2</v>
      </c>
    </row>
    <row r="14" spans="1:3">
      <c r="A14" s="221" t="s">
        <v>220</v>
      </c>
      <c r="B14" s="221" t="s">
        <v>370</v>
      </c>
      <c r="C14" s="221">
        <v>2.4500000000000001E-2</v>
      </c>
    </row>
    <row r="15" spans="1:3">
      <c r="A15" s="221" t="s">
        <v>330</v>
      </c>
      <c r="B15" s="221" t="s">
        <v>369</v>
      </c>
      <c r="C15" s="221">
        <v>2.3599999999999999E-2</v>
      </c>
    </row>
    <row r="16" spans="1:3">
      <c r="A16" s="221" t="s">
        <v>346</v>
      </c>
      <c r="B16" s="221" t="s">
        <v>370</v>
      </c>
      <c r="C16" s="221">
        <v>2.06E-2</v>
      </c>
    </row>
    <row r="17" spans="1:3">
      <c r="A17" s="221" t="s">
        <v>70</v>
      </c>
      <c r="B17" s="221" t="s">
        <v>369</v>
      </c>
      <c r="C17" s="221">
        <v>1.9900000000000001E-2</v>
      </c>
    </row>
    <row r="18" spans="1:3">
      <c r="A18" s="221" t="s">
        <v>344</v>
      </c>
      <c r="B18" s="221" t="s">
        <v>370</v>
      </c>
      <c r="C18" s="221">
        <v>1.0500000000000001E-2</v>
      </c>
    </row>
    <row r="19" spans="1:3">
      <c r="A19" s="221" t="s">
        <v>220</v>
      </c>
      <c r="B19" s="221" t="s">
        <v>369</v>
      </c>
      <c r="C19" s="221">
        <v>8.9999999999999993E-3</v>
      </c>
    </row>
    <row r="20" spans="1:3">
      <c r="A20" s="221" t="s">
        <v>345</v>
      </c>
      <c r="B20" s="221" t="s">
        <v>370</v>
      </c>
      <c r="C20" s="221">
        <v>8.9999999999999993E-3</v>
      </c>
    </row>
    <row r="21" spans="1:3">
      <c r="A21" s="221" t="s">
        <v>219</v>
      </c>
      <c r="B21" s="221" t="s">
        <v>369</v>
      </c>
      <c r="C21" s="221">
        <v>7.0000000000000001E-3</v>
      </c>
    </row>
    <row r="22" spans="1:3">
      <c r="A22" s="221" t="s">
        <v>343</v>
      </c>
      <c r="B22" s="221" t="s">
        <v>369</v>
      </c>
      <c r="C22" s="221">
        <v>6.0000000000000001E-3</v>
      </c>
    </row>
    <row r="23" spans="1:3">
      <c r="A23" s="221" t="s">
        <v>345</v>
      </c>
      <c r="B23" s="221" t="s">
        <v>369</v>
      </c>
      <c r="C23" s="221">
        <v>5.7999999999999996E-3</v>
      </c>
    </row>
    <row r="24" spans="1:3">
      <c r="A24" s="221" t="s">
        <v>343</v>
      </c>
      <c r="B24" s="221" t="s">
        <v>370</v>
      </c>
      <c r="C24" s="221">
        <v>4.7000000000000002E-3</v>
      </c>
    </row>
    <row r="25" spans="1:3">
      <c r="A25" s="221" t="s">
        <v>347</v>
      </c>
      <c r="B25" s="221" t="s">
        <v>369</v>
      </c>
      <c r="C25" s="221">
        <v>3.3E-3</v>
      </c>
    </row>
    <row r="26" spans="1:3">
      <c r="A26" s="221" t="s">
        <v>346</v>
      </c>
      <c r="B26" s="221" t="s">
        <v>369</v>
      </c>
      <c r="C26" s="221">
        <v>1.6999999999999999E-3</v>
      </c>
    </row>
    <row r="27" spans="1:3">
      <c r="A27" s="221" t="s">
        <v>344</v>
      </c>
      <c r="B27" s="221" t="s">
        <v>369</v>
      </c>
      <c r="C27" s="221">
        <v>1.5E-3</v>
      </c>
    </row>
  </sheetData>
  <pageMargins left="0.7" right="0.7" top="0.75" bottom="0.75" header="0.3" footer="0.3"/>
  <drawing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0C505-40F9-4477-9336-2484A4DCC8CF}">
  <dimension ref="A1:C53"/>
  <sheetViews>
    <sheetView showGridLines="0" workbookViewId="0">
      <selection sqref="A1:XFD1048576"/>
    </sheetView>
  </sheetViews>
  <sheetFormatPr defaultRowHeight="15"/>
  <cols>
    <col min="1" max="1" width="33.140625" bestFit="1" customWidth="1"/>
    <col min="2" max="2" width="22.42578125" bestFit="1" customWidth="1"/>
    <col min="3" max="3" width="25.85546875" bestFit="1" customWidth="1"/>
  </cols>
  <sheetData>
    <row r="1" spans="1:3" s="1" customFormat="1">
      <c r="A1" s="1" t="s">
        <v>152</v>
      </c>
      <c r="B1" s="1" t="s">
        <v>407</v>
      </c>
    </row>
    <row r="2" spans="1:3" s="1" customFormat="1">
      <c r="A2" s="1" t="s">
        <v>232</v>
      </c>
      <c r="B2" s="1" t="s">
        <v>261</v>
      </c>
    </row>
    <row r="3" spans="1:3" s="1" customFormat="1">
      <c r="A3" s="1" t="s">
        <v>233</v>
      </c>
      <c r="B3" s="1" t="s">
        <v>397</v>
      </c>
    </row>
    <row r="5" spans="1:3">
      <c r="A5" s="225" t="s">
        <v>366</v>
      </c>
      <c r="B5" s="225" t="s">
        <v>367</v>
      </c>
      <c r="C5" s="223" t="s">
        <v>368</v>
      </c>
    </row>
    <row r="6" spans="1:3">
      <c r="A6" s="221" t="s">
        <v>194</v>
      </c>
      <c r="B6" s="221" t="s">
        <v>348</v>
      </c>
      <c r="C6" s="221">
        <v>0.40139999999999998</v>
      </c>
    </row>
    <row r="7" spans="1:3">
      <c r="A7" s="221" t="s">
        <v>314</v>
      </c>
      <c r="B7" s="221" t="s">
        <v>348</v>
      </c>
      <c r="C7" s="221">
        <v>9.8199999999999996E-2</v>
      </c>
    </row>
    <row r="8" spans="1:3">
      <c r="A8" s="221" t="s">
        <v>194</v>
      </c>
      <c r="B8" s="221" t="s">
        <v>330</v>
      </c>
      <c r="C8" s="221">
        <v>8.7999999999999995E-2</v>
      </c>
    </row>
    <row r="9" spans="1:3">
      <c r="A9" s="221" t="s">
        <v>313</v>
      </c>
      <c r="B9" s="221" t="s">
        <v>330</v>
      </c>
      <c r="C9" s="221">
        <v>5.1400000000000001E-2</v>
      </c>
    </row>
    <row r="10" spans="1:3">
      <c r="A10" s="221" t="s">
        <v>194</v>
      </c>
      <c r="B10" s="221" t="s">
        <v>223</v>
      </c>
      <c r="C10" s="221">
        <v>4.3499999999999997E-2</v>
      </c>
    </row>
    <row r="11" spans="1:3">
      <c r="A11" s="221" t="s">
        <v>314</v>
      </c>
      <c r="B11" s="221" t="s">
        <v>223</v>
      </c>
      <c r="C11" s="221">
        <v>4.3499999999999997E-2</v>
      </c>
    </row>
    <row r="12" spans="1:3">
      <c r="A12" s="221" t="s">
        <v>314</v>
      </c>
      <c r="B12" s="221" t="s">
        <v>330</v>
      </c>
      <c r="C12" s="221">
        <v>4.2299999999999997E-2</v>
      </c>
    </row>
    <row r="13" spans="1:3">
      <c r="A13" s="221" t="s">
        <v>313</v>
      </c>
      <c r="B13" s="221" t="s">
        <v>348</v>
      </c>
      <c r="C13" s="221">
        <v>3.5099999999999999E-2</v>
      </c>
    </row>
    <row r="14" spans="1:3">
      <c r="A14" s="221" t="s">
        <v>194</v>
      </c>
      <c r="B14" s="221" t="s">
        <v>220</v>
      </c>
      <c r="C14" s="221">
        <v>3.2099999999999997E-2</v>
      </c>
    </row>
    <row r="15" spans="1:3">
      <c r="A15" s="221" t="s">
        <v>194</v>
      </c>
      <c r="B15" s="221" t="s">
        <v>70</v>
      </c>
      <c r="C15" s="221">
        <v>2.4199999999999999E-2</v>
      </c>
    </row>
    <row r="16" spans="1:3">
      <c r="A16" s="221" t="s">
        <v>195</v>
      </c>
      <c r="B16" s="221" t="s">
        <v>348</v>
      </c>
      <c r="C16" s="221">
        <v>2.3599999999999999E-2</v>
      </c>
    </row>
    <row r="17" spans="1:3">
      <c r="A17" s="221" t="s">
        <v>372</v>
      </c>
      <c r="B17" s="221" t="s">
        <v>348</v>
      </c>
      <c r="C17" s="221">
        <v>1.3599999999999999E-2</v>
      </c>
    </row>
    <row r="18" spans="1:3">
      <c r="A18" s="221" t="s">
        <v>194</v>
      </c>
      <c r="B18" s="221" t="s">
        <v>219</v>
      </c>
      <c r="C18" s="221">
        <v>1.2699999999999999E-2</v>
      </c>
    </row>
    <row r="19" spans="1:3">
      <c r="A19" s="221" t="s">
        <v>314</v>
      </c>
      <c r="B19" s="221" t="s">
        <v>219</v>
      </c>
      <c r="C19" s="221">
        <v>1.14E-2</v>
      </c>
    </row>
    <row r="20" spans="1:3">
      <c r="A20" s="221" t="s">
        <v>372</v>
      </c>
      <c r="B20" s="221" t="s">
        <v>330</v>
      </c>
      <c r="C20" s="221">
        <v>8.9999999999999993E-3</v>
      </c>
    </row>
    <row r="21" spans="1:3">
      <c r="A21" s="221" t="s">
        <v>195</v>
      </c>
      <c r="B21" s="221" t="s">
        <v>330</v>
      </c>
      <c r="C21" s="221">
        <v>8.0999999999999996E-3</v>
      </c>
    </row>
    <row r="22" spans="1:3">
      <c r="A22" s="221" t="s">
        <v>195</v>
      </c>
      <c r="B22" s="221" t="s">
        <v>223</v>
      </c>
      <c r="C22" s="221">
        <v>7.1999999999999998E-3</v>
      </c>
    </row>
    <row r="23" spans="1:3">
      <c r="A23" s="221" t="s">
        <v>314</v>
      </c>
      <c r="B23" s="221" t="s">
        <v>220</v>
      </c>
      <c r="C23" s="221">
        <v>6.7000000000000002E-3</v>
      </c>
    </row>
    <row r="24" spans="1:3">
      <c r="A24" s="221" t="s">
        <v>201</v>
      </c>
      <c r="B24" s="221" t="s">
        <v>348</v>
      </c>
      <c r="C24" s="221">
        <v>6.3E-3</v>
      </c>
    </row>
    <row r="25" spans="1:3">
      <c r="A25" s="221" t="s">
        <v>313</v>
      </c>
      <c r="B25" s="221" t="s">
        <v>223</v>
      </c>
      <c r="C25" s="221">
        <v>6.1999999999999998E-3</v>
      </c>
    </row>
    <row r="26" spans="1:3">
      <c r="A26" s="221" t="s">
        <v>372</v>
      </c>
      <c r="B26" s="221" t="s">
        <v>223</v>
      </c>
      <c r="C26" s="221">
        <v>5.4000000000000003E-3</v>
      </c>
    </row>
    <row r="27" spans="1:3">
      <c r="A27" s="221" t="s">
        <v>314</v>
      </c>
      <c r="B27" s="221" t="s">
        <v>70</v>
      </c>
      <c r="C27" s="221">
        <v>5.1999999999999998E-3</v>
      </c>
    </row>
    <row r="28" spans="1:3">
      <c r="A28" s="221" t="s">
        <v>198</v>
      </c>
      <c r="B28" s="221" t="s">
        <v>348</v>
      </c>
      <c r="C28" s="221">
        <v>3.7000000000000002E-3</v>
      </c>
    </row>
    <row r="29" spans="1:3">
      <c r="A29" s="221" t="s">
        <v>313</v>
      </c>
      <c r="B29" s="221" t="s">
        <v>220</v>
      </c>
      <c r="C29" s="221">
        <v>3.3E-3</v>
      </c>
    </row>
    <row r="30" spans="1:3">
      <c r="A30" s="221" t="s">
        <v>313</v>
      </c>
      <c r="B30" s="221" t="s">
        <v>219</v>
      </c>
      <c r="C30" s="221">
        <v>2.5999999999999999E-3</v>
      </c>
    </row>
    <row r="31" spans="1:3">
      <c r="A31" s="221" t="s">
        <v>201</v>
      </c>
      <c r="B31" s="221" t="s">
        <v>223</v>
      </c>
      <c r="C31" s="221">
        <v>2.5000000000000001E-3</v>
      </c>
    </row>
    <row r="32" spans="1:3">
      <c r="A32" s="221" t="s">
        <v>198</v>
      </c>
      <c r="B32" s="221" t="s">
        <v>330</v>
      </c>
      <c r="C32" s="221">
        <v>1.9E-3</v>
      </c>
    </row>
    <row r="33" spans="1:3">
      <c r="A33" s="221" t="s">
        <v>372</v>
      </c>
      <c r="B33" s="221" t="s">
        <v>70</v>
      </c>
      <c r="C33" s="221">
        <v>1.8E-3</v>
      </c>
    </row>
    <row r="34" spans="1:3">
      <c r="A34" s="221" t="s">
        <v>195</v>
      </c>
      <c r="B34" s="221" t="s">
        <v>70</v>
      </c>
      <c r="C34" s="221">
        <v>1.6000000000000001E-3</v>
      </c>
    </row>
    <row r="35" spans="1:3">
      <c r="A35" s="221" t="s">
        <v>198</v>
      </c>
      <c r="B35" s="221" t="s">
        <v>223</v>
      </c>
      <c r="C35" s="221">
        <v>1.4E-3</v>
      </c>
    </row>
    <row r="36" spans="1:3">
      <c r="A36" s="221" t="s">
        <v>201</v>
      </c>
      <c r="B36" s="221" t="s">
        <v>330</v>
      </c>
      <c r="C36" s="221">
        <v>1.1000000000000001E-3</v>
      </c>
    </row>
    <row r="37" spans="1:3">
      <c r="A37" s="221" t="s">
        <v>197</v>
      </c>
      <c r="B37" s="221" t="s">
        <v>348</v>
      </c>
      <c r="C37" s="221">
        <v>1E-3</v>
      </c>
    </row>
    <row r="38" spans="1:3">
      <c r="A38" s="221" t="s">
        <v>195</v>
      </c>
      <c r="B38" s="221" t="s">
        <v>219</v>
      </c>
      <c r="C38" s="221">
        <v>1E-3</v>
      </c>
    </row>
    <row r="39" spans="1:3">
      <c r="A39" s="221" t="s">
        <v>201</v>
      </c>
      <c r="B39" s="221" t="s">
        <v>70</v>
      </c>
      <c r="C39" s="221">
        <v>6.9999999999999999E-4</v>
      </c>
    </row>
    <row r="40" spans="1:3">
      <c r="A40" s="221" t="s">
        <v>372</v>
      </c>
      <c r="B40" s="221" t="s">
        <v>219</v>
      </c>
      <c r="C40" s="221">
        <v>5.0000000000000001E-4</v>
      </c>
    </row>
    <row r="41" spans="1:3">
      <c r="A41" s="221" t="s">
        <v>197</v>
      </c>
      <c r="B41" s="221" t="s">
        <v>223</v>
      </c>
      <c r="C41" s="221">
        <v>4.0000000000000002E-4</v>
      </c>
    </row>
    <row r="42" spans="1:3">
      <c r="A42" s="221" t="s">
        <v>313</v>
      </c>
      <c r="B42" s="221" t="s">
        <v>70</v>
      </c>
      <c r="C42" s="221">
        <v>4.0000000000000002E-4</v>
      </c>
    </row>
    <row r="43" spans="1:3">
      <c r="A43" s="221" t="s">
        <v>197</v>
      </c>
      <c r="B43" s="221" t="s">
        <v>330</v>
      </c>
      <c r="C43" s="221">
        <v>2.9999999999999997E-4</v>
      </c>
    </row>
    <row r="44" spans="1:3">
      <c r="A44" s="221" t="s">
        <v>372</v>
      </c>
      <c r="B44" s="221" t="s">
        <v>220</v>
      </c>
      <c r="C44" s="221">
        <v>2.0000000000000001E-4</v>
      </c>
    </row>
    <row r="45" spans="1:3">
      <c r="A45" s="221" t="s">
        <v>195</v>
      </c>
      <c r="B45" s="221" t="s">
        <v>220</v>
      </c>
      <c r="C45" s="221">
        <v>1E-4</v>
      </c>
    </row>
    <row r="46" spans="1:3">
      <c r="A46" s="221" t="s">
        <v>201</v>
      </c>
      <c r="B46" s="221" t="s">
        <v>220</v>
      </c>
      <c r="C46" s="221">
        <v>1E-4</v>
      </c>
    </row>
    <row r="47" spans="1:3">
      <c r="A47" s="221" t="s">
        <v>201</v>
      </c>
      <c r="B47" s="221" t="s">
        <v>219</v>
      </c>
      <c r="C47" s="221">
        <v>1E-4</v>
      </c>
    </row>
    <row r="48" spans="1:3">
      <c r="A48" s="221" t="s">
        <v>198</v>
      </c>
      <c r="B48" s="221" t="s">
        <v>219</v>
      </c>
      <c r="C48" s="221">
        <v>1E-4</v>
      </c>
    </row>
    <row r="49" spans="1:3">
      <c r="A49" s="221" t="s">
        <v>197</v>
      </c>
      <c r="B49" s="221" t="s">
        <v>70</v>
      </c>
      <c r="C49" s="221">
        <v>0</v>
      </c>
    </row>
    <row r="50" spans="1:3">
      <c r="A50" s="221" t="s">
        <v>198</v>
      </c>
      <c r="B50" s="221" t="s">
        <v>70</v>
      </c>
      <c r="C50" s="221">
        <v>0</v>
      </c>
    </row>
    <row r="51" spans="1:3">
      <c r="A51" s="221" t="s">
        <v>197</v>
      </c>
      <c r="B51" s="221" t="s">
        <v>219</v>
      </c>
      <c r="C51" s="221">
        <v>0</v>
      </c>
    </row>
    <row r="52" spans="1:3">
      <c r="A52" s="221" t="s">
        <v>197</v>
      </c>
      <c r="B52" s="221" t="s">
        <v>220</v>
      </c>
      <c r="C52" s="221">
        <v>0</v>
      </c>
    </row>
    <row r="53" spans="1:3">
      <c r="A53" s="221" t="s">
        <v>198</v>
      </c>
      <c r="B53" s="221" t="s">
        <v>220</v>
      </c>
      <c r="C53" s="221">
        <v>0</v>
      </c>
    </row>
  </sheetData>
  <pageMargins left="0.7" right="0.7" top="0.75" bottom="0.75" header="0.3" footer="0.3"/>
  <drawing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ACE6B-9DC0-4465-BEC7-9200FA9E5AD1}">
  <dimension ref="A1:C71"/>
  <sheetViews>
    <sheetView showGridLines="0" workbookViewId="0">
      <selection sqref="A1:XFD3"/>
    </sheetView>
  </sheetViews>
  <sheetFormatPr defaultRowHeight="15"/>
  <cols>
    <col min="2" max="2" width="22" customWidth="1"/>
    <col min="3" max="3" width="19" bestFit="1" customWidth="1"/>
  </cols>
  <sheetData>
    <row r="1" spans="1:3" s="1" customFormat="1">
      <c r="A1" s="1" t="s">
        <v>152</v>
      </c>
      <c r="B1" s="1" t="s">
        <v>408</v>
      </c>
    </row>
    <row r="2" spans="1:3" s="1" customFormat="1">
      <c r="A2" s="1" t="s">
        <v>232</v>
      </c>
      <c r="B2" s="1" t="s">
        <v>261</v>
      </c>
    </row>
    <row r="3" spans="1:3" s="1" customFormat="1">
      <c r="A3" s="1" t="s">
        <v>233</v>
      </c>
      <c r="B3" s="1" t="s">
        <v>397</v>
      </c>
    </row>
    <row r="5" spans="1:3">
      <c r="A5" s="219" t="s">
        <v>332</v>
      </c>
      <c r="B5" s="226" t="s">
        <v>367</v>
      </c>
      <c r="C5" s="219" t="s">
        <v>361</v>
      </c>
    </row>
    <row r="6" spans="1:3">
      <c r="A6" s="219" t="s">
        <v>360</v>
      </c>
      <c r="B6" s="219" t="s">
        <v>348</v>
      </c>
      <c r="C6" s="219">
        <v>151215787061.06799</v>
      </c>
    </row>
    <row r="7" spans="1:3">
      <c r="A7" s="219" t="s">
        <v>356</v>
      </c>
      <c r="B7" s="219" t="s">
        <v>348</v>
      </c>
      <c r="C7" s="219">
        <v>92156475064.834106</v>
      </c>
    </row>
    <row r="8" spans="1:3">
      <c r="A8" s="219" t="s">
        <v>359</v>
      </c>
      <c r="B8" s="219" t="s">
        <v>348</v>
      </c>
      <c r="C8" s="219">
        <v>91260216678.740097</v>
      </c>
    </row>
    <row r="9" spans="1:3">
      <c r="A9" s="219" t="s">
        <v>351</v>
      </c>
      <c r="B9" s="219" t="s">
        <v>348</v>
      </c>
      <c r="C9" s="219">
        <v>82876444171.944107</v>
      </c>
    </row>
    <row r="10" spans="1:3">
      <c r="A10" s="219" t="s">
        <v>360</v>
      </c>
      <c r="B10" s="219" t="s">
        <v>330</v>
      </c>
      <c r="C10" s="219">
        <v>72250252385.102905</v>
      </c>
    </row>
    <row r="11" spans="1:3">
      <c r="A11" s="219" t="s">
        <v>358</v>
      </c>
      <c r="B11" s="219" t="s">
        <v>348</v>
      </c>
      <c r="C11" s="219">
        <v>65224390269.408501</v>
      </c>
    </row>
    <row r="12" spans="1:3">
      <c r="A12" s="219" t="s">
        <v>357</v>
      </c>
      <c r="B12" s="219" t="s">
        <v>348</v>
      </c>
      <c r="C12" s="219">
        <v>58450132246.5168</v>
      </c>
    </row>
    <row r="13" spans="1:3">
      <c r="A13" s="219" t="s">
        <v>330</v>
      </c>
      <c r="B13" s="219" t="s">
        <v>348</v>
      </c>
      <c r="C13" s="219">
        <v>43657438035.091202</v>
      </c>
    </row>
    <row r="14" spans="1:3">
      <c r="A14" s="219" t="s">
        <v>360</v>
      </c>
      <c r="B14" s="219" t="s">
        <v>223</v>
      </c>
      <c r="C14" s="219">
        <v>35461102556.8386</v>
      </c>
    </row>
    <row r="15" spans="1:3">
      <c r="A15" s="219" t="s">
        <v>359</v>
      </c>
      <c r="B15" s="219" t="s">
        <v>330</v>
      </c>
      <c r="C15" s="219">
        <v>33197664852.2799</v>
      </c>
    </row>
    <row r="16" spans="1:3">
      <c r="A16" s="219" t="s">
        <v>354</v>
      </c>
      <c r="B16" s="219" t="s">
        <v>348</v>
      </c>
      <c r="C16" s="219">
        <v>30824861641.3633</v>
      </c>
    </row>
    <row r="17" spans="1:3">
      <c r="A17" s="219" t="s">
        <v>373</v>
      </c>
      <c r="B17" s="219" t="s">
        <v>348</v>
      </c>
      <c r="C17" s="219">
        <v>30817367514.667198</v>
      </c>
    </row>
    <row r="18" spans="1:3">
      <c r="A18" s="219" t="s">
        <v>356</v>
      </c>
      <c r="B18" s="219" t="s">
        <v>330</v>
      </c>
      <c r="C18" s="219">
        <v>29729374312.617699</v>
      </c>
    </row>
    <row r="19" spans="1:3">
      <c r="A19" s="219" t="s">
        <v>355</v>
      </c>
      <c r="B19" s="219" t="s">
        <v>348</v>
      </c>
      <c r="C19" s="219">
        <v>26917318297.516102</v>
      </c>
    </row>
    <row r="20" spans="1:3">
      <c r="A20" s="219" t="s">
        <v>359</v>
      </c>
      <c r="B20" s="219" t="s">
        <v>223</v>
      </c>
      <c r="C20" s="219">
        <v>22637327573.087002</v>
      </c>
    </row>
    <row r="21" spans="1:3">
      <c r="A21" s="219" t="s">
        <v>358</v>
      </c>
      <c r="B21" s="219" t="s">
        <v>330</v>
      </c>
      <c r="C21" s="219">
        <v>21247162005.584801</v>
      </c>
    </row>
    <row r="22" spans="1:3">
      <c r="A22" s="219" t="s">
        <v>351</v>
      </c>
      <c r="B22" s="219" t="s">
        <v>330</v>
      </c>
      <c r="C22" s="219">
        <v>20732122304.281502</v>
      </c>
    </row>
    <row r="23" spans="1:3">
      <c r="A23" s="219" t="s">
        <v>358</v>
      </c>
      <c r="B23" s="219" t="s">
        <v>223</v>
      </c>
      <c r="C23" s="219">
        <v>19562864288.726601</v>
      </c>
    </row>
    <row r="24" spans="1:3">
      <c r="A24" s="219" t="s">
        <v>357</v>
      </c>
      <c r="B24" s="219" t="s">
        <v>330</v>
      </c>
      <c r="C24" s="219">
        <v>19032850872.241001</v>
      </c>
    </row>
    <row r="25" spans="1:3">
      <c r="A25" s="219" t="s">
        <v>352</v>
      </c>
      <c r="B25" s="219" t="s">
        <v>348</v>
      </c>
      <c r="C25" s="219">
        <v>17215498215.4986</v>
      </c>
    </row>
    <row r="26" spans="1:3">
      <c r="A26" s="219" t="s">
        <v>356</v>
      </c>
      <c r="B26" s="219" t="s">
        <v>223</v>
      </c>
      <c r="C26" s="219">
        <v>13819464308.1605</v>
      </c>
    </row>
    <row r="27" spans="1:3">
      <c r="A27" s="219" t="s">
        <v>330</v>
      </c>
      <c r="B27" s="219" t="s">
        <v>330</v>
      </c>
      <c r="C27" s="219">
        <v>13266990221.541201</v>
      </c>
    </row>
    <row r="28" spans="1:3">
      <c r="A28" s="219" t="s">
        <v>360</v>
      </c>
      <c r="B28" s="219" t="s">
        <v>220</v>
      </c>
      <c r="C28" s="219">
        <v>11651662280.119301</v>
      </c>
    </row>
    <row r="29" spans="1:3">
      <c r="A29" s="219" t="s">
        <v>360</v>
      </c>
      <c r="B29" s="219" t="s">
        <v>70</v>
      </c>
      <c r="C29" s="219">
        <v>9953291432.0503998</v>
      </c>
    </row>
    <row r="30" spans="1:3">
      <c r="A30" s="219" t="s">
        <v>360</v>
      </c>
      <c r="B30" s="219" t="s">
        <v>219</v>
      </c>
      <c r="C30" s="219">
        <v>9687381815.2019997</v>
      </c>
    </row>
    <row r="31" spans="1:3">
      <c r="A31" s="219" t="s">
        <v>355</v>
      </c>
      <c r="B31" s="219" t="s">
        <v>330</v>
      </c>
      <c r="C31" s="219">
        <v>9666041248.0694695</v>
      </c>
    </row>
    <row r="32" spans="1:3">
      <c r="A32" s="219" t="s">
        <v>354</v>
      </c>
      <c r="B32" s="219" t="s">
        <v>330</v>
      </c>
      <c r="C32" s="219">
        <v>8867382303.9505196</v>
      </c>
    </row>
    <row r="33" spans="1:3">
      <c r="A33" s="219" t="s">
        <v>373</v>
      </c>
      <c r="B33" s="219" t="s">
        <v>330</v>
      </c>
      <c r="C33" s="219">
        <v>7903682824.29918</v>
      </c>
    </row>
    <row r="34" spans="1:3">
      <c r="A34" s="219" t="s">
        <v>359</v>
      </c>
      <c r="B34" s="219" t="s">
        <v>70</v>
      </c>
      <c r="C34" s="219">
        <v>6945485479.7904997</v>
      </c>
    </row>
    <row r="35" spans="1:3">
      <c r="A35" s="219" t="s">
        <v>330</v>
      </c>
      <c r="B35" s="219" t="s">
        <v>223</v>
      </c>
      <c r="C35" s="219">
        <v>6894046357.72505</v>
      </c>
    </row>
    <row r="36" spans="1:3">
      <c r="A36" s="219" t="s">
        <v>357</v>
      </c>
      <c r="B36" s="219" t="s">
        <v>223</v>
      </c>
      <c r="C36" s="219">
        <v>6848083527.4651899</v>
      </c>
    </row>
    <row r="37" spans="1:3">
      <c r="A37" s="219" t="s">
        <v>354</v>
      </c>
      <c r="B37" s="219" t="s">
        <v>223</v>
      </c>
      <c r="C37" s="219">
        <v>6586710261.7052498</v>
      </c>
    </row>
    <row r="38" spans="1:3">
      <c r="A38" s="219" t="s">
        <v>351</v>
      </c>
      <c r="B38" s="219" t="s">
        <v>223</v>
      </c>
      <c r="C38" s="219">
        <v>6511288437.4945803</v>
      </c>
    </row>
    <row r="39" spans="1:3">
      <c r="A39" s="219" t="s">
        <v>356</v>
      </c>
      <c r="B39" s="219" t="s">
        <v>220</v>
      </c>
      <c r="C39" s="219">
        <v>6459388311.0308599</v>
      </c>
    </row>
    <row r="40" spans="1:3">
      <c r="A40" s="219" t="s">
        <v>359</v>
      </c>
      <c r="B40" s="219" t="s">
        <v>220</v>
      </c>
      <c r="C40" s="219">
        <v>6192613096.83218</v>
      </c>
    </row>
    <row r="41" spans="1:3">
      <c r="A41" s="219" t="s">
        <v>359</v>
      </c>
      <c r="B41" s="219" t="s">
        <v>219</v>
      </c>
      <c r="C41" s="219">
        <v>5908189351.4495001</v>
      </c>
    </row>
    <row r="42" spans="1:3">
      <c r="A42" s="219" t="s">
        <v>355</v>
      </c>
      <c r="B42" s="219" t="s">
        <v>223</v>
      </c>
      <c r="C42" s="219">
        <v>5900855272.53232</v>
      </c>
    </row>
    <row r="43" spans="1:3">
      <c r="A43" s="219" t="s">
        <v>358</v>
      </c>
      <c r="B43" s="219" t="s">
        <v>220</v>
      </c>
      <c r="C43" s="219">
        <v>5729705364.9702396</v>
      </c>
    </row>
    <row r="44" spans="1:3">
      <c r="A44" s="219" t="s">
        <v>351</v>
      </c>
      <c r="B44" s="219" t="s">
        <v>220</v>
      </c>
      <c r="C44" s="219">
        <v>5506116878.7824202</v>
      </c>
    </row>
    <row r="45" spans="1:3">
      <c r="A45" s="219" t="s">
        <v>351</v>
      </c>
      <c r="B45" s="219" t="s">
        <v>70</v>
      </c>
      <c r="C45" s="219">
        <v>3994694948.43505</v>
      </c>
    </row>
    <row r="46" spans="1:3">
      <c r="A46" s="219" t="s">
        <v>352</v>
      </c>
      <c r="B46" s="219" t="s">
        <v>330</v>
      </c>
      <c r="C46" s="219">
        <v>3688684935.1824002</v>
      </c>
    </row>
    <row r="47" spans="1:3">
      <c r="A47" s="219" t="s">
        <v>355</v>
      </c>
      <c r="B47" s="219" t="s">
        <v>70</v>
      </c>
      <c r="C47" s="219">
        <v>3502279897.3145399</v>
      </c>
    </row>
    <row r="48" spans="1:3">
      <c r="A48" s="219" t="s">
        <v>330</v>
      </c>
      <c r="B48" s="219" t="s">
        <v>220</v>
      </c>
      <c r="C48" s="219">
        <v>3480825840.6591001</v>
      </c>
    </row>
    <row r="49" spans="1:3">
      <c r="A49" s="219" t="s">
        <v>356</v>
      </c>
      <c r="B49" s="219" t="s">
        <v>70</v>
      </c>
      <c r="C49" s="219">
        <v>3411781497.7518401</v>
      </c>
    </row>
    <row r="50" spans="1:3">
      <c r="A50" s="219" t="s">
        <v>373</v>
      </c>
      <c r="B50" s="219" t="s">
        <v>223</v>
      </c>
      <c r="C50" s="219">
        <v>3187999049.5924902</v>
      </c>
    </row>
    <row r="51" spans="1:3">
      <c r="A51" s="219" t="s">
        <v>330</v>
      </c>
      <c r="B51" s="219" t="s">
        <v>70</v>
      </c>
      <c r="C51" s="219">
        <v>3116632490.07195</v>
      </c>
    </row>
    <row r="52" spans="1:3">
      <c r="A52" s="219" t="s">
        <v>356</v>
      </c>
      <c r="B52" s="219" t="s">
        <v>219</v>
      </c>
      <c r="C52" s="219">
        <v>3085436848.5180602</v>
      </c>
    </row>
    <row r="53" spans="1:3">
      <c r="A53" s="219" t="s">
        <v>358</v>
      </c>
      <c r="B53" s="219" t="s">
        <v>219</v>
      </c>
      <c r="C53" s="219">
        <v>3048288207.4537601</v>
      </c>
    </row>
    <row r="54" spans="1:3">
      <c r="A54" s="219" t="s">
        <v>352</v>
      </c>
      <c r="B54" s="219" t="s">
        <v>223</v>
      </c>
      <c r="C54" s="219">
        <v>3021866821.02738</v>
      </c>
    </row>
    <row r="55" spans="1:3">
      <c r="A55" s="219" t="s">
        <v>354</v>
      </c>
      <c r="B55" s="219" t="s">
        <v>220</v>
      </c>
      <c r="C55" s="219">
        <v>2964946707.3964</v>
      </c>
    </row>
    <row r="56" spans="1:3">
      <c r="A56" s="219" t="s">
        <v>358</v>
      </c>
      <c r="B56" s="219" t="s">
        <v>70</v>
      </c>
      <c r="C56" s="219">
        <v>2892379194.7669601</v>
      </c>
    </row>
    <row r="57" spans="1:3">
      <c r="A57" s="219" t="s">
        <v>351</v>
      </c>
      <c r="B57" s="219" t="s">
        <v>219</v>
      </c>
      <c r="C57" s="219">
        <v>2807330669.5667701</v>
      </c>
    </row>
    <row r="58" spans="1:3">
      <c r="A58" s="219" t="s">
        <v>355</v>
      </c>
      <c r="B58" s="219" t="s">
        <v>220</v>
      </c>
      <c r="C58" s="219">
        <v>2480185106.4877901</v>
      </c>
    </row>
    <row r="59" spans="1:3">
      <c r="A59" s="219" t="s">
        <v>357</v>
      </c>
      <c r="B59" s="219" t="s">
        <v>220</v>
      </c>
      <c r="C59" s="219">
        <v>2423972070.6682</v>
      </c>
    </row>
    <row r="60" spans="1:3">
      <c r="A60" s="219" t="s">
        <v>357</v>
      </c>
      <c r="B60" s="219" t="s">
        <v>70</v>
      </c>
      <c r="C60" s="219">
        <v>2368299660.6740098</v>
      </c>
    </row>
    <row r="61" spans="1:3">
      <c r="A61" s="219" t="s">
        <v>373</v>
      </c>
      <c r="B61" s="219" t="s">
        <v>220</v>
      </c>
      <c r="C61" s="219">
        <v>2252610935.52033</v>
      </c>
    </row>
    <row r="62" spans="1:3">
      <c r="A62" s="219" t="s">
        <v>357</v>
      </c>
      <c r="B62" s="219" t="s">
        <v>219</v>
      </c>
      <c r="C62" s="219">
        <v>2059976993.0353899</v>
      </c>
    </row>
    <row r="63" spans="1:3">
      <c r="A63" s="219" t="s">
        <v>330</v>
      </c>
      <c r="B63" s="219" t="s">
        <v>219</v>
      </c>
      <c r="C63" s="219">
        <v>1901477309.9184401</v>
      </c>
    </row>
    <row r="64" spans="1:3">
      <c r="A64" s="219" t="s">
        <v>354</v>
      </c>
      <c r="B64" s="219" t="s">
        <v>70</v>
      </c>
      <c r="C64" s="219">
        <v>1831055859.35061</v>
      </c>
    </row>
    <row r="65" spans="1:3">
      <c r="A65" s="219" t="s">
        <v>354</v>
      </c>
      <c r="B65" s="219" t="s">
        <v>219</v>
      </c>
      <c r="C65" s="219">
        <v>1592731496.2007999</v>
      </c>
    </row>
    <row r="66" spans="1:3">
      <c r="A66" s="219" t="s">
        <v>355</v>
      </c>
      <c r="B66" s="219" t="s">
        <v>219</v>
      </c>
      <c r="C66" s="219">
        <v>1454344721.80269</v>
      </c>
    </row>
    <row r="67" spans="1:3">
      <c r="A67" s="219" t="s">
        <v>373</v>
      </c>
      <c r="B67" s="219" t="s">
        <v>219</v>
      </c>
      <c r="C67" s="219">
        <v>1321535259.6241</v>
      </c>
    </row>
    <row r="68" spans="1:3">
      <c r="A68" s="219" t="s">
        <v>352</v>
      </c>
      <c r="B68" s="219" t="s">
        <v>220</v>
      </c>
      <c r="C68" s="219">
        <v>1232957999.5005801</v>
      </c>
    </row>
    <row r="69" spans="1:3">
      <c r="A69" s="219" t="s">
        <v>352</v>
      </c>
      <c r="B69" s="219" t="s">
        <v>70</v>
      </c>
      <c r="C69" s="219">
        <v>1117431005.9467399</v>
      </c>
    </row>
    <row r="70" spans="1:3">
      <c r="A70" s="219" t="s">
        <v>373</v>
      </c>
      <c r="B70" s="219" t="s">
        <v>70</v>
      </c>
      <c r="C70" s="219">
        <v>1010177817.72166</v>
      </c>
    </row>
    <row r="71" spans="1:3">
      <c r="A71" s="219" t="s">
        <v>352</v>
      </c>
      <c r="B71" s="219" t="s">
        <v>219</v>
      </c>
      <c r="C71" s="219">
        <v>867527310.54112101</v>
      </c>
    </row>
  </sheetData>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D9D69-513E-40D8-ADE5-9932F39EAD3F}">
  <dimension ref="A1:U11"/>
  <sheetViews>
    <sheetView showGridLines="0" zoomScale="85" zoomScaleNormal="85" workbookViewId="0">
      <selection activeCell="G23" sqref="G23"/>
    </sheetView>
  </sheetViews>
  <sheetFormatPr defaultRowHeight="15"/>
  <cols>
    <col min="1" max="1" width="9.85546875" bestFit="1" customWidth="1"/>
    <col min="2" max="2" width="19.5703125" bestFit="1" customWidth="1"/>
    <col min="3" max="21" width="13.28515625" style="181" bestFit="1" customWidth="1"/>
  </cols>
  <sheetData>
    <row r="1" spans="1:21" s="1" customFormat="1">
      <c r="A1" s="1" t="s">
        <v>152</v>
      </c>
      <c r="B1" s="1" t="s">
        <v>694</v>
      </c>
      <c r="C1" s="362"/>
      <c r="D1" s="362"/>
      <c r="E1" s="362"/>
      <c r="F1" s="362"/>
      <c r="G1" s="362"/>
      <c r="H1" s="362"/>
      <c r="I1" s="362"/>
      <c r="J1" s="362"/>
      <c r="K1" s="362"/>
      <c r="L1" s="362"/>
      <c r="M1" s="362"/>
      <c r="N1" s="362"/>
      <c r="O1" s="362"/>
      <c r="P1" s="362"/>
      <c r="Q1" s="362"/>
      <c r="R1" s="362"/>
      <c r="S1" s="362"/>
      <c r="T1" s="362"/>
      <c r="U1" s="362"/>
    </row>
    <row r="2" spans="1:21" s="1" customFormat="1">
      <c r="A2" s="1" t="s">
        <v>232</v>
      </c>
      <c r="B2" s="1" t="s">
        <v>688</v>
      </c>
      <c r="C2" s="362"/>
      <c r="D2" s="362"/>
      <c r="E2" s="362"/>
      <c r="F2" s="362"/>
      <c r="G2" s="362"/>
      <c r="H2" s="362"/>
      <c r="I2" s="362"/>
      <c r="J2" s="362"/>
      <c r="K2" s="362"/>
      <c r="L2" s="362"/>
      <c r="M2" s="362"/>
      <c r="N2" s="362"/>
      <c r="O2" s="362"/>
      <c r="P2" s="362"/>
      <c r="Q2" s="362"/>
      <c r="R2" s="362"/>
      <c r="S2" s="362"/>
      <c r="T2" s="362"/>
      <c r="U2" s="362"/>
    </row>
    <row r="3" spans="1:21" s="1" customFormat="1">
      <c r="A3" s="1" t="s">
        <v>233</v>
      </c>
      <c r="B3" s="1" t="s">
        <v>689</v>
      </c>
      <c r="C3" s="362"/>
      <c r="D3" s="362"/>
      <c r="E3" s="362"/>
      <c r="F3" s="362"/>
      <c r="G3" s="362"/>
      <c r="H3" s="362"/>
      <c r="I3" s="362"/>
      <c r="J3" s="362"/>
      <c r="K3" s="362"/>
      <c r="L3" s="362"/>
      <c r="M3" s="362"/>
      <c r="N3" s="362"/>
      <c r="O3" s="362"/>
      <c r="P3" s="362"/>
      <c r="Q3" s="362"/>
      <c r="R3" s="362"/>
      <c r="S3" s="362"/>
      <c r="T3" s="362"/>
      <c r="U3" s="362"/>
    </row>
    <row r="6" spans="1:21">
      <c r="B6" s="33"/>
      <c r="C6" s="363" t="s">
        <v>234</v>
      </c>
      <c r="D6" s="363" t="s">
        <v>235</v>
      </c>
      <c r="E6" s="363" t="s">
        <v>236</v>
      </c>
      <c r="F6" s="363" t="s">
        <v>237</v>
      </c>
      <c r="G6" s="363" t="s">
        <v>238</v>
      </c>
      <c r="H6" s="363" t="s">
        <v>239</v>
      </c>
      <c r="I6" s="363" t="s">
        <v>240</v>
      </c>
      <c r="J6" s="363" t="s">
        <v>241</v>
      </c>
      <c r="K6" s="363" t="s">
        <v>242</v>
      </c>
      <c r="L6" s="363" t="s">
        <v>243</v>
      </c>
      <c r="M6" s="363" t="s">
        <v>244</v>
      </c>
      <c r="N6" s="363" t="s">
        <v>245</v>
      </c>
      <c r="O6" s="363" t="s">
        <v>246</v>
      </c>
      <c r="P6" s="363" t="s">
        <v>247</v>
      </c>
      <c r="Q6" s="363" t="s">
        <v>248</v>
      </c>
      <c r="R6" s="363" t="s">
        <v>249</v>
      </c>
      <c r="S6" s="363" t="s">
        <v>250</v>
      </c>
      <c r="T6" s="363" t="s">
        <v>251</v>
      </c>
      <c r="U6" s="363" t="s">
        <v>252</v>
      </c>
    </row>
    <row r="7" spans="1:21">
      <c r="B7" s="33" t="s">
        <v>253</v>
      </c>
      <c r="C7" s="364">
        <v>2105642.6371810003</v>
      </c>
      <c r="D7" s="364">
        <v>1860803.6147679999</v>
      </c>
      <c r="E7" s="364">
        <v>1926035.6918830001</v>
      </c>
      <c r="F7" s="364">
        <v>1975551.857056</v>
      </c>
      <c r="G7" s="364">
        <v>2050804.8623329999</v>
      </c>
      <c r="H7" s="364">
        <v>1960315.657258</v>
      </c>
      <c r="I7" s="364">
        <v>1749934.0665559999</v>
      </c>
      <c r="J7" s="364">
        <v>1887716.3476559999</v>
      </c>
      <c r="K7" s="364">
        <v>1663918.3948210001</v>
      </c>
      <c r="L7" s="364">
        <v>1700878.834824</v>
      </c>
      <c r="M7" s="364">
        <v>1714958.3664869999</v>
      </c>
      <c r="N7" s="364">
        <v>1642099.458136</v>
      </c>
      <c r="O7" s="364">
        <v>1800997.099645</v>
      </c>
      <c r="P7" s="364">
        <v>1837958.75033</v>
      </c>
      <c r="Q7" s="364">
        <v>2066495.2456</v>
      </c>
      <c r="R7" s="364">
        <v>2156838.8844699999</v>
      </c>
      <c r="S7" s="364">
        <v>2180179.9048729995</v>
      </c>
      <c r="T7" s="364">
        <v>2137760.1511940002</v>
      </c>
      <c r="U7" s="364">
        <v>2147767.6792700002</v>
      </c>
    </row>
    <row r="8" spans="1:21">
      <c r="B8" s="33" t="s">
        <v>690</v>
      </c>
      <c r="C8" s="364">
        <v>1990947.755899</v>
      </c>
      <c r="D8" s="364">
        <v>1676408.4671420001</v>
      </c>
      <c r="E8" s="364">
        <v>1688865.0707899998</v>
      </c>
      <c r="F8" s="364">
        <v>1736885.5463689999</v>
      </c>
      <c r="G8" s="364">
        <v>1740018.3821990001</v>
      </c>
      <c r="H8" s="364">
        <v>1597539.327819</v>
      </c>
      <c r="I8" s="364">
        <v>1389387.314238</v>
      </c>
      <c r="J8" s="364">
        <v>1497115.4066250003</v>
      </c>
      <c r="K8" s="364">
        <v>1388284.2444740001</v>
      </c>
      <c r="L8" s="364">
        <v>1414829.9702859998</v>
      </c>
      <c r="M8" s="364">
        <v>1407090.9099680001</v>
      </c>
      <c r="N8" s="364">
        <v>1297876.9271059998</v>
      </c>
      <c r="O8" s="364">
        <v>1519564.195391</v>
      </c>
      <c r="P8" s="364">
        <v>1524917.2057820002</v>
      </c>
      <c r="Q8" s="364">
        <v>1698735.1024860002</v>
      </c>
      <c r="R8" s="364">
        <v>1779637.4569039997</v>
      </c>
      <c r="S8" s="364">
        <v>1828142.4154219998</v>
      </c>
      <c r="T8" s="364">
        <v>1754530.7688900002</v>
      </c>
      <c r="U8" s="364">
        <v>1732592.363508</v>
      </c>
    </row>
    <row r="9" spans="1:21">
      <c r="B9" s="33" t="s">
        <v>691</v>
      </c>
      <c r="C9" s="364">
        <v>2013911.046819</v>
      </c>
      <c r="D9" s="364">
        <v>1690567.2455240001</v>
      </c>
      <c r="E9" s="364">
        <v>1701966.207373</v>
      </c>
      <c r="F9" s="364">
        <v>1750189.7188199998</v>
      </c>
      <c r="G9" s="364">
        <v>1755398.3793310001</v>
      </c>
      <c r="H9" s="364">
        <v>1616009.6040980001</v>
      </c>
      <c r="I9" s="364">
        <v>1406994.952975</v>
      </c>
      <c r="J9" s="364">
        <v>1523945.9587030001</v>
      </c>
      <c r="K9" s="364">
        <v>1399957.6990460001</v>
      </c>
      <c r="L9" s="364">
        <v>1427245.2070319999</v>
      </c>
      <c r="M9" s="364">
        <v>1420099.805288</v>
      </c>
      <c r="N9" s="364">
        <v>1309403.8814620001</v>
      </c>
      <c r="O9" s="364">
        <v>1533219.5848859998</v>
      </c>
      <c r="P9" s="364">
        <v>1539213.783815</v>
      </c>
      <c r="Q9" s="364">
        <v>1718984.0239300001</v>
      </c>
      <c r="R9" s="364">
        <v>1801320.6217670001</v>
      </c>
      <c r="S9" s="364">
        <v>1849526.01884</v>
      </c>
      <c r="T9" s="364">
        <v>1781556.180954</v>
      </c>
      <c r="U9" s="364">
        <v>1757847.7760710001</v>
      </c>
    </row>
    <row r="10" spans="1:21">
      <c r="B10" s="297" t="s">
        <v>692</v>
      </c>
      <c r="C10" s="365">
        <f t="shared" ref="C10:U10" si="0">C7/C8</f>
        <v>1.057608182305221</v>
      </c>
      <c r="D10" s="365">
        <f t="shared" si="0"/>
        <v>1.1099941638569526</v>
      </c>
      <c r="E10" s="365">
        <f t="shared" si="0"/>
        <v>1.140431953502395</v>
      </c>
      <c r="F10" s="365">
        <f t="shared" si="0"/>
        <v>1.137410499607149</v>
      </c>
      <c r="G10" s="365">
        <f t="shared" si="0"/>
        <v>1.1786110326841686</v>
      </c>
      <c r="H10" s="365">
        <f t="shared" si="0"/>
        <v>1.2270844436326154</v>
      </c>
      <c r="I10" s="365">
        <f t="shared" si="0"/>
        <v>1.259500535684493</v>
      </c>
      <c r="J10" s="365">
        <f t="shared" si="0"/>
        <v>1.2609023588312041</v>
      </c>
      <c r="K10" s="365">
        <f t="shared" si="0"/>
        <v>1.198543022759315</v>
      </c>
      <c r="L10" s="365">
        <f t="shared" si="0"/>
        <v>1.2021789688835733</v>
      </c>
      <c r="M10" s="365">
        <f t="shared" si="0"/>
        <v>1.2187971326785141</v>
      </c>
      <c r="N10" s="365">
        <f t="shared" si="0"/>
        <v>1.2652197013761128</v>
      </c>
      <c r="O10" s="365">
        <f t="shared" si="0"/>
        <v>1.1852063276481613</v>
      </c>
      <c r="P10" s="365">
        <f t="shared" si="0"/>
        <v>1.2052842891148752</v>
      </c>
      <c r="Q10" s="365">
        <f t="shared" si="0"/>
        <v>1.2164905773571195</v>
      </c>
      <c r="R10" s="365">
        <f t="shared" si="0"/>
        <v>1.2119540843010859</v>
      </c>
      <c r="S10" s="365">
        <f t="shared" si="0"/>
        <v>1.1925656811423726</v>
      </c>
      <c r="T10" s="365">
        <f t="shared" si="0"/>
        <v>1.2184227196804587</v>
      </c>
      <c r="U10" s="365">
        <f t="shared" si="0"/>
        <v>1.2396266568561978</v>
      </c>
    </row>
    <row r="11" spans="1:21">
      <c r="B11" s="297" t="s">
        <v>693</v>
      </c>
      <c r="C11" s="365">
        <f t="shared" ref="C11:U11" si="1">C7/C9</f>
        <v>1.045548978196873</v>
      </c>
      <c r="D11" s="365">
        <f t="shared" si="1"/>
        <v>1.1006977804016509</v>
      </c>
      <c r="E11" s="365">
        <f t="shared" si="1"/>
        <v>1.1316533098831929</v>
      </c>
      <c r="F11" s="365">
        <f t="shared" si="1"/>
        <v>1.1287644052599866</v>
      </c>
      <c r="G11" s="365">
        <f t="shared" si="1"/>
        <v>1.1682845822807368</v>
      </c>
      <c r="H11" s="365">
        <f t="shared" si="1"/>
        <v>1.2130594102206338</v>
      </c>
      <c r="I11" s="365">
        <f t="shared" si="1"/>
        <v>1.2437386949085192</v>
      </c>
      <c r="J11" s="365">
        <f t="shared" si="1"/>
        <v>1.2387029453869858</v>
      </c>
      <c r="K11" s="365">
        <f t="shared" si="1"/>
        <v>1.1885490511283845</v>
      </c>
      <c r="L11" s="365">
        <f t="shared" si="1"/>
        <v>1.1917215251057172</v>
      </c>
      <c r="M11" s="365">
        <f t="shared" si="1"/>
        <v>1.207632280562986</v>
      </c>
      <c r="N11" s="365">
        <f t="shared" si="1"/>
        <v>1.254081709535283</v>
      </c>
      <c r="O11" s="365">
        <f t="shared" si="1"/>
        <v>1.1746504658554244</v>
      </c>
      <c r="P11" s="365">
        <f t="shared" si="1"/>
        <v>1.1940893264186794</v>
      </c>
      <c r="Q11" s="365">
        <f t="shared" si="1"/>
        <v>1.202160821061913</v>
      </c>
      <c r="R11" s="365">
        <f t="shared" si="1"/>
        <v>1.197365343185965</v>
      </c>
      <c r="S11" s="365">
        <f t="shared" si="1"/>
        <v>1.1787776341964529</v>
      </c>
      <c r="T11" s="365">
        <f t="shared" si="1"/>
        <v>1.1999397908682607</v>
      </c>
      <c r="U11" s="365">
        <f t="shared" si="1"/>
        <v>1.2218166490334661</v>
      </c>
    </row>
  </sheetData>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13454-D8AE-4C1C-906A-E18CC96E73D3}">
  <dimension ref="A1:C71"/>
  <sheetViews>
    <sheetView showGridLines="0" workbookViewId="0">
      <selection activeCell="S15" sqref="S15"/>
    </sheetView>
  </sheetViews>
  <sheetFormatPr defaultRowHeight="15"/>
  <cols>
    <col min="2" max="2" width="22" customWidth="1"/>
    <col min="3" max="3" width="19" style="221" bestFit="1" customWidth="1"/>
  </cols>
  <sheetData>
    <row r="1" spans="1:3" s="1" customFormat="1">
      <c r="A1" s="1" t="s">
        <v>152</v>
      </c>
      <c r="B1" s="1" t="s">
        <v>409</v>
      </c>
    </row>
    <row r="2" spans="1:3" s="1" customFormat="1">
      <c r="A2" s="1" t="s">
        <v>232</v>
      </c>
      <c r="B2" s="1" t="s">
        <v>261</v>
      </c>
    </row>
    <row r="3" spans="1:3" s="1" customFormat="1">
      <c r="A3" s="1" t="s">
        <v>233</v>
      </c>
      <c r="B3" s="1" t="s">
        <v>397</v>
      </c>
    </row>
    <row r="5" spans="1:3">
      <c r="A5" s="219" t="s">
        <v>332</v>
      </c>
      <c r="B5" s="226" t="s">
        <v>367</v>
      </c>
      <c r="C5" s="221" t="s">
        <v>349</v>
      </c>
    </row>
    <row r="6" spans="1:3">
      <c r="A6" s="219" t="s">
        <v>360</v>
      </c>
      <c r="B6" s="219" t="s">
        <v>348</v>
      </c>
      <c r="C6" s="221">
        <v>0.12759999999999999</v>
      </c>
    </row>
    <row r="7" spans="1:3">
      <c r="A7" s="219" t="s">
        <v>356</v>
      </c>
      <c r="B7" s="219" t="s">
        <v>348</v>
      </c>
      <c r="C7" s="221">
        <v>7.7799999999999994E-2</v>
      </c>
    </row>
    <row r="8" spans="1:3">
      <c r="A8" s="219" t="s">
        <v>359</v>
      </c>
      <c r="B8" s="219" t="s">
        <v>348</v>
      </c>
      <c r="C8" s="221">
        <v>7.6999999999999999E-2</v>
      </c>
    </row>
    <row r="9" spans="1:3">
      <c r="A9" s="219" t="s">
        <v>351</v>
      </c>
      <c r="B9" s="219" t="s">
        <v>348</v>
      </c>
      <c r="C9" s="221">
        <v>6.9900000000000004E-2</v>
      </c>
    </row>
    <row r="10" spans="1:3">
      <c r="A10" s="219" t="s">
        <v>360</v>
      </c>
      <c r="B10" s="219" t="s">
        <v>330</v>
      </c>
      <c r="C10" s="221">
        <v>6.0999999999999999E-2</v>
      </c>
    </row>
    <row r="11" spans="1:3">
      <c r="A11" s="219" t="s">
        <v>358</v>
      </c>
      <c r="B11" s="219" t="s">
        <v>348</v>
      </c>
      <c r="C11" s="221">
        <v>5.5E-2</v>
      </c>
    </row>
    <row r="12" spans="1:3">
      <c r="A12" s="219" t="s">
        <v>357</v>
      </c>
      <c r="B12" s="219" t="s">
        <v>348</v>
      </c>
      <c r="C12" s="221">
        <v>4.9299999999999997E-2</v>
      </c>
    </row>
    <row r="13" spans="1:3">
      <c r="A13" s="219" t="s">
        <v>330</v>
      </c>
      <c r="B13" s="219" t="s">
        <v>348</v>
      </c>
      <c r="C13" s="221">
        <v>3.6799999999999999E-2</v>
      </c>
    </row>
    <row r="14" spans="1:3">
      <c r="A14" s="219" t="s">
        <v>360</v>
      </c>
      <c r="B14" s="219" t="s">
        <v>223</v>
      </c>
      <c r="C14" s="221">
        <v>2.9899999999999999E-2</v>
      </c>
    </row>
    <row r="15" spans="1:3">
      <c r="A15" s="219" t="s">
        <v>359</v>
      </c>
      <c r="B15" s="219" t="s">
        <v>330</v>
      </c>
      <c r="C15" s="221">
        <v>2.8000000000000001E-2</v>
      </c>
    </row>
    <row r="16" spans="1:3">
      <c r="A16" s="219" t="s">
        <v>354</v>
      </c>
      <c r="B16" s="219" t="s">
        <v>348</v>
      </c>
      <c r="C16" s="221">
        <v>2.5999999999999999E-2</v>
      </c>
    </row>
    <row r="17" spans="1:3">
      <c r="A17" s="219" t="s">
        <v>373</v>
      </c>
      <c r="B17" s="219" t="s">
        <v>348</v>
      </c>
      <c r="C17" s="221">
        <v>2.5999999999999999E-2</v>
      </c>
    </row>
    <row r="18" spans="1:3">
      <c r="A18" s="219" t="s">
        <v>356</v>
      </c>
      <c r="B18" s="219" t="s">
        <v>330</v>
      </c>
      <c r="C18" s="221">
        <v>2.5100000000000001E-2</v>
      </c>
    </row>
    <row r="19" spans="1:3">
      <c r="A19" s="219" t="s">
        <v>355</v>
      </c>
      <c r="B19" s="219" t="s">
        <v>348</v>
      </c>
      <c r="C19" s="221">
        <v>2.2700000000000001E-2</v>
      </c>
    </row>
    <row r="20" spans="1:3">
      <c r="A20" s="219" t="s">
        <v>359</v>
      </c>
      <c r="B20" s="219" t="s">
        <v>223</v>
      </c>
      <c r="C20" s="221">
        <v>1.9099999999999999E-2</v>
      </c>
    </row>
    <row r="21" spans="1:3">
      <c r="A21" s="219" t="s">
        <v>358</v>
      </c>
      <c r="B21" s="219" t="s">
        <v>330</v>
      </c>
      <c r="C21" s="221">
        <v>1.7899999999999999E-2</v>
      </c>
    </row>
    <row r="22" spans="1:3">
      <c r="A22" s="219" t="s">
        <v>351</v>
      </c>
      <c r="B22" s="219" t="s">
        <v>330</v>
      </c>
      <c r="C22" s="221">
        <v>1.7500000000000002E-2</v>
      </c>
    </row>
    <row r="23" spans="1:3">
      <c r="A23" s="219" t="s">
        <v>358</v>
      </c>
      <c r="B23" s="219" t="s">
        <v>223</v>
      </c>
      <c r="C23" s="221">
        <v>1.6500000000000001E-2</v>
      </c>
    </row>
    <row r="24" spans="1:3">
      <c r="A24" s="219" t="s">
        <v>357</v>
      </c>
      <c r="B24" s="219" t="s">
        <v>330</v>
      </c>
      <c r="C24" s="221">
        <v>1.61E-2</v>
      </c>
    </row>
    <row r="25" spans="1:3">
      <c r="A25" s="219" t="s">
        <v>352</v>
      </c>
      <c r="B25" s="219" t="s">
        <v>348</v>
      </c>
      <c r="C25" s="221">
        <v>1.4500000000000001E-2</v>
      </c>
    </row>
    <row r="26" spans="1:3">
      <c r="A26" s="219" t="s">
        <v>356</v>
      </c>
      <c r="B26" s="219" t="s">
        <v>223</v>
      </c>
      <c r="C26" s="221">
        <v>1.17E-2</v>
      </c>
    </row>
    <row r="27" spans="1:3">
      <c r="A27" s="219" t="s">
        <v>330</v>
      </c>
      <c r="B27" s="219" t="s">
        <v>330</v>
      </c>
      <c r="C27" s="221">
        <v>1.12E-2</v>
      </c>
    </row>
    <row r="28" spans="1:3">
      <c r="A28" s="219" t="s">
        <v>360</v>
      </c>
      <c r="B28" s="219" t="s">
        <v>220</v>
      </c>
      <c r="C28" s="221">
        <v>9.7999999999999997E-3</v>
      </c>
    </row>
    <row r="29" spans="1:3">
      <c r="A29" s="219" t="s">
        <v>360</v>
      </c>
      <c r="B29" s="219" t="s">
        <v>70</v>
      </c>
      <c r="C29" s="221">
        <v>8.3999999999999995E-3</v>
      </c>
    </row>
    <row r="30" spans="1:3">
      <c r="A30" s="219" t="s">
        <v>360</v>
      </c>
      <c r="B30" s="219" t="s">
        <v>219</v>
      </c>
      <c r="C30" s="221">
        <v>8.2000000000000007E-3</v>
      </c>
    </row>
    <row r="31" spans="1:3">
      <c r="A31" s="219" t="s">
        <v>355</v>
      </c>
      <c r="B31" s="219" t="s">
        <v>330</v>
      </c>
      <c r="C31" s="221">
        <v>8.2000000000000007E-3</v>
      </c>
    </row>
    <row r="32" spans="1:3">
      <c r="A32" s="219" t="s">
        <v>354</v>
      </c>
      <c r="B32" s="219" t="s">
        <v>330</v>
      </c>
      <c r="C32" s="221">
        <v>7.4999999999999997E-3</v>
      </c>
    </row>
    <row r="33" spans="1:3">
      <c r="A33" s="219" t="s">
        <v>373</v>
      </c>
      <c r="B33" s="219" t="s">
        <v>330</v>
      </c>
      <c r="C33" s="221">
        <v>6.7000000000000002E-3</v>
      </c>
    </row>
    <row r="34" spans="1:3">
      <c r="A34" s="219" t="s">
        <v>359</v>
      </c>
      <c r="B34" s="219" t="s">
        <v>70</v>
      </c>
      <c r="C34" s="221">
        <v>5.8999999999999999E-3</v>
      </c>
    </row>
    <row r="35" spans="1:3">
      <c r="A35" s="219" t="s">
        <v>330</v>
      </c>
      <c r="B35" s="219" t="s">
        <v>223</v>
      </c>
      <c r="C35" s="221">
        <v>5.7999999999999996E-3</v>
      </c>
    </row>
    <row r="36" spans="1:3">
      <c r="A36" s="219" t="s">
        <v>357</v>
      </c>
      <c r="B36" s="219" t="s">
        <v>223</v>
      </c>
      <c r="C36" s="221">
        <v>5.7999999999999996E-3</v>
      </c>
    </row>
    <row r="37" spans="1:3">
      <c r="A37" s="219" t="s">
        <v>354</v>
      </c>
      <c r="B37" s="219" t="s">
        <v>223</v>
      </c>
      <c r="C37" s="221">
        <v>5.5999999999999999E-3</v>
      </c>
    </row>
    <row r="38" spans="1:3">
      <c r="A38" s="219" t="s">
        <v>351</v>
      </c>
      <c r="B38" s="219" t="s">
        <v>223</v>
      </c>
      <c r="C38" s="221">
        <v>5.4999999999999997E-3</v>
      </c>
    </row>
    <row r="39" spans="1:3">
      <c r="A39" s="219" t="s">
        <v>356</v>
      </c>
      <c r="B39" s="219" t="s">
        <v>220</v>
      </c>
      <c r="C39" s="221">
        <v>5.4999999999999997E-3</v>
      </c>
    </row>
    <row r="40" spans="1:3">
      <c r="A40" s="219" t="s">
        <v>359</v>
      </c>
      <c r="B40" s="219" t="s">
        <v>220</v>
      </c>
      <c r="C40" s="221">
        <v>5.1999999999999998E-3</v>
      </c>
    </row>
    <row r="41" spans="1:3">
      <c r="A41" s="219" t="s">
        <v>359</v>
      </c>
      <c r="B41" s="219" t="s">
        <v>219</v>
      </c>
      <c r="C41" s="221">
        <v>5.0000000000000001E-3</v>
      </c>
    </row>
    <row r="42" spans="1:3">
      <c r="A42" s="219" t="s">
        <v>355</v>
      </c>
      <c r="B42" s="219" t="s">
        <v>223</v>
      </c>
      <c r="C42" s="221">
        <v>5.0000000000000001E-3</v>
      </c>
    </row>
    <row r="43" spans="1:3">
      <c r="A43" s="219" t="s">
        <v>358</v>
      </c>
      <c r="B43" s="219" t="s">
        <v>220</v>
      </c>
      <c r="C43" s="221">
        <v>4.7999999999999996E-3</v>
      </c>
    </row>
    <row r="44" spans="1:3">
      <c r="A44" s="219" t="s">
        <v>351</v>
      </c>
      <c r="B44" s="219" t="s">
        <v>220</v>
      </c>
      <c r="C44" s="221">
        <v>4.5999999999999999E-3</v>
      </c>
    </row>
    <row r="45" spans="1:3">
      <c r="A45" s="219" t="s">
        <v>351</v>
      </c>
      <c r="B45" s="219" t="s">
        <v>70</v>
      </c>
      <c r="C45" s="221">
        <v>3.3999999999999998E-3</v>
      </c>
    </row>
    <row r="46" spans="1:3">
      <c r="A46" s="219" t="s">
        <v>352</v>
      </c>
      <c r="B46" s="219" t="s">
        <v>330</v>
      </c>
      <c r="C46" s="221">
        <v>3.0999999999999999E-3</v>
      </c>
    </row>
    <row r="47" spans="1:3">
      <c r="A47" s="219" t="s">
        <v>355</v>
      </c>
      <c r="B47" s="219" t="s">
        <v>70</v>
      </c>
      <c r="C47" s="221">
        <v>3.0000000000000001E-3</v>
      </c>
    </row>
    <row r="48" spans="1:3">
      <c r="A48" s="219" t="s">
        <v>330</v>
      </c>
      <c r="B48" s="219" t="s">
        <v>220</v>
      </c>
      <c r="C48" s="221">
        <v>2.8999999999999998E-3</v>
      </c>
    </row>
    <row r="49" spans="1:3">
      <c r="A49" s="219" t="s">
        <v>356</v>
      </c>
      <c r="B49" s="219" t="s">
        <v>70</v>
      </c>
      <c r="C49" s="221">
        <v>2.8999999999999998E-3</v>
      </c>
    </row>
    <row r="50" spans="1:3">
      <c r="A50" s="219" t="s">
        <v>373</v>
      </c>
      <c r="B50" s="219" t="s">
        <v>223</v>
      </c>
      <c r="C50" s="221">
        <v>2.7000000000000001E-3</v>
      </c>
    </row>
    <row r="51" spans="1:3">
      <c r="A51" s="219" t="s">
        <v>330</v>
      </c>
      <c r="B51" s="219" t="s">
        <v>70</v>
      </c>
      <c r="C51" s="221">
        <v>2.5999999999999999E-3</v>
      </c>
    </row>
    <row r="52" spans="1:3">
      <c r="A52" s="219" t="s">
        <v>356</v>
      </c>
      <c r="B52" s="219" t="s">
        <v>219</v>
      </c>
      <c r="C52" s="221">
        <v>2.5999999999999999E-3</v>
      </c>
    </row>
    <row r="53" spans="1:3">
      <c r="A53" s="219" t="s">
        <v>358</v>
      </c>
      <c r="B53" s="219" t="s">
        <v>219</v>
      </c>
      <c r="C53" s="221">
        <v>2.5999999999999999E-3</v>
      </c>
    </row>
    <row r="54" spans="1:3">
      <c r="A54" s="219" t="s">
        <v>352</v>
      </c>
      <c r="B54" s="219" t="s">
        <v>223</v>
      </c>
      <c r="C54" s="221">
        <v>2.5999999999999999E-3</v>
      </c>
    </row>
    <row r="55" spans="1:3">
      <c r="A55" s="219" t="s">
        <v>354</v>
      </c>
      <c r="B55" s="219" t="s">
        <v>220</v>
      </c>
      <c r="C55" s="221">
        <v>2.5000000000000001E-3</v>
      </c>
    </row>
    <row r="56" spans="1:3">
      <c r="A56" s="219" t="s">
        <v>358</v>
      </c>
      <c r="B56" s="219" t="s">
        <v>70</v>
      </c>
      <c r="C56" s="221">
        <v>2.3999999999999998E-3</v>
      </c>
    </row>
    <row r="57" spans="1:3">
      <c r="A57" s="219" t="s">
        <v>351</v>
      </c>
      <c r="B57" s="219" t="s">
        <v>219</v>
      </c>
      <c r="C57" s="221">
        <v>2.3999999999999998E-3</v>
      </c>
    </row>
    <row r="58" spans="1:3">
      <c r="A58" s="219" t="s">
        <v>355</v>
      </c>
      <c r="B58" s="219" t="s">
        <v>220</v>
      </c>
      <c r="C58" s="221">
        <v>2.0999999999999999E-3</v>
      </c>
    </row>
    <row r="59" spans="1:3">
      <c r="A59" s="219" t="s">
        <v>357</v>
      </c>
      <c r="B59" s="219" t="s">
        <v>220</v>
      </c>
      <c r="C59" s="221">
        <v>2E-3</v>
      </c>
    </row>
    <row r="60" spans="1:3">
      <c r="A60" s="219" t="s">
        <v>357</v>
      </c>
      <c r="B60" s="219" t="s">
        <v>70</v>
      </c>
      <c r="C60" s="221">
        <v>2E-3</v>
      </c>
    </row>
    <row r="61" spans="1:3">
      <c r="A61" s="219" t="s">
        <v>373</v>
      </c>
      <c r="B61" s="219" t="s">
        <v>220</v>
      </c>
      <c r="C61" s="221">
        <v>1.9E-3</v>
      </c>
    </row>
    <row r="62" spans="1:3">
      <c r="A62" s="219" t="s">
        <v>357</v>
      </c>
      <c r="B62" s="219" t="s">
        <v>219</v>
      </c>
      <c r="C62" s="221">
        <v>1.6999999999999999E-3</v>
      </c>
    </row>
    <row r="63" spans="1:3">
      <c r="A63" s="219" t="s">
        <v>330</v>
      </c>
      <c r="B63" s="219" t="s">
        <v>219</v>
      </c>
      <c r="C63" s="221">
        <v>1.6000000000000001E-3</v>
      </c>
    </row>
    <row r="64" spans="1:3">
      <c r="A64" s="219" t="s">
        <v>354</v>
      </c>
      <c r="B64" s="219" t="s">
        <v>70</v>
      </c>
      <c r="C64" s="221">
        <v>1.5E-3</v>
      </c>
    </row>
    <row r="65" spans="1:3">
      <c r="A65" s="219" t="s">
        <v>354</v>
      </c>
      <c r="B65" s="219" t="s">
        <v>219</v>
      </c>
      <c r="C65" s="221">
        <v>1.2999999999999999E-3</v>
      </c>
    </row>
    <row r="66" spans="1:3">
      <c r="A66" s="219" t="s">
        <v>355</v>
      </c>
      <c r="B66" s="219" t="s">
        <v>219</v>
      </c>
      <c r="C66" s="221">
        <v>1.1999999999999999E-3</v>
      </c>
    </row>
    <row r="67" spans="1:3">
      <c r="A67" s="219" t="s">
        <v>373</v>
      </c>
      <c r="B67" s="219" t="s">
        <v>219</v>
      </c>
      <c r="C67" s="221">
        <v>1.1000000000000001E-3</v>
      </c>
    </row>
    <row r="68" spans="1:3">
      <c r="A68" s="219" t="s">
        <v>352</v>
      </c>
      <c r="B68" s="219" t="s">
        <v>220</v>
      </c>
      <c r="C68" s="221">
        <v>1E-3</v>
      </c>
    </row>
    <row r="69" spans="1:3">
      <c r="A69" s="219" t="s">
        <v>352</v>
      </c>
      <c r="B69" s="219" t="s">
        <v>70</v>
      </c>
      <c r="C69" s="221">
        <v>8.9999999999999998E-4</v>
      </c>
    </row>
    <row r="70" spans="1:3">
      <c r="A70" s="219" t="s">
        <v>373</v>
      </c>
      <c r="B70" s="219" t="s">
        <v>70</v>
      </c>
      <c r="C70" s="221">
        <v>8.9999999999999998E-4</v>
      </c>
    </row>
    <row r="71" spans="1:3">
      <c r="A71" s="219" t="s">
        <v>352</v>
      </c>
      <c r="B71" s="219" t="s">
        <v>219</v>
      </c>
      <c r="C71" s="221">
        <v>6.9999999999999999E-4</v>
      </c>
    </row>
  </sheetData>
  <pageMargins left="0.7" right="0.7" top="0.75" bottom="0.75" header="0.3" footer="0.3"/>
  <drawing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6C38F-A9CC-408A-8D69-649986CA5A01}">
  <dimension ref="A1:B8"/>
  <sheetViews>
    <sheetView showGridLines="0" workbookViewId="0">
      <selection activeCell="W29" sqref="W29"/>
    </sheetView>
  </sheetViews>
  <sheetFormatPr defaultRowHeight="15"/>
  <cols>
    <col min="1" max="1" width="20.28515625" customWidth="1"/>
    <col min="2" max="2" width="20.5703125" bestFit="1" customWidth="1"/>
  </cols>
  <sheetData>
    <row r="1" spans="1:2" s="1" customFormat="1">
      <c r="A1" s="1" t="s">
        <v>152</v>
      </c>
      <c r="B1" s="1" t="s">
        <v>410</v>
      </c>
    </row>
    <row r="2" spans="1:2" s="1" customFormat="1">
      <c r="A2" s="1" t="s">
        <v>232</v>
      </c>
      <c r="B2" s="1" t="s">
        <v>261</v>
      </c>
    </row>
    <row r="3" spans="1:2" s="1" customFormat="1">
      <c r="A3" s="1" t="s">
        <v>233</v>
      </c>
      <c r="B3" s="1" t="s">
        <v>397</v>
      </c>
    </row>
    <row r="5" spans="1:2">
      <c r="A5" s="219" t="s">
        <v>338</v>
      </c>
      <c r="B5" s="219" t="s">
        <v>374</v>
      </c>
    </row>
    <row r="6" spans="1:2">
      <c r="A6" s="219" t="s">
        <v>340</v>
      </c>
      <c r="B6" s="219">
        <v>6960707469398.7002</v>
      </c>
    </row>
    <row r="7" spans="1:2">
      <c r="A7" s="219" t="s">
        <v>71</v>
      </c>
      <c r="B7" s="219">
        <v>505050571717.59998</v>
      </c>
    </row>
    <row r="8" spans="1:2">
      <c r="A8" s="219" t="s">
        <v>341</v>
      </c>
      <c r="B8" s="219">
        <v>249922029097.20001</v>
      </c>
    </row>
  </sheetData>
  <pageMargins left="0.7" right="0.7" top="0.75" bottom="0.75" header="0.3" footer="0.3"/>
  <drawing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FD76A-0898-43B6-AC3C-D1A4251C33FF}">
  <dimension ref="A1:C14"/>
  <sheetViews>
    <sheetView showGridLines="0" workbookViewId="0">
      <selection activeCell="U11" sqref="U11"/>
    </sheetView>
  </sheetViews>
  <sheetFormatPr defaultRowHeight="15"/>
  <cols>
    <col min="1" max="1" width="17.42578125" customWidth="1"/>
    <col min="2" max="2" width="10.85546875" customWidth="1"/>
    <col min="3" max="3" width="20.5703125" bestFit="1" customWidth="1"/>
  </cols>
  <sheetData>
    <row r="1" spans="1:3" s="1" customFormat="1">
      <c r="A1" s="1" t="s">
        <v>152</v>
      </c>
      <c r="B1" s="1" t="s">
        <v>411</v>
      </c>
    </row>
    <row r="2" spans="1:3" s="1" customFormat="1">
      <c r="A2" s="1" t="s">
        <v>232</v>
      </c>
      <c r="B2" s="1" t="s">
        <v>261</v>
      </c>
    </row>
    <row r="3" spans="1:3" s="1" customFormat="1">
      <c r="A3" s="1" t="s">
        <v>233</v>
      </c>
      <c r="B3" s="1" t="s">
        <v>397</v>
      </c>
    </row>
    <row r="5" spans="1:3">
      <c r="A5" s="219" t="s">
        <v>375</v>
      </c>
      <c r="B5" s="219" t="s">
        <v>338</v>
      </c>
      <c r="C5" s="219" t="s">
        <v>374</v>
      </c>
    </row>
    <row r="6" spans="1:3">
      <c r="A6" s="219" t="s">
        <v>86</v>
      </c>
      <c r="B6" s="219" t="s">
        <v>340</v>
      </c>
      <c r="C6" s="219">
        <v>4089819938554</v>
      </c>
    </row>
    <row r="7" spans="1:3">
      <c r="A7" s="219" t="s">
        <v>369</v>
      </c>
      <c r="B7" s="219" t="s">
        <v>340</v>
      </c>
      <c r="C7" s="219">
        <v>2142743917779.2</v>
      </c>
    </row>
    <row r="8" spans="1:3">
      <c r="A8" s="219" t="s">
        <v>87</v>
      </c>
      <c r="B8" s="219" t="s">
        <v>340</v>
      </c>
      <c r="C8" s="219">
        <v>728143613065.59998</v>
      </c>
    </row>
    <row r="9" spans="1:3">
      <c r="A9" s="219" t="s">
        <v>369</v>
      </c>
      <c r="B9" s="219" t="s">
        <v>71</v>
      </c>
      <c r="C9" s="219">
        <v>269411232540.70001</v>
      </c>
    </row>
    <row r="10" spans="1:3">
      <c r="A10" s="219" t="s">
        <v>87</v>
      </c>
      <c r="B10" s="219" t="s">
        <v>341</v>
      </c>
      <c r="C10" s="219">
        <v>158899268095.29999</v>
      </c>
    </row>
    <row r="11" spans="1:3">
      <c r="A11" s="219" t="s">
        <v>87</v>
      </c>
      <c r="B11" s="219" t="s">
        <v>71</v>
      </c>
      <c r="C11" s="219">
        <v>136539298505.7</v>
      </c>
    </row>
    <row r="12" spans="1:3">
      <c r="A12" s="219" t="s">
        <v>86</v>
      </c>
      <c r="B12" s="219" t="s">
        <v>71</v>
      </c>
      <c r="C12" s="219">
        <v>99100040671.199997</v>
      </c>
    </row>
    <row r="13" spans="1:3">
      <c r="A13" s="219" t="s">
        <v>369</v>
      </c>
      <c r="B13" s="219" t="s">
        <v>341</v>
      </c>
      <c r="C13" s="219">
        <v>82451236243.300003</v>
      </c>
    </row>
    <row r="14" spans="1:3">
      <c r="A14" s="219" t="s">
        <v>86</v>
      </c>
      <c r="B14" s="219" t="s">
        <v>341</v>
      </c>
      <c r="C14" s="219">
        <v>8571524758.6000004</v>
      </c>
    </row>
  </sheetData>
  <pageMargins left="0.7" right="0.7" top="0.75" bottom="0.75" header="0.3" footer="0.3"/>
  <drawing r:id="rId1"/>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C6167-93DC-49A4-9BC0-99AEA23221A0}">
  <dimension ref="A1:D70"/>
  <sheetViews>
    <sheetView showGridLines="0" workbookViewId="0">
      <selection activeCell="S15" sqref="S15"/>
    </sheetView>
  </sheetViews>
  <sheetFormatPr defaultRowHeight="15"/>
  <cols>
    <col min="2" max="2" width="22" customWidth="1"/>
    <col min="3" max="3" width="15.28515625" style="219" bestFit="1" customWidth="1"/>
    <col min="4" max="4" width="8.7109375" style="221"/>
  </cols>
  <sheetData>
    <row r="1" spans="1:4" s="1" customFormat="1">
      <c r="A1" s="1" t="s">
        <v>152</v>
      </c>
      <c r="B1" s="1" t="s">
        <v>412</v>
      </c>
    </row>
    <row r="2" spans="1:4" s="1" customFormat="1">
      <c r="A2" s="1" t="s">
        <v>232</v>
      </c>
      <c r="B2" s="1" t="s">
        <v>261</v>
      </c>
    </row>
    <row r="3" spans="1:4" s="1" customFormat="1">
      <c r="A3" s="1" t="s">
        <v>233</v>
      </c>
      <c r="B3" s="1" t="s">
        <v>397</v>
      </c>
    </row>
    <row r="5" spans="1:4">
      <c r="A5" t="s">
        <v>332</v>
      </c>
      <c r="B5" t="s">
        <v>367</v>
      </c>
      <c r="C5" s="219" t="s">
        <v>374</v>
      </c>
      <c r="D5" s="221" t="s">
        <v>377</v>
      </c>
    </row>
    <row r="6" spans="1:4">
      <c r="A6" t="s">
        <v>358</v>
      </c>
      <c r="B6" t="s">
        <v>223</v>
      </c>
      <c r="C6" s="219">
        <v>74306429120.399994</v>
      </c>
      <c r="D6" s="221">
        <v>0.29730000000000001</v>
      </c>
    </row>
    <row r="7" spans="1:4">
      <c r="A7" t="s">
        <v>360</v>
      </c>
      <c r="B7" t="s">
        <v>348</v>
      </c>
      <c r="C7" s="219">
        <v>31673639159.900002</v>
      </c>
      <c r="D7" s="221">
        <v>0.12670000000000001</v>
      </c>
    </row>
    <row r="8" spans="1:4">
      <c r="A8" t="s">
        <v>360</v>
      </c>
      <c r="B8" t="s">
        <v>223</v>
      </c>
      <c r="C8" s="219">
        <v>25746616413.700001</v>
      </c>
      <c r="D8" s="221">
        <v>0.10299999999999999</v>
      </c>
    </row>
    <row r="9" spans="1:4">
      <c r="A9" t="s">
        <v>355</v>
      </c>
      <c r="B9" t="s">
        <v>223</v>
      </c>
      <c r="C9" s="219">
        <v>19096722154.5</v>
      </c>
      <c r="D9" s="221">
        <v>7.6399999999999996E-2</v>
      </c>
    </row>
    <row r="10" spans="1:4">
      <c r="A10" t="s">
        <v>360</v>
      </c>
      <c r="B10" t="s">
        <v>330</v>
      </c>
      <c r="C10" s="219">
        <v>18331926322.700001</v>
      </c>
      <c r="D10" s="221">
        <v>7.3400000000000007E-2</v>
      </c>
    </row>
    <row r="11" spans="1:4">
      <c r="A11" t="s">
        <v>359</v>
      </c>
      <c r="B11" t="s">
        <v>330</v>
      </c>
      <c r="C11" s="219">
        <v>10194976567.4</v>
      </c>
      <c r="D11" s="221">
        <v>4.0800000000000003E-2</v>
      </c>
    </row>
    <row r="12" spans="1:4">
      <c r="A12" t="s">
        <v>355</v>
      </c>
      <c r="B12" t="s">
        <v>330</v>
      </c>
      <c r="C12" s="219">
        <v>8303694567.5</v>
      </c>
      <c r="D12" s="221">
        <v>3.32E-2</v>
      </c>
    </row>
    <row r="13" spans="1:4">
      <c r="A13" t="s">
        <v>358</v>
      </c>
      <c r="B13" t="s">
        <v>330</v>
      </c>
      <c r="C13" s="219">
        <v>7371281963.3000002</v>
      </c>
      <c r="D13" s="221">
        <v>2.9499999999999998E-2</v>
      </c>
    </row>
    <row r="14" spans="1:4">
      <c r="A14" t="s">
        <v>358</v>
      </c>
      <c r="B14" t="s">
        <v>348</v>
      </c>
      <c r="C14" s="219">
        <v>7253777757.1000004</v>
      </c>
      <c r="D14" s="221">
        <v>2.9000000000000001E-2</v>
      </c>
    </row>
    <row r="15" spans="1:4">
      <c r="A15" t="s">
        <v>360</v>
      </c>
      <c r="B15" t="s">
        <v>344</v>
      </c>
      <c r="C15" s="219">
        <v>6060268958.3000002</v>
      </c>
      <c r="D15" s="221">
        <v>2.4199999999999999E-2</v>
      </c>
    </row>
    <row r="16" spans="1:4">
      <c r="A16" t="s">
        <v>360</v>
      </c>
      <c r="B16" t="s">
        <v>347</v>
      </c>
      <c r="C16" s="219">
        <v>4995848864.6000004</v>
      </c>
      <c r="D16" s="221">
        <v>0.02</v>
      </c>
    </row>
    <row r="17" spans="1:4">
      <c r="A17" t="s">
        <v>355</v>
      </c>
      <c r="B17" t="s">
        <v>70</v>
      </c>
      <c r="C17" s="219">
        <v>4528758685.5</v>
      </c>
      <c r="D17" s="221">
        <v>1.8100000000000002E-2</v>
      </c>
    </row>
    <row r="18" spans="1:4">
      <c r="A18" t="s">
        <v>360</v>
      </c>
      <c r="B18" t="s">
        <v>70</v>
      </c>
      <c r="C18" s="219">
        <v>2755188342.8000002</v>
      </c>
      <c r="D18" s="221">
        <v>1.0999999999999999E-2</v>
      </c>
    </row>
    <row r="19" spans="1:4">
      <c r="A19" t="s">
        <v>358</v>
      </c>
      <c r="B19" t="s">
        <v>344</v>
      </c>
      <c r="C19" s="219">
        <v>2365137590</v>
      </c>
      <c r="D19" s="221">
        <v>9.4999999999999998E-3</v>
      </c>
    </row>
    <row r="20" spans="1:4">
      <c r="A20" t="s">
        <v>376</v>
      </c>
      <c r="B20" t="s">
        <v>70</v>
      </c>
      <c r="C20" s="219">
        <v>2348626797.8000002</v>
      </c>
      <c r="D20" s="221">
        <v>9.4000000000000004E-3</v>
      </c>
    </row>
    <row r="21" spans="1:4">
      <c r="A21" t="s">
        <v>359</v>
      </c>
      <c r="B21" t="s">
        <v>223</v>
      </c>
      <c r="C21" s="219">
        <v>2302335386.9000001</v>
      </c>
      <c r="D21" s="221">
        <v>9.1999999999999998E-3</v>
      </c>
    </row>
    <row r="22" spans="1:4">
      <c r="A22" t="s">
        <v>352</v>
      </c>
      <c r="B22" t="s">
        <v>223</v>
      </c>
      <c r="C22" s="219">
        <v>2282144036.4000001</v>
      </c>
      <c r="D22" s="221">
        <v>9.1000000000000004E-3</v>
      </c>
    </row>
    <row r="23" spans="1:4">
      <c r="A23" t="s">
        <v>358</v>
      </c>
      <c r="B23" t="s">
        <v>70</v>
      </c>
      <c r="C23" s="219">
        <v>2099789835.9000001</v>
      </c>
      <c r="D23" s="221">
        <v>8.3999999999999995E-3</v>
      </c>
    </row>
    <row r="24" spans="1:4">
      <c r="A24" t="s">
        <v>354</v>
      </c>
      <c r="B24" t="s">
        <v>330</v>
      </c>
      <c r="C24" s="219">
        <v>1623676959.5999999</v>
      </c>
      <c r="D24" s="221">
        <v>6.4999999999999997E-3</v>
      </c>
    </row>
    <row r="25" spans="1:4">
      <c r="A25" t="s">
        <v>330</v>
      </c>
      <c r="B25" t="s">
        <v>223</v>
      </c>
      <c r="C25" s="219">
        <v>1375296129.9000001</v>
      </c>
      <c r="D25" s="221">
        <v>5.4999999999999997E-3</v>
      </c>
    </row>
    <row r="26" spans="1:4">
      <c r="A26" t="s">
        <v>356</v>
      </c>
      <c r="B26" t="s">
        <v>330</v>
      </c>
      <c r="C26" s="219">
        <v>1294742889.9000001</v>
      </c>
      <c r="D26" s="221">
        <v>5.1999999999999998E-3</v>
      </c>
    </row>
    <row r="27" spans="1:4">
      <c r="A27" t="s">
        <v>358</v>
      </c>
      <c r="B27" t="s">
        <v>347</v>
      </c>
      <c r="C27" s="219">
        <v>1288808413.5</v>
      </c>
      <c r="D27" s="221">
        <v>5.1999999999999998E-3</v>
      </c>
    </row>
    <row r="28" spans="1:4">
      <c r="A28" t="s">
        <v>359</v>
      </c>
      <c r="B28" t="s">
        <v>348</v>
      </c>
      <c r="C28" s="219">
        <v>1264414683.8</v>
      </c>
      <c r="D28" s="221">
        <v>5.1000000000000004E-3</v>
      </c>
    </row>
    <row r="29" spans="1:4">
      <c r="A29" t="s">
        <v>376</v>
      </c>
      <c r="B29" t="s">
        <v>330</v>
      </c>
      <c r="C29" s="219">
        <v>1261577222.7</v>
      </c>
      <c r="D29" s="221">
        <v>5.0000000000000001E-3</v>
      </c>
    </row>
    <row r="30" spans="1:4">
      <c r="A30" t="s">
        <v>356</v>
      </c>
      <c r="B30" t="s">
        <v>223</v>
      </c>
      <c r="C30" s="219">
        <v>1168541621.2</v>
      </c>
      <c r="D30" s="221">
        <v>4.7000000000000002E-3</v>
      </c>
    </row>
    <row r="31" spans="1:4">
      <c r="A31" t="s">
        <v>355</v>
      </c>
      <c r="B31" t="s">
        <v>348</v>
      </c>
      <c r="C31" s="219">
        <v>893303318.39999998</v>
      </c>
      <c r="D31" s="221">
        <v>3.5999999999999999E-3</v>
      </c>
    </row>
    <row r="32" spans="1:4">
      <c r="A32" t="s">
        <v>376</v>
      </c>
      <c r="B32" t="s">
        <v>223</v>
      </c>
      <c r="C32" s="219">
        <v>879971924.70000005</v>
      </c>
      <c r="D32" s="221">
        <v>3.5000000000000001E-3</v>
      </c>
    </row>
    <row r="33" spans="1:4">
      <c r="A33" t="s">
        <v>356</v>
      </c>
      <c r="B33" t="s">
        <v>348</v>
      </c>
      <c r="C33" s="219">
        <v>817556504.29999995</v>
      </c>
      <c r="D33" s="221">
        <v>3.3E-3</v>
      </c>
    </row>
    <row r="34" spans="1:4">
      <c r="A34" t="s">
        <v>359</v>
      </c>
      <c r="B34" t="s">
        <v>70</v>
      </c>
      <c r="C34" s="219">
        <v>715500566.79999995</v>
      </c>
      <c r="D34" s="221">
        <v>2.8999999999999998E-3</v>
      </c>
    </row>
    <row r="35" spans="1:4">
      <c r="A35" t="s">
        <v>376</v>
      </c>
      <c r="B35" t="s">
        <v>348</v>
      </c>
      <c r="C35" s="219">
        <v>697030653.70000005</v>
      </c>
      <c r="D35" s="221">
        <v>2.8E-3</v>
      </c>
    </row>
    <row r="36" spans="1:4">
      <c r="A36" t="s">
        <v>373</v>
      </c>
      <c r="B36" t="s">
        <v>223</v>
      </c>
      <c r="C36" s="219">
        <v>646468138.89999998</v>
      </c>
      <c r="D36" s="221">
        <v>2.5999999999999999E-3</v>
      </c>
    </row>
    <row r="37" spans="1:4">
      <c r="A37" t="s">
        <v>355</v>
      </c>
      <c r="B37" t="s">
        <v>347</v>
      </c>
      <c r="C37" s="219">
        <v>599616523.89999998</v>
      </c>
      <c r="D37" s="221">
        <v>2.3999999999999998E-3</v>
      </c>
    </row>
    <row r="38" spans="1:4">
      <c r="A38" t="s">
        <v>356</v>
      </c>
      <c r="B38" t="s">
        <v>70</v>
      </c>
      <c r="C38" s="219">
        <v>574371049.89999998</v>
      </c>
      <c r="D38" s="221">
        <v>2.3E-3</v>
      </c>
    </row>
    <row r="39" spans="1:4">
      <c r="A39" t="s">
        <v>352</v>
      </c>
      <c r="B39" t="s">
        <v>330</v>
      </c>
      <c r="C39" s="219">
        <v>538998090.79999995</v>
      </c>
      <c r="D39" s="221">
        <v>2.2000000000000001E-3</v>
      </c>
    </row>
    <row r="40" spans="1:4">
      <c r="A40" t="s">
        <v>355</v>
      </c>
      <c r="B40" t="s">
        <v>344</v>
      </c>
      <c r="C40" s="219">
        <v>505815922.60000002</v>
      </c>
      <c r="D40" s="221">
        <v>2E-3</v>
      </c>
    </row>
    <row r="41" spans="1:4">
      <c r="A41" t="s">
        <v>359</v>
      </c>
      <c r="B41" t="s">
        <v>344</v>
      </c>
      <c r="C41" s="219">
        <v>436529678</v>
      </c>
      <c r="D41" s="221">
        <v>1.6999999999999999E-3</v>
      </c>
    </row>
    <row r="42" spans="1:4">
      <c r="A42" t="s">
        <v>359</v>
      </c>
      <c r="B42" t="s">
        <v>347</v>
      </c>
      <c r="C42" s="219">
        <v>400781574.30000001</v>
      </c>
      <c r="D42" s="221">
        <v>1.6000000000000001E-3</v>
      </c>
    </row>
    <row r="43" spans="1:4">
      <c r="A43" t="s">
        <v>351</v>
      </c>
      <c r="B43" t="s">
        <v>223</v>
      </c>
      <c r="C43" s="219">
        <v>315205304.69999999</v>
      </c>
      <c r="D43" s="221">
        <v>1.2999999999999999E-3</v>
      </c>
    </row>
    <row r="44" spans="1:4">
      <c r="A44" t="s">
        <v>373</v>
      </c>
      <c r="B44" t="s">
        <v>330</v>
      </c>
      <c r="C44" s="219">
        <v>312584813.39999998</v>
      </c>
      <c r="D44" s="221">
        <v>1.2999999999999999E-3</v>
      </c>
    </row>
    <row r="45" spans="1:4">
      <c r="A45" t="s">
        <v>330</v>
      </c>
      <c r="B45" t="s">
        <v>348</v>
      </c>
      <c r="C45" s="219">
        <v>258748030.80000001</v>
      </c>
      <c r="D45" s="221">
        <v>1E-3</v>
      </c>
    </row>
    <row r="46" spans="1:4">
      <c r="A46" t="s">
        <v>330</v>
      </c>
      <c r="B46" t="s">
        <v>347</v>
      </c>
      <c r="C46" s="219">
        <v>217400056.19999999</v>
      </c>
      <c r="D46" s="221">
        <v>8.9999999999999998E-4</v>
      </c>
    </row>
    <row r="47" spans="1:4">
      <c r="A47" t="s">
        <v>351</v>
      </c>
      <c r="B47" t="s">
        <v>70</v>
      </c>
      <c r="C47" s="219">
        <v>204940214.5</v>
      </c>
      <c r="D47" s="221">
        <v>8.0000000000000004E-4</v>
      </c>
    </row>
    <row r="48" spans="1:4">
      <c r="A48" t="s">
        <v>351</v>
      </c>
      <c r="B48" t="s">
        <v>330</v>
      </c>
      <c r="C48" s="219">
        <v>182946585.19999999</v>
      </c>
      <c r="D48" s="221">
        <v>6.9999999999999999E-4</v>
      </c>
    </row>
    <row r="49" spans="1:4">
      <c r="A49" t="s">
        <v>351</v>
      </c>
      <c r="B49" t="s">
        <v>348</v>
      </c>
      <c r="C49" s="219">
        <v>179366236</v>
      </c>
      <c r="D49" s="221">
        <v>6.9999999999999999E-4</v>
      </c>
    </row>
    <row r="50" spans="1:4">
      <c r="A50" t="s">
        <v>356</v>
      </c>
      <c r="B50" t="s">
        <v>344</v>
      </c>
      <c r="C50" s="219">
        <v>147763934.5</v>
      </c>
      <c r="D50" s="221">
        <v>5.9999999999999995E-4</v>
      </c>
    </row>
    <row r="51" spans="1:4">
      <c r="A51" t="s">
        <v>352</v>
      </c>
      <c r="B51" t="s">
        <v>348</v>
      </c>
      <c r="C51" s="219">
        <v>141555301.19999999</v>
      </c>
      <c r="D51" s="221">
        <v>5.9999999999999995E-4</v>
      </c>
    </row>
    <row r="52" spans="1:4">
      <c r="A52" t="s">
        <v>373</v>
      </c>
      <c r="B52" t="s">
        <v>348</v>
      </c>
      <c r="C52" s="219">
        <v>119972319.7</v>
      </c>
      <c r="D52" s="221">
        <v>5.0000000000000001E-4</v>
      </c>
    </row>
    <row r="53" spans="1:4">
      <c r="A53" t="s">
        <v>352</v>
      </c>
      <c r="B53" t="s">
        <v>344</v>
      </c>
      <c r="C53" s="219">
        <v>105256586.2</v>
      </c>
      <c r="D53" s="221">
        <v>4.0000000000000002E-4</v>
      </c>
    </row>
    <row r="54" spans="1:4">
      <c r="A54" t="s">
        <v>352</v>
      </c>
      <c r="B54" t="s">
        <v>70</v>
      </c>
      <c r="C54" s="219">
        <v>89607198.400000006</v>
      </c>
      <c r="D54" s="221">
        <v>4.0000000000000002E-4</v>
      </c>
    </row>
    <row r="55" spans="1:4">
      <c r="A55" t="s">
        <v>330</v>
      </c>
      <c r="B55" t="s">
        <v>70</v>
      </c>
      <c r="C55" s="219">
        <v>83085660.5</v>
      </c>
      <c r="D55" s="221">
        <v>2.9999999999999997E-4</v>
      </c>
    </row>
    <row r="56" spans="1:4">
      <c r="A56" t="s">
        <v>354</v>
      </c>
      <c r="B56" t="s">
        <v>347</v>
      </c>
      <c r="C56" s="219">
        <v>43336694.399999999</v>
      </c>
      <c r="D56" s="221">
        <v>2.0000000000000001E-4</v>
      </c>
    </row>
    <row r="57" spans="1:4">
      <c r="A57" t="s">
        <v>376</v>
      </c>
      <c r="B57" t="s">
        <v>347</v>
      </c>
      <c r="C57" s="219">
        <v>38548517.100000001</v>
      </c>
      <c r="D57" s="221">
        <v>2.0000000000000001E-4</v>
      </c>
    </row>
    <row r="58" spans="1:4">
      <c r="A58" t="s">
        <v>352</v>
      </c>
      <c r="B58" t="s">
        <v>347</v>
      </c>
      <c r="C58" s="219">
        <v>34781237.600000001</v>
      </c>
      <c r="D58" s="221">
        <v>1E-4</v>
      </c>
    </row>
    <row r="59" spans="1:4">
      <c r="A59" t="s">
        <v>356</v>
      </c>
      <c r="B59" t="s">
        <v>347</v>
      </c>
      <c r="C59" s="219">
        <v>23747497.199999999</v>
      </c>
      <c r="D59" s="221">
        <v>1E-4</v>
      </c>
    </row>
    <row r="60" spans="1:4">
      <c r="A60" t="s">
        <v>354</v>
      </c>
      <c r="B60" t="s">
        <v>223</v>
      </c>
      <c r="C60" s="219">
        <v>22521855.899999999</v>
      </c>
      <c r="D60" s="221">
        <v>1E-4</v>
      </c>
    </row>
    <row r="61" spans="1:4">
      <c r="A61" t="s">
        <v>373</v>
      </c>
      <c r="B61" t="s">
        <v>70</v>
      </c>
      <c r="C61" s="219">
        <v>20781882.5</v>
      </c>
      <c r="D61" s="221">
        <v>1E-4</v>
      </c>
    </row>
    <row r="62" spans="1:4">
      <c r="A62" t="s">
        <v>373</v>
      </c>
      <c r="B62" t="s">
        <v>344</v>
      </c>
      <c r="C62" s="219">
        <v>8792126.9000000004</v>
      </c>
      <c r="D62" s="221">
        <v>0</v>
      </c>
    </row>
    <row r="63" spans="1:4">
      <c r="A63" t="s">
        <v>354</v>
      </c>
      <c r="B63" t="s">
        <v>348</v>
      </c>
      <c r="C63" s="219">
        <v>8434668.8000000007</v>
      </c>
      <c r="D63" s="221">
        <v>0</v>
      </c>
    </row>
    <row r="64" spans="1:4">
      <c r="A64" t="s">
        <v>351</v>
      </c>
      <c r="B64" t="s">
        <v>347</v>
      </c>
      <c r="C64" s="219">
        <v>2249223.7999999998</v>
      </c>
      <c r="D64" s="221">
        <v>0</v>
      </c>
    </row>
    <row r="65" spans="1:4">
      <c r="A65" t="s">
        <v>351</v>
      </c>
      <c r="B65" t="s">
        <v>344</v>
      </c>
      <c r="C65" s="219">
        <v>2208373.5</v>
      </c>
      <c r="D65" s="221">
        <v>0</v>
      </c>
    </row>
    <row r="66" spans="1:4">
      <c r="A66" t="s">
        <v>354</v>
      </c>
      <c r="B66" t="s">
        <v>70</v>
      </c>
      <c r="C66" s="219">
        <v>733672.2</v>
      </c>
      <c r="D66" s="221">
        <v>0</v>
      </c>
    </row>
    <row r="67" spans="1:4">
      <c r="A67" t="s">
        <v>354</v>
      </c>
      <c r="B67" t="s">
        <v>344</v>
      </c>
      <c r="C67" s="219">
        <v>393046.3</v>
      </c>
      <c r="D67" s="221">
        <v>0</v>
      </c>
    </row>
    <row r="68" spans="1:4">
      <c r="A68" t="s">
        <v>373</v>
      </c>
      <c r="B68" t="s">
        <v>347</v>
      </c>
      <c r="C68" s="219">
        <v>-262538.59999999998</v>
      </c>
      <c r="D68" s="221">
        <v>0</v>
      </c>
    </row>
    <row r="69" spans="1:4">
      <c r="A69" t="s">
        <v>330</v>
      </c>
      <c r="B69" t="s">
        <v>344</v>
      </c>
      <c r="C69" s="219">
        <v>-76811072</v>
      </c>
      <c r="D69" s="221">
        <v>-2.9999999999999997E-4</v>
      </c>
    </row>
    <row r="70" spans="1:4">
      <c r="A70" t="s">
        <v>330</v>
      </c>
      <c r="B70" t="s">
        <v>330</v>
      </c>
      <c r="C70" s="219">
        <v>-1566022721.2</v>
      </c>
      <c r="D70" s="221">
        <v>-6.3E-3</v>
      </c>
    </row>
  </sheetData>
  <pageMargins left="0.7" right="0.7" top="0.75" bottom="0.75" header="0.3" footer="0.3"/>
  <drawing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3E1A5-0697-4DE0-BD38-0ECB504D99A2}">
  <dimension ref="A1:B8"/>
  <sheetViews>
    <sheetView showGridLines="0" workbookViewId="0">
      <selection activeCell="N12" sqref="N12"/>
    </sheetView>
  </sheetViews>
  <sheetFormatPr defaultRowHeight="15"/>
  <cols>
    <col min="1" max="1" width="10.85546875" customWidth="1"/>
    <col min="2" max="2" width="19" bestFit="1" customWidth="1"/>
  </cols>
  <sheetData>
    <row r="1" spans="1:2" s="1" customFormat="1">
      <c r="A1" s="1" t="s">
        <v>152</v>
      </c>
      <c r="B1" s="1" t="s">
        <v>413</v>
      </c>
    </row>
    <row r="2" spans="1:2" s="1" customFormat="1">
      <c r="A2" s="1" t="s">
        <v>232</v>
      </c>
      <c r="B2" s="1" t="s">
        <v>261</v>
      </c>
    </row>
    <row r="3" spans="1:2" s="1" customFormat="1">
      <c r="A3" s="1" t="s">
        <v>233</v>
      </c>
      <c r="B3" s="1" t="s">
        <v>397</v>
      </c>
    </row>
    <row r="5" spans="1:2">
      <c r="A5" s="228" t="s">
        <v>338</v>
      </c>
      <c r="B5" s="227" t="s">
        <v>374</v>
      </c>
    </row>
    <row r="6" spans="1:2">
      <c r="A6" s="219" t="s">
        <v>340</v>
      </c>
      <c r="B6" s="219">
        <v>107887943543.60001</v>
      </c>
    </row>
    <row r="7" spans="1:2">
      <c r="A7" s="219" t="s">
        <v>71</v>
      </c>
      <c r="B7" s="219">
        <v>70809835353.899994</v>
      </c>
    </row>
    <row r="8" spans="1:2">
      <c r="A8" s="219" t="s">
        <v>341</v>
      </c>
      <c r="B8" s="219">
        <v>68324098128.300003</v>
      </c>
    </row>
  </sheetData>
  <pageMargins left="0.7" right="0.7" top="0.75" bottom="0.75" header="0.3" footer="0.3"/>
  <drawing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44AB4-465D-4404-9EA5-2B72E2EF3DBC}">
  <dimension ref="A1:D16"/>
  <sheetViews>
    <sheetView showGridLines="0" workbookViewId="0">
      <selection activeCell="E18" sqref="E18"/>
    </sheetView>
  </sheetViews>
  <sheetFormatPr defaultRowHeight="15"/>
  <cols>
    <col min="1" max="1" width="22" customWidth="1"/>
    <col min="2" max="2" width="18" bestFit="1" customWidth="1"/>
    <col min="4" max="4" width="33" customWidth="1"/>
  </cols>
  <sheetData>
    <row r="1" spans="1:4" s="1" customFormat="1">
      <c r="A1" s="1" t="s">
        <v>152</v>
      </c>
      <c r="B1" s="1" t="s">
        <v>414</v>
      </c>
    </row>
    <row r="2" spans="1:4" s="1" customFormat="1">
      <c r="A2" s="1" t="s">
        <v>232</v>
      </c>
      <c r="B2" s="1" t="s">
        <v>261</v>
      </c>
    </row>
    <row r="3" spans="1:4" s="1" customFormat="1">
      <c r="A3" s="1" t="s">
        <v>233</v>
      </c>
      <c r="B3" s="1" t="s">
        <v>397</v>
      </c>
    </row>
    <row r="5" spans="1:4">
      <c r="A5" t="s">
        <v>367</v>
      </c>
      <c r="B5" t="s">
        <v>374</v>
      </c>
      <c r="C5" t="s">
        <v>377</v>
      </c>
      <c r="D5" t="s">
        <v>382</v>
      </c>
    </row>
    <row r="6" spans="1:4">
      <c r="A6" t="s">
        <v>223</v>
      </c>
      <c r="B6" s="219">
        <v>28781899753.299999</v>
      </c>
      <c r="C6" s="221">
        <v>0.42130000000000001</v>
      </c>
      <c r="D6" s="219">
        <v>124</v>
      </c>
    </row>
    <row r="7" spans="1:4">
      <c r="A7" t="s">
        <v>346</v>
      </c>
      <c r="B7" s="219">
        <v>18134275274.599998</v>
      </c>
      <c r="C7" s="221">
        <v>0.26540000000000002</v>
      </c>
      <c r="D7" s="219">
        <v>104</v>
      </c>
    </row>
    <row r="8" spans="1:4">
      <c r="A8" t="s">
        <v>70</v>
      </c>
      <c r="B8" s="219">
        <v>15107124748.200001</v>
      </c>
      <c r="C8" s="221">
        <v>0.22109999999999999</v>
      </c>
      <c r="D8" s="219">
        <v>268</v>
      </c>
    </row>
    <row r="9" spans="1:4">
      <c r="A9" t="s">
        <v>381</v>
      </c>
      <c r="B9" s="219">
        <v>2249444148.5</v>
      </c>
      <c r="C9" s="221">
        <v>3.2899999999999999E-2</v>
      </c>
      <c r="D9" s="219">
        <v>16</v>
      </c>
    </row>
    <row r="10" spans="1:4">
      <c r="A10" t="s">
        <v>348</v>
      </c>
      <c r="B10" s="219">
        <v>2209944101.1999998</v>
      </c>
      <c r="C10" s="221">
        <v>3.2300000000000002E-2</v>
      </c>
      <c r="D10" s="219">
        <v>106</v>
      </c>
    </row>
    <row r="11" spans="1:4">
      <c r="A11" t="s">
        <v>344</v>
      </c>
      <c r="B11" s="219">
        <v>1572038210.0999999</v>
      </c>
      <c r="C11" s="221">
        <v>2.3E-2</v>
      </c>
      <c r="D11" s="219">
        <v>8</v>
      </c>
    </row>
    <row r="12" spans="1:4">
      <c r="A12" t="s">
        <v>380</v>
      </c>
      <c r="B12" s="219">
        <v>880777624.89999998</v>
      </c>
      <c r="C12" s="221">
        <v>1.29E-2</v>
      </c>
      <c r="D12" s="219">
        <v>1</v>
      </c>
    </row>
    <row r="13" spans="1:4">
      <c r="A13" t="s">
        <v>220</v>
      </c>
      <c r="B13" s="219">
        <v>415753046.80000001</v>
      </c>
      <c r="C13" s="221">
        <v>6.1000000000000004E-3</v>
      </c>
      <c r="D13" s="219">
        <v>27</v>
      </c>
    </row>
    <row r="14" spans="1:4">
      <c r="A14" t="s">
        <v>379</v>
      </c>
      <c r="B14" s="219">
        <v>168898526</v>
      </c>
      <c r="C14" s="221">
        <v>2.5000000000000001E-3</v>
      </c>
      <c r="D14" s="219">
        <v>7</v>
      </c>
    </row>
    <row r="15" spans="1:4">
      <c r="A15" t="s">
        <v>378</v>
      </c>
      <c r="B15" s="219">
        <v>100177554.3</v>
      </c>
      <c r="C15" s="221">
        <v>1.5E-3</v>
      </c>
      <c r="D15" s="219">
        <v>11</v>
      </c>
    </row>
    <row r="16" spans="1:4">
      <c r="A16" t="s">
        <v>330</v>
      </c>
      <c r="B16" s="219">
        <v>-1296234859.5999999</v>
      </c>
      <c r="C16" s="221">
        <v>-1.9E-2</v>
      </c>
      <c r="D16" s="219">
        <v>68</v>
      </c>
    </row>
  </sheetData>
  <pageMargins left="0.7" right="0.7" top="0.75" bottom="0.75" header="0.3" footer="0.3"/>
  <drawing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12252-B921-494B-92AF-AC9E2D2F6F31}">
  <dimension ref="A1:C14"/>
  <sheetViews>
    <sheetView showGridLines="0" workbookViewId="0">
      <selection sqref="A1:XFD1048576"/>
    </sheetView>
  </sheetViews>
  <sheetFormatPr defaultRowHeight="15"/>
  <cols>
    <col min="1" max="1" width="17.42578125" customWidth="1"/>
    <col min="2" max="2" width="10.85546875" customWidth="1"/>
    <col min="3" max="3" width="20.5703125" bestFit="1" customWidth="1"/>
  </cols>
  <sheetData>
    <row r="1" spans="1:3" s="1" customFormat="1">
      <c r="A1" s="1" t="s">
        <v>152</v>
      </c>
      <c r="B1" s="1" t="s">
        <v>415</v>
      </c>
    </row>
    <row r="2" spans="1:3" s="1" customFormat="1">
      <c r="A2" s="1" t="s">
        <v>232</v>
      </c>
      <c r="B2" s="1" t="s">
        <v>261</v>
      </c>
    </row>
    <row r="3" spans="1:3" s="1" customFormat="1">
      <c r="A3" s="1" t="s">
        <v>233</v>
      </c>
      <c r="B3" s="1" t="s">
        <v>397</v>
      </c>
    </row>
    <row r="5" spans="1:3">
      <c r="A5" s="219" t="s">
        <v>375</v>
      </c>
      <c r="B5" s="219" t="s">
        <v>338</v>
      </c>
      <c r="C5" s="219" t="s">
        <v>374</v>
      </c>
    </row>
    <row r="6" spans="1:3">
      <c r="A6" t="s">
        <v>86</v>
      </c>
      <c r="B6" t="s">
        <v>340</v>
      </c>
      <c r="C6" s="219">
        <v>57604827087.199997</v>
      </c>
    </row>
    <row r="7" spans="1:3">
      <c r="A7" t="s">
        <v>87</v>
      </c>
      <c r="B7" t="s">
        <v>340</v>
      </c>
      <c r="C7" s="219">
        <v>50283116456.5</v>
      </c>
    </row>
    <row r="8" spans="1:3">
      <c r="A8" t="s">
        <v>86</v>
      </c>
      <c r="B8" t="s">
        <v>341</v>
      </c>
      <c r="C8" s="219">
        <v>45966246509.699997</v>
      </c>
    </row>
    <row r="9" spans="1:3">
      <c r="A9" t="s">
        <v>87</v>
      </c>
      <c r="B9" t="s">
        <v>71</v>
      </c>
      <c r="C9" s="219">
        <v>37890706882.099998</v>
      </c>
    </row>
    <row r="10" spans="1:3">
      <c r="A10" t="s">
        <v>86</v>
      </c>
      <c r="B10" t="s">
        <v>71</v>
      </c>
      <c r="C10" s="219">
        <v>32919128471.799999</v>
      </c>
    </row>
    <row r="11" spans="1:3">
      <c r="A11" t="s">
        <v>87</v>
      </c>
      <c r="B11" t="s">
        <v>341</v>
      </c>
      <c r="C11" s="219">
        <v>22357851618.599998</v>
      </c>
    </row>
    <row r="12" spans="1:3">
      <c r="A12" s="219"/>
      <c r="B12" s="219"/>
      <c r="C12" s="219"/>
    </row>
    <row r="13" spans="1:3">
      <c r="A13" s="219"/>
      <c r="B13" s="219"/>
      <c r="C13" s="219"/>
    </row>
    <row r="14" spans="1:3">
      <c r="A14" s="219"/>
      <c r="B14" s="219"/>
      <c r="C14" s="219"/>
    </row>
  </sheetData>
  <pageMargins left="0.7" right="0.7" top="0.75" bottom="0.75" header="0.3" footer="0.3"/>
  <drawing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86561-C7F5-424C-90EC-0B7D17BA9CA5}">
  <dimension ref="A1:E26"/>
  <sheetViews>
    <sheetView showGridLines="0" workbookViewId="0">
      <selection activeCell="R37" sqref="R37"/>
    </sheetView>
  </sheetViews>
  <sheetFormatPr defaultRowHeight="15"/>
  <cols>
    <col min="1" max="1" width="22" customWidth="1"/>
    <col min="2" max="2" width="19.42578125" customWidth="1"/>
    <col min="3" max="3" width="15.28515625" bestFit="1" customWidth="1"/>
    <col min="5" max="5" width="33.85546875" bestFit="1" customWidth="1"/>
  </cols>
  <sheetData>
    <row r="1" spans="1:5" s="1" customFormat="1">
      <c r="A1" s="1" t="s">
        <v>152</v>
      </c>
      <c r="B1" s="1" t="s">
        <v>416</v>
      </c>
    </row>
    <row r="2" spans="1:5" s="1" customFormat="1">
      <c r="A2" s="1" t="s">
        <v>232</v>
      </c>
      <c r="B2" s="1" t="s">
        <v>261</v>
      </c>
    </row>
    <row r="3" spans="1:5" s="1" customFormat="1">
      <c r="A3" s="1" t="s">
        <v>233</v>
      </c>
      <c r="B3" s="1" t="s">
        <v>397</v>
      </c>
    </row>
    <row r="5" spans="1:5">
      <c r="A5" t="s">
        <v>367</v>
      </c>
      <c r="B5" t="s">
        <v>383</v>
      </c>
      <c r="C5" t="s">
        <v>374</v>
      </c>
      <c r="D5" t="s">
        <v>377</v>
      </c>
      <c r="E5" t="s">
        <v>382</v>
      </c>
    </row>
    <row r="6" spans="1:5">
      <c r="A6" t="s">
        <v>223</v>
      </c>
      <c r="B6" t="s">
        <v>86</v>
      </c>
      <c r="C6" s="219">
        <v>27748769704.900002</v>
      </c>
      <c r="D6" s="221">
        <v>0.40610000000000002</v>
      </c>
      <c r="E6" s="219">
        <v>55</v>
      </c>
    </row>
    <row r="7" spans="1:5">
      <c r="A7" t="s">
        <v>70</v>
      </c>
      <c r="B7" t="s">
        <v>87</v>
      </c>
      <c r="C7" s="219">
        <v>11350728746.200001</v>
      </c>
      <c r="D7" s="221">
        <v>0.1661</v>
      </c>
      <c r="E7" s="219">
        <v>158</v>
      </c>
    </row>
    <row r="8" spans="1:5">
      <c r="A8" t="s">
        <v>346</v>
      </c>
      <c r="B8" t="s">
        <v>86</v>
      </c>
      <c r="C8" s="219">
        <v>10736199169.4</v>
      </c>
      <c r="D8" s="221">
        <v>0.15709999999999999</v>
      </c>
      <c r="E8" s="219">
        <v>48</v>
      </c>
    </row>
    <row r="9" spans="1:5">
      <c r="A9" t="s">
        <v>346</v>
      </c>
      <c r="B9" t="s">
        <v>87</v>
      </c>
      <c r="C9" s="219">
        <v>7398076105.1999998</v>
      </c>
      <c r="D9" s="221">
        <v>0.10829999999999999</v>
      </c>
      <c r="E9" s="219">
        <v>63</v>
      </c>
    </row>
    <row r="10" spans="1:5">
      <c r="A10" t="s">
        <v>70</v>
      </c>
      <c r="B10" t="s">
        <v>86</v>
      </c>
      <c r="C10" s="219">
        <v>3756396002</v>
      </c>
      <c r="D10" s="221">
        <v>5.5E-2</v>
      </c>
      <c r="E10" s="219">
        <v>128</v>
      </c>
    </row>
    <row r="11" spans="1:5">
      <c r="A11" t="s">
        <v>381</v>
      </c>
      <c r="B11" t="s">
        <v>86</v>
      </c>
      <c r="C11" s="219">
        <v>2237748443.6999998</v>
      </c>
      <c r="D11" s="221">
        <v>3.2800000000000003E-2</v>
      </c>
      <c r="E11" s="219">
        <v>11</v>
      </c>
    </row>
    <row r="12" spans="1:5">
      <c r="A12" t="s">
        <v>344</v>
      </c>
      <c r="B12" t="s">
        <v>86</v>
      </c>
      <c r="C12" s="219">
        <v>1545540366.3</v>
      </c>
      <c r="D12" s="221">
        <v>2.2599999999999999E-2</v>
      </c>
      <c r="E12" s="219">
        <v>4</v>
      </c>
    </row>
    <row r="13" spans="1:5">
      <c r="A13" t="s">
        <v>348</v>
      </c>
      <c r="B13" t="s">
        <v>87</v>
      </c>
      <c r="C13" s="219">
        <v>1532511410.3</v>
      </c>
      <c r="D13" s="221">
        <v>2.24E-2</v>
      </c>
      <c r="E13" s="219">
        <v>70</v>
      </c>
    </row>
    <row r="14" spans="1:5">
      <c r="A14" t="s">
        <v>223</v>
      </c>
      <c r="B14" t="s">
        <v>87</v>
      </c>
      <c r="C14" s="219">
        <v>1033130048.5</v>
      </c>
      <c r="D14" s="221">
        <v>1.5100000000000001E-2</v>
      </c>
      <c r="E14" s="219">
        <v>82</v>
      </c>
    </row>
    <row r="15" spans="1:5">
      <c r="A15" t="s">
        <v>380</v>
      </c>
      <c r="B15" t="s">
        <v>86</v>
      </c>
      <c r="C15" s="219">
        <v>880777624.89999998</v>
      </c>
      <c r="D15" s="221">
        <v>1.29E-2</v>
      </c>
      <c r="E15" s="219">
        <v>1</v>
      </c>
    </row>
    <row r="16" spans="1:5">
      <c r="A16" t="s">
        <v>348</v>
      </c>
      <c r="B16" t="s">
        <v>86</v>
      </c>
      <c r="C16" s="219">
        <v>677432690.89999998</v>
      </c>
      <c r="D16" s="221">
        <v>9.9000000000000008E-3</v>
      </c>
      <c r="E16" s="219">
        <v>42</v>
      </c>
    </row>
    <row r="17" spans="1:5">
      <c r="A17" t="s">
        <v>220</v>
      </c>
      <c r="B17" t="s">
        <v>87</v>
      </c>
      <c r="C17" s="219">
        <v>378324466.69999999</v>
      </c>
      <c r="D17" s="221">
        <v>5.4999999999999997E-3</v>
      </c>
      <c r="E17" s="219">
        <v>15</v>
      </c>
    </row>
    <row r="18" spans="1:5">
      <c r="A18" t="s">
        <v>330</v>
      </c>
      <c r="B18" t="s">
        <v>87</v>
      </c>
      <c r="C18" s="219">
        <v>352140163.89999998</v>
      </c>
      <c r="D18" s="221">
        <v>5.1999999999999998E-3</v>
      </c>
      <c r="E18" s="219">
        <v>38</v>
      </c>
    </row>
    <row r="19" spans="1:5">
      <c r="A19" t="s">
        <v>379</v>
      </c>
      <c r="B19" t="s">
        <v>87</v>
      </c>
      <c r="C19" s="219">
        <v>166934755.59999999</v>
      </c>
      <c r="D19" s="221">
        <v>2.3999999999999998E-3</v>
      </c>
      <c r="E19" s="219">
        <v>5</v>
      </c>
    </row>
    <row r="20" spans="1:5">
      <c r="A20" t="s">
        <v>378</v>
      </c>
      <c r="B20" t="s">
        <v>87</v>
      </c>
      <c r="C20" s="219">
        <v>107812373.59999999</v>
      </c>
      <c r="D20" s="221">
        <v>1.6000000000000001E-3</v>
      </c>
      <c r="E20" s="219">
        <v>9</v>
      </c>
    </row>
    <row r="21" spans="1:5">
      <c r="A21" t="s">
        <v>220</v>
      </c>
      <c r="B21" t="s">
        <v>86</v>
      </c>
      <c r="C21" s="219">
        <v>37428580.100000001</v>
      </c>
      <c r="D21" s="221">
        <v>5.0000000000000001E-4</v>
      </c>
      <c r="E21" s="219">
        <v>14</v>
      </c>
    </row>
    <row r="22" spans="1:5">
      <c r="A22" t="s">
        <v>344</v>
      </c>
      <c r="B22" t="s">
        <v>87</v>
      </c>
      <c r="C22" s="219">
        <v>26497843.800000001</v>
      </c>
      <c r="D22" s="221">
        <v>4.0000000000000002E-4</v>
      </c>
      <c r="E22" s="219">
        <v>4</v>
      </c>
    </row>
    <row r="23" spans="1:5">
      <c r="A23" t="s">
        <v>381</v>
      </c>
      <c r="B23" t="s">
        <v>87</v>
      </c>
      <c r="C23" s="219">
        <v>11695704.699999999</v>
      </c>
      <c r="D23" s="221">
        <v>2.0000000000000001E-4</v>
      </c>
      <c r="E23" s="219">
        <v>6</v>
      </c>
    </row>
    <row r="24" spans="1:5">
      <c r="A24" t="s">
        <v>379</v>
      </c>
      <c r="B24" t="s">
        <v>86</v>
      </c>
      <c r="C24" s="219">
        <v>1963770.4</v>
      </c>
      <c r="D24" s="221">
        <v>0</v>
      </c>
      <c r="E24" s="219">
        <v>2</v>
      </c>
    </row>
    <row r="25" spans="1:5">
      <c r="A25" t="s">
        <v>378</v>
      </c>
      <c r="B25" t="s">
        <v>86</v>
      </c>
      <c r="C25" s="219">
        <v>-7634819.2999999998</v>
      </c>
      <c r="D25" s="221">
        <v>-1E-4</v>
      </c>
      <c r="E25" s="219">
        <v>3</v>
      </c>
    </row>
    <row r="26" spans="1:5">
      <c r="A26" t="s">
        <v>330</v>
      </c>
      <c r="B26" t="s">
        <v>86</v>
      </c>
      <c r="C26" s="219">
        <v>-1648375023.5</v>
      </c>
      <c r="D26" s="221">
        <v>-2.41E-2</v>
      </c>
      <c r="E26" s="219">
        <v>38</v>
      </c>
    </row>
  </sheetData>
  <pageMargins left="0.7" right="0.7" top="0.75" bottom="0.75" header="0.3" footer="0.3"/>
  <drawing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B04AC-6069-49ED-B8D0-96B88B0A203B}">
  <dimension ref="A1:D65"/>
  <sheetViews>
    <sheetView showGridLines="0" workbookViewId="0">
      <selection activeCell="F9" sqref="F9"/>
    </sheetView>
  </sheetViews>
  <sheetFormatPr defaultRowHeight="15"/>
  <cols>
    <col min="1" max="1" width="12.5703125" bestFit="1" customWidth="1"/>
    <col min="2" max="2" width="22.42578125" bestFit="1" customWidth="1"/>
    <col min="3" max="3" width="15.28515625" style="219" bestFit="1" customWidth="1"/>
    <col min="4" max="4" width="8.7109375" style="221"/>
  </cols>
  <sheetData>
    <row r="1" spans="1:4" s="1" customFormat="1">
      <c r="A1" s="1" t="s">
        <v>152</v>
      </c>
      <c r="B1" s="1" t="s">
        <v>417</v>
      </c>
    </row>
    <row r="2" spans="1:4" s="1" customFormat="1">
      <c r="A2" s="1" t="s">
        <v>232</v>
      </c>
      <c r="B2" s="1" t="s">
        <v>261</v>
      </c>
    </row>
    <row r="3" spans="1:4" s="1" customFormat="1">
      <c r="A3" s="1" t="s">
        <v>233</v>
      </c>
      <c r="B3" s="1" t="s">
        <v>397</v>
      </c>
    </row>
    <row r="5" spans="1:4">
      <c r="A5" t="s">
        <v>332</v>
      </c>
      <c r="B5" t="s">
        <v>367</v>
      </c>
      <c r="C5" s="219" t="s">
        <v>374</v>
      </c>
      <c r="D5" s="221" t="s">
        <v>377</v>
      </c>
    </row>
    <row r="6" spans="1:4">
      <c r="A6" t="s">
        <v>358</v>
      </c>
      <c r="B6" t="s">
        <v>223</v>
      </c>
      <c r="C6" s="219">
        <v>26844518738.599998</v>
      </c>
      <c r="D6" s="221">
        <v>0.39290000000000003</v>
      </c>
    </row>
    <row r="7" spans="1:4">
      <c r="A7" t="s">
        <v>360</v>
      </c>
      <c r="B7" t="s">
        <v>70</v>
      </c>
      <c r="C7" s="219">
        <v>9101612881.2000008</v>
      </c>
      <c r="D7" s="221">
        <v>0.13320000000000001</v>
      </c>
    </row>
    <row r="8" spans="1:4">
      <c r="A8" t="s">
        <v>358</v>
      </c>
      <c r="B8" t="s">
        <v>346</v>
      </c>
      <c r="C8" s="219">
        <v>7929364153.5</v>
      </c>
      <c r="D8" s="221">
        <v>0.11609999999999999</v>
      </c>
    </row>
    <row r="9" spans="1:4">
      <c r="A9" t="s">
        <v>352</v>
      </c>
      <c r="B9" t="s">
        <v>346</v>
      </c>
      <c r="C9" s="219">
        <v>6138030046.3999996</v>
      </c>
      <c r="D9" s="221">
        <v>8.9800000000000005E-2</v>
      </c>
    </row>
    <row r="10" spans="1:4">
      <c r="A10" t="s">
        <v>359</v>
      </c>
      <c r="B10" t="s">
        <v>70</v>
      </c>
      <c r="C10" s="219">
        <v>2359593796.9000001</v>
      </c>
      <c r="D10" s="221">
        <v>3.4500000000000003E-2</v>
      </c>
    </row>
    <row r="11" spans="1:4">
      <c r="A11" t="s">
        <v>360</v>
      </c>
      <c r="B11" t="s">
        <v>330</v>
      </c>
      <c r="C11" s="219">
        <v>2292067138.9000001</v>
      </c>
      <c r="D11" s="221">
        <v>3.3500000000000002E-2</v>
      </c>
    </row>
    <row r="12" spans="1:4">
      <c r="A12" t="s">
        <v>358</v>
      </c>
      <c r="B12" t="s">
        <v>381</v>
      </c>
      <c r="C12" s="219">
        <v>2247966629.4000001</v>
      </c>
      <c r="D12" s="221">
        <v>3.2899999999999999E-2</v>
      </c>
    </row>
    <row r="13" spans="1:4">
      <c r="A13" t="s">
        <v>359</v>
      </c>
      <c r="B13" t="s">
        <v>348</v>
      </c>
      <c r="C13" s="219">
        <v>2225829190.4000001</v>
      </c>
      <c r="D13" s="221">
        <v>3.2599999999999997E-2</v>
      </c>
    </row>
    <row r="14" spans="1:4">
      <c r="A14" t="s">
        <v>376</v>
      </c>
      <c r="B14" t="s">
        <v>70</v>
      </c>
      <c r="C14" s="219">
        <v>1921866354.4000001</v>
      </c>
      <c r="D14" s="221">
        <v>2.81E-2</v>
      </c>
    </row>
    <row r="15" spans="1:4">
      <c r="A15" t="s">
        <v>359</v>
      </c>
      <c r="B15" t="s">
        <v>346</v>
      </c>
      <c r="C15" s="219">
        <v>1595746124.3</v>
      </c>
      <c r="D15" s="221">
        <v>2.3400000000000001E-2</v>
      </c>
    </row>
    <row r="16" spans="1:4">
      <c r="A16" t="s">
        <v>355</v>
      </c>
      <c r="B16" t="s">
        <v>223</v>
      </c>
      <c r="C16" s="219">
        <v>1460401856.0999999</v>
      </c>
      <c r="D16" s="221">
        <v>2.1399999999999999E-2</v>
      </c>
    </row>
    <row r="17" spans="1:4">
      <c r="A17" t="s">
        <v>360</v>
      </c>
      <c r="B17" t="s">
        <v>346</v>
      </c>
      <c r="C17" s="219">
        <v>1311953023</v>
      </c>
      <c r="D17" s="221">
        <v>1.9199999999999998E-2</v>
      </c>
    </row>
    <row r="18" spans="1:4">
      <c r="A18" t="s">
        <v>384</v>
      </c>
      <c r="B18" t="s">
        <v>70</v>
      </c>
      <c r="C18" s="219">
        <v>833020743.60000002</v>
      </c>
      <c r="D18" s="221">
        <v>1.2200000000000001E-2</v>
      </c>
    </row>
    <row r="19" spans="1:4">
      <c r="A19" t="s">
        <v>355</v>
      </c>
      <c r="B19" t="s">
        <v>346</v>
      </c>
      <c r="C19" s="219">
        <v>541082782.5</v>
      </c>
      <c r="D19" s="221">
        <v>7.9000000000000008E-3</v>
      </c>
    </row>
    <row r="20" spans="1:4">
      <c r="A20" t="s">
        <v>330</v>
      </c>
      <c r="B20" t="s">
        <v>70</v>
      </c>
      <c r="C20" s="219">
        <v>503372628.5</v>
      </c>
      <c r="D20" s="221">
        <v>7.4000000000000003E-3</v>
      </c>
    </row>
    <row r="21" spans="1:4">
      <c r="A21" t="s">
        <v>351</v>
      </c>
      <c r="B21" t="s">
        <v>346</v>
      </c>
      <c r="C21" s="219">
        <v>423383582.30000001</v>
      </c>
      <c r="D21" s="221">
        <v>6.1999999999999998E-3</v>
      </c>
    </row>
    <row r="22" spans="1:4">
      <c r="A22" t="s">
        <v>355</v>
      </c>
      <c r="B22" t="s">
        <v>330</v>
      </c>
      <c r="C22" s="219">
        <v>420463064.89999998</v>
      </c>
      <c r="D22" s="221">
        <v>6.1999999999999998E-3</v>
      </c>
    </row>
    <row r="23" spans="1:4">
      <c r="A23" t="s">
        <v>385</v>
      </c>
      <c r="B23" t="s">
        <v>70</v>
      </c>
      <c r="C23" s="219">
        <v>419374394.60000002</v>
      </c>
      <c r="D23" s="221">
        <v>6.1000000000000004E-3</v>
      </c>
    </row>
    <row r="24" spans="1:4">
      <c r="A24" t="s">
        <v>360</v>
      </c>
      <c r="B24" t="s">
        <v>223</v>
      </c>
      <c r="C24" s="219">
        <v>260094855.69999999</v>
      </c>
      <c r="D24" s="221">
        <v>3.8E-3</v>
      </c>
    </row>
    <row r="25" spans="1:4">
      <c r="A25" t="s">
        <v>356</v>
      </c>
      <c r="B25" t="s">
        <v>348</v>
      </c>
      <c r="C25" s="219">
        <v>227823277.19999999</v>
      </c>
      <c r="D25" s="221">
        <v>3.3E-3</v>
      </c>
    </row>
    <row r="26" spans="1:4">
      <c r="A26" t="s">
        <v>356</v>
      </c>
      <c r="B26" t="s">
        <v>346</v>
      </c>
      <c r="C26" s="219">
        <v>224794317.69999999</v>
      </c>
      <c r="D26" s="221">
        <v>3.3E-3</v>
      </c>
    </row>
    <row r="27" spans="1:4">
      <c r="A27" t="s">
        <v>352</v>
      </c>
      <c r="B27" t="s">
        <v>223</v>
      </c>
      <c r="C27" s="219">
        <v>190442839.09999999</v>
      </c>
      <c r="D27" s="221">
        <v>2.8E-3</v>
      </c>
    </row>
    <row r="28" spans="1:4">
      <c r="A28" t="s">
        <v>352</v>
      </c>
      <c r="B28" t="s">
        <v>70</v>
      </c>
      <c r="C28" s="219">
        <v>153458514</v>
      </c>
      <c r="D28" s="221">
        <v>2.2000000000000001E-3</v>
      </c>
    </row>
    <row r="29" spans="1:4">
      <c r="A29" t="s">
        <v>359</v>
      </c>
      <c r="B29" t="s">
        <v>330</v>
      </c>
      <c r="C29" s="219">
        <v>125623366.7</v>
      </c>
      <c r="D29" s="221">
        <v>1.8E-3</v>
      </c>
    </row>
    <row r="30" spans="1:4">
      <c r="A30" t="s">
        <v>360</v>
      </c>
      <c r="B30" t="s">
        <v>348</v>
      </c>
      <c r="C30" s="219">
        <v>84204508.5</v>
      </c>
      <c r="D30" s="221">
        <v>1.1999999999999999E-3</v>
      </c>
    </row>
    <row r="31" spans="1:4">
      <c r="A31" t="s">
        <v>352</v>
      </c>
      <c r="B31" t="s">
        <v>348</v>
      </c>
      <c r="C31" s="219">
        <v>80854170.5</v>
      </c>
      <c r="D31" s="221">
        <v>1.1999999999999999E-3</v>
      </c>
    </row>
    <row r="32" spans="1:4">
      <c r="A32" t="s">
        <v>356</v>
      </c>
      <c r="B32" t="s">
        <v>330</v>
      </c>
      <c r="C32" s="219">
        <v>75698273.700000003</v>
      </c>
      <c r="D32" s="221">
        <v>1.1000000000000001E-3</v>
      </c>
    </row>
    <row r="33" spans="1:4">
      <c r="A33" t="s">
        <v>352</v>
      </c>
      <c r="B33" t="s">
        <v>330</v>
      </c>
      <c r="C33" s="219">
        <v>74717744.900000006</v>
      </c>
      <c r="D33" s="221">
        <v>1.1000000000000001E-3</v>
      </c>
    </row>
    <row r="34" spans="1:4">
      <c r="A34" t="s">
        <v>385</v>
      </c>
      <c r="B34" t="s">
        <v>223</v>
      </c>
      <c r="C34" s="219">
        <v>40939681.5</v>
      </c>
      <c r="D34" s="221">
        <v>5.9999999999999995E-4</v>
      </c>
    </row>
    <row r="35" spans="1:4">
      <c r="A35" t="s">
        <v>330</v>
      </c>
      <c r="B35" t="s">
        <v>223</v>
      </c>
      <c r="C35" s="219">
        <v>40272785.600000001</v>
      </c>
      <c r="D35" s="221">
        <v>5.9999999999999995E-4</v>
      </c>
    </row>
    <row r="36" spans="1:4">
      <c r="A36" t="s">
        <v>376</v>
      </c>
      <c r="B36" t="s">
        <v>223</v>
      </c>
      <c r="C36" s="219">
        <v>23498416.899999999</v>
      </c>
      <c r="D36" s="221">
        <v>2.9999999999999997E-4</v>
      </c>
    </row>
    <row r="37" spans="1:4">
      <c r="A37" t="s">
        <v>356</v>
      </c>
      <c r="B37" t="s">
        <v>70</v>
      </c>
      <c r="C37" s="219">
        <v>19238306</v>
      </c>
      <c r="D37" s="221">
        <v>2.9999999999999997E-4</v>
      </c>
    </row>
    <row r="38" spans="1:4">
      <c r="A38" t="s">
        <v>385</v>
      </c>
      <c r="B38" t="s">
        <v>348</v>
      </c>
      <c r="C38" s="219">
        <v>16169130.5</v>
      </c>
      <c r="D38" s="221">
        <v>2.0000000000000001E-4</v>
      </c>
    </row>
    <row r="39" spans="1:4">
      <c r="A39" t="s">
        <v>384</v>
      </c>
      <c r="B39" t="s">
        <v>348</v>
      </c>
      <c r="C39" s="219">
        <v>8430860</v>
      </c>
      <c r="D39" s="221">
        <v>1E-4</v>
      </c>
    </row>
    <row r="40" spans="1:4">
      <c r="A40" t="s">
        <v>385</v>
      </c>
      <c r="B40" t="s">
        <v>346</v>
      </c>
      <c r="C40" s="219">
        <v>3094942.8</v>
      </c>
      <c r="D40" s="221">
        <v>0</v>
      </c>
    </row>
    <row r="41" spans="1:4">
      <c r="A41" t="s">
        <v>385</v>
      </c>
      <c r="B41" t="s">
        <v>330</v>
      </c>
      <c r="C41" s="219">
        <v>2096360.6</v>
      </c>
      <c r="D41" s="221">
        <v>0</v>
      </c>
    </row>
    <row r="42" spans="1:4">
      <c r="A42" t="s">
        <v>330</v>
      </c>
      <c r="B42" t="s">
        <v>381</v>
      </c>
      <c r="C42" s="219">
        <v>1850351.3</v>
      </c>
      <c r="D42" s="221">
        <v>0</v>
      </c>
    </row>
    <row r="43" spans="1:4">
      <c r="A43" t="s">
        <v>359</v>
      </c>
      <c r="B43" t="s">
        <v>381</v>
      </c>
      <c r="C43" s="219">
        <v>1632042.7</v>
      </c>
      <c r="D43" s="221">
        <v>0</v>
      </c>
    </row>
    <row r="44" spans="1:4">
      <c r="A44" t="s">
        <v>352</v>
      </c>
      <c r="B44" t="s">
        <v>381</v>
      </c>
      <c r="C44" s="219">
        <v>1320768.1000000001</v>
      </c>
      <c r="D44" s="221">
        <v>0</v>
      </c>
    </row>
    <row r="45" spans="1:4">
      <c r="A45" t="s">
        <v>384</v>
      </c>
      <c r="B45" t="s">
        <v>223</v>
      </c>
      <c r="C45" s="219">
        <v>872495.4</v>
      </c>
      <c r="D45" s="221">
        <v>0</v>
      </c>
    </row>
    <row r="46" spans="1:4">
      <c r="A46" t="s">
        <v>351</v>
      </c>
      <c r="B46" t="s">
        <v>330</v>
      </c>
      <c r="C46" s="219">
        <v>679372.80000000005</v>
      </c>
      <c r="D46" s="221">
        <v>0</v>
      </c>
    </row>
    <row r="47" spans="1:4">
      <c r="A47" t="s">
        <v>384</v>
      </c>
      <c r="B47" t="s">
        <v>346</v>
      </c>
      <c r="C47" s="219">
        <v>45467.199999999997</v>
      </c>
      <c r="D47" s="221">
        <v>0</v>
      </c>
    </row>
    <row r="48" spans="1:4">
      <c r="A48" t="s">
        <v>384</v>
      </c>
      <c r="B48" t="s">
        <v>330</v>
      </c>
      <c r="C48" s="219">
        <v>44385</v>
      </c>
      <c r="D48" s="221">
        <v>0</v>
      </c>
    </row>
    <row r="49" spans="1:4">
      <c r="A49" t="s">
        <v>351</v>
      </c>
      <c r="B49" t="s">
        <v>70</v>
      </c>
      <c r="C49" s="219">
        <v>19453.7</v>
      </c>
      <c r="D49" s="221">
        <v>0</v>
      </c>
    </row>
    <row r="50" spans="1:4">
      <c r="A50" t="s">
        <v>351</v>
      </c>
      <c r="B50" t="s">
        <v>348</v>
      </c>
      <c r="C50" s="219">
        <v>263</v>
      </c>
      <c r="D50" s="221">
        <v>0</v>
      </c>
    </row>
    <row r="51" spans="1:4">
      <c r="A51" t="s">
        <v>351</v>
      </c>
      <c r="B51" t="s">
        <v>223</v>
      </c>
      <c r="C51" s="219">
        <v>-2257</v>
      </c>
      <c r="D51" s="221">
        <v>0</v>
      </c>
    </row>
    <row r="52" spans="1:4">
      <c r="A52" t="s">
        <v>376</v>
      </c>
      <c r="B52" t="s">
        <v>330</v>
      </c>
      <c r="C52" s="219">
        <v>-531923.19999999995</v>
      </c>
      <c r="D52" s="221">
        <v>0</v>
      </c>
    </row>
    <row r="53" spans="1:4">
      <c r="A53" t="s">
        <v>330</v>
      </c>
      <c r="B53" t="s">
        <v>346</v>
      </c>
      <c r="C53" s="219">
        <v>-1317077.7</v>
      </c>
      <c r="D53" s="221">
        <v>0</v>
      </c>
    </row>
    <row r="54" spans="1:4">
      <c r="A54" t="s">
        <v>356</v>
      </c>
      <c r="B54" t="s">
        <v>223</v>
      </c>
      <c r="C54" s="219">
        <v>-1890328</v>
      </c>
      <c r="D54" s="221">
        <v>0</v>
      </c>
    </row>
    <row r="55" spans="1:4">
      <c r="A55" t="s">
        <v>360</v>
      </c>
      <c r="B55" t="s">
        <v>381</v>
      </c>
      <c r="C55" s="219">
        <v>-3325643</v>
      </c>
      <c r="D55" s="221">
        <v>0</v>
      </c>
    </row>
    <row r="56" spans="1:4">
      <c r="A56" t="s">
        <v>355</v>
      </c>
      <c r="B56" t="s">
        <v>70</v>
      </c>
      <c r="C56" s="219">
        <v>-10699707.300000001</v>
      </c>
      <c r="D56" s="221">
        <v>-2.0000000000000001E-4</v>
      </c>
    </row>
    <row r="57" spans="1:4">
      <c r="A57" t="s">
        <v>355</v>
      </c>
      <c r="B57" t="s">
        <v>348</v>
      </c>
      <c r="C57" s="219">
        <v>-13172954.5</v>
      </c>
      <c r="D57" s="221">
        <v>-2.0000000000000001E-4</v>
      </c>
    </row>
    <row r="58" spans="1:4">
      <c r="A58" t="s">
        <v>376</v>
      </c>
      <c r="B58" t="s">
        <v>348</v>
      </c>
      <c r="C58" s="219">
        <v>-15822465.5</v>
      </c>
      <c r="D58" s="221">
        <v>-2.0000000000000001E-4</v>
      </c>
    </row>
    <row r="59" spans="1:4">
      <c r="A59" t="s">
        <v>376</v>
      </c>
      <c r="B59" t="s">
        <v>346</v>
      </c>
      <c r="C59" s="219">
        <v>-31902087.300000001</v>
      </c>
      <c r="D59" s="221">
        <v>-5.0000000000000001E-4</v>
      </c>
    </row>
    <row r="60" spans="1:4">
      <c r="A60" t="s">
        <v>358</v>
      </c>
      <c r="B60" t="s">
        <v>330</v>
      </c>
      <c r="C60" s="219">
        <v>-63268763.399999999</v>
      </c>
      <c r="D60" s="221">
        <v>-8.9999999999999998E-4</v>
      </c>
    </row>
    <row r="61" spans="1:4">
      <c r="A61" t="s">
        <v>359</v>
      </c>
      <c r="B61" t="s">
        <v>223</v>
      </c>
      <c r="C61" s="219">
        <v>-77249330.599999994</v>
      </c>
      <c r="D61" s="221">
        <v>-1.1000000000000001E-3</v>
      </c>
    </row>
    <row r="62" spans="1:4">
      <c r="A62" t="s">
        <v>330</v>
      </c>
      <c r="B62" t="s">
        <v>348</v>
      </c>
      <c r="C62" s="219">
        <v>-117236312.7</v>
      </c>
      <c r="D62" s="221">
        <v>-1.6999999999999999E-3</v>
      </c>
    </row>
    <row r="63" spans="1:4">
      <c r="A63" t="s">
        <v>358</v>
      </c>
      <c r="B63" t="s">
        <v>70</v>
      </c>
      <c r="C63" s="219">
        <v>-193732617.59999999</v>
      </c>
      <c r="D63" s="221">
        <v>-2.8E-3</v>
      </c>
    </row>
    <row r="64" spans="1:4">
      <c r="A64" t="s">
        <v>358</v>
      </c>
      <c r="B64" t="s">
        <v>348</v>
      </c>
      <c r="C64" s="219">
        <v>-287135566.10000002</v>
      </c>
      <c r="D64" s="221">
        <v>-4.1999999999999997E-3</v>
      </c>
    </row>
    <row r="65" spans="1:4">
      <c r="A65" t="s">
        <v>330</v>
      </c>
      <c r="B65" t="s">
        <v>330</v>
      </c>
      <c r="C65" s="219">
        <v>-1086178918.5999999</v>
      </c>
      <c r="D65" s="221">
        <v>-1.5900000000000001E-2</v>
      </c>
    </row>
  </sheetData>
  <pageMargins left="0.7" right="0.7" top="0.75" bottom="0.75" header="0.3" footer="0.3"/>
  <drawing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083D-A664-4B8D-B61D-47856A168136}">
  <dimension ref="A1:B7"/>
  <sheetViews>
    <sheetView showGridLines="0" workbookViewId="0">
      <selection sqref="A1:XFD1048576"/>
    </sheetView>
  </sheetViews>
  <sheetFormatPr defaultRowHeight="15"/>
  <cols>
    <col min="1" max="1" width="18.42578125" customWidth="1"/>
    <col min="2" max="2" width="30.5703125" customWidth="1"/>
  </cols>
  <sheetData>
    <row r="1" spans="1:2" s="1" customFormat="1">
      <c r="A1" s="1" t="s">
        <v>152</v>
      </c>
      <c r="B1" s="1" t="s">
        <v>418</v>
      </c>
    </row>
    <row r="2" spans="1:2" s="1" customFormat="1">
      <c r="A2" s="1" t="s">
        <v>232</v>
      </c>
      <c r="B2" s="1" t="s">
        <v>261</v>
      </c>
    </row>
    <row r="3" spans="1:2" s="1" customFormat="1">
      <c r="A3" s="1" t="s">
        <v>233</v>
      </c>
      <c r="B3" s="1" t="s">
        <v>397</v>
      </c>
    </row>
    <row r="5" spans="1:2">
      <c r="A5" t="s">
        <v>389</v>
      </c>
      <c r="B5" t="s">
        <v>388</v>
      </c>
    </row>
    <row r="6" spans="1:2">
      <c r="A6" s="229" t="s">
        <v>387</v>
      </c>
      <c r="B6" s="229">
        <v>0.52</v>
      </c>
    </row>
    <row r="7" spans="1:2">
      <c r="A7" t="s">
        <v>386</v>
      </c>
      <c r="B7" s="229">
        <v>0.48</v>
      </c>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1442-D580-4DF1-AF72-FAEA75393FCF}">
  <dimension ref="A1:G35"/>
  <sheetViews>
    <sheetView zoomScale="55" zoomScaleNormal="55" workbookViewId="0">
      <selection activeCell="D32" sqref="D32"/>
    </sheetView>
  </sheetViews>
  <sheetFormatPr defaultColWidth="9.140625" defaultRowHeight="15"/>
  <cols>
    <col min="1" max="1" width="16.5703125" style="42" bestFit="1" customWidth="1"/>
    <col min="2" max="2" width="13.7109375" style="231" customWidth="1"/>
    <col min="3" max="3" width="12.85546875" style="231" bestFit="1" customWidth="1"/>
    <col min="4" max="4" width="34.7109375" style="231" bestFit="1" customWidth="1"/>
    <col min="5" max="5" width="14.42578125" style="231" bestFit="1" customWidth="1"/>
    <col min="6" max="6" width="6.140625" style="42" bestFit="1" customWidth="1"/>
    <col min="7" max="7" width="40" style="42" bestFit="1" customWidth="1"/>
    <col min="8" max="16384" width="9.140625" style="42"/>
  </cols>
  <sheetData>
    <row r="1" spans="1:7" s="1" customFormat="1">
      <c r="A1" s="1" t="s">
        <v>152</v>
      </c>
      <c r="B1" s="1" t="s">
        <v>429</v>
      </c>
    </row>
    <row r="2" spans="1:7" s="1" customFormat="1">
      <c r="A2" s="1" t="s">
        <v>444</v>
      </c>
      <c r="B2" s="1" t="s">
        <v>430</v>
      </c>
    </row>
    <row r="3" spans="1:7" s="1" customFormat="1">
      <c r="A3" s="1" t="s">
        <v>233</v>
      </c>
      <c r="B3" s="1" t="s">
        <v>431</v>
      </c>
    </row>
    <row r="5" spans="1:7">
      <c r="B5" s="235" t="s">
        <v>436</v>
      </c>
      <c r="C5" s="236" t="s">
        <v>432</v>
      </c>
      <c r="D5" s="236" t="s">
        <v>433</v>
      </c>
      <c r="E5" s="236" t="s">
        <v>434</v>
      </c>
      <c r="F5" s="236" t="s">
        <v>330</v>
      </c>
      <c r="G5" s="237" t="s">
        <v>435</v>
      </c>
    </row>
    <row r="6" spans="1:7">
      <c r="B6" s="238" t="s">
        <v>76</v>
      </c>
      <c r="C6" s="239">
        <v>63.510278484374702</v>
      </c>
      <c r="D6" s="239">
        <v>30.8407552126993</v>
      </c>
      <c r="E6" s="239">
        <v>1.42925891013606</v>
      </c>
      <c r="F6" s="239">
        <v>4.2197073927898199</v>
      </c>
      <c r="G6" s="240">
        <v>0.346410948057774</v>
      </c>
    </row>
    <row r="7" spans="1:7">
      <c r="B7" s="238" t="s">
        <v>104</v>
      </c>
      <c r="C7" s="239">
        <v>42.8793737874648</v>
      </c>
      <c r="D7" s="239">
        <v>50.677071358358702</v>
      </c>
      <c r="E7" s="239">
        <v>3.0717591041771</v>
      </c>
      <c r="F7" s="239">
        <v>3.3717957499993298</v>
      </c>
      <c r="G7" s="240">
        <v>0.24682751221785501</v>
      </c>
    </row>
    <row r="8" spans="1:7">
      <c r="B8" s="238" t="s">
        <v>72</v>
      </c>
      <c r="C8" s="239">
        <v>38.264496070344201</v>
      </c>
      <c r="D8" s="239">
        <v>24.528984524428001</v>
      </c>
      <c r="E8" s="239">
        <v>28.168350534418</v>
      </c>
      <c r="F8" s="239">
        <v>9.0381688708096792</v>
      </c>
      <c r="G8" s="240">
        <v>0.20565230203798102</v>
      </c>
    </row>
    <row r="9" spans="1:7">
      <c r="B9" s="238" t="s">
        <v>122</v>
      </c>
      <c r="C9" s="239">
        <v>36.361541930596601</v>
      </c>
      <c r="D9" s="239">
        <v>56.056440731821098</v>
      </c>
      <c r="E9" s="239">
        <v>2.5343037644035702</v>
      </c>
      <c r="F9" s="239">
        <v>5.0477135731787097</v>
      </c>
      <c r="G9" s="240">
        <v>8.6067528205980695E-2</v>
      </c>
    </row>
    <row r="10" spans="1:7">
      <c r="B10" s="238" t="s">
        <v>111</v>
      </c>
      <c r="C10" s="239">
        <v>31.913475199015299</v>
      </c>
      <c r="D10" s="239">
        <v>61.800782225506502</v>
      </c>
      <c r="E10" s="239">
        <v>5.2160897958072301</v>
      </c>
      <c r="F10" s="239">
        <v>1.0696527796708499</v>
      </c>
      <c r="G10" s="240">
        <v>0.15218906932010501</v>
      </c>
    </row>
    <row r="11" spans="1:7">
      <c r="B11" s="238" t="s">
        <v>121</v>
      </c>
      <c r="C11" s="239">
        <v>29.0557660754165</v>
      </c>
      <c r="D11" s="239">
        <v>49.880101852796699</v>
      </c>
      <c r="E11" s="239">
        <v>17.446453850205302</v>
      </c>
      <c r="F11" s="239">
        <v>3.6176782215813499</v>
      </c>
      <c r="G11" s="240">
        <v>0.27622063487689802</v>
      </c>
    </row>
    <row r="12" spans="1:7">
      <c r="B12" s="238" t="s">
        <v>112</v>
      </c>
      <c r="C12" s="239">
        <v>26.373153130843299</v>
      </c>
      <c r="D12" s="239">
        <v>66.659535774580505</v>
      </c>
      <c r="E12" s="239">
        <v>6.4762279597284698</v>
      </c>
      <c r="F12" s="239">
        <v>0.49108313484754801</v>
      </c>
      <c r="G12" s="240">
        <v>8.2259886161621498E-2</v>
      </c>
    </row>
    <row r="13" spans="1:7">
      <c r="B13" s="238" t="s">
        <v>124</v>
      </c>
      <c r="C13" s="239">
        <v>24.484916394669199</v>
      </c>
      <c r="D13" s="239">
        <v>74.892561496994503</v>
      </c>
      <c r="E13" s="239">
        <v>0.29131201835927201</v>
      </c>
      <c r="F13" s="239">
        <v>0.33121008997687301</v>
      </c>
      <c r="G13" s="240">
        <v>4.9053721304946604E-2</v>
      </c>
    </row>
    <row r="14" spans="1:7">
      <c r="B14" s="238" t="s">
        <v>105</v>
      </c>
      <c r="C14" s="239">
        <v>23.7094339156152</v>
      </c>
      <c r="D14" s="239">
        <v>61.605444176689502</v>
      </c>
      <c r="E14" s="239">
        <v>9.4656466845346294</v>
      </c>
      <c r="F14" s="239">
        <v>5.2194752231606198</v>
      </c>
      <c r="G14" s="240">
        <v>8.3747430966857994E-2</v>
      </c>
    </row>
    <row r="15" spans="1:7">
      <c r="B15" s="238" t="s">
        <v>116</v>
      </c>
      <c r="C15" s="239">
        <v>23.6683956754989</v>
      </c>
      <c r="D15" s="239">
        <v>67.274421535570397</v>
      </c>
      <c r="E15" s="239">
        <v>6.8235600270474297</v>
      </c>
      <c r="F15" s="239">
        <v>2.2336227618831299</v>
      </c>
      <c r="G15" s="240">
        <v>0.11524127752898999</v>
      </c>
    </row>
    <row r="16" spans="1:7">
      <c r="B16" s="238" t="s">
        <v>120</v>
      </c>
      <c r="C16" s="239">
        <v>18.536554771305902</v>
      </c>
      <c r="D16" s="239">
        <v>50.2953119323547</v>
      </c>
      <c r="E16" s="239">
        <v>4.5025747825801501</v>
      </c>
      <c r="F16" s="239">
        <v>26.665558513759201</v>
      </c>
      <c r="G16" s="240">
        <v>0.23025558184334799</v>
      </c>
    </row>
    <row r="17" spans="2:7">
      <c r="B17" s="238" t="s">
        <v>119</v>
      </c>
      <c r="C17" s="239">
        <v>18.253756932484102</v>
      </c>
      <c r="D17" s="239">
        <v>63.635787331732999</v>
      </c>
      <c r="E17" s="239">
        <v>15.6310345599661</v>
      </c>
      <c r="F17" s="239">
        <v>2.47942117581667</v>
      </c>
      <c r="G17" s="240">
        <v>7.9034057037905892E-2</v>
      </c>
    </row>
    <row r="18" spans="2:7">
      <c r="B18" s="238" t="s">
        <v>108</v>
      </c>
      <c r="C18" s="239">
        <v>17.392256781120999</v>
      </c>
      <c r="D18" s="239">
        <v>12.865256132175301</v>
      </c>
      <c r="E18" s="239">
        <v>68.112579552931194</v>
      </c>
      <c r="F18" s="239">
        <v>1.62990753377245</v>
      </c>
      <c r="G18" s="240">
        <v>0.24206293445695701</v>
      </c>
    </row>
    <row r="19" spans="2:7">
      <c r="B19" s="238" t="s">
        <v>115</v>
      </c>
      <c r="C19" s="239">
        <v>17.0375391785965</v>
      </c>
      <c r="D19" s="239">
        <v>26.004180465445401</v>
      </c>
      <c r="E19" s="239">
        <v>53.923001387515399</v>
      </c>
      <c r="F19" s="239">
        <v>3.0352789684425998</v>
      </c>
      <c r="G19" s="240">
        <v>0.20384259951368999</v>
      </c>
    </row>
    <row r="20" spans="2:7">
      <c r="B20" s="238" t="s">
        <v>125</v>
      </c>
      <c r="C20" s="239">
        <v>16.991272415197599</v>
      </c>
      <c r="D20" s="239">
        <v>31.475403279746399</v>
      </c>
      <c r="E20" s="239">
        <v>48.392739938452102</v>
      </c>
      <c r="F20" s="239">
        <v>3.1405843666037199</v>
      </c>
      <c r="G20" s="240">
        <v>0.12631989564035298</v>
      </c>
    </row>
    <row r="21" spans="2:7">
      <c r="B21" s="238" t="s">
        <v>110</v>
      </c>
      <c r="C21" s="239">
        <v>16.798026727133902</v>
      </c>
      <c r="D21" s="239">
        <v>77.596297493143993</v>
      </c>
      <c r="E21" s="239">
        <v>4.9841400861460201</v>
      </c>
      <c r="F21" s="239">
        <v>0.62153569357594995</v>
      </c>
      <c r="G21" s="240">
        <v>0.17149665738169301</v>
      </c>
    </row>
    <row r="22" spans="2:7">
      <c r="B22" s="238" t="s">
        <v>118</v>
      </c>
      <c r="C22" s="239">
        <v>16.509240144360099</v>
      </c>
      <c r="D22" s="239">
        <v>78.237080367203603</v>
      </c>
      <c r="E22" s="239">
        <v>3.9517150552271598</v>
      </c>
      <c r="F22" s="239">
        <v>1.3019644332090199</v>
      </c>
      <c r="G22" s="240">
        <v>0.170997023367643</v>
      </c>
    </row>
    <row r="23" spans="2:7">
      <c r="B23" s="238" t="s">
        <v>103</v>
      </c>
      <c r="C23" s="239">
        <v>16.370086553744301</v>
      </c>
      <c r="D23" s="239">
        <v>56.633778250926902</v>
      </c>
      <c r="E23" s="239">
        <v>21.937244448267201</v>
      </c>
      <c r="F23" s="239">
        <v>5.0588907470614197</v>
      </c>
      <c r="G23" s="240">
        <v>0.17265359776467101</v>
      </c>
    </row>
    <row r="24" spans="2:7">
      <c r="B24" s="238" t="s">
        <v>106</v>
      </c>
      <c r="C24" s="239">
        <v>15.922038924411</v>
      </c>
      <c r="D24" s="239">
        <v>68.962476989121697</v>
      </c>
      <c r="E24" s="239">
        <v>13.2921777704011</v>
      </c>
      <c r="F24" s="239">
        <v>1.8233063160660901</v>
      </c>
      <c r="G24" s="240">
        <v>0.11195695528885499</v>
      </c>
    </row>
    <row r="25" spans="2:7">
      <c r="B25" s="238" t="s">
        <v>114</v>
      </c>
      <c r="C25" s="239">
        <v>15.724206736356299</v>
      </c>
      <c r="D25" s="239">
        <v>76.610842853525796</v>
      </c>
      <c r="E25" s="239">
        <v>5.8099311080343599</v>
      </c>
      <c r="F25" s="239">
        <v>1.85501930208346</v>
      </c>
      <c r="G25" s="240">
        <v>0.11109048625711999</v>
      </c>
    </row>
    <row r="26" spans="2:7">
      <c r="B26" s="238" t="s">
        <v>73</v>
      </c>
      <c r="C26" s="239">
        <v>12.985623875657</v>
      </c>
      <c r="D26" s="239">
        <v>82.395972313208503</v>
      </c>
      <c r="E26" s="239">
        <v>4.0587237845764701</v>
      </c>
      <c r="F26" s="239">
        <v>0.55968002655789995</v>
      </c>
      <c r="G26" s="240">
        <v>0.21735262292908503</v>
      </c>
    </row>
    <row r="27" spans="2:7">
      <c r="B27" s="238" t="s">
        <v>123</v>
      </c>
      <c r="C27" s="239">
        <v>11.662232192469</v>
      </c>
      <c r="D27" s="239">
        <v>82.531498288051296</v>
      </c>
      <c r="E27" s="239">
        <v>4.8719791934028001</v>
      </c>
      <c r="F27" s="239">
        <v>0.93429032607681795</v>
      </c>
      <c r="G27" s="240">
        <v>0.24996785485867298</v>
      </c>
    </row>
    <row r="28" spans="2:7">
      <c r="B28" s="238" t="s">
        <v>74</v>
      </c>
      <c r="C28" s="239">
        <v>10.400741779529399</v>
      </c>
      <c r="D28" s="239">
        <v>86.858777295461806</v>
      </c>
      <c r="E28" s="239">
        <v>2.2621606152801799</v>
      </c>
      <c r="F28" s="239">
        <v>0.47832030972846701</v>
      </c>
      <c r="G28" s="240">
        <v>0.15134932906812001</v>
      </c>
    </row>
    <row r="29" spans="2:7">
      <c r="B29" s="238" t="s">
        <v>75</v>
      </c>
      <c r="C29" s="239">
        <v>9.2560647597047492</v>
      </c>
      <c r="D29" s="239">
        <v>81.574132197975203</v>
      </c>
      <c r="E29" s="239">
        <v>6.9624056927831104</v>
      </c>
      <c r="F29" s="239">
        <v>2.2073973495369099</v>
      </c>
      <c r="G29" s="240">
        <v>0.19693381367682899</v>
      </c>
    </row>
    <row r="30" spans="2:7">
      <c r="B30" s="238" t="s">
        <v>113</v>
      </c>
      <c r="C30" s="239">
        <v>8.9241523512393499</v>
      </c>
      <c r="D30" s="239">
        <v>50.959414722034197</v>
      </c>
      <c r="E30" s="239">
        <v>34.594852705850997</v>
      </c>
      <c r="F30" s="239">
        <v>5.5215802208754097</v>
      </c>
      <c r="G30" s="240">
        <v>1.9273109314665901E-2</v>
      </c>
    </row>
    <row r="31" spans="2:7">
      <c r="B31" s="238" t="s">
        <v>127</v>
      </c>
      <c r="C31" s="239">
        <v>8.13008142204135</v>
      </c>
      <c r="D31" s="239">
        <v>66.313261504603801</v>
      </c>
      <c r="E31" s="239">
        <v>23.8069418267544</v>
      </c>
      <c r="F31" s="239">
        <v>1.7497152466003101</v>
      </c>
      <c r="G31" s="240">
        <v>0.238728366674958</v>
      </c>
    </row>
    <row r="32" spans="2:7">
      <c r="B32" s="238" t="s">
        <v>117</v>
      </c>
      <c r="C32" s="239">
        <v>6.6576125826581496</v>
      </c>
      <c r="D32" s="239">
        <v>75.750150550178304</v>
      </c>
      <c r="E32" s="239">
        <v>17.070048726225199</v>
      </c>
      <c r="F32" s="239">
        <v>0.52218814093825405</v>
      </c>
      <c r="G32" s="240">
        <v>0.10451138008208799</v>
      </c>
    </row>
    <row r="33" spans="2:7">
      <c r="B33" s="238" t="s">
        <v>126</v>
      </c>
      <c r="C33" s="239">
        <v>6.4115825760579899</v>
      </c>
      <c r="D33" s="239">
        <v>86.729261632836298</v>
      </c>
      <c r="E33" s="239">
        <v>6.7486531067811804</v>
      </c>
      <c r="F33" s="239">
        <v>0.110502684324505</v>
      </c>
      <c r="G33" s="240">
        <v>0.17053869387163398</v>
      </c>
    </row>
    <row r="34" spans="2:7">
      <c r="B34" s="238" t="s">
        <v>107</v>
      </c>
      <c r="C34" s="239">
        <v>5.9214291752739801</v>
      </c>
      <c r="D34" s="239">
        <v>61.434363834728302</v>
      </c>
      <c r="E34" s="239">
        <v>18.1048246199245</v>
      </c>
      <c r="F34" s="239">
        <v>14.539382370073101</v>
      </c>
      <c r="G34" s="240">
        <v>0.10812456970301</v>
      </c>
    </row>
    <row r="35" spans="2:7">
      <c r="B35" s="238" t="s">
        <v>109</v>
      </c>
      <c r="C35" s="239">
        <v>5.4524622919257704</v>
      </c>
      <c r="D35" s="239">
        <v>81.025167886069994</v>
      </c>
      <c r="E35" s="239">
        <v>13.209587334916099</v>
      </c>
      <c r="F35" s="239">
        <v>0.312782487088135</v>
      </c>
      <c r="G35" s="240">
        <v>0.24947296758796</v>
      </c>
    </row>
  </sheetData>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7BBA4-77E2-454F-8E03-43ACB13C5383}">
  <dimension ref="A1:B9"/>
  <sheetViews>
    <sheetView showGridLines="0" workbookViewId="0">
      <selection sqref="A1:XFD3"/>
    </sheetView>
  </sheetViews>
  <sheetFormatPr defaultRowHeight="15"/>
  <cols>
    <col min="1" max="1" width="9.42578125" customWidth="1"/>
    <col min="2" max="2" width="18" bestFit="1" customWidth="1"/>
  </cols>
  <sheetData>
    <row r="1" spans="1:2" s="1" customFormat="1">
      <c r="A1" s="1" t="s">
        <v>152</v>
      </c>
      <c r="B1" s="1" t="s">
        <v>419</v>
      </c>
    </row>
    <row r="2" spans="1:2" s="1" customFormat="1">
      <c r="A2" s="1" t="s">
        <v>232</v>
      </c>
      <c r="B2" s="1" t="s">
        <v>261</v>
      </c>
    </row>
    <row r="3" spans="1:2" s="1" customFormat="1">
      <c r="A3" s="1" t="s">
        <v>233</v>
      </c>
      <c r="B3" s="1" t="s">
        <v>397</v>
      </c>
    </row>
    <row r="5" spans="1:2">
      <c r="A5" t="s">
        <v>338</v>
      </c>
      <c r="B5" t="s">
        <v>391</v>
      </c>
    </row>
    <row r="6" spans="1:2">
      <c r="A6" t="s">
        <v>340</v>
      </c>
      <c r="B6" s="219">
        <v>1226664864812.4299</v>
      </c>
    </row>
    <row r="7" spans="1:2">
      <c r="A7" t="s">
        <v>71</v>
      </c>
      <c r="B7" s="219">
        <v>183497341970.87299</v>
      </c>
    </row>
    <row r="8" spans="1:2">
      <c r="A8" t="s">
        <v>341</v>
      </c>
      <c r="B8" s="219">
        <v>153162858950.996</v>
      </c>
    </row>
    <row r="9" spans="1:2">
      <c r="A9" t="s">
        <v>390</v>
      </c>
      <c r="B9" s="219">
        <v>5620351090.8809795</v>
      </c>
    </row>
  </sheetData>
  <pageMargins left="0.7" right="0.7" top="0.75" bottom="0.75" header="0.3" footer="0.3"/>
  <drawing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F73EF-29B1-4DFD-8A64-61E62C48E934}">
  <dimension ref="A1:C13"/>
  <sheetViews>
    <sheetView showGridLines="0" workbookViewId="0">
      <selection sqref="A1:XFD3"/>
    </sheetView>
  </sheetViews>
  <sheetFormatPr defaultRowHeight="15"/>
  <cols>
    <col min="1" max="1" width="9.42578125" customWidth="1"/>
    <col min="2" max="2" width="17.85546875" customWidth="1"/>
    <col min="3" max="3" width="16.28515625" style="219" bestFit="1" customWidth="1"/>
  </cols>
  <sheetData>
    <row r="1" spans="1:3" s="1" customFormat="1">
      <c r="A1" s="1" t="s">
        <v>152</v>
      </c>
      <c r="B1" s="1" t="s">
        <v>420</v>
      </c>
    </row>
    <row r="2" spans="1:3" s="1" customFormat="1">
      <c r="A2" s="1" t="s">
        <v>232</v>
      </c>
      <c r="B2" s="1" t="s">
        <v>261</v>
      </c>
    </row>
    <row r="3" spans="1:3" s="1" customFormat="1">
      <c r="A3" s="1" t="s">
        <v>233</v>
      </c>
      <c r="B3" s="1" t="s">
        <v>397</v>
      </c>
    </row>
    <row r="5" spans="1:3">
      <c r="A5" t="s">
        <v>338</v>
      </c>
      <c r="B5" t="s">
        <v>392</v>
      </c>
      <c r="C5" s="219" t="s">
        <v>391</v>
      </c>
    </row>
    <row r="6" spans="1:3">
      <c r="A6" t="s">
        <v>340</v>
      </c>
      <c r="B6" t="s">
        <v>86</v>
      </c>
      <c r="C6" s="219">
        <v>676288860540.91003</v>
      </c>
    </row>
    <row r="7" spans="1:3">
      <c r="A7" t="s">
        <v>340</v>
      </c>
      <c r="B7" t="s">
        <v>87</v>
      </c>
      <c r="C7" s="219">
        <v>550376004271.52405</v>
      </c>
    </row>
    <row r="8" spans="1:3">
      <c r="A8" t="s">
        <v>71</v>
      </c>
      <c r="B8" t="s">
        <v>87</v>
      </c>
      <c r="C8" s="219">
        <v>123727075749.024</v>
      </c>
    </row>
    <row r="9" spans="1:3">
      <c r="A9" t="s">
        <v>341</v>
      </c>
      <c r="B9" t="s">
        <v>87</v>
      </c>
      <c r="C9" s="219">
        <v>119088872827.05499</v>
      </c>
    </row>
    <row r="10" spans="1:3">
      <c r="A10" t="s">
        <v>71</v>
      </c>
      <c r="B10" t="s">
        <v>86</v>
      </c>
      <c r="C10" s="219">
        <v>59770266221.848602</v>
      </c>
    </row>
    <row r="11" spans="1:3">
      <c r="A11" t="s">
        <v>341</v>
      </c>
      <c r="B11" t="s">
        <v>86</v>
      </c>
      <c r="C11" s="219">
        <v>34073986123.9408</v>
      </c>
    </row>
    <row r="12" spans="1:3">
      <c r="A12" t="s">
        <v>390</v>
      </c>
      <c r="B12" t="s">
        <v>87</v>
      </c>
      <c r="C12" s="219">
        <v>5194773711.3283195</v>
      </c>
    </row>
    <row r="13" spans="1:3">
      <c r="A13" t="s">
        <v>390</v>
      </c>
      <c r="B13" t="s">
        <v>86</v>
      </c>
      <c r="C13" s="219">
        <v>425577379.55265999</v>
      </c>
    </row>
  </sheetData>
  <pageMargins left="0.7" right="0.7" top="0.75" bottom="0.75" header="0.3" footer="0.3"/>
  <drawing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3F20-47AC-463A-B248-5B4F26011964}">
  <dimension ref="A1:C27"/>
  <sheetViews>
    <sheetView showGridLines="0" workbookViewId="0">
      <selection activeCell="W24" sqref="W24"/>
    </sheetView>
  </sheetViews>
  <sheetFormatPr defaultRowHeight="15"/>
  <cols>
    <col min="1" max="1" width="22" customWidth="1"/>
    <col min="2" max="2" width="17.85546875" customWidth="1"/>
    <col min="3" max="3" width="11" customWidth="1"/>
  </cols>
  <sheetData>
    <row r="1" spans="1:3" s="1" customFormat="1">
      <c r="A1" s="1" t="s">
        <v>152</v>
      </c>
      <c r="B1" s="1" t="s">
        <v>421</v>
      </c>
    </row>
    <row r="2" spans="1:3" s="1" customFormat="1">
      <c r="A2" s="1" t="s">
        <v>232</v>
      </c>
      <c r="B2" s="1" t="s">
        <v>261</v>
      </c>
    </row>
    <row r="3" spans="1:3" s="1" customFormat="1">
      <c r="A3" s="1" t="s">
        <v>233</v>
      </c>
      <c r="B3" s="1" t="s">
        <v>397</v>
      </c>
    </row>
    <row r="5" spans="1:3">
      <c r="A5" t="s">
        <v>367</v>
      </c>
      <c r="B5" t="s">
        <v>383</v>
      </c>
      <c r="C5" t="s">
        <v>395</v>
      </c>
    </row>
    <row r="6" spans="1:3">
      <c r="A6" t="s">
        <v>223</v>
      </c>
      <c r="B6" t="s">
        <v>87</v>
      </c>
      <c r="C6" s="230">
        <v>0.1961</v>
      </c>
    </row>
    <row r="7" spans="1:3">
      <c r="A7" t="s">
        <v>348</v>
      </c>
      <c r="B7" t="s">
        <v>87</v>
      </c>
      <c r="C7" s="230">
        <v>0.18890000000000001</v>
      </c>
    </row>
    <row r="8" spans="1:3">
      <c r="A8" t="s">
        <v>330</v>
      </c>
      <c r="B8" t="s">
        <v>87</v>
      </c>
      <c r="C8" s="230">
        <v>0.17269999999999999</v>
      </c>
    </row>
    <row r="9" spans="1:3">
      <c r="A9" t="s">
        <v>223</v>
      </c>
      <c r="B9" t="s">
        <v>86</v>
      </c>
      <c r="C9" s="230">
        <v>6.4600000000000005E-2</v>
      </c>
    </row>
    <row r="10" spans="1:3">
      <c r="A10" t="s">
        <v>330</v>
      </c>
      <c r="B10" t="s">
        <v>86</v>
      </c>
      <c r="C10" s="230">
        <v>5.5100000000000003E-2</v>
      </c>
    </row>
    <row r="11" spans="1:3">
      <c r="A11" t="s">
        <v>344</v>
      </c>
      <c r="B11" t="s">
        <v>87</v>
      </c>
      <c r="C11" s="230">
        <v>4.5699999999999998E-2</v>
      </c>
    </row>
    <row r="12" spans="1:3">
      <c r="A12" t="s">
        <v>70</v>
      </c>
      <c r="B12" t="s">
        <v>87</v>
      </c>
      <c r="C12" s="230">
        <v>3.7900000000000003E-2</v>
      </c>
    </row>
    <row r="13" spans="1:3">
      <c r="A13" t="s">
        <v>347</v>
      </c>
      <c r="B13" t="s">
        <v>87</v>
      </c>
      <c r="C13" s="230">
        <v>3.6799999999999999E-2</v>
      </c>
    </row>
    <row r="14" spans="1:3">
      <c r="A14" t="s">
        <v>393</v>
      </c>
      <c r="B14" t="s">
        <v>87</v>
      </c>
      <c r="C14" s="230">
        <v>3.6499999999999998E-2</v>
      </c>
    </row>
    <row r="15" spans="1:3">
      <c r="A15" t="s">
        <v>348</v>
      </c>
      <c r="B15" t="s">
        <v>86</v>
      </c>
      <c r="C15" s="230">
        <v>3.0099999999999998E-2</v>
      </c>
    </row>
    <row r="16" spans="1:3">
      <c r="A16" t="s">
        <v>344</v>
      </c>
      <c r="B16" t="s">
        <v>86</v>
      </c>
      <c r="C16" s="230">
        <v>2.0799999999999999E-2</v>
      </c>
    </row>
    <row r="17" spans="1:3">
      <c r="A17" t="s">
        <v>219</v>
      </c>
      <c r="B17" t="s">
        <v>86</v>
      </c>
      <c r="C17" s="230">
        <v>2.07E-2</v>
      </c>
    </row>
    <row r="18" spans="1:3">
      <c r="A18" t="s">
        <v>394</v>
      </c>
      <c r="B18" t="s">
        <v>87</v>
      </c>
      <c r="C18" s="230">
        <v>1.9900000000000001E-2</v>
      </c>
    </row>
    <row r="19" spans="1:3">
      <c r="A19" t="s">
        <v>219</v>
      </c>
      <c r="B19" t="s">
        <v>87</v>
      </c>
      <c r="C19" s="230">
        <v>1.49E-2</v>
      </c>
    </row>
    <row r="20" spans="1:3">
      <c r="A20" t="s">
        <v>220</v>
      </c>
      <c r="B20" t="s">
        <v>87</v>
      </c>
      <c r="C20" s="230">
        <v>1.4800000000000001E-2</v>
      </c>
    </row>
    <row r="21" spans="1:3">
      <c r="A21" t="s">
        <v>379</v>
      </c>
      <c r="B21" t="s">
        <v>87</v>
      </c>
      <c r="C21" s="230">
        <v>1.3299999999999999E-2</v>
      </c>
    </row>
    <row r="22" spans="1:3">
      <c r="A22" t="s">
        <v>347</v>
      </c>
      <c r="B22" t="s">
        <v>86</v>
      </c>
      <c r="C22" s="230">
        <v>8.9999999999999993E-3</v>
      </c>
    </row>
    <row r="23" spans="1:3">
      <c r="A23" t="s">
        <v>394</v>
      </c>
      <c r="B23" t="s">
        <v>86</v>
      </c>
      <c r="C23" s="230">
        <v>6.1999999999999998E-3</v>
      </c>
    </row>
    <row r="24" spans="1:3">
      <c r="A24" t="s">
        <v>220</v>
      </c>
      <c r="B24" t="s">
        <v>86</v>
      </c>
      <c r="C24" s="230">
        <v>6.1999999999999998E-3</v>
      </c>
    </row>
    <row r="25" spans="1:3">
      <c r="A25" t="s">
        <v>70</v>
      </c>
      <c r="B25" t="s">
        <v>86</v>
      </c>
      <c r="C25" s="230">
        <v>5.4000000000000003E-3</v>
      </c>
    </row>
    <row r="26" spans="1:3">
      <c r="A26" t="s">
        <v>379</v>
      </c>
      <c r="B26" t="s">
        <v>86</v>
      </c>
      <c r="C26" s="230">
        <v>4.3E-3</v>
      </c>
    </row>
    <row r="27" spans="1:3">
      <c r="A27" t="s">
        <v>393</v>
      </c>
      <c r="B27" t="s">
        <v>86</v>
      </c>
      <c r="C27" s="230">
        <v>0</v>
      </c>
    </row>
  </sheetData>
  <pageMargins left="0.7" right="0.7" top="0.75" bottom="0.75" header="0.3" footer="0.3"/>
  <drawing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A713D-0BC3-4FBB-90E5-F14504AFE580}">
  <dimension ref="A1:C71"/>
  <sheetViews>
    <sheetView showGridLines="0" workbookViewId="0">
      <selection activeCell="R6" sqref="R6"/>
    </sheetView>
  </sheetViews>
  <sheetFormatPr defaultRowHeight="15"/>
  <cols>
    <col min="1" max="1" width="11.85546875" bestFit="1" customWidth="1"/>
    <col min="2" max="2" width="22.42578125" bestFit="1" customWidth="1"/>
    <col min="3" max="3" width="18.7109375" style="219" customWidth="1"/>
  </cols>
  <sheetData>
    <row r="1" spans="1:3" s="1" customFormat="1">
      <c r="A1" s="1" t="s">
        <v>152</v>
      </c>
      <c r="B1" s="1" t="s">
        <v>422</v>
      </c>
    </row>
    <row r="2" spans="1:3" s="1" customFormat="1">
      <c r="A2" s="1" t="s">
        <v>232</v>
      </c>
      <c r="B2" s="1" t="s">
        <v>261</v>
      </c>
    </row>
    <row r="3" spans="1:3" s="1" customFormat="1">
      <c r="A3" s="1" t="s">
        <v>233</v>
      </c>
      <c r="B3" s="1" t="s">
        <v>397</v>
      </c>
    </row>
    <row r="5" spans="1:3">
      <c r="A5" t="s">
        <v>332</v>
      </c>
      <c r="B5" t="s">
        <v>367</v>
      </c>
      <c r="C5" s="219" t="s">
        <v>391</v>
      </c>
    </row>
    <row r="6" spans="1:3">
      <c r="A6" t="s">
        <v>360</v>
      </c>
      <c r="B6" t="s">
        <v>330</v>
      </c>
      <c r="C6" s="219">
        <v>27268414181.983299</v>
      </c>
    </row>
    <row r="7" spans="1:3">
      <c r="A7" t="s">
        <v>360</v>
      </c>
      <c r="B7" t="s">
        <v>348</v>
      </c>
      <c r="C7" s="219">
        <v>19166964574.453499</v>
      </c>
    </row>
    <row r="8" spans="1:3">
      <c r="A8" t="s">
        <v>360</v>
      </c>
      <c r="B8" t="s">
        <v>223</v>
      </c>
      <c r="C8" s="219">
        <v>11689404333.5336</v>
      </c>
    </row>
    <row r="9" spans="1:3">
      <c r="A9" t="s">
        <v>358</v>
      </c>
      <c r="B9" t="s">
        <v>348</v>
      </c>
      <c r="C9" s="219">
        <v>9596289772.4312592</v>
      </c>
    </row>
    <row r="10" spans="1:3">
      <c r="A10" t="s">
        <v>358</v>
      </c>
      <c r="B10" t="s">
        <v>223</v>
      </c>
      <c r="C10" s="219">
        <v>9388082995.8046093</v>
      </c>
    </row>
    <row r="11" spans="1:3">
      <c r="A11" t="s">
        <v>359</v>
      </c>
      <c r="B11" t="s">
        <v>330</v>
      </c>
      <c r="C11" s="219">
        <v>8874755196.1376705</v>
      </c>
    </row>
    <row r="12" spans="1:3">
      <c r="A12" t="s">
        <v>358</v>
      </c>
      <c r="B12" t="s">
        <v>330</v>
      </c>
      <c r="C12" s="219">
        <v>7364839558.8393297</v>
      </c>
    </row>
    <row r="13" spans="1:3">
      <c r="A13" t="s">
        <v>360</v>
      </c>
      <c r="B13" t="s">
        <v>344</v>
      </c>
      <c r="C13" s="219">
        <v>5962544493.6011896</v>
      </c>
    </row>
    <row r="14" spans="1:3">
      <c r="A14" t="s">
        <v>359</v>
      </c>
      <c r="B14" t="s">
        <v>223</v>
      </c>
      <c r="C14" s="219">
        <v>5824125870.5602598</v>
      </c>
    </row>
    <row r="15" spans="1:3">
      <c r="A15" t="s">
        <v>355</v>
      </c>
      <c r="B15" t="s">
        <v>223</v>
      </c>
      <c r="C15" s="219">
        <v>5781606786.1654997</v>
      </c>
    </row>
    <row r="16" spans="1:3">
      <c r="A16" t="s">
        <v>360</v>
      </c>
      <c r="B16" t="s">
        <v>347</v>
      </c>
      <c r="C16" s="219">
        <v>4884536174.0367298</v>
      </c>
    </row>
    <row r="17" spans="1:3">
      <c r="A17" t="s">
        <v>353</v>
      </c>
      <c r="B17" t="s">
        <v>330</v>
      </c>
      <c r="C17" s="219">
        <v>3736342890.6399999</v>
      </c>
    </row>
    <row r="18" spans="1:3">
      <c r="A18" t="s">
        <v>330</v>
      </c>
      <c r="B18" t="s">
        <v>223</v>
      </c>
      <c r="C18" s="219">
        <v>2942491056.4685202</v>
      </c>
    </row>
    <row r="19" spans="1:3">
      <c r="A19" t="s">
        <v>355</v>
      </c>
      <c r="B19" t="s">
        <v>330</v>
      </c>
      <c r="C19" s="219">
        <v>2726643486.5381598</v>
      </c>
    </row>
    <row r="20" spans="1:3">
      <c r="A20" t="s">
        <v>330</v>
      </c>
      <c r="B20" t="s">
        <v>330</v>
      </c>
      <c r="C20" s="219">
        <v>2678458388.7235999</v>
      </c>
    </row>
    <row r="21" spans="1:3">
      <c r="A21" t="s">
        <v>352</v>
      </c>
      <c r="B21" t="s">
        <v>223</v>
      </c>
      <c r="C21" s="219">
        <v>2446545514.3022199</v>
      </c>
    </row>
    <row r="22" spans="1:3">
      <c r="A22" t="s">
        <v>360</v>
      </c>
      <c r="B22" t="s">
        <v>70</v>
      </c>
      <c r="C22" s="219">
        <v>2221213525.0229702</v>
      </c>
    </row>
    <row r="23" spans="1:3">
      <c r="A23" t="s">
        <v>358</v>
      </c>
      <c r="B23" t="s">
        <v>344</v>
      </c>
      <c r="C23" s="219">
        <v>1942598815.20732</v>
      </c>
    </row>
    <row r="24" spans="1:3">
      <c r="A24" t="s">
        <v>359</v>
      </c>
      <c r="B24" t="s">
        <v>348</v>
      </c>
      <c r="C24" s="219">
        <v>1406133959.33477</v>
      </c>
    </row>
    <row r="25" spans="1:3">
      <c r="A25" t="s">
        <v>358</v>
      </c>
      <c r="B25" t="s">
        <v>70</v>
      </c>
      <c r="C25" s="219">
        <v>1354920441.02653</v>
      </c>
    </row>
    <row r="26" spans="1:3">
      <c r="A26" t="s">
        <v>356</v>
      </c>
      <c r="B26" t="s">
        <v>330</v>
      </c>
      <c r="C26" s="219">
        <v>1275473709.77</v>
      </c>
    </row>
    <row r="27" spans="1:3">
      <c r="A27" t="s">
        <v>359</v>
      </c>
      <c r="B27" t="s">
        <v>344</v>
      </c>
      <c r="C27" s="219">
        <v>1133663236.49107</v>
      </c>
    </row>
    <row r="28" spans="1:3">
      <c r="A28" t="s">
        <v>356</v>
      </c>
      <c r="B28" t="s">
        <v>348</v>
      </c>
      <c r="C28" s="219">
        <v>1044380928.41</v>
      </c>
    </row>
    <row r="29" spans="1:3">
      <c r="A29" t="s">
        <v>359</v>
      </c>
      <c r="B29" t="s">
        <v>70</v>
      </c>
      <c r="C29" s="219">
        <v>942928810.32964897</v>
      </c>
    </row>
    <row r="30" spans="1:3">
      <c r="A30" t="s">
        <v>352</v>
      </c>
      <c r="B30" t="s">
        <v>330</v>
      </c>
      <c r="C30" s="219">
        <v>901681449.43979001</v>
      </c>
    </row>
    <row r="31" spans="1:3">
      <c r="A31" t="s">
        <v>353</v>
      </c>
      <c r="B31" t="s">
        <v>223</v>
      </c>
      <c r="C31" s="219">
        <v>844653834.75</v>
      </c>
    </row>
    <row r="32" spans="1:3">
      <c r="A32" t="s">
        <v>330</v>
      </c>
      <c r="B32" t="s">
        <v>70</v>
      </c>
      <c r="C32" s="219">
        <v>817916108.21592999</v>
      </c>
    </row>
    <row r="33" spans="1:3">
      <c r="A33" t="s">
        <v>358</v>
      </c>
      <c r="B33" t="s">
        <v>347</v>
      </c>
      <c r="C33" s="219">
        <v>784056816.23977995</v>
      </c>
    </row>
    <row r="34" spans="1:3">
      <c r="A34" t="s">
        <v>355</v>
      </c>
      <c r="B34" t="s">
        <v>70</v>
      </c>
      <c r="C34" s="219">
        <v>715622239.39116001</v>
      </c>
    </row>
    <row r="35" spans="1:3">
      <c r="A35" t="s">
        <v>355</v>
      </c>
      <c r="B35" t="s">
        <v>348</v>
      </c>
      <c r="C35" s="219">
        <v>664831208.96754003</v>
      </c>
    </row>
    <row r="36" spans="1:3">
      <c r="A36" t="s">
        <v>330</v>
      </c>
      <c r="B36" t="s">
        <v>348</v>
      </c>
      <c r="C36" s="219">
        <v>636241272.17831004</v>
      </c>
    </row>
    <row r="37" spans="1:3">
      <c r="A37" t="s">
        <v>353</v>
      </c>
      <c r="B37" t="s">
        <v>348</v>
      </c>
      <c r="C37" s="219">
        <v>625586619.70000005</v>
      </c>
    </row>
    <row r="38" spans="1:3">
      <c r="A38" t="s">
        <v>354</v>
      </c>
      <c r="B38" t="s">
        <v>330</v>
      </c>
      <c r="C38" s="219">
        <v>589020850.77442002</v>
      </c>
    </row>
    <row r="39" spans="1:3">
      <c r="A39" t="s">
        <v>356</v>
      </c>
      <c r="B39" t="s">
        <v>223</v>
      </c>
      <c r="C39" s="219">
        <v>471944155.73000002</v>
      </c>
    </row>
    <row r="40" spans="1:3">
      <c r="A40" t="s">
        <v>359</v>
      </c>
      <c r="B40" t="s">
        <v>347</v>
      </c>
      <c r="C40" s="219">
        <v>463284703.32729</v>
      </c>
    </row>
    <row r="41" spans="1:3">
      <c r="A41" t="s">
        <v>351</v>
      </c>
      <c r="B41" t="s">
        <v>223</v>
      </c>
      <c r="C41" s="219">
        <v>437574932.89960003</v>
      </c>
    </row>
    <row r="42" spans="1:3">
      <c r="A42" t="s">
        <v>355</v>
      </c>
      <c r="B42" t="s">
        <v>347</v>
      </c>
      <c r="C42" s="219">
        <v>422835643.12345999</v>
      </c>
    </row>
    <row r="43" spans="1:3">
      <c r="A43" t="s">
        <v>330</v>
      </c>
      <c r="B43" t="s">
        <v>344</v>
      </c>
      <c r="C43" s="219">
        <v>407766866.41268998</v>
      </c>
    </row>
    <row r="44" spans="1:3">
      <c r="A44" t="s">
        <v>351</v>
      </c>
      <c r="B44" t="s">
        <v>330</v>
      </c>
      <c r="C44" s="219">
        <v>375513271.25784898</v>
      </c>
    </row>
    <row r="45" spans="1:3">
      <c r="A45" t="s">
        <v>353</v>
      </c>
      <c r="B45" t="s">
        <v>344</v>
      </c>
      <c r="C45" s="219">
        <v>351809199.56999999</v>
      </c>
    </row>
    <row r="46" spans="1:3">
      <c r="A46" t="s">
        <v>356</v>
      </c>
      <c r="B46" t="s">
        <v>344</v>
      </c>
      <c r="C46" s="219">
        <v>291436676.13999999</v>
      </c>
    </row>
    <row r="47" spans="1:3">
      <c r="A47" t="s">
        <v>351</v>
      </c>
      <c r="B47" t="s">
        <v>348</v>
      </c>
      <c r="C47" s="219">
        <v>252812976.46731001</v>
      </c>
    </row>
    <row r="48" spans="1:3">
      <c r="A48" t="s">
        <v>330</v>
      </c>
      <c r="B48" t="s">
        <v>347</v>
      </c>
      <c r="C48" s="219">
        <v>247136124.33686</v>
      </c>
    </row>
    <row r="49" spans="1:3">
      <c r="A49" t="s">
        <v>352</v>
      </c>
      <c r="B49" t="s">
        <v>70</v>
      </c>
      <c r="C49" s="219">
        <v>227594879.30000001</v>
      </c>
    </row>
    <row r="50" spans="1:3">
      <c r="A50" t="s">
        <v>356</v>
      </c>
      <c r="B50" t="s">
        <v>70</v>
      </c>
      <c r="C50" s="219">
        <v>130694208.03</v>
      </c>
    </row>
    <row r="51" spans="1:3">
      <c r="A51" t="s">
        <v>352</v>
      </c>
      <c r="B51" t="s">
        <v>348</v>
      </c>
      <c r="C51" s="219">
        <v>128656498.23999999</v>
      </c>
    </row>
    <row r="52" spans="1:3">
      <c r="A52" t="s">
        <v>353</v>
      </c>
      <c r="B52" t="s">
        <v>347</v>
      </c>
      <c r="C52" s="219">
        <v>114641238.29000001</v>
      </c>
    </row>
    <row r="53" spans="1:3">
      <c r="A53" t="s">
        <v>353</v>
      </c>
      <c r="B53" t="s">
        <v>70</v>
      </c>
      <c r="C53" s="219">
        <v>111085532.949999</v>
      </c>
    </row>
    <row r="54" spans="1:3">
      <c r="A54" t="s">
        <v>354</v>
      </c>
      <c r="B54" t="s">
        <v>347</v>
      </c>
      <c r="C54" s="219">
        <v>81164783.007239997</v>
      </c>
    </row>
    <row r="55" spans="1:3">
      <c r="A55" t="s">
        <v>355</v>
      </c>
      <c r="B55" t="s">
        <v>344</v>
      </c>
      <c r="C55" s="219">
        <v>59913410.762929998</v>
      </c>
    </row>
    <row r="56" spans="1:3">
      <c r="A56" t="s">
        <v>354</v>
      </c>
      <c r="B56" t="s">
        <v>223</v>
      </c>
      <c r="C56" s="219">
        <v>59558893.098849997</v>
      </c>
    </row>
    <row r="57" spans="1:3">
      <c r="A57" t="s">
        <v>351</v>
      </c>
      <c r="B57" t="s">
        <v>70</v>
      </c>
      <c r="C57" s="219">
        <v>55032847.226510003</v>
      </c>
    </row>
    <row r="58" spans="1:3">
      <c r="A58" t="s">
        <v>357</v>
      </c>
      <c r="B58" t="s">
        <v>70</v>
      </c>
      <c r="C58" s="219">
        <v>51153387.431910001</v>
      </c>
    </row>
    <row r="59" spans="1:3">
      <c r="A59" t="s">
        <v>357</v>
      </c>
      <c r="B59" t="s">
        <v>223</v>
      </c>
      <c r="C59" s="219">
        <v>45688079.886799999</v>
      </c>
    </row>
    <row r="60" spans="1:3">
      <c r="A60" t="s">
        <v>357</v>
      </c>
      <c r="B60" t="s">
        <v>330</v>
      </c>
      <c r="C60" s="219">
        <v>45538192.924879998</v>
      </c>
    </row>
    <row r="61" spans="1:3">
      <c r="A61" t="s">
        <v>351</v>
      </c>
      <c r="B61" t="s">
        <v>344</v>
      </c>
      <c r="C61" s="219">
        <v>36913510.639349997</v>
      </c>
    </row>
    <row r="62" spans="1:3">
      <c r="A62" t="s">
        <v>357</v>
      </c>
      <c r="B62" t="s">
        <v>348</v>
      </c>
      <c r="C62" s="219">
        <v>15208589.11875</v>
      </c>
    </row>
    <row r="63" spans="1:3">
      <c r="A63" t="s">
        <v>356</v>
      </c>
      <c r="B63" t="s">
        <v>347</v>
      </c>
      <c r="C63" s="219">
        <v>13298639.98</v>
      </c>
    </row>
    <row r="64" spans="1:3">
      <c r="A64" t="s">
        <v>354</v>
      </c>
      <c r="B64" t="s">
        <v>70</v>
      </c>
      <c r="C64" s="219">
        <v>9367495.34509</v>
      </c>
    </row>
    <row r="65" spans="1:3">
      <c r="A65" t="s">
        <v>354</v>
      </c>
      <c r="B65" t="s">
        <v>348</v>
      </c>
      <c r="C65" s="219">
        <v>5504611.8660800001</v>
      </c>
    </row>
    <row r="66" spans="1:3">
      <c r="A66" t="s">
        <v>351</v>
      </c>
      <c r="B66" t="s">
        <v>347</v>
      </c>
      <c r="C66" s="219">
        <v>4484912.5684799999</v>
      </c>
    </row>
    <row r="67" spans="1:3">
      <c r="A67" t="s">
        <v>352</v>
      </c>
      <c r="B67" t="s">
        <v>347</v>
      </c>
      <c r="C67" s="219">
        <v>4444746.75</v>
      </c>
    </row>
    <row r="68" spans="1:3">
      <c r="A68" t="s">
        <v>352</v>
      </c>
      <c r="B68" t="s">
        <v>344</v>
      </c>
      <c r="C68" s="219">
        <v>4343580.84</v>
      </c>
    </row>
    <row r="69" spans="1:3">
      <c r="A69" t="s">
        <v>357</v>
      </c>
      <c r="B69" t="s">
        <v>344</v>
      </c>
      <c r="C69" s="219">
        <v>1539428.07663</v>
      </c>
    </row>
    <row r="70" spans="1:3">
      <c r="A70" t="s">
        <v>354</v>
      </c>
      <c r="B70" t="s">
        <v>344</v>
      </c>
      <c r="C70" s="219">
        <v>1526110.19359</v>
      </c>
    </row>
    <row r="71" spans="1:3">
      <c r="A71" t="s">
        <v>357</v>
      </c>
      <c r="B71" t="s">
        <v>347</v>
      </c>
      <c r="C71" s="219">
        <v>421725.73546</v>
      </c>
    </row>
  </sheetData>
  <pageMargins left="0.7" right="0.7" top="0.75" bottom="0.75" header="0.3" footer="0.3"/>
  <drawing r:id="rId1"/>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B22D7-A4BA-4232-BB64-E2D83E402131}">
  <dimension ref="A1:O37"/>
  <sheetViews>
    <sheetView showGridLines="0" zoomScale="115" zoomScaleNormal="115" workbookViewId="0">
      <selection activeCell="K31" sqref="K31"/>
    </sheetView>
  </sheetViews>
  <sheetFormatPr defaultRowHeight="15"/>
  <cols>
    <col min="2" max="3" width="15.28515625" customWidth="1"/>
  </cols>
  <sheetData>
    <row r="1" spans="1:15" s="37" customFormat="1">
      <c r="A1" s="37" t="s">
        <v>77</v>
      </c>
      <c r="B1" s="35" t="s">
        <v>259</v>
      </c>
    </row>
    <row r="2" spans="1:15" s="37" customFormat="1">
      <c r="A2" s="37" t="s">
        <v>79</v>
      </c>
      <c r="B2" s="35" t="s">
        <v>263</v>
      </c>
    </row>
    <row r="3" spans="1:15" s="37" customFormat="1">
      <c r="A3" s="37" t="s">
        <v>80</v>
      </c>
      <c r="B3" s="35" t="s">
        <v>258</v>
      </c>
    </row>
    <row r="5" spans="1:15">
      <c r="A5" s="179"/>
      <c r="B5" s="179" t="s">
        <v>230</v>
      </c>
      <c r="C5" s="179" t="s">
        <v>229</v>
      </c>
    </row>
    <row r="6" spans="1:15">
      <c r="A6" s="175" t="s">
        <v>72</v>
      </c>
      <c r="B6" s="174">
        <v>2868272852.7957487</v>
      </c>
      <c r="C6" s="174">
        <v>2722864832.7183704</v>
      </c>
    </row>
    <row r="7" spans="1:15">
      <c r="A7" s="175" t="s">
        <v>118</v>
      </c>
      <c r="B7" s="174">
        <v>1171539502.7493498</v>
      </c>
      <c r="C7" s="174">
        <v>1175659583.0794702</v>
      </c>
    </row>
    <row r="8" spans="1:15">
      <c r="A8" s="175" t="s">
        <v>114</v>
      </c>
      <c r="B8" s="174">
        <v>942816863.85064924</v>
      </c>
      <c r="C8" s="174">
        <v>945777282.34920025</v>
      </c>
    </row>
    <row r="9" spans="1:15">
      <c r="A9" s="175" t="s">
        <v>104</v>
      </c>
      <c r="B9" s="174">
        <v>443708886.6857605</v>
      </c>
      <c r="C9" s="174">
        <v>415232173.65252995</v>
      </c>
    </row>
    <row r="10" spans="1:15">
      <c r="A10" s="175" t="s">
        <v>73</v>
      </c>
      <c r="B10" s="174">
        <v>391142108.37034988</v>
      </c>
      <c r="C10" s="174">
        <v>349795733.28580993</v>
      </c>
      <c r="F10" s="8" t="s">
        <v>231</v>
      </c>
      <c r="G10" s="37"/>
      <c r="H10" s="37"/>
      <c r="I10" s="37"/>
      <c r="J10" s="37"/>
      <c r="K10" s="37"/>
      <c r="L10" s="37"/>
      <c r="M10" s="37"/>
      <c r="N10" s="37"/>
      <c r="O10" s="37"/>
    </row>
    <row r="11" spans="1:15">
      <c r="A11" s="175" t="s">
        <v>228</v>
      </c>
      <c r="B11" s="174">
        <v>298806470.52387011</v>
      </c>
      <c r="C11" s="174">
        <v>392056015.72062004</v>
      </c>
      <c r="F11" s="37"/>
      <c r="G11" s="37"/>
      <c r="H11" s="37"/>
      <c r="I11" s="37"/>
      <c r="J11" s="37"/>
      <c r="K11" s="37"/>
      <c r="L11" s="37"/>
      <c r="M11" s="37"/>
      <c r="N11" s="37"/>
      <c r="O11" s="37"/>
    </row>
    <row r="12" spans="1:15">
      <c r="A12" s="175"/>
      <c r="B12" s="174"/>
      <c r="C12" s="174"/>
      <c r="F12" s="37"/>
      <c r="G12" s="37"/>
      <c r="H12" s="37"/>
      <c r="I12" s="37"/>
      <c r="J12" s="37"/>
      <c r="K12" s="37"/>
      <c r="L12" s="37"/>
      <c r="M12" s="37"/>
      <c r="N12" s="37"/>
      <c r="O12" s="37"/>
    </row>
    <row r="13" spans="1:15">
      <c r="A13" s="175"/>
      <c r="B13" s="174"/>
      <c r="C13" s="174"/>
      <c r="F13" s="37"/>
      <c r="G13" s="37"/>
      <c r="H13" s="37"/>
      <c r="I13" s="37"/>
      <c r="J13" s="37"/>
      <c r="K13" s="37"/>
      <c r="L13" s="37"/>
      <c r="M13" s="37"/>
      <c r="N13" s="37"/>
      <c r="O13" s="37"/>
    </row>
    <row r="14" spans="1:15">
      <c r="A14" s="175"/>
      <c r="B14" s="174"/>
      <c r="C14" s="174"/>
      <c r="F14" s="37"/>
      <c r="G14" s="37"/>
      <c r="H14" s="37"/>
      <c r="I14" s="37"/>
      <c r="J14" s="37"/>
      <c r="K14" s="37"/>
      <c r="L14" s="37"/>
      <c r="M14" s="37"/>
      <c r="N14" s="37"/>
      <c r="O14" s="37"/>
    </row>
    <row r="15" spans="1:15">
      <c r="A15" s="175"/>
      <c r="B15" s="174"/>
      <c r="C15" s="174"/>
      <c r="F15" s="37"/>
      <c r="G15" s="37"/>
      <c r="H15" s="37"/>
      <c r="I15" s="37"/>
      <c r="J15" s="37"/>
      <c r="K15" s="37"/>
      <c r="L15" s="37"/>
      <c r="M15" s="37"/>
      <c r="N15" s="37"/>
      <c r="O15" s="37"/>
    </row>
    <row r="16" spans="1:15">
      <c r="A16" s="175"/>
      <c r="B16" s="174"/>
      <c r="C16" s="174"/>
      <c r="F16" s="37"/>
      <c r="G16" s="37"/>
      <c r="H16" s="37"/>
      <c r="I16" s="37"/>
      <c r="J16" s="37"/>
      <c r="K16" s="37"/>
      <c r="L16" s="37"/>
      <c r="M16" s="37"/>
      <c r="N16" s="37"/>
      <c r="O16" s="37"/>
    </row>
    <row r="17" spans="1:15">
      <c r="A17" s="175"/>
      <c r="B17" s="174"/>
      <c r="C17" s="174"/>
      <c r="F17" s="37"/>
      <c r="G17" s="37"/>
      <c r="H17" s="37"/>
      <c r="I17" s="37"/>
      <c r="J17" s="37"/>
      <c r="K17" s="37"/>
      <c r="L17" s="37"/>
      <c r="M17" s="37"/>
      <c r="N17" s="37"/>
      <c r="O17" s="37"/>
    </row>
    <row r="18" spans="1:15">
      <c r="A18" s="175"/>
      <c r="B18" s="174"/>
      <c r="C18" s="174"/>
      <c r="F18" s="37"/>
      <c r="G18" s="37"/>
      <c r="H18" s="37"/>
      <c r="I18" s="37"/>
      <c r="J18" s="37"/>
      <c r="K18" s="37"/>
      <c r="L18" s="37"/>
      <c r="M18" s="37"/>
      <c r="N18" s="37"/>
      <c r="O18" s="37"/>
    </row>
    <row r="19" spans="1:15">
      <c r="A19" s="175"/>
      <c r="B19" s="174"/>
      <c r="C19" s="174"/>
      <c r="F19" s="37"/>
      <c r="G19" s="37"/>
      <c r="H19" s="37"/>
      <c r="I19" s="37"/>
      <c r="J19" s="37"/>
      <c r="K19" s="37"/>
      <c r="L19" s="37"/>
      <c r="M19" s="37"/>
      <c r="N19" s="37"/>
      <c r="O19" s="37"/>
    </row>
    <row r="20" spans="1:15">
      <c r="A20" s="175"/>
      <c r="B20" s="174"/>
      <c r="C20" s="174"/>
      <c r="F20" s="37"/>
      <c r="G20" s="37"/>
      <c r="H20" s="37"/>
      <c r="I20" s="37"/>
      <c r="J20" s="37"/>
      <c r="K20" s="37"/>
      <c r="L20" s="37"/>
      <c r="M20" s="37"/>
      <c r="N20" s="37"/>
      <c r="O20" s="37"/>
    </row>
    <row r="21" spans="1:15">
      <c r="A21" s="175"/>
      <c r="B21" s="174"/>
      <c r="C21" s="174"/>
      <c r="F21" s="37"/>
      <c r="G21" s="37"/>
      <c r="H21" s="37"/>
      <c r="I21" s="37"/>
      <c r="J21" s="37"/>
      <c r="K21" s="37"/>
      <c r="L21" s="37"/>
      <c r="M21" s="37"/>
      <c r="N21" s="37"/>
      <c r="O21" s="37"/>
    </row>
    <row r="22" spans="1:15">
      <c r="A22" s="175"/>
      <c r="B22" s="174"/>
      <c r="C22" s="174"/>
      <c r="F22" s="37"/>
      <c r="G22" s="37"/>
      <c r="H22" s="37"/>
      <c r="I22" s="37"/>
      <c r="J22" s="37"/>
      <c r="K22" s="37"/>
      <c r="L22" s="37"/>
      <c r="M22" s="37"/>
      <c r="N22" s="37"/>
      <c r="O22" s="37"/>
    </row>
    <row r="23" spans="1:15">
      <c r="A23" s="175"/>
      <c r="B23" s="174"/>
      <c r="C23" s="174"/>
      <c r="F23" s="37"/>
      <c r="G23" s="37"/>
      <c r="H23" s="37"/>
      <c r="I23" s="37"/>
      <c r="J23" s="37"/>
      <c r="K23" s="37"/>
      <c r="L23" s="37"/>
      <c r="M23" s="37"/>
      <c r="N23" s="37"/>
      <c r="O23" s="37"/>
    </row>
    <row r="24" spans="1:15">
      <c r="A24" s="175"/>
      <c r="B24" s="174"/>
      <c r="C24" s="174"/>
      <c r="F24" s="37"/>
      <c r="G24" s="37"/>
      <c r="H24" s="37"/>
      <c r="I24" s="37"/>
      <c r="J24" s="37"/>
      <c r="K24" s="37"/>
      <c r="L24" s="37"/>
      <c r="M24" s="37"/>
      <c r="N24" s="37"/>
      <c r="O24" s="37"/>
    </row>
    <row r="25" spans="1:15">
      <c r="A25" s="175"/>
      <c r="B25" s="174"/>
      <c r="C25" s="174"/>
      <c r="F25" s="37"/>
      <c r="G25" s="37"/>
      <c r="H25" s="37"/>
      <c r="I25" s="37"/>
      <c r="J25" s="37"/>
      <c r="K25" s="37"/>
      <c r="L25" s="37"/>
      <c r="M25" s="37"/>
      <c r="N25" s="37"/>
      <c r="O25" s="37"/>
    </row>
    <row r="26" spans="1:15">
      <c r="A26" s="175"/>
      <c r="B26" s="174"/>
      <c r="C26" s="174"/>
      <c r="F26" s="37"/>
      <c r="G26" s="37"/>
      <c r="H26" s="37"/>
      <c r="I26" s="37"/>
      <c r="J26" s="37"/>
      <c r="K26" s="37"/>
      <c r="L26" s="37"/>
      <c r="M26" s="37"/>
      <c r="N26" s="37"/>
      <c r="O26" s="37"/>
    </row>
    <row r="27" spans="1:15">
      <c r="A27" s="175"/>
      <c r="B27" s="174"/>
      <c r="C27" s="174"/>
      <c r="F27" s="37"/>
      <c r="G27" s="37"/>
      <c r="H27" s="37"/>
      <c r="I27" s="37"/>
      <c r="J27" s="37"/>
      <c r="K27" s="37"/>
      <c r="L27" s="37"/>
      <c r="M27" s="37"/>
      <c r="N27" s="37"/>
      <c r="O27" s="37"/>
    </row>
    <row r="28" spans="1:15">
      <c r="A28" s="175"/>
      <c r="B28" s="174"/>
      <c r="C28" s="174"/>
      <c r="F28" s="37"/>
      <c r="G28" s="37"/>
      <c r="H28" s="37"/>
      <c r="I28" s="37"/>
      <c r="J28" s="37"/>
      <c r="K28" s="37"/>
      <c r="L28" s="37"/>
      <c r="M28" s="37"/>
      <c r="N28" s="37"/>
      <c r="O28" s="37"/>
    </row>
    <row r="29" spans="1:15">
      <c r="A29" s="175"/>
      <c r="B29" s="174"/>
      <c r="C29" s="174"/>
    </row>
    <row r="34" spans="2:4">
      <c r="B34" s="174"/>
      <c r="C34" s="174"/>
    </row>
    <row r="36" spans="2:4">
      <c r="B36" s="174"/>
      <c r="C36" s="174"/>
    </row>
    <row r="37" spans="2:4">
      <c r="B37" t="s">
        <v>699</v>
      </c>
      <c r="C37">
        <v>0.2</v>
      </c>
      <c r="D37">
        <v>0.3</v>
      </c>
    </row>
  </sheetData>
  <pageMargins left="0.7" right="0.7" top="0.75" bottom="0.75" header="0.3" footer="0.3"/>
  <pageSetup paperSize="9" orientation="portrait" verticalDpi="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D091-1565-4D1D-A1F5-8F61132295FB}">
  <dimension ref="A1:I31"/>
  <sheetViews>
    <sheetView showGridLines="0" workbookViewId="0">
      <selection activeCell="B14" sqref="B14"/>
    </sheetView>
  </sheetViews>
  <sheetFormatPr defaultRowHeight="15"/>
  <cols>
    <col min="1" max="1" width="23.140625" customWidth="1"/>
    <col min="2" max="2" width="35.28515625" bestFit="1" customWidth="1"/>
    <col min="3" max="3" width="14.28515625" customWidth="1"/>
    <col min="4" max="4" width="11.28515625" bestFit="1" customWidth="1"/>
    <col min="5" max="5" width="36.42578125" bestFit="1" customWidth="1"/>
    <col min="6" max="6" width="32.140625" bestFit="1" customWidth="1"/>
    <col min="7" max="7" width="14.42578125" bestFit="1" customWidth="1"/>
    <col min="8" max="8" width="10.28515625" bestFit="1" customWidth="1"/>
  </cols>
  <sheetData>
    <row r="1" spans="1:9" s="37" customFormat="1">
      <c r="A1" s="37" t="s">
        <v>77</v>
      </c>
      <c r="B1" s="35" t="s">
        <v>260</v>
      </c>
    </row>
    <row r="2" spans="1:9" s="37" customFormat="1">
      <c r="A2" s="37" t="s">
        <v>79</v>
      </c>
      <c r="B2" s="35" t="s">
        <v>261</v>
      </c>
    </row>
    <row r="3" spans="1:9" s="37" customFormat="1">
      <c r="A3" s="37" t="s">
        <v>80</v>
      </c>
      <c r="B3" s="35" t="s">
        <v>262</v>
      </c>
    </row>
    <row r="7" spans="1:9">
      <c r="E7" s="8" t="s">
        <v>272</v>
      </c>
      <c r="F7" s="37"/>
      <c r="G7" s="37"/>
      <c r="H7" s="37"/>
      <c r="I7" s="37"/>
    </row>
    <row r="8" spans="1:9">
      <c r="E8" s="37"/>
      <c r="F8" s="37"/>
      <c r="G8" s="37"/>
      <c r="H8" s="37"/>
      <c r="I8" s="37"/>
    </row>
    <row r="9" spans="1:9">
      <c r="E9" s="37"/>
      <c r="F9" s="37"/>
      <c r="G9" s="37"/>
      <c r="H9" s="37"/>
      <c r="I9" s="37"/>
    </row>
    <row r="10" spans="1:9">
      <c r="A10" s="179"/>
      <c r="B10" s="179" t="s">
        <v>706</v>
      </c>
      <c r="C10" s="179" t="s">
        <v>264</v>
      </c>
      <c r="E10" s="37"/>
      <c r="F10" s="37"/>
      <c r="G10" s="37"/>
      <c r="H10" s="37"/>
      <c r="I10" s="37"/>
    </row>
    <row r="11" spans="1:9">
      <c r="A11" s="175" t="s">
        <v>254</v>
      </c>
      <c r="B11" s="184">
        <v>4.7312596883844238</v>
      </c>
      <c r="C11" s="183">
        <f>B11/SUM($B$11:$B$14)</f>
        <v>0.78836121977927642</v>
      </c>
      <c r="E11" s="37"/>
      <c r="F11" s="37"/>
      <c r="G11" s="37"/>
      <c r="H11" s="37"/>
      <c r="I11" s="37"/>
    </row>
    <row r="12" spans="1:9">
      <c r="A12" s="175" t="s">
        <v>255</v>
      </c>
      <c r="B12" s="184">
        <v>0.63019955571328012</v>
      </c>
      <c r="C12" s="183">
        <f>B12/SUM($B$11:$B$14)</f>
        <v>0.10500900884096888</v>
      </c>
      <c r="E12" s="37"/>
      <c r="F12" s="37"/>
      <c r="G12" s="37"/>
      <c r="H12" s="37"/>
      <c r="I12" s="37"/>
    </row>
    <row r="13" spans="1:9">
      <c r="A13" t="s">
        <v>256</v>
      </c>
      <c r="B13" s="184">
        <v>0.48986238122598008</v>
      </c>
      <c r="C13" s="183">
        <f>B13/SUM($B$11:$B$14)</f>
        <v>8.1624880015657264E-2</v>
      </c>
      <c r="E13" s="37"/>
      <c r="F13" s="37"/>
      <c r="G13" s="37"/>
      <c r="H13" s="37"/>
      <c r="I13" s="37"/>
    </row>
    <row r="14" spans="1:9">
      <c r="A14" s="175" t="s">
        <v>257</v>
      </c>
      <c r="B14" s="184">
        <v>0.15006399548231</v>
      </c>
      <c r="C14" s="183">
        <f>B14/SUM($B$11:$B$14)</f>
        <v>2.5004891364097382E-2</v>
      </c>
      <c r="E14" s="37"/>
      <c r="F14" s="37"/>
      <c r="G14" s="37"/>
      <c r="H14" s="37"/>
      <c r="I14" s="37"/>
    </row>
    <row r="15" spans="1:9">
      <c r="B15" s="181"/>
      <c r="E15" s="37"/>
      <c r="F15" s="37"/>
      <c r="G15" s="37"/>
      <c r="H15" s="37"/>
      <c r="I15" s="37"/>
    </row>
    <row r="16" spans="1:9">
      <c r="B16" s="185"/>
      <c r="E16" s="37"/>
      <c r="F16" s="37"/>
      <c r="G16" s="37"/>
      <c r="H16" s="37"/>
      <c r="I16" s="37"/>
    </row>
    <row r="17" spans="1:9">
      <c r="A17" s="175"/>
      <c r="B17" s="185"/>
      <c r="E17" s="37"/>
      <c r="F17" s="37"/>
      <c r="G17" s="37"/>
      <c r="H17" s="37"/>
      <c r="I17" s="37"/>
    </row>
    <row r="18" spans="1:9">
      <c r="B18" s="185"/>
      <c r="E18" s="37"/>
      <c r="F18" s="37"/>
      <c r="G18" s="37"/>
      <c r="H18" s="37"/>
      <c r="I18" s="37"/>
    </row>
    <row r="19" spans="1:9">
      <c r="E19" s="37"/>
      <c r="F19" s="37"/>
      <c r="G19" s="37"/>
      <c r="H19" s="37"/>
      <c r="I19" s="37"/>
    </row>
    <row r="20" spans="1:9">
      <c r="A20" s="175"/>
      <c r="E20" s="37"/>
      <c r="F20" s="37"/>
      <c r="G20" s="37"/>
      <c r="H20" s="37"/>
      <c r="I20" s="37"/>
    </row>
    <row r="21" spans="1:9">
      <c r="E21" s="37"/>
      <c r="F21" s="37"/>
      <c r="G21" s="37"/>
      <c r="H21" s="37"/>
      <c r="I21" s="37"/>
    </row>
    <row r="22" spans="1:9">
      <c r="A22" s="175"/>
      <c r="E22" s="37"/>
      <c r="F22" s="37"/>
      <c r="G22" s="37"/>
      <c r="H22" s="37"/>
      <c r="I22" s="37"/>
    </row>
    <row r="23" spans="1:9">
      <c r="E23" s="37"/>
      <c r="F23" s="37"/>
      <c r="G23" s="37"/>
      <c r="H23" s="37"/>
      <c r="I23" s="37"/>
    </row>
    <row r="24" spans="1:9">
      <c r="E24" s="37"/>
      <c r="F24" s="37"/>
      <c r="G24" s="37"/>
      <c r="H24" s="37"/>
      <c r="I24" s="37"/>
    </row>
    <row r="25" spans="1:9">
      <c r="E25" s="37"/>
      <c r="F25" s="37"/>
      <c r="G25" s="37"/>
      <c r="H25" s="37"/>
      <c r="I25" s="37"/>
    </row>
    <row r="26" spans="1:9">
      <c r="E26" s="37"/>
      <c r="F26" s="37"/>
      <c r="G26" s="37"/>
      <c r="H26" s="37"/>
      <c r="I26" s="37"/>
    </row>
    <row r="27" spans="1:9">
      <c r="E27" s="37"/>
      <c r="F27" s="37"/>
      <c r="G27" s="37"/>
      <c r="H27" s="37"/>
      <c r="I27" s="37"/>
    </row>
    <row r="28" spans="1:9">
      <c r="E28" s="37"/>
      <c r="F28" s="37"/>
      <c r="G28" s="37"/>
      <c r="H28" s="37"/>
      <c r="I28" s="37"/>
    </row>
    <row r="29" spans="1:9">
      <c r="E29" s="37"/>
      <c r="F29" s="37"/>
      <c r="G29" s="37"/>
      <c r="H29" s="37"/>
      <c r="I29" s="37"/>
    </row>
    <row r="30" spans="1:9">
      <c r="E30" s="37"/>
      <c r="F30" s="37"/>
      <c r="G30" s="37"/>
      <c r="H30" s="37"/>
      <c r="I30" s="37"/>
    </row>
    <row r="31" spans="1:9">
      <c r="E31" s="37"/>
      <c r="F31" s="37"/>
      <c r="G31" s="37"/>
      <c r="H31" s="37"/>
      <c r="I31" s="37"/>
    </row>
  </sheetData>
  <pageMargins left="0.7" right="0.7" top="0.75" bottom="0.75" header="0.3" footer="0.3"/>
  <pageSetup paperSize="9" orientation="portrait" verticalDpi="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7641C-C61A-459A-9DBE-1B7C3E844F88}">
  <dimension ref="A1:P30"/>
  <sheetViews>
    <sheetView showGridLines="0" workbookViewId="0">
      <selection activeCell="E20" sqref="E20"/>
    </sheetView>
  </sheetViews>
  <sheetFormatPr defaultRowHeight="15"/>
  <cols>
    <col min="1" max="1" width="15.28515625" bestFit="1" customWidth="1"/>
    <col min="2" max="2" width="25.7109375" customWidth="1"/>
    <col min="3" max="3" width="35.28515625" bestFit="1" customWidth="1"/>
    <col min="4" max="4" width="14.28515625" customWidth="1"/>
    <col min="5" max="6" width="16.140625" customWidth="1"/>
    <col min="7" max="7" width="36.42578125" bestFit="1" customWidth="1"/>
    <col min="8" max="8" width="32.140625" bestFit="1" customWidth="1"/>
    <col min="9" max="9" width="14.42578125" bestFit="1" customWidth="1"/>
    <col min="10" max="10" width="10.28515625" bestFit="1" customWidth="1"/>
  </cols>
  <sheetData>
    <row r="1" spans="1:16" s="37" customFormat="1">
      <c r="A1" s="37" t="s">
        <v>77</v>
      </c>
      <c r="B1" s="35" t="s">
        <v>273</v>
      </c>
    </row>
    <row r="2" spans="1:16" s="37" customFormat="1">
      <c r="A2" s="37" t="s">
        <v>79</v>
      </c>
      <c r="B2" s="35" t="s">
        <v>263</v>
      </c>
    </row>
    <row r="3" spans="1:16" s="37" customFormat="1">
      <c r="A3" s="37" t="s">
        <v>80</v>
      </c>
      <c r="B3" s="35" t="s">
        <v>271</v>
      </c>
    </row>
    <row r="8" spans="1:16">
      <c r="G8" s="8" t="s">
        <v>279</v>
      </c>
      <c r="H8" s="8"/>
      <c r="I8" s="8"/>
      <c r="J8" s="8"/>
      <c r="K8" s="8"/>
      <c r="L8" s="8"/>
      <c r="M8" s="8"/>
      <c r="N8" s="8"/>
      <c r="O8" s="8"/>
      <c r="P8" s="8"/>
    </row>
    <row r="9" spans="1:16">
      <c r="G9" s="8"/>
      <c r="H9" s="8"/>
      <c r="I9" s="8"/>
      <c r="J9" s="8"/>
      <c r="K9" s="8"/>
      <c r="L9" s="8"/>
      <c r="M9" s="8"/>
      <c r="N9" s="8"/>
      <c r="O9" s="8"/>
      <c r="P9" s="8"/>
    </row>
    <row r="10" spans="1:16">
      <c r="B10" s="400"/>
      <c r="C10" s="382"/>
      <c r="D10" s="382" t="s">
        <v>270</v>
      </c>
      <c r="E10" s="383" t="s">
        <v>269</v>
      </c>
      <c r="G10" s="8"/>
      <c r="H10" s="8"/>
      <c r="I10" s="8"/>
      <c r="J10" s="8"/>
      <c r="K10" s="8"/>
      <c r="L10" s="8"/>
      <c r="M10" s="8"/>
      <c r="N10" s="8"/>
      <c r="O10" s="8"/>
      <c r="P10" s="8"/>
    </row>
    <row r="11" spans="1:16">
      <c r="B11" s="419" t="s">
        <v>268</v>
      </c>
      <c r="C11" s="186" t="s">
        <v>266</v>
      </c>
      <c r="D11" s="187">
        <v>2068024043.4213989</v>
      </c>
      <c r="E11" s="187">
        <v>2226850091.9310398</v>
      </c>
      <c r="G11" s="8"/>
      <c r="H11" s="8"/>
      <c r="I11" s="8"/>
      <c r="J11" s="8"/>
      <c r="K11" s="8"/>
      <c r="L11" s="8"/>
      <c r="M11" s="8"/>
      <c r="N11" s="8"/>
      <c r="O11" s="8"/>
      <c r="P11" s="8"/>
    </row>
    <row r="12" spans="1:16">
      <c r="B12" s="419"/>
      <c r="C12" s="186" t="s">
        <v>265</v>
      </c>
      <c r="D12" s="187">
        <v>3700171831.6144605</v>
      </c>
      <c r="E12" s="187">
        <v>3695405433.3849907</v>
      </c>
      <c r="G12" s="8"/>
      <c r="H12" s="8"/>
      <c r="I12" s="8"/>
      <c r="J12" s="8"/>
      <c r="K12" s="8"/>
      <c r="L12" s="8"/>
      <c r="M12" s="8"/>
      <c r="N12" s="8"/>
      <c r="O12" s="8"/>
      <c r="P12" s="8"/>
    </row>
    <row r="13" spans="1:16">
      <c r="B13" s="419" t="s">
        <v>267</v>
      </c>
      <c r="C13" s="186" t="s">
        <v>266</v>
      </c>
      <c r="D13" s="187">
        <v>2094326034.5365896</v>
      </c>
      <c r="E13" s="187">
        <v>2738959893.9709888</v>
      </c>
      <c r="G13" s="8"/>
      <c r="H13" s="8"/>
      <c r="I13" s="8"/>
      <c r="J13" s="8"/>
      <c r="K13" s="8"/>
      <c r="L13" s="8"/>
      <c r="M13" s="8"/>
      <c r="N13" s="8"/>
      <c r="O13" s="8"/>
      <c r="P13" s="8"/>
    </row>
    <row r="14" spans="1:16">
      <c r="B14" s="419"/>
      <c r="C14" s="186" t="s">
        <v>265</v>
      </c>
      <c r="D14" s="187">
        <v>2393458695.84902</v>
      </c>
      <c r="E14" s="187">
        <v>2328636344.93326</v>
      </c>
      <c r="F14" s="174"/>
      <c r="G14" s="8"/>
      <c r="H14" s="8"/>
      <c r="I14" s="8"/>
      <c r="J14" s="8"/>
      <c r="K14" s="8"/>
      <c r="L14" s="8"/>
      <c r="M14" s="8"/>
      <c r="N14" s="8"/>
      <c r="O14" s="8"/>
      <c r="P14" s="8"/>
    </row>
    <row r="15" spans="1:16">
      <c r="G15" s="8"/>
      <c r="H15" s="8"/>
      <c r="I15" s="8"/>
      <c r="J15" s="8"/>
      <c r="K15" s="8"/>
      <c r="L15" s="8"/>
      <c r="M15" s="8"/>
      <c r="N15" s="8"/>
      <c r="O15" s="8"/>
      <c r="P15" s="8"/>
    </row>
    <row r="16" spans="1:16">
      <c r="G16" s="8"/>
      <c r="H16" s="8"/>
      <c r="I16" s="8"/>
      <c r="J16" s="8"/>
      <c r="K16" s="8"/>
      <c r="L16" s="8"/>
      <c r="M16" s="8"/>
      <c r="N16" s="8"/>
      <c r="O16" s="8"/>
      <c r="P16" s="8"/>
    </row>
    <row r="17" spans="7:16">
      <c r="G17" s="8"/>
      <c r="H17" s="8"/>
      <c r="I17" s="8"/>
      <c r="J17" s="8"/>
      <c r="K17" s="8"/>
      <c r="L17" s="8"/>
      <c r="M17" s="8"/>
      <c r="N17" s="8"/>
      <c r="O17" s="8"/>
      <c r="P17" s="8"/>
    </row>
    <row r="18" spans="7:16">
      <c r="G18" s="8"/>
      <c r="H18" s="8"/>
      <c r="I18" s="8"/>
      <c r="J18" s="8"/>
      <c r="K18" s="8"/>
      <c r="L18" s="8"/>
      <c r="M18" s="8"/>
      <c r="N18" s="8"/>
      <c r="O18" s="8"/>
      <c r="P18" s="8"/>
    </row>
    <row r="19" spans="7:16">
      <c r="G19" s="8"/>
      <c r="H19" s="8"/>
      <c r="I19" s="8"/>
      <c r="J19" s="8"/>
      <c r="K19" s="8"/>
      <c r="L19" s="8"/>
      <c r="M19" s="8"/>
      <c r="N19" s="8"/>
      <c r="O19" s="8"/>
      <c r="P19" s="8"/>
    </row>
    <row r="20" spans="7:16">
      <c r="G20" s="8"/>
      <c r="H20" s="8"/>
      <c r="I20" s="8"/>
      <c r="J20" s="8"/>
      <c r="K20" s="8"/>
      <c r="L20" s="8"/>
      <c r="M20" s="8"/>
      <c r="N20" s="8"/>
      <c r="O20" s="8"/>
      <c r="P20" s="8"/>
    </row>
    <row r="21" spans="7:16">
      <c r="G21" s="8"/>
      <c r="H21" s="8"/>
      <c r="I21" s="8"/>
      <c r="J21" s="8"/>
      <c r="K21" s="8"/>
      <c r="L21" s="8"/>
      <c r="M21" s="8"/>
      <c r="N21" s="8"/>
      <c r="O21" s="8"/>
      <c r="P21" s="8"/>
    </row>
    <row r="22" spans="7:16">
      <c r="G22" s="8"/>
      <c r="H22" s="8"/>
      <c r="I22" s="8"/>
      <c r="J22" s="8"/>
      <c r="K22" s="8"/>
      <c r="L22" s="8"/>
      <c r="M22" s="8"/>
      <c r="N22" s="8"/>
      <c r="O22" s="8"/>
      <c r="P22" s="8"/>
    </row>
    <row r="23" spans="7:16">
      <c r="G23" s="8"/>
      <c r="H23" s="8"/>
      <c r="I23" s="8"/>
      <c r="J23" s="8"/>
      <c r="K23" s="8"/>
      <c r="L23" s="8"/>
      <c r="M23" s="8"/>
      <c r="N23" s="8"/>
      <c r="O23" s="8"/>
      <c r="P23" s="8"/>
    </row>
    <row r="24" spans="7:16">
      <c r="G24" s="8"/>
      <c r="H24" s="8"/>
      <c r="I24" s="8"/>
      <c r="J24" s="8"/>
      <c r="K24" s="8"/>
      <c r="L24" s="8"/>
      <c r="M24" s="8"/>
      <c r="N24" s="8"/>
      <c r="O24" s="8"/>
      <c r="P24" s="8"/>
    </row>
    <row r="25" spans="7:16">
      <c r="G25" s="8"/>
      <c r="H25" s="8"/>
      <c r="I25" s="8"/>
      <c r="J25" s="8"/>
      <c r="K25" s="8"/>
      <c r="L25" s="8"/>
      <c r="M25" s="8"/>
      <c r="N25" s="8"/>
      <c r="O25" s="8"/>
      <c r="P25" s="8"/>
    </row>
    <row r="26" spans="7:16">
      <c r="G26" s="8"/>
      <c r="H26" s="8"/>
      <c r="I26" s="8"/>
      <c r="J26" s="8"/>
      <c r="K26" s="8"/>
      <c r="L26" s="8"/>
      <c r="M26" s="8"/>
      <c r="N26" s="8"/>
      <c r="O26" s="8"/>
      <c r="P26" s="8"/>
    </row>
    <row r="27" spans="7:16">
      <c r="G27" s="8"/>
      <c r="H27" s="8"/>
      <c r="I27" s="8"/>
      <c r="J27" s="8"/>
      <c r="K27" s="8"/>
      <c r="L27" s="8"/>
      <c r="M27" s="8"/>
      <c r="N27" s="8"/>
      <c r="O27" s="8"/>
      <c r="P27" s="8"/>
    </row>
    <row r="28" spans="7:16">
      <c r="G28" s="8"/>
      <c r="H28" s="8"/>
      <c r="I28" s="8"/>
      <c r="J28" s="8"/>
      <c r="K28" s="8"/>
      <c r="L28" s="8"/>
      <c r="M28" s="8"/>
      <c r="N28" s="8"/>
      <c r="O28" s="8"/>
      <c r="P28" s="8"/>
    </row>
    <row r="29" spans="7:16">
      <c r="G29" s="8"/>
      <c r="H29" s="8"/>
      <c r="I29" s="8"/>
      <c r="J29" s="8"/>
      <c r="K29" s="8"/>
      <c r="L29" s="8"/>
      <c r="M29" s="8"/>
      <c r="N29" s="8"/>
      <c r="O29" s="8"/>
      <c r="P29" s="8"/>
    </row>
    <row r="30" spans="7:16">
      <c r="G30" s="8"/>
      <c r="H30" s="8"/>
      <c r="I30" s="8"/>
      <c r="J30" s="8"/>
      <c r="K30" s="8"/>
      <c r="L30" s="8"/>
      <c r="M30" s="8"/>
      <c r="N30" s="8"/>
      <c r="O30" s="8"/>
      <c r="P30" s="8"/>
    </row>
  </sheetData>
  <mergeCells count="2">
    <mergeCell ref="B11:B12"/>
    <mergeCell ref="B13:B14"/>
  </mergeCell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D198-FD59-4964-BFAF-62E59176123B}">
  <dimension ref="A1:C11"/>
  <sheetViews>
    <sheetView showGridLines="0" workbookViewId="0">
      <selection activeCell="B8" sqref="B8"/>
    </sheetView>
  </sheetViews>
  <sheetFormatPr defaultRowHeight="15"/>
  <cols>
    <col min="2" max="2" width="48.7109375" customWidth="1"/>
    <col min="3" max="3" width="71.28515625" bestFit="1" customWidth="1"/>
  </cols>
  <sheetData>
    <row r="1" spans="1:3" s="37" customFormat="1">
      <c r="A1" s="37" t="s">
        <v>77</v>
      </c>
      <c r="B1" s="35" t="s">
        <v>298</v>
      </c>
    </row>
    <row r="2" spans="1:3" s="37" customFormat="1">
      <c r="A2" s="37" t="s">
        <v>79</v>
      </c>
      <c r="B2" s="35" t="s">
        <v>261</v>
      </c>
    </row>
    <row r="3" spans="1:3" s="37" customFormat="1">
      <c r="A3" s="37" t="s">
        <v>80</v>
      </c>
      <c r="B3" s="35" t="s">
        <v>262</v>
      </c>
    </row>
    <row r="5" spans="1:3" ht="15.75">
      <c r="B5" s="192" t="s">
        <v>296</v>
      </c>
      <c r="C5" s="193" t="s">
        <v>297</v>
      </c>
    </row>
    <row r="6" spans="1:3" ht="30">
      <c r="B6" s="188" t="s">
        <v>284</v>
      </c>
      <c r="C6" s="189" t="s">
        <v>285</v>
      </c>
    </row>
    <row r="7" spans="1:3" ht="30">
      <c r="B7" s="190" t="s">
        <v>286</v>
      </c>
      <c r="C7" s="191" t="s">
        <v>287</v>
      </c>
    </row>
    <row r="8" spans="1:3" ht="30">
      <c r="B8" s="188" t="s">
        <v>288</v>
      </c>
      <c r="C8" s="189" t="s">
        <v>289</v>
      </c>
    </row>
    <row r="9" spans="1:3" ht="30">
      <c r="B9" s="190" t="s">
        <v>290</v>
      </c>
      <c r="C9" s="191" t="s">
        <v>291</v>
      </c>
    </row>
    <row r="10" spans="1:3">
      <c r="B10" s="188" t="s">
        <v>292</v>
      </c>
      <c r="C10" s="189" t="s">
        <v>293</v>
      </c>
    </row>
    <row r="11" spans="1:3" ht="30">
      <c r="B11" s="190" t="s">
        <v>294</v>
      </c>
      <c r="C11" s="191" t="s">
        <v>295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00D90-25B6-4333-8056-6C4D775DA55F}">
  <dimension ref="A1:P28"/>
  <sheetViews>
    <sheetView showGridLines="0" workbookViewId="0">
      <selection sqref="A1:P3"/>
    </sheetView>
  </sheetViews>
  <sheetFormatPr defaultRowHeight="15"/>
  <cols>
    <col min="2" max="2" width="23.85546875" customWidth="1"/>
  </cols>
  <sheetData>
    <row r="1" spans="1:16" s="37" customFormat="1">
      <c r="A1" s="37" t="s">
        <v>77</v>
      </c>
      <c r="B1" s="35" t="s">
        <v>281</v>
      </c>
    </row>
    <row r="2" spans="1:16" s="37" customFormat="1">
      <c r="A2" s="37" t="s">
        <v>79</v>
      </c>
      <c r="B2" s="35" t="s">
        <v>261</v>
      </c>
    </row>
    <row r="3" spans="1:16" s="37" customFormat="1">
      <c r="A3" s="37" t="s">
        <v>80</v>
      </c>
      <c r="B3" s="35" t="s">
        <v>282</v>
      </c>
    </row>
    <row r="5" spans="1:16">
      <c r="B5" s="35" t="s">
        <v>283</v>
      </c>
      <c r="C5" s="35" t="s">
        <v>40</v>
      </c>
      <c r="G5" s="8" t="s">
        <v>280</v>
      </c>
      <c r="H5" s="8"/>
      <c r="I5" s="8"/>
      <c r="J5" s="8"/>
      <c r="K5" s="8"/>
      <c r="L5" s="8"/>
      <c r="M5" s="8"/>
      <c r="N5" s="8"/>
      <c r="O5" s="8"/>
      <c r="P5" s="8"/>
    </row>
    <row r="6" spans="1:16">
      <c r="B6" t="s">
        <v>278</v>
      </c>
      <c r="C6" s="183">
        <v>0.46310000000000001</v>
      </c>
      <c r="G6" s="8"/>
      <c r="H6" s="8"/>
      <c r="I6" s="8"/>
      <c r="J6" s="8"/>
      <c r="K6" s="8"/>
      <c r="L6" s="8"/>
      <c r="M6" s="8"/>
      <c r="N6" s="8"/>
      <c r="O6" s="8"/>
      <c r="P6" s="8"/>
    </row>
    <row r="7" spans="1:16">
      <c r="B7" t="s">
        <v>277</v>
      </c>
      <c r="C7" s="183">
        <v>0.27329999999999999</v>
      </c>
      <c r="G7" s="8"/>
      <c r="H7" s="8"/>
      <c r="I7" s="8"/>
      <c r="J7" s="8"/>
      <c r="K7" s="8"/>
      <c r="L7" s="8"/>
      <c r="M7" s="8"/>
      <c r="N7" s="8"/>
      <c r="O7" s="8"/>
      <c r="P7" s="8"/>
    </row>
    <row r="8" spans="1:16">
      <c r="B8" t="s">
        <v>276</v>
      </c>
      <c r="C8" s="183">
        <v>0.15870000000000001</v>
      </c>
      <c r="G8" s="8"/>
      <c r="H8" s="8"/>
      <c r="I8" s="8"/>
      <c r="J8" s="8"/>
      <c r="K8" s="8"/>
      <c r="L8" s="8"/>
      <c r="M8" s="8"/>
      <c r="N8" s="8"/>
      <c r="O8" s="8"/>
      <c r="P8" s="8"/>
    </row>
    <row r="9" spans="1:16">
      <c r="B9" t="s">
        <v>275</v>
      </c>
      <c r="C9" s="183">
        <v>5.3699999999999998E-2</v>
      </c>
      <c r="G9" s="8"/>
      <c r="H9" s="8"/>
      <c r="I9" s="8"/>
      <c r="J9" s="8"/>
      <c r="K9" s="8"/>
      <c r="L9" s="8"/>
      <c r="M9" s="8"/>
      <c r="N9" s="8"/>
      <c r="O9" s="8"/>
      <c r="P9" s="8"/>
    </row>
    <row r="10" spans="1:16">
      <c r="B10" t="s">
        <v>274</v>
      </c>
      <c r="C10" s="183">
        <v>2.4500000000000001E-2</v>
      </c>
      <c r="G10" s="8"/>
      <c r="H10" s="8"/>
      <c r="I10" s="8"/>
      <c r="J10" s="8"/>
      <c r="K10" s="8"/>
      <c r="L10" s="8"/>
      <c r="M10" s="8"/>
      <c r="N10" s="8"/>
      <c r="O10" s="8"/>
      <c r="P10" s="8"/>
    </row>
    <row r="11" spans="1:16">
      <c r="B11" t="s">
        <v>228</v>
      </c>
      <c r="C11" s="183">
        <f>1-SUM(C6:C10)</f>
        <v>2.6700000000000057E-2</v>
      </c>
      <c r="G11" s="8"/>
      <c r="H11" s="8"/>
      <c r="I11" s="8"/>
      <c r="J11" s="8"/>
      <c r="K11" s="8"/>
      <c r="L11" s="8"/>
      <c r="M11" s="8"/>
      <c r="N11" s="8"/>
      <c r="O11" s="8"/>
      <c r="P11" s="8"/>
    </row>
    <row r="12" spans="1:16">
      <c r="C12" s="183"/>
      <c r="G12" s="8"/>
      <c r="H12" s="8"/>
      <c r="I12" s="8"/>
      <c r="J12" s="8"/>
      <c r="K12" s="8"/>
      <c r="L12" s="8"/>
      <c r="M12" s="8"/>
      <c r="N12" s="8"/>
      <c r="O12" s="8"/>
      <c r="P12" s="8"/>
    </row>
    <row r="13" spans="1:16">
      <c r="G13" s="8"/>
      <c r="H13" s="8"/>
      <c r="I13" s="8"/>
      <c r="J13" s="8"/>
      <c r="K13" s="8"/>
      <c r="L13" s="8"/>
      <c r="M13" s="8"/>
      <c r="N13" s="8"/>
      <c r="O13" s="8"/>
      <c r="P13" s="8"/>
    </row>
    <row r="14" spans="1:16">
      <c r="G14" s="8"/>
      <c r="H14" s="8"/>
      <c r="I14" s="8"/>
      <c r="J14" s="8"/>
      <c r="K14" s="8"/>
      <c r="L14" s="8"/>
      <c r="M14" s="8"/>
      <c r="N14" s="8"/>
      <c r="O14" s="8"/>
      <c r="P14" s="8"/>
    </row>
    <row r="15" spans="1:16">
      <c r="G15" s="8"/>
      <c r="H15" s="8"/>
      <c r="I15" s="8"/>
      <c r="J15" s="8"/>
      <c r="K15" s="8"/>
      <c r="L15" s="8"/>
      <c r="M15" s="8"/>
      <c r="N15" s="8"/>
      <c r="O15" s="8"/>
      <c r="P15" s="8"/>
    </row>
    <row r="16" spans="1:16">
      <c r="G16" s="8"/>
      <c r="H16" s="8"/>
      <c r="I16" s="8"/>
      <c r="J16" s="8"/>
      <c r="K16" s="8"/>
      <c r="L16" s="8"/>
      <c r="M16" s="8"/>
      <c r="N16" s="8"/>
      <c r="O16" s="8"/>
      <c r="P16" s="8"/>
    </row>
    <row r="17" spans="7:16">
      <c r="G17" s="8"/>
      <c r="H17" s="8"/>
      <c r="I17" s="8"/>
      <c r="J17" s="8"/>
      <c r="K17" s="8"/>
      <c r="L17" s="8"/>
      <c r="M17" s="8"/>
      <c r="N17" s="8"/>
      <c r="O17" s="8"/>
      <c r="P17" s="8"/>
    </row>
    <row r="18" spans="7:16">
      <c r="G18" s="8"/>
      <c r="H18" s="8"/>
      <c r="I18" s="8"/>
      <c r="J18" s="8"/>
      <c r="K18" s="8"/>
      <c r="L18" s="8"/>
      <c r="M18" s="8"/>
      <c r="N18" s="8"/>
      <c r="O18" s="8"/>
      <c r="P18" s="8"/>
    </row>
    <row r="19" spans="7:16">
      <c r="G19" s="8"/>
      <c r="H19" s="8"/>
      <c r="I19" s="8"/>
      <c r="J19" s="8"/>
      <c r="K19" s="8"/>
      <c r="L19" s="8"/>
      <c r="M19" s="8"/>
      <c r="N19" s="8"/>
      <c r="O19" s="8"/>
      <c r="P19" s="8"/>
    </row>
    <row r="20" spans="7:16">
      <c r="G20" s="8"/>
      <c r="H20" s="8"/>
      <c r="I20" s="8"/>
      <c r="J20" s="8"/>
      <c r="K20" s="8"/>
      <c r="L20" s="8"/>
      <c r="M20" s="8"/>
      <c r="N20" s="8"/>
      <c r="O20" s="8"/>
      <c r="P20" s="8"/>
    </row>
    <row r="21" spans="7:16">
      <c r="G21" s="8"/>
      <c r="H21" s="8"/>
      <c r="I21" s="8"/>
      <c r="J21" s="8"/>
      <c r="K21" s="8"/>
      <c r="L21" s="8"/>
      <c r="M21" s="8"/>
      <c r="N21" s="8"/>
      <c r="O21" s="8"/>
      <c r="P21" s="8"/>
    </row>
    <row r="22" spans="7:16">
      <c r="G22" s="8"/>
      <c r="H22" s="8"/>
      <c r="I22" s="8"/>
      <c r="J22" s="8"/>
      <c r="K22" s="8"/>
      <c r="L22" s="8"/>
      <c r="M22" s="8"/>
      <c r="N22" s="8"/>
      <c r="O22" s="8"/>
      <c r="P22" s="8"/>
    </row>
    <row r="23" spans="7:16">
      <c r="G23" s="8"/>
      <c r="H23" s="8"/>
      <c r="I23" s="8"/>
      <c r="J23" s="8"/>
      <c r="K23" s="8"/>
      <c r="L23" s="8"/>
      <c r="M23" s="8"/>
      <c r="N23" s="8"/>
      <c r="O23" s="8"/>
      <c r="P23" s="8"/>
    </row>
    <row r="24" spans="7:16">
      <c r="G24" s="8"/>
      <c r="H24" s="8"/>
      <c r="I24" s="8"/>
      <c r="J24" s="8"/>
      <c r="K24" s="8"/>
      <c r="L24" s="8"/>
      <c r="M24" s="8"/>
      <c r="N24" s="8"/>
      <c r="O24" s="8"/>
      <c r="P24" s="8"/>
    </row>
    <row r="25" spans="7:16">
      <c r="G25" s="8"/>
      <c r="H25" s="8"/>
      <c r="I25" s="8"/>
      <c r="J25" s="8"/>
      <c r="K25" s="8"/>
      <c r="L25" s="8"/>
      <c r="M25" s="8"/>
      <c r="N25" s="8"/>
      <c r="O25" s="8"/>
      <c r="P25" s="8"/>
    </row>
    <row r="26" spans="7:16">
      <c r="G26" s="8"/>
      <c r="H26" s="8"/>
      <c r="I26" s="8"/>
      <c r="J26" s="8"/>
      <c r="K26" s="8"/>
      <c r="L26" s="8"/>
      <c r="M26" s="8"/>
      <c r="N26" s="8"/>
      <c r="O26" s="8"/>
      <c r="P26" s="8"/>
    </row>
    <row r="27" spans="7:16">
      <c r="G27" s="8"/>
      <c r="H27" s="8"/>
      <c r="I27" s="8"/>
      <c r="J27" s="8"/>
      <c r="K27" s="8"/>
      <c r="L27" s="8"/>
      <c r="M27" s="8"/>
      <c r="N27" s="8"/>
      <c r="O27" s="8"/>
      <c r="P27" s="8"/>
    </row>
    <row r="28" spans="7:16">
      <c r="G28" s="8"/>
      <c r="H28" s="8"/>
      <c r="I28" s="8"/>
      <c r="J28" s="8"/>
      <c r="K28" s="8"/>
      <c r="L28" s="8"/>
      <c r="M28" s="8"/>
      <c r="N28" s="8"/>
      <c r="O28" s="8"/>
      <c r="P28" s="8"/>
    </row>
  </sheetData>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FAB1F-1DC2-45AC-9EF6-9A181C32B152}">
  <dimension ref="A1:T36"/>
  <sheetViews>
    <sheetView showGridLines="0" zoomScale="115" zoomScaleNormal="115" workbookViewId="0">
      <selection activeCell="E8" sqref="E8"/>
    </sheetView>
  </sheetViews>
  <sheetFormatPr defaultRowHeight="15"/>
  <cols>
    <col min="4" max="8" width="11.42578125" customWidth="1"/>
  </cols>
  <sheetData>
    <row r="1" spans="1:20" s="37" customFormat="1">
      <c r="A1" s="37" t="s">
        <v>77</v>
      </c>
      <c r="B1" s="35" t="s">
        <v>303</v>
      </c>
    </row>
    <row r="2" spans="1:20" s="37" customFormat="1">
      <c r="A2" s="37" t="s">
        <v>79</v>
      </c>
      <c r="B2" s="37" t="s">
        <v>305</v>
      </c>
    </row>
    <row r="3" spans="1:20" s="37" customFormat="1">
      <c r="A3" s="37" t="s">
        <v>80</v>
      </c>
      <c r="B3" s="35" t="s">
        <v>304</v>
      </c>
    </row>
    <row r="5" spans="1:20">
      <c r="J5" s="8" t="s">
        <v>306</v>
      </c>
      <c r="K5" s="180"/>
      <c r="L5" s="180"/>
      <c r="M5" s="180"/>
      <c r="N5" s="180"/>
      <c r="O5" s="180"/>
      <c r="P5" s="180"/>
      <c r="Q5" s="180"/>
      <c r="R5" s="180"/>
      <c r="S5" s="180"/>
      <c r="T5" s="180"/>
    </row>
    <row r="6" spans="1:20">
      <c r="J6" s="180"/>
      <c r="K6" s="180"/>
      <c r="L6" s="180"/>
      <c r="M6" s="180"/>
      <c r="N6" s="180"/>
      <c r="O6" s="180"/>
      <c r="P6" s="180"/>
      <c r="Q6" s="180"/>
      <c r="R6" s="180"/>
      <c r="S6" s="180"/>
      <c r="T6" s="180"/>
    </row>
    <row r="7" spans="1:20">
      <c r="J7" s="180"/>
      <c r="K7" s="180"/>
      <c r="L7" s="180"/>
      <c r="M7" s="180"/>
      <c r="N7" s="180"/>
      <c r="O7" s="180"/>
      <c r="P7" s="180"/>
      <c r="Q7" s="180"/>
      <c r="R7" s="180"/>
      <c r="S7" s="180"/>
      <c r="T7" s="180"/>
    </row>
    <row r="8" spans="1:20">
      <c r="J8" s="180"/>
      <c r="K8" s="180"/>
      <c r="L8" s="180"/>
      <c r="M8" s="180"/>
      <c r="N8" s="180"/>
      <c r="O8" s="180"/>
      <c r="P8" s="180"/>
      <c r="Q8" s="180"/>
      <c r="R8" s="180"/>
      <c r="S8" s="180"/>
      <c r="T8" s="180"/>
    </row>
    <row r="9" spans="1:20">
      <c r="A9" s="194"/>
      <c r="B9" s="420"/>
      <c r="C9" s="420"/>
      <c r="D9" s="420"/>
      <c r="E9" s="420"/>
      <c r="F9" s="194"/>
      <c r="G9" s="194"/>
      <c r="J9" s="180"/>
      <c r="K9" s="180"/>
      <c r="L9" s="180"/>
      <c r="M9" s="180"/>
      <c r="N9" s="180"/>
      <c r="O9" s="180"/>
      <c r="P9" s="180"/>
      <c r="Q9" s="180"/>
      <c r="R9" s="180"/>
      <c r="S9" s="180"/>
      <c r="T9" s="180"/>
    </row>
    <row r="10" spans="1:20" ht="27.75" customHeight="1">
      <c r="C10" s="35"/>
      <c r="D10" s="197" t="s">
        <v>302</v>
      </c>
      <c r="E10" s="197" t="s">
        <v>301</v>
      </c>
      <c r="F10" s="197" t="s">
        <v>300</v>
      </c>
      <c r="G10" s="197" t="s">
        <v>299</v>
      </c>
      <c r="J10" s="180"/>
      <c r="K10" s="180"/>
      <c r="L10" s="180"/>
      <c r="M10" s="180"/>
      <c r="N10" s="180"/>
      <c r="O10" s="180"/>
      <c r="P10" s="180"/>
      <c r="Q10" s="180"/>
      <c r="R10" s="180"/>
      <c r="S10" s="180"/>
      <c r="T10" s="180"/>
    </row>
    <row r="11" spans="1:20">
      <c r="C11" s="196">
        <v>45778</v>
      </c>
      <c r="D11" s="195">
        <v>0.24444444444444444</v>
      </c>
      <c r="E11" s="195">
        <v>0.42222222222222222</v>
      </c>
      <c r="F11" s="195">
        <v>0.22222222222222221</v>
      </c>
      <c r="G11" s="195">
        <v>0.1111111111111111</v>
      </c>
      <c r="J11" s="180"/>
      <c r="K11" s="180"/>
      <c r="L11" s="180"/>
      <c r="M11" s="180"/>
      <c r="N11" s="180"/>
      <c r="O11" s="180"/>
      <c r="P11" s="180"/>
      <c r="Q11" s="180"/>
      <c r="R11" s="180"/>
      <c r="S11" s="180"/>
      <c r="T11" s="180"/>
    </row>
    <row r="12" spans="1:20">
      <c r="C12" s="196">
        <v>45901</v>
      </c>
      <c r="D12" s="195">
        <v>0.32203389830508472</v>
      </c>
      <c r="E12" s="195">
        <v>0.32203389830508472</v>
      </c>
      <c r="F12" s="195">
        <v>0.30508474576271188</v>
      </c>
      <c r="G12" s="195">
        <v>5.0847457627118647E-2</v>
      </c>
      <c r="J12" s="180"/>
      <c r="K12" s="180"/>
      <c r="L12" s="180"/>
      <c r="M12" s="180"/>
      <c r="N12" s="180"/>
      <c r="O12" s="180"/>
      <c r="P12" s="180"/>
      <c r="Q12" s="180"/>
      <c r="R12" s="180"/>
      <c r="S12" s="180"/>
      <c r="T12" s="180"/>
    </row>
    <row r="13" spans="1:20">
      <c r="A13" s="194"/>
      <c r="B13" s="194"/>
      <c r="C13" s="194"/>
      <c r="D13" s="194"/>
      <c r="E13" s="194"/>
      <c r="F13" s="194"/>
      <c r="G13" s="194"/>
      <c r="J13" s="180"/>
      <c r="K13" s="180"/>
      <c r="L13" s="180"/>
      <c r="M13" s="180"/>
      <c r="N13" s="180"/>
      <c r="O13" s="180"/>
      <c r="P13" s="180"/>
      <c r="Q13" s="180"/>
      <c r="R13" s="180"/>
      <c r="S13" s="180"/>
      <c r="T13" s="180"/>
    </row>
    <row r="14" spans="1:20">
      <c r="A14" s="194"/>
      <c r="B14" s="194"/>
      <c r="C14" s="194"/>
      <c r="D14" s="194"/>
      <c r="E14" s="194"/>
      <c r="F14" s="194"/>
      <c r="G14" s="194"/>
      <c r="J14" s="180"/>
      <c r="K14" s="180"/>
      <c r="L14" s="180"/>
      <c r="M14" s="180"/>
      <c r="N14" s="180"/>
      <c r="O14" s="180"/>
      <c r="P14" s="180"/>
      <c r="Q14" s="180"/>
      <c r="R14" s="180"/>
      <c r="S14" s="180"/>
      <c r="T14" s="180"/>
    </row>
    <row r="15" spans="1:20">
      <c r="A15" s="194"/>
      <c r="B15" s="194"/>
      <c r="C15" s="194"/>
      <c r="D15" s="194"/>
      <c r="E15" s="194"/>
      <c r="F15" s="194"/>
      <c r="G15" s="194"/>
      <c r="J15" s="180"/>
      <c r="K15" s="180"/>
      <c r="L15" s="180"/>
      <c r="M15" s="180"/>
      <c r="N15" s="180"/>
      <c r="O15" s="180"/>
      <c r="P15" s="180"/>
      <c r="Q15" s="180"/>
      <c r="R15" s="180"/>
      <c r="S15" s="180"/>
      <c r="T15" s="180"/>
    </row>
    <row r="16" spans="1:20">
      <c r="A16" s="194"/>
      <c r="B16" s="194"/>
      <c r="C16" s="194"/>
      <c r="D16" s="194"/>
      <c r="E16" s="194"/>
      <c r="F16" s="194"/>
      <c r="G16" s="194"/>
      <c r="J16" s="180"/>
      <c r="K16" s="180"/>
      <c r="L16" s="180"/>
      <c r="M16" s="180"/>
      <c r="N16" s="180"/>
      <c r="O16" s="180"/>
      <c r="P16" s="180"/>
      <c r="Q16" s="180"/>
      <c r="R16" s="180"/>
      <c r="S16" s="180"/>
      <c r="T16" s="180"/>
    </row>
    <row r="17" spans="1:20">
      <c r="A17" s="194"/>
      <c r="B17" s="194"/>
      <c r="C17" s="194"/>
      <c r="D17" s="194"/>
      <c r="E17" s="194"/>
      <c r="F17" s="194"/>
      <c r="G17" s="194"/>
      <c r="J17" s="180"/>
      <c r="K17" s="180"/>
      <c r="L17" s="180"/>
      <c r="M17" s="180"/>
      <c r="N17" s="180"/>
      <c r="O17" s="180"/>
      <c r="P17" s="180"/>
      <c r="Q17" s="180"/>
      <c r="R17" s="180"/>
      <c r="S17" s="180"/>
      <c r="T17" s="180"/>
    </row>
    <row r="18" spans="1:20">
      <c r="A18" s="194"/>
      <c r="B18" s="194"/>
      <c r="C18" s="194"/>
      <c r="D18" s="194"/>
      <c r="E18" s="194"/>
      <c r="F18" s="194"/>
      <c r="G18" s="194"/>
      <c r="J18" s="180"/>
      <c r="K18" s="180"/>
      <c r="L18" s="180"/>
      <c r="M18" s="180"/>
      <c r="N18" s="180"/>
      <c r="O18" s="180"/>
      <c r="P18" s="180"/>
      <c r="Q18" s="180"/>
      <c r="R18" s="180"/>
      <c r="S18" s="180"/>
      <c r="T18" s="180"/>
    </row>
    <row r="19" spans="1:20">
      <c r="A19" s="194"/>
      <c r="B19" s="194"/>
      <c r="C19" s="194"/>
      <c r="D19" s="194"/>
      <c r="E19" s="194"/>
      <c r="F19" s="194"/>
      <c r="G19" s="194"/>
      <c r="J19" s="180"/>
      <c r="K19" s="180"/>
      <c r="L19" s="180"/>
      <c r="M19" s="180"/>
      <c r="N19" s="180"/>
      <c r="O19" s="180"/>
      <c r="P19" s="180"/>
      <c r="Q19" s="180"/>
      <c r="R19" s="180"/>
      <c r="S19" s="180"/>
      <c r="T19" s="180"/>
    </row>
    <row r="20" spans="1:20">
      <c r="A20" s="194"/>
      <c r="B20" s="194"/>
      <c r="C20" s="194"/>
      <c r="D20" s="194"/>
      <c r="E20" s="194"/>
      <c r="F20" s="194"/>
      <c r="G20" s="194"/>
      <c r="J20" s="180"/>
      <c r="K20" s="180"/>
      <c r="L20" s="180"/>
      <c r="M20" s="180"/>
      <c r="N20" s="180"/>
      <c r="O20" s="180"/>
      <c r="P20" s="180"/>
      <c r="Q20" s="180"/>
      <c r="R20" s="180"/>
      <c r="S20" s="180"/>
      <c r="T20" s="180"/>
    </row>
    <row r="21" spans="1:20">
      <c r="A21" s="194"/>
      <c r="B21" s="194"/>
      <c r="C21" s="194"/>
      <c r="D21" s="194"/>
      <c r="E21" s="194"/>
      <c r="F21" s="194"/>
      <c r="G21" s="194"/>
      <c r="J21" s="180"/>
      <c r="K21" s="180"/>
      <c r="L21" s="180"/>
      <c r="M21" s="180"/>
      <c r="N21" s="180"/>
      <c r="O21" s="180"/>
      <c r="P21" s="180"/>
      <c r="Q21" s="180"/>
      <c r="R21" s="180"/>
      <c r="S21" s="180"/>
      <c r="T21" s="180"/>
    </row>
    <row r="22" spans="1:20">
      <c r="A22" s="194"/>
      <c r="B22" s="194"/>
      <c r="C22" s="194"/>
      <c r="D22" s="194"/>
      <c r="E22" s="194"/>
      <c r="F22" s="194"/>
      <c r="G22" s="194"/>
      <c r="J22" s="180"/>
      <c r="K22" s="180"/>
      <c r="L22" s="180"/>
      <c r="M22" s="180"/>
      <c r="N22" s="180"/>
      <c r="O22" s="180"/>
      <c r="P22" s="180"/>
      <c r="Q22" s="180"/>
      <c r="R22" s="180"/>
      <c r="S22" s="180"/>
      <c r="T22" s="180"/>
    </row>
    <row r="23" spans="1:20">
      <c r="A23" s="194"/>
      <c r="B23" s="194"/>
      <c r="C23" s="194"/>
      <c r="D23" s="194"/>
      <c r="E23" s="194"/>
      <c r="F23" s="194"/>
      <c r="G23" s="194"/>
      <c r="J23" s="180"/>
      <c r="K23" s="180"/>
      <c r="L23" s="180"/>
      <c r="M23" s="180"/>
      <c r="N23" s="180"/>
      <c r="O23" s="180"/>
      <c r="P23" s="180"/>
      <c r="Q23" s="180"/>
      <c r="R23" s="180"/>
      <c r="S23" s="180"/>
      <c r="T23" s="180"/>
    </row>
    <row r="24" spans="1:20">
      <c r="A24" s="194"/>
      <c r="B24" s="194"/>
      <c r="C24" s="194"/>
      <c r="D24" s="194"/>
      <c r="E24" s="194"/>
      <c r="F24" s="194"/>
      <c r="G24" s="194"/>
    </row>
    <row r="25" spans="1:20">
      <c r="A25" s="194"/>
      <c r="B25" s="194"/>
      <c r="C25" s="194"/>
      <c r="D25" s="194"/>
      <c r="E25" s="194"/>
      <c r="F25" s="194"/>
      <c r="G25" s="194"/>
    </row>
    <row r="26" spans="1:20">
      <c r="A26" s="194"/>
      <c r="B26" s="194"/>
      <c r="C26" s="194"/>
      <c r="D26" s="194"/>
      <c r="E26" s="194"/>
      <c r="F26" s="194"/>
      <c r="G26" s="194"/>
    </row>
    <row r="27" spans="1:20">
      <c r="A27" s="194"/>
      <c r="B27" s="194"/>
      <c r="C27" s="194"/>
      <c r="D27" s="194"/>
      <c r="E27" s="194"/>
      <c r="F27" s="194"/>
      <c r="G27" s="194"/>
    </row>
    <row r="28" spans="1:20">
      <c r="A28" s="194"/>
      <c r="B28" s="194"/>
      <c r="C28" s="194"/>
      <c r="D28" s="194"/>
      <c r="E28" s="194"/>
      <c r="F28" s="194"/>
      <c r="G28" s="194"/>
    </row>
    <row r="29" spans="1:20">
      <c r="A29" s="194"/>
      <c r="B29" s="194"/>
      <c r="C29" s="194"/>
      <c r="D29" s="194"/>
      <c r="E29" s="194"/>
      <c r="F29" s="194"/>
      <c r="G29" s="194"/>
    </row>
    <row r="30" spans="1:20">
      <c r="A30" s="194"/>
      <c r="B30" s="194"/>
      <c r="C30" s="194"/>
      <c r="D30" s="194"/>
      <c r="E30" s="194"/>
      <c r="F30" s="194"/>
      <c r="G30" s="194"/>
    </row>
    <row r="31" spans="1:20">
      <c r="A31" s="194"/>
      <c r="B31" s="194"/>
      <c r="C31" s="194"/>
      <c r="D31" s="194"/>
      <c r="E31" s="194"/>
      <c r="F31" s="194"/>
      <c r="G31" s="194"/>
    </row>
    <row r="35" spans="1:7">
      <c r="A35" s="194"/>
      <c r="B35" s="194"/>
      <c r="C35" s="194"/>
      <c r="D35" s="194"/>
      <c r="E35" s="194"/>
      <c r="F35" s="194"/>
      <c r="G35" s="194"/>
    </row>
    <row r="36" spans="1:7">
      <c r="A36" s="194"/>
      <c r="B36" s="194"/>
      <c r="C36" s="194"/>
      <c r="D36" s="194"/>
      <c r="E36" s="194"/>
      <c r="F36" s="194"/>
      <c r="G36" s="194"/>
    </row>
  </sheetData>
  <mergeCells count="1">
    <mergeCell ref="B9:E9"/>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3FDF-D67D-468D-8AFB-7AEC6EF84CAC}">
  <dimension ref="A1:H22"/>
  <sheetViews>
    <sheetView topLeftCell="A3" workbookViewId="0">
      <selection activeCell="E25" sqref="E25"/>
    </sheetView>
  </sheetViews>
  <sheetFormatPr defaultColWidth="9.140625" defaultRowHeight="15"/>
  <cols>
    <col min="1" max="1" width="16.5703125" style="42" bestFit="1" customWidth="1"/>
    <col min="2" max="2" width="10.42578125" style="259" customWidth="1"/>
    <col min="3" max="3" width="12.85546875" style="259" bestFit="1" customWidth="1"/>
    <col min="4" max="4" width="34.7109375" style="259" bestFit="1" customWidth="1"/>
    <col min="5" max="5" width="14.42578125" style="259" bestFit="1" customWidth="1"/>
    <col min="6" max="6" width="6.140625" style="232" bestFit="1" customWidth="1"/>
    <col min="7" max="7" width="40" style="42" bestFit="1" customWidth="1"/>
    <col min="8" max="16384" width="9.140625" style="42"/>
  </cols>
  <sheetData>
    <row r="1" spans="1:8" s="1" customFormat="1">
      <c r="A1" s="1" t="s">
        <v>152</v>
      </c>
      <c r="B1" s="1" t="s">
        <v>470</v>
      </c>
    </row>
    <row r="2" spans="1:8" s="1" customFormat="1">
      <c r="A2" s="1" t="s">
        <v>444</v>
      </c>
      <c r="B2" s="1">
        <v>2024</v>
      </c>
    </row>
    <row r="3" spans="1:8" s="1" customFormat="1">
      <c r="A3" s="1" t="s">
        <v>233</v>
      </c>
      <c r="B3" s="1" t="s">
        <v>464</v>
      </c>
    </row>
    <row r="5" spans="1:8">
      <c r="B5" s="235" t="s">
        <v>436</v>
      </c>
      <c r="C5" s="260" t="s">
        <v>432</v>
      </c>
      <c r="D5" s="260" t="s">
        <v>433</v>
      </c>
      <c r="E5" s="260" t="s">
        <v>434</v>
      </c>
      <c r="F5" s="260" t="s">
        <v>330</v>
      </c>
      <c r="G5" s="237" t="s">
        <v>435</v>
      </c>
    </row>
    <row r="6" spans="1:8">
      <c r="B6" s="238" t="s">
        <v>103</v>
      </c>
      <c r="C6" s="262">
        <v>82.605435009447305</v>
      </c>
      <c r="D6" s="262">
        <v>13.6987512907682</v>
      </c>
      <c r="E6" s="262">
        <v>2.60712760949971</v>
      </c>
      <c r="F6" s="262">
        <v>1.0886860902846001</v>
      </c>
      <c r="G6" s="261">
        <v>7.0067337891587228E-2</v>
      </c>
      <c r="H6" s="255"/>
    </row>
    <row r="7" spans="1:8">
      <c r="B7" s="238" t="s">
        <v>76</v>
      </c>
      <c r="C7" s="262">
        <v>38.6285201934122</v>
      </c>
      <c r="D7" s="262">
        <v>57.019592165802102</v>
      </c>
      <c r="E7" s="262">
        <v>3.7583890328932101</v>
      </c>
      <c r="F7" s="262">
        <v>0.59349860789231501</v>
      </c>
      <c r="G7" s="261">
        <v>0.1402838028342373</v>
      </c>
      <c r="H7" s="255"/>
    </row>
    <row r="8" spans="1:8">
      <c r="B8" s="238" t="s">
        <v>330</v>
      </c>
      <c r="C8" s="262">
        <v>31.683952605301201</v>
      </c>
      <c r="D8" s="262">
        <v>11.779603527420401</v>
      </c>
      <c r="E8" s="262">
        <v>56.533187884362398</v>
      </c>
      <c r="F8" s="262">
        <v>3.2559829159218802E-3</v>
      </c>
      <c r="G8" s="261">
        <v>0.40414616275505394</v>
      </c>
      <c r="H8" s="255"/>
    </row>
    <row r="9" spans="1:8">
      <c r="B9" s="238" t="s">
        <v>75</v>
      </c>
      <c r="C9" s="262">
        <v>31.217226097320601</v>
      </c>
      <c r="D9" s="262">
        <v>68.577819174009505</v>
      </c>
      <c r="E9" s="262">
        <v>0</v>
      </c>
      <c r="F9" s="262">
        <v>0.20495472866982201</v>
      </c>
      <c r="G9" s="261">
        <v>2.3336492664650963E-2</v>
      </c>
      <c r="H9" s="255"/>
    </row>
    <row r="10" spans="1:8">
      <c r="B10" s="238" t="s">
        <v>125</v>
      </c>
      <c r="C10" s="262">
        <v>31.185472876962301</v>
      </c>
      <c r="D10" s="262">
        <v>40.499494454019597</v>
      </c>
      <c r="E10" s="262">
        <v>27.0590645811758</v>
      </c>
      <c r="F10" s="262">
        <v>1.25596808784216</v>
      </c>
      <c r="G10" s="261">
        <v>0.13561728768538217</v>
      </c>
      <c r="H10" s="255"/>
    </row>
    <row r="11" spans="1:8">
      <c r="B11" s="238" t="s">
        <v>111</v>
      </c>
      <c r="C11" s="262">
        <v>28.4826565090755</v>
      </c>
      <c r="D11" s="262">
        <v>56.913435879505897</v>
      </c>
      <c r="E11" s="262">
        <v>14.603907611418499</v>
      </c>
      <c r="F11" s="262">
        <v>0</v>
      </c>
      <c r="G11" s="261">
        <v>8.0597761623517103E-2</v>
      </c>
      <c r="H11" s="255"/>
    </row>
    <row r="12" spans="1:8">
      <c r="B12" s="238" t="s">
        <v>72</v>
      </c>
      <c r="C12" s="262">
        <v>26.043867871750699</v>
      </c>
      <c r="D12" s="262">
        <v>32.096251035026299</v>
      </c>
      <c r="E12" s="262">
        <v>28.141817453972902</v>
      </c>
      <c r="F12" s="262">
        <v>13.7180636392499</v>
      </c>
      <c r="G12" s="261">
        <v>0.19592711313469721</v>
      </c>
      <c r="H12" s="255"/>
    </row>
    <row r="13" spans="1:8">
      <c r="B13" s="238" t="s">
        <v>121</v>
      </c>
      <c r="C13" s="262">
        <v>15.4719115190543</v>
      </c>
      <c r="D13" s="262">
        <v>62.244687419502</v>
      </c>
      <c r="E13" s="262">
        <v>10.6811790153705</v>
      </c>
      <c r="F13" s="262">
        <v>11.602222046073001</v>
      </c>
      <c r="G13" s="261">
        <v>0.2025540605280618</v>
      </c>
      <c r="H13" s="255"/>
    </row>
    <row r="14" spans="1:8">
      <c r="B14" s="238" t="s">
        <v>110</v>
      </c>
      <c r="C14" s="262">
        <v>12.2341695289463</v>
      </c>
      <c r="D14" s="262">
        <v>82.581941784683295</v>
      </c>
      <c r="E14" s="262">
        <v>0</v>
      </c>
      <c r="F14" s="262">
        <v>5.1838886863702696</v>
      </c>
      <c r="G14" s="261">
        <v>4.046493675370233E-2</v>
      </c>
      <c r="H14" s="255"/>
    </row>
    <row r="15" spans="1:8">
      <c r="B15" s="238" t="s">
        <v>73</v>
      </c>
      <c r="C15" s="262">
        <v>9.1071467605033298</v>
      </c>
      <c r="D15" s="262">
        <v>85.011796453832702</v>
      </c>
      <c r="E15" s="262">
        <v>5.7860478475089501</v>
      </c>
      <c r="F15" s="262">
        <v>9.5008938154997197E-2</v>
      </c>
      <c r="G15" s="261">
        <v>0.20839496749079814</v>
      </c>
      <c r="H15" s="255"/>
    </row>
    <row r="16" spans="1:8">
      <c r="B16" s="238" t="s">
        <v>104</v>
      </c>
      <c r="C16" s="262">
        <v>6.5235745012739104</v>
      </c>
      <c r="D16" s="262">
        <v>90.373037911409099</v>
      </c>
      <c r="E16" s="262">
        <v>2.34268457771255</v>
      </c>
      <c r="F16" s="262">
        <v>0.76070300960444603</v>
      </c>
      <c r="G16" s="261">
        <v>2.1682871011087228E-2</v>
      </c>
      <c r="H16" s="255"/>
    </row>
    <row r="17" spans="2:8">
      <c r="B17" s="238" t="s">
        <v>126</v>
      </c>
      <c r="C17" s="262">
        <v>3.9575323063178098</v>
      </c>
      <c r="D17" s="262">
        <v>94.855116357988507</v>
      </c>
      <c r="E17" s="262">
        <v>0.60304850546780497</v>
      </c>
      <c r="F17" s="262">
        <v>0.58430283022582896</v>
      </c>
      <c r="G17" s="261">
        <v>0.39886338050305847</v>
      </c>
      <c r="H17" s="255"/>
    </row>
    <row r="18" spans="2:8">
      <c r="B18" s="238" t="s">
        <v>74</v>
      </c>
      <c r="C18" s="262">
        <v>0.85794544774702797</v>
      </c>
      <c r="D18" s="262">
        <v>97.429032174636106</v>
      </c>
      <c r="E18" s="262">
        <v>1.47776069131259</v>
      </c>
      <c r="F18" s="262">
        <v>0.23526168630416799</v>
      </c>
      <c r="G18" s="261">
        <v>0.10340063066733664</v>
      </c>
      <c r="H18" s="255"/>
    </row>
    <row r="19" spans="2:8">
      <c r="B19" s="238" t="s">
        <v>123</v>
      </c>
      <c r="C19" s="262">
        <v>0.71450737022188904</v>
      </c>
      <c r="D19" s="262">
        <v>97.392606222702597</v>
      </c>
      <c r="E19" s="262">
        <v>1.8928864070754901</v>
      </c>
      <c r="F19" s="262">
        <v>0</v>
      </c>
      <c r="G19" s="261">
        <v>0.1078404694490126</v>
      </c>
      <c r="H19" s="255"/>
    </row>
    <row r="20" spans="2:8">
      <c r="B20" s="238" t="s">
        <v>118</v>
      </c>
      <c r="C20" s="262">
        <v>0.37805044879549399</v>
      </c>
      <c r="D20" s="262">
        <v>83.684665687584598</v>
      </c>
      <c r="E20" s="262">
        <v>15.9372838636198</v>
      </c>
      <c r="F20" s="262">
        <v>0</v>
      </c>
      <c r="G20" s="261">
        <v>9.281142579098195E-2</v>
      </c>
      <c r="H20" s="255"/>
    </row>
    <row r="21" spans="2:8">
      <c r="B21" s="238" t="s">
        <v>127</v>
      </c>
      <c r="C21" s="262">
        <v>2.6477361168841598E-3</v>
      </c>
      <c r="D21" s="262">
        <v>90.693878465605493</v>
      </c>
      <c r="E21" s="262">
        <v>9.3034737982775493</v>
      </c>
      <c r="F21" s="262">
        <v>0</v>
      </c>
      <c r="G21" s="261">
        <v>0.14936439729835213</v>
      </c>
      <c r="H21" s="255"/>
    </row>
    <row r="22" spans="2:8">
      <c r="B22" s="238" t="s">
        <v>112</v>
      </c>
      <c r="C22" s="262">
        <v>0</v>
      </c>
      <c r="D22" s="262">
        <v>100</v>
      </c>
      <c r="E22" s="262">
        <v>0</v>
      </c>
      <c r="F22" s="262">
        <v>0</v>
      </c>
      <c r="G22" s="261">
        <v>3.9286405430574468E-2</v>
      </c>
      <c r="H22" s="255"/>
    </row>
  </sheetData>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1B121-F12B-4392-9E3D-EAF6457B4CDA}">
  <sheetPr codeName="Sheet53"/>
  <dimension ref="A1:M31"/>
  <sheetViews>
    <sheetView showGridLines="0" zoomScaleNormal="100" workbookViewId="0">
      <selection activeCell="C20" sqref="C20"/>
    </sheetView>
  </sheetViews>
  <sheetFormatPr defaultColWidth="9.140625" defaultRowHeight="15"/>
  <cols>
    <col min="1" max="1" width="14.5703125" customWidth="1"/>
    <col min="2" max="2" width="32" customWidth="1"/>
    <col min="3" max="3" width="21.140625" bestFit="1" customWidth="1"/>
    <col min="4" max="4" width="26.140625" customWidth="1"/>
    <col min="6" max="6" width="4.5703125" customWidth="1"/>
    <col min="8" max="8" width="42.140625" customWidth="1"/>
    <col min="13" max="13" width="6" customWidth="1"/>
    <col min="16" max="16" width="40.140625" bestFit="1" customWidth="1"/>
  </cols>
  <sheetData>
    <row r="1" spans="1:13" s="37" customFormat="1">
      <c r="A1" s="37" t="s">
        <v>77</v>
      </c>
      <c r="B1" s="37" t="s">
        <v>508</v>
      </c>
    </row>
    <row r="2" spans="1:13" s="37" customFormat="1">
      <c r="A2" s="37" t="s">
        <v>79</v>
      </c>
      <c r="B2" s="294"/>
    </row>
    <row r="3" spans="1:13" s="37" customFormat="1">
      <c r="A3" s="37" t="s">
        <v>80</v>
      </c>
      <c r="B3" s="37" t="s">
        <v>555</v>
      </c>
    </row>
    <row r="5" spans="1:13">
      <c r="B5" s="295"/>
      <c r="C5" s="296" t="s">
        <v>557</v>
      </c>
      <c r="D5" s="297" t="s">
        <v>509</v>
      </c>
      <c r="F5" s="157" t="s">
        <v>548</v>
      </c>
      <c r="G5" s="157"/>
      <c r="H5" s="157"/>
      <c r="I5" s="157"/>
      <c r="J5" s="157"/>
      <c r="K5" s="157"/>
      <c r="L5" s="157"/>
      <c r="M5" s="157"/>
    </row>
    <row r="6" spans="1:13">
      <c r="B6" s="298" t="s">
        <v>510</v>
      </c>
      <c r="C6" s="299">
        <v>41.6</v>
      </c>
      <c r="D6" s="300">
        <v>42.317708333333336</v>
      </c>
      <c r="F6" s="157"/>
      <c r="G6" s="157"/>
      <c r="H6" s="157"/>
      <c r="I6" s="157"/>
      <c r="J6" s="157"/>
      <c r="K6" s="157"/>
      <c r="L6" s="157"/>
      <c r="M6" s="157"/>
    </row>
    <row r="7" spans="1:13">
      <c r="B7" s="298" t="s">
        <v>511</v>
      </c>
      <c r="C7" s="299">
        <v>37.049999999999997</v>
      </c>
      <c r="D7" s="300">
        <v>37.065972222222221</v>
      </c>
      <c r="F7" s="157"/>
      <c r="G7" s="157"/>
      <c r="H7" s="157"/>
      <c r="I7" s="157"/>
      <c r="J7" s="157"/>
      <c r="K7" s="157"/>
      <c r="L7" s="157"/>
      <c r="M7" s="157"/>
    </row>
    <row r="8" spans="1:13">
      <c r="B8" s="298" t="s">
        <v>512</v>
      </c>
      <c r="C8" s="299">
        <v>35.379999999999995</v>
      </c>
      <c r="D8" s="300">
        <v>34.635416666666671</v>
      </c>
      <c r="F8" s="157"/>
      <c r="G8" s="157"/>
      <c r="H8" s="157"/>
      <c r="I8" s="157"/>
      <c r="J8" s="157"/>
      <c r="K8" s="157"/>
      <c r="L8" s="157"/>
      <c r="M8" s="157"/>
    </row>
    <row r="9" spans="1:13">
      <c r="B9" s="298" t="s">
        <v>513</v>
      </c>
      <c r="C9" s="299">
        <v>25.300000000000004</v>
      </c>
      <c r="D9" s="300">
        <v>28.645833333333332</v>
      </c>
      <c r="F9" s="157"/>
      <c r="G9" s="157"/>
      <c r="H9" s="157"/>
      <c r="I9" s="157"/>
      <c r="J9" s="157"/>
      <c r="K9" s="157"/>
      <c r="L9" s="157"/>
      <c r="M9" s="157"/>
    </row>
    <row r="10" spans="1:13">
      <c r="B10" s="298" t="s">
        <v>514</v>
      </c>
      <c r="C10" s="299">
        <v>26.880000000000003</v>
      </c>
      <c r="D10" s="300">
        <v>27.452256944444443</v>
      </c>
      <c r="F10" s="157"/>
      <c r="G10" s="157"/>
      <c r="H10" s="157"/>
      <c r="I10" s="157"/>
      <c r="J10" s="157"/>
      <c r="K10" s="157"/>
      <c r="L10" s="157"/>
      <c r="M10" s="157"/>
    </row>
    <row r="11" spans="1:13">
      <c r="B11" s="298" t="s">
        <v>515</v>
      </c>
      <c r="C11" s="299">
        <v>25.44</v>
      </c>
      <c r="D11" s="300">
        <v>27.115885416666664</v>
      </c>
      <c r="F11" s="157"/>
      <c r="G11" s="157"/>
      <c r="H11" s="157"/>
      <c r="I11" s="157"/>
      <c r="J11" s="157"/>
      <c r="K11" s="157"/>
      <c r="L11" s="157"/>
      <c r="M11" s="157"/>
    </row>
    <row r="12" spans="1:13">
      <c r="B12" s="298" t="s">
        <v>516</v>
      </c>
      <c r="C12" s="300">
        <v>25.380000000000003</v>
      </c>
      <c r="D12" s="300">
        <v>26.453993055555557</v>
      </c>
      <c r="F12" s="157"/>
      <c r="G12" s="157"/>
      <c r="H12" s="157"/>
      <c r="I12" s="157"/>
      <c r="J12" s="157"/>
      <c r="K12" s="157"/>
      <c r="L12" s="157"/>
      <c r="M12" s="157"/>
    </row>
    <row r="13" spans="1:13">
      <c r="B13" s="298" t="s">
        <v>517</v>
      </c>
      <c r="C13" s="300">
        <v>20.209999999999997</v>
      </c>
      <c r="D13" s="300">
        <v>19.04296875</v>
      </c>
      <c r="F13" s="157"/>
      <c r="G13" s="157"/>
      <c r="H13" s="157"/>
      <c r="I13" s="157"/>
      <c r="J13" s="157"/>
      <c r="K13" s="157"/>
      <c r="L13" s="157"/>
      <c r="M13" s="157"/>
    </row>
    <row r="14" spans="1:13">
      <c r="B14" s="298" t="s">
        <v>518</v>
      </c>
      <c r="C14" s="300">
        <v>18.240000000000002</v>
      </c>
      <c r="D14" s="300">
        <v>18.359375</v>
      </c>
      <c r="F14" s="157"/>
      <c r="G14" s="157"/>
      <c r="H14" s="157"/>
      <c r="I14" s="157"/>
      <c r="J14" s="157"/>
      <c r="K14" s="157"/>
      <c r="L14" s="157"/>
      <c r="M14" s="157"/>
    </row>
    <row r="15" spans="1:13">
      <c r="B15" s="301" t="s">
        <v>519</v>
      </c>
      <c r="C15" s="302">
        <v>13.649999999999999</v>
      </c>
      <c r="D15" s="302">
        <v>14.431423611111111</v>
      </c>
      <c r="F15" s="157"/>
      <c r="G15" s="157"/>
      <c r="H15" s="157"/>
      <c r="I15" s="157"/>
      <c r="J15" s="157"/>
      <c r="K15" s="157"/>
      <c r="L15" s="157"/>
      <c r="M15" s="157"/>
    </row>
    <row r="16" spans="1:13">
      <c r="B16" s="63"/>
      <c r="C16" s="303"/>
      <c r="F16" s="157"/>
      <c r="G16" s="157"/>
      <c r="H16" s="157"/>
      <c r="I16" s="157"/>
      <c r="J16" s="157"/>
      <c r="K16" s="157"/>
      <c r="L16" s="157"/>
      <c r="M16" s="157"/>
    </row>
    <row r="17" spans="2:13">
      <c r="B17" s="63"/>
      <c r="C17" s="303"/>
      <c r="F17" s="157"/>
      <c r="G17" s="157"/>
      <c r="H17" s="157"/>
      <c r="I17" s="157"/>
      <c r="J17" s="157"/>
      <c r="K17" s="157"/>
      <c r="L17" s="157"/>
      <c r="M17" s="157"/>
    </row>
    <row r="18" spans="2:13">
      <c r="F18" s="157"/>
      <c r="G18" s="157"/>
      <c r="H18" s="157"/>
      <c r="I18" s="157"/>
      <c r="J18" s="157"/>
      <c r="K18" s="157"/>
      <c r="L18" s="157"/>
      <c r="M18" s="157"/>
    </row>
    <row r="19" spans="2:13">
      <c r="F19" s="157"/>
      <c r="G19" s="157"/>
      <c r="H19" s="157"/>
      <c r="I19" s="157"/>
      <c r="J19" s="157"/>
      <c r="K19" s="157"/>
      <c r="L19" s="157"/>
      <c r="M19" s="157"/>
    </row>
    <row r="20" spans="2:13">
      <c r="C20" s="303"/>
      <c r="D20" s="303"/>
      <c r="F20" s="157"/>
      <c r="G20" s="157"/>
      <c r="H20" s="157"/>
      <c r="I20" s="157"/>
      <c r="J20" s="157"/>
      <c r="K20" s="157"/>
      <c r="L20" s="157"/>
      <c r="M20" s="157"/>
    </row>
    <row r="21" spans="2:13">
      <c r="C21" s="303"/>
      <c r="D21" s="303"/>
      <c r="F21" s="157"/>
      <c r="G21" s="157"/>
      <c r="H21" s="157"/>
      <c r="I21" s="157"/>
      <c r="J21" s="157"/>
      <c r="K21" s="157"/>
      <c r="L21" s="157"/>
      <c r="M21" s="157"/>
    </row>
    <row r="22" spans="2:13">
      <c r="C22" s="303"/>
      <c r="D22" s="303"/>
      <c r="F22" s="157"/>
      <c r="G22" s="157"/>
      <c r="H22" s="157"/>
      <c r="I22" s="157"/>
      <c r="J22" s="157"/>
      <c r="K22" s="157"/>
      <c r="L22" s="157"/>
      <c r="M22" s="157"/>
    </row>
    <row r="23" spans="2:13">
      <c r="C23" s="303"/>
      <c r="D23" s="303"/>
      <c r="F23" s="157"/>
      <c r="G23" s="157"/>
      <c r="H23" s="157"/>
      <c r="I23" s="157"/>
      <c r="J23" s="157"/>
      <c r="K23" s="157"/>
      <c r="L23" s="157"/>
      <c r="M23" s="157"/>
    </row>
    <row r="24" spans="2:13">
      <c r="C24" s="303"/>
      <c r="D24" s="303"/>
      <c r="F24" s="304"/>
    </row>
    <row r="25" spans="2:13">
      <c r="C25" s="303"/>
      <c r="D25" s="303"/>
    </row>
    <row r="26" spans="2:13">
      <c r="C26" s="303"/>
      <c r="D26" s="303"/>
    </row>
    <row r="27" spans="2:13">
      <c r="C27" s="303"/>
      <c r="D27" s="303"/>
    </row>
    <row r="28" spans="2:13">
      <c r="C28" s="303"/>
      <c r="D28" s="303"/>
    </row>
    <row r="29" spans="2:13">
      <c r="C29" s="303"/>
      <c r="D29" s="303"/>
    </row>
    <row r="30" spans="2:13">
      <c r="I30" s="305"/>
      <c r="J30" s="305"/>
      <c r="K30" s="305"/>
      <c r="L30" s="305"/>
      <c r="M30" s="305"/>
    </row>
    <row r="31" spans="2:13">
      <c r="I31" s="306"/>
      <c r="J31" s="306"/>
      <c r="K31" s="306"/>
      <c r="L31" s="306"/>
      <c r="M31" s="306"/>
    </row>
  </sheetData>
  <pageMargins left="0.7" right="0.7" top="0.75" bottom="0.75" header="0.3" footer="0.3"/>
  <pageSetup paperSize="9" orientation="portrait" verticalDpi="0"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0BF31-C902-4C4E-BB98-4DA5CDAE14FC}">
  <sheetPr codeName="Sheet54"/>
  <dimension ref="A1:M31"/>
  <sheetViews>
    <sheetView showGridLines="0" zoomScaleNormal="100" workbookViewId="0">
      <selection activeCell="B5" sqref="B5:D13"/>
    </sheetView>
  </sheetViews>
  <sheetFormatPr defaultColWidth="9.140625" defaultRowHeight="15"/>
  <cols>
    <col min="1" max="1" width="14.5703125" customWidth="1"/>
    <col min="2" max="2" width="32" customWidth="1"/>
    <col min="3" max="3" width="17" bestFit="1" customWidth="1"/>
    <col min="4" max="4" width="20" customWidth="1"/>
    <col min="8" max="8" width="42.140625" customWidth="1"/>
    <col min="16" max="16" width="40.140625" bestFit="1" customWidth="1"/>
  </cols>
  <sheetData>
    <row r="1" spans="1:13" s="37" customFormat="1">
      <c r="A1" s="37" t="s">
        <v>77</v>
      </c>
      <c r="B1" s="37" t="s">
        <v>520</v>
      </c>
    </row>
    <row r="2" spans="1:13" s="37" customFormat="1">
      <c r="A2" s="37" t="s">
        <v>79</v>
      </c>
      <c r="B2" s="294"/>
    </row>
    <row r="3" spans="1:13" s="37" customFormat="1">
      <c r="A3" s="37" t="s">
        <v>80</v>
      </c>
      <c r="B3" s="37" t="s">
        <v>556</v>
      </c>
    </row>
    <row r="5" spans="1:13">
      <c r="B5" s="295"/>
      <c r="C5" s="296" t="s">
        <v>558</v>
      </c>
      <c r="D5" s="297" t="s">
        <v>521</v>
      </c>
      <c r="F5" s="157" t="s">
        <v>549</v>
      </c>
      <c r="G5" s="157"/>
      <c r="H5" s="157"/>
      <c r="I5" s="157"/>
      <c r="J5" s="157"/>
      <c r="K5" s="157"/>
      <c r="L5" s="157"/>
      <c r="M5" s="157"/>
    </row>
    <row r="6" spans="1:13">
      <c r="B6" s="298" t="s">
        <v>510</v>
      </c>
      <c r="C6" s="299">
        <v>44.53125</v>
      </c>
      <c r="D6" s="300">
        <v>42.560553633217992</v>
      </c>
      <c r="F6" s="157"/>
      <c r="G6" s="157"/>
      <c r="H6" s="157"/>
      <c r="I6" s="157"/>
      <c r="J6" s="157"/>
      <c r="K6" s="157"/>
      <c r="L6" s="157"/>
      <c r="M6" s="157"/>
    </row>
    <row r="7" spans="1:13">
      <c r="B7" s="298" t="s">
        <v>522</v>
      </c>
      <c r="C7" s="299">
        <v>39.046875</v>
      </c>
      <c r="D7" s="300">
        <v>34.580449826989614</v>
      </c>
      <c r="F7" s="157"/>
      <c r="G7" s="157"/>
      <c r="H7" s="157"/>
      <c r="I7" s="157"/>
      <c r="J7" s="157"/>
      <c r="K7" s="157"/>
      <c r="L7" s="157"/>
      <c r="M7" s="157"/>
    </row>
    <row r="8" spans="1:13">
      <c r="B8" s="298" t="s">
        <v>523</v>
      </c>
      <c r="C8" s="299">
        <v>28.875000000000007</v>
      </c>
      <c r="D8" s="300">
        <v>30.406574394463664</v>
      </c>
      <c r="F8" s="157"/>
      <c r="G8" s="157"/>
      <c r="H8" s="157"/>
      <c r="I8" s="157"/>
      <c r="J8" s="157"/>
      <c r="K8" s="157"/>
      <c r="L8" s="157"/>
      <c r="M8" s="157"/>
    </row>
    <row r="9" spans="1:13">
      <c r="B9" s="298" t="s">
        <v>513</v>
      </c>
      <c r="C9" s="299">
        <v>25.53125</v>
      </c>
      <c r="D9" s="300">
        <v>29.519896193771622</v>
      </c>
      <c r="F9" s="157"/>
      <c r="G9" s="157"/>
      <c r="H9" s="157"/>
      <c r="I9" s="157"/>
      <c r="J9" s="157"/>
      <c r="K9" s="157"/>
      <c r="L9" s="157"/>
      <c r="M9" s="157"/>
    </row>
    <row r="10" spans="1:13">
      <c r="B10" s="298" t="s">
        <v>524</v>
      </c>
      <c r="C10" s="299">
        <v>18.062499999999996</v>
      </c>
      <c r="D10" s="300">
        <v>17.517301038062282</v>
      </c>
      <c r="F10" s="157"/>
      <c r="G10" s="157"/>
      <c r="H10" s="157"/>
      <c r="I10" s="157"/>
      <c r="J10" s="157"/>
      <c r="K10" s="157"/>
      <c r="L10" s="157"/>
      <c r="M10" s="157"/>
    </row>
    <row r="11" spans="1:13">
      <c r="B11" s="298" t="s">
        <v>514</v>
      </c>
      <c r="C11" s="299">
        <v>18.046875</v>
      </c>
      <c r="D11" s="300">
        <v>17.560553633217992</v>
      </c>
      <c r="F11" s="157"/>
      <c r="G11" s="157"/>
      <c r="H11" s="157"/>
      <c r="I11" s="157"/>
      <c r="J11" s="157"/>
      <c r="K11" s="157"/>
      <c r="L11" s="157"/>
      <c r="M11" s="157"/>
    </row>
    <row r="12" spans="1:13">
      <c r="B12" s="298" t="s">
        <v>525</v>
      </c>
      <c r="C12" s="300">
        <v>14.499999999999998</v>
      </c>
      <c r="D12" s="300">
        <v>15.138408304498272</v>
      </c>
      <c r="F12" s="157"/>
      <c r="G12" s="157"/>
      <c r="H12" s="157"/>
      <c r="I12" s="157"/>
      <c r="J12" s="157"/>
      <c r="K12" s="157"/>
      <c r="L12" s="157"/>
      <c r="M12" s="157"/>
    </row>
    <row r="13" spans="1:13">
      <c r="B13" s="298" t="s">
        <v>526</v>
      </c>
      <c r="C13" s="300">
        <v>13.40625</v>
      </c>
      <c r="D13" s="300">
        <v>11.245674740484429</v>
      </c>
      <c r="F13" s="157"/>
      <c r="G13" s="157"/>
      <c r="H13" s="157"/>
      <c r="I13" s="157"/>
      <c r="J13" s="157"/>
      <c r="K13" s="157"/>
      <c r="L13" s="157"/>
      <c r="M13" s="157"/>
    </row>
    <row r="14" spans="1:13">
      <c r="B14" s="61"/>
      <c r="C14" s="61"/>
      <c r="D14" s="61"/>
      <c r="F14" s="157"/>
      <c r="G14" s="157"/>
      <c r="H14" s="157"/>
      <c r="I14" s="157"/>
      <c r="J14" s="157"/>
      <c r="K14" s="157"/>
      <c r="L14" s="157"/>
      <c r="M14" s="157"/>
    </row>
    <row r="15" spans="1:13">
      <c r="B15" s="63"/>
      <c r="C15" s="303"/>
      <c r="D15" s="303"/>
      <c r="F15" s="157"/>
      <c r="G15" s="157"/>
      <c r="H15" s="157"/>
      <c r="I15" s="157"/>
      <c r="J15" s="157"/>
      <c r="K15" s="157"/>
      <c r="L15" s="157"/>
      <c r="M15" s="157"/>
    </row>
    <row r="16" spans="1:13">
      <c r="B16" s="63"/>
      <c r="C16" s="303"/>
      <c r="F16" s="157"/>
      <c r="G16" s="157"/>
      <c r="H16" s="157"/>
      <c r="I16" s="157"/>
      <c r="J16" s="157"/>
      <c r="K16" s="157"/>
      <c r="L16" s="157"/>
      <c r="M16" s="157"/>
    </row>
    <row r="17" spans="2:13">
      <c r="B17" s="63"/>
      <c r="C17" s="303"/>
      <c r="F17" s="157"/>
      <c r="G17" s="157"/>
      <c r="H17" s="157"/>
      <c r="I17" s="157"/>
      <c r="J17" s="157"/>
      <c r="K17" s="157"/>
      <c r="L17" s="157"/>
      <c r="M17" s="157"/>
    </row>
    <row r="18" spans="2:13">
      <c r="F18" s="157"/>
      <c r="G18" s="157"/>
      <c r="H18" s="157"/>
      <c r="I18" s="157"/>
      <c r="J18" s="157"/>
      <c r="K18" s="157"/>
      <c r="L18" s="157"/>
      <c r="M18" s="157"/>
    </row>
    <row r="19" spans="2:13">
      <c r="F19" s="157"/>
      <c r="G19" s="157"/>
      <c r="H19" s="157"/>
      <c r="I19" s="157"/>
      <c r="J19" s="157"/>
      <c r="K19" s="157"/>
      <c r="L19" s="157"/>
      <c r="M19" s="157"/>
    </row>
    <row r="20" spans="2:13">
      <c r="F20" s="157"/>
      <c r="G20" s="157"/>
      <c r="H20" s="157"/>
      <c r="I20" s="157"/>
      <c r="J20" s="157"/>
      <c r="K20" s="157"/>
      <c r="L20" s="157"/>
      <c r="M20" s="157"/>
    </row>
    <row r="21" spans="2:13">
      <c r="F21" s="157"/>
      <c r="G21" s="157"/>
      <c r="H21" s="157"/>
      <c r="I21" s="157"/>
      <c r="J21" s="157"/>
      <c r="K21" s="157"/>
      <c r="L21" s="157"/>
      <c r="M21" s="157"/>
    </row>
    <row r="22" spans="2:13">
      <c r="F22" s="157"/>
      <c r="G22" s="157"/>
      <c r="H22" s="157"/>
      <c r="I22" s="157"/>
      <c r="J22" s="157"/>
      <c r="K22" s="157"/>
      <c r="L22" s="157"/>
      <c r="M22" s="157"/>
    </row>
    <row r="23" spans="2:13">
      <c r="F23" s="304"/>
    </row>
    <row r="24" spans="2:13">
      <c r="F24" s="304"/>
    </row>
    <row r="30" spans="2:13">
      <c r="I30" s="305"/>
      <c r="J30" s="305"/>
      <c r="K30" s="305"/>
      <c r="L30" s="305"/>
      <c r="M30" s="305"/>
    </row>
    <row r="31" spans="2:13">
      <c r="I31" s="306"/>
      <c r="J31" s="306"/>
      <c r="K31" s="306"/>
      <c r="L31" s="306"/>
      <c r="M31" s="306"/>
    </row>
  </sheetData>
  <pageMargins left="0.7" right="0.7" top="0.75" bottom="0.75" header="0.3" footer="0.3"/>
  <pageSetup paperSize="9" orientation="portrait" verticalDpi="0"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D6ADD-72F5-4438-84AB-B54B3B7FF967}">
  <sheetPr codeName="Sheet55"/>
  <dimension ref="A1:W31"/>
  <sheetViews>
    <sheetView showGridLines="0" zoomScale="85" zoomScaleNormal="85" workbookViewId="0">
      <selection activeCell="C7" sqref="C7"/>
    </sheetView>
  </sheetViews>
  <sheetFormatPr defaultColWidth="9.140625" defaultRowHeight="15"/>
  <cols>
    <col min="1" max="1" width="14.5703125" customWidth="1"/>
    <col min="2" max="2" width="32" customWidth="1"/>
    <col min="3" max="3" width="17" bestFit="1" customWidth="1"/>
    <col min="7" max="8" width="10.140625" customWidth="1"/>
    <col min="16" max="16" width="15.42578125" customWidth="1"/>
  </cols>
  <sheetData>
    <row r="1" spans="1:23" s="37" customFormat="1">
      <c r="A1" s="37" t="s">
        <v>77</v>
      </c>
      <c r="B1" s="37" t="s">
        <v>527</v>
      </c>
    </row>
    <row r="2" spans="1:23" s="37" customFormat="1">
      <c r="A2" s="37" t="s">
        <v>79</v>
      </c>
      <c r="B2" s="294"/>
    </row>
    <row r="3" spans="1:23" s="37" customFormat="1">
      <c r="A3" s="37" t="s">
        <v>80</v>
      </c>
      <c r="B3" s="37" t="str">
        <f>'A.1.1'!B3</f>
        <v>Insurance Autumn 2025 Bottom up Survey</v>
      </c>
    </row>
    <row r="5" spans="1:23" ht="105">
      <c r="B5" s="307"/>
      <c r="C5" s="308" t="s">
        <v>528</v>
      </c>
      <c r="D5" s="309" t="s">
        <v>529</v>
      </c>
      <c r="E5" s="309" t="s">
        <v>530</v>
      </c>
      <c r="F5" s="309" t="s">
        <v>531</v>
      </c>
      <c r="G5" s="309" t="s">
        <v>532</v>
      </c>
      <c r="H5" s="309" t="s">
        <v>533</v>
      </c>
      <c r="I5" s="309" t="s">
        <v>534</v>
      </c>
      <c r="J5" s="309" t="s">
        <v>535</v>
      </c>
      <c r="K5" s="309" t="s">
        <v>536</v>
      </c>
      <c r="L5" s="309" t="s">
        <v>537</v>
      </c>
      <c r="M5" s="310" t="s">
        <v>228</v>
      </c>
      <c r="P5" s="168" t="s">
        <v>550</v>
      </c>
      <c r="Q5" s="157"/>
      <c r="R5" s="157"/>
      <c r="S5" s="157"/>
      <c r="T5" s="157"/>
      <c r="U5" s="157"/>
      <c r="V5" s="157"/>
      <c r="W5" s="157"/>
    </row>
    <row r="6" spans="1:23" ht="20.100000000000001" customHeight="1">
      <c r="B6" s="311" t="s">
        <v>510</v>
      </c>
      <c r="C6" s="312">
        <v>0</v>
      </c>
      <c r="D6" s="312">
        <v>0</v>
      </c>
      <c r="E6" s="312">
        <v>0.20588235294117646</v>
      </c>
      <c r="F6" s="312">
        <v>0.52941176470588236</v>
      </c>
      <c r="G6" s="312">
        <v>0.11764705882352941</v>
      </c>
      <c r="H6" s="312">
        <v>0</v>
      </c>
      <c r="I6" s="312">
        <v>0.11764705882352941</v>
      </c>
      <c r="J6" s="312">
        <v>0</v>
      </c>
      <c r="K6" s="312">
        <v>0</v>
      </c>
      <c r="L6" s="312">
        <v>0</v>
      </c>
      <c r="M6" s="312">
        <v>2.9411764705882353E-2</v>
      </c>
      <c r="P6" s="157"/>
      <c r="Q6" s="157"/>
      <c r="R6" s="157"/>
      <c r="S6" s="157"/>
      <c r="T6" s="157"/>
      <c r="U6" s="157"/>
      <c r="V6" s="157"/>
      <c r="W6" s="157"/>
    </row>
    <row r="7" spans="1:23">
      <c r="B7" s="63"/>
      <c r="C7" s="63"/>
      <c r="D7" s="63"/>
      <c r="E7" s="63"/>
      <c r="F7" s="63"/>
      <c r="G7" s="63"/>
      <c r="P7" s="157"/>
      <c r="Q7" s="157"/>
      <c r="R7" s="157"/>
      <c r="S7" s="157"/>
      <c r="T7" s="157"/>
      <c r="U7" s="157"/>
      <c r="V7" s="157"/>
      <c r="W7" s="157"/>
    </row>
    <row r="8" spans="1:23">
      <c r="B8" s="63"/>
      <c r="C8" s="63"/>
      <c r="D8" s="63"/>
      <c r="E8" s="63"/>
      <c r="F8" s="63"/>
      <c r="G8" s="63"/>
      <c r="P8" s="157"/>
      <c r="Q8" s="157"/>
      <c r="R8" s="157"/>
      <c r="S8" s="157"/>
      <c r="T8" s="157"/>
      <c r="U8" s="157"/>
      <c r="V8" s="157"/>
      <c r="W8" s="157"/>
    </row>
    <row r="9" spans="1:23">
      <c r="B9" s="63"/>
      <c r="C9" s="63"/>
      <c r="D9" s="63"/>
      <c r="E9" s="63"/>
      <c r="F9" s="63"/>
      <c r="G9" s="63"/>
      <c r="P9" s="157"/>
      <c r="Q9" s="157"/>
      <c r="R9" s="157"/>
      <c r="S9" s="157"/>
      <c r="T9" s="157"/>
      <c r="U9" s="157"/>
      <c r="V9" s="157"/>
      <c r="W9" s="157"/>
    </row>
    <row r="10" spans="1:23">
      <c r="B10" s="63"/>
      <c r="C10" s="63"/>
      <c r="D10" s="63"/>
      <c r="E10" s="63"/>
      <c r="F10" s="63"/>
      <c r="G10" s="63"/>
      <c r="P10" s="157"/>
      <c r="Q10" s="157"/>
      <c r="R10" s="157"/>
      <c r="S10" s="157"/>
      <c r="T10" s="157"/>
      <c r="U10" s="157"/>
      <c r="V10" s="157"/>
      <c r="W10" s="157"/>
    </row>
    <row r="11" spans="1:23">
      <c r="B11" s="63"/>
      <c r="C11" s="63"/>
      <c r="D11" s="63"/>
      <c r="E11" s="63"/>
      <c r="F11" s="63"/>
      <c r="G11" s="63"/>
      <c r="P11" s="157"/>
      <c r="Q11" s="157"/>
      <c r="R11" s="157"/>
      <c r="S11" s="157"/>
      <c r="T11" s="157"/>
      <c r="U11" s="157"/>
      <c r="V11" s="157"/>
      <c r="W11" s="157"/>
    </row>
    <row r="12" spans="1:23">
      <c r="B12" s="63"/>
      <c r="C12" s="63"/>
      <c r="D12" s="63"/>
      <c r="E12" s="63"/>
      <c r="F12" s="63"/>
      <c r="G12" s="63"/>
      <c r="P12" s="157"/>
      <c r="Q12" s="157"/>
      <c r="R12" s="157"/>
      <c r="S12" s="157"/>
      <c r="T12" s="157"/>
      <c r="U12" s="157"/>
      <c r="V12" s="157"/>
      <c r="W12" s="157"/>
    </row>
    <row r="13" spans="1:23">
      <c r="B13" s="63"/>
      <c r="C13" s="63"/>
      <c r="D13" s="63"/>
      <c r="E13" s="63"/>
      <c r="F13" s="63"/>
      <c r="G13" s="63"/>
      <c r="P13" s="157"/>
      <c r="Q13" s="157"/>
      <c r="R13" s="157"/>
      <c r="S13" s="157"/>
      <c r="T13" s="157"/>
      <c r="U13" s="157"/>
      <c r="V13" s="157"/>
      <c r="W13" s="157"/>
    </row>
    <row r="14" spans="1:23">
      <c r="B14" s="63"/>
      <c r="C14" s="63"/>
      <c r="D14" s="63"/>
      <c r="E14" s="63"/>
      <c r="F14" s="63"/>
      <c r="G14" s="63"/>
      <c r="P14" s="157"/>
      <c r="Q14" s="157"/>
      <c r="R14" s="157"/>
      <c r="S14" s="157"/>
      <c r="T14" s="157"/>
      <c r="U14" s="157"/>
      <c r="V14" s="157"/>
      <c r="W14" s="157"/>
    </row>
    <row r="15" spans="1:23">
      <c r="B15" s="63"/>
      <c r="C15" s="63"/>
      <c r="D15" s="63"/>
      <c r="E15" s="63"/>
      <c r="F15" s="63"/>
      <c r="G15" s="63"/>
      <c r="P15" s="157"/>
      <c r="Q15" s="157"/>
      <c r="R15" s="157"/>
      <c r="S15" s="157"/>
      <c r="T15" s="157"/>
      <c r="U15" s="157"/>
      <c r="V15" s="157"/>
      <c r="W15" s="157"/>
    </row>
    <row r="16" spans="1:23">
      <c r="B16" s="63"/>
      <c r="C16" s="63"/>
      <c r="D16" s="63"/>
      <c r="E16" s="63"/>
      <c r="F16" s="63"/>
      <c r="G16" s="63"/>
      <c r="P16" s="157"/>
      <c r="Q16" s="157"/>
      <c r="R16" s="157"/>
      <c r="S16" s="157"/>
      <c r="T16" s="157"/>
      <c r="U16" s="157"/>
      <c r="V16" s="157"/>
      <c r="W16" s="157"/>
    </row>
    <row r="17" spans="2:23">
      <c r="B17" s="63"/>
      <c r="C17" s="63"/>
      <c r="D17" s="63"/>
      <c r="E17" s="63"/>
      <c r="F17" s="63"/>
      <c r="G17" s="63"/>
      <c r="P17" s="157"/>
      <c r="Q17" s="157"/>
      <c r="R17" s="157"/>
      <c r="S17" s="157"/>
      <c r="T17" s="157"/>
      <c r="U17" s="157"/>
      <c r="V17" s="157"/>
      <c r="W17" s="157"/>
    </row>
    <row r="18" spans="2:23">
      <c r="B18" s="63"/>
      <c r="C18" s="63"/>
      <c r="D18" s="63"/>
      <c r="E18" s="63"/>
      <c r="F18" s="63"/>
      <c r="G18" s="63"/>
      <c r="P18" s="157"/>
      <c r="Q18" s="157"/>
      <c r="R18" s="157"/>
      <c r="S18" s="157"/>
      <c r="T18" s="157"/>
      <c r="U18" s="157"/>
      <c r="V18" s="157"/>
      <c r="W18" s="157"/>
    </row>
    <row r="19" spans="2:23">
      <c r="B19" s="63"/>
      <c r="C19" s="63"/>
      <c r="D19" s="63"/>
      <c r="E19" s="63"/>
      <c r="F19" s="63"/>
      <c r="G19" s="63"/>
    </row>
    <row r="23" spans="2:23" ht="17.25" customHeight="1">
      <c r="I23" s="421"/>
      <c r="J23" s="421"/>
      <c r="K23" s="421"/>
      <c r="L23" s="421"/>
      <c r="M23" s="421"/>
      <c r="N23" s="421"/>
      <c r="O23" s="421"/>
      <c r="P23" s="421"/>
    </row>
    <row r="24" spans="2:23">
      <c r="I24" s="313"/>
    </row>
    <row r="30" spans="2:23">
      <c r="I30" s="305"/>
      <c r="J30" s="305"/>
      <c r="K30" s="305"/>
      <c r="L30" s="305"/>
      <c r="M30" s="305"/>
    </row>
    <row r="31" spans="2:23">
      <c r="I31" s="306"/>
      <c r="J31" s="306"/>
      <c r="K31" s="306"/>
      <c r="L31" s="306"/>
      <c r="M31" s="306"/>
    </row>
  </sheetData>
  <mergeCells count="1">
    <mergeCell ref="I23:P23"/>
  </mergeCells>
  <pageMargins left="0.7" right="0.7" top="0.75" bottom="0.75" header="0.3" footer="0.3"/>
  <pageSetup paperSize="9" orientation="portrait" verticalDpi="0"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021B2-B671-46A4-A8D5-B25192B4C73E}">
  <sheetPr codeName="Sheet61"/>
  <dimension ref="A1:O31"/>
  <sheetViews>
    <sheetView showGridLines="0" zoomScale="85" zoomScaleNormal="85" workbookViewId="0">
      <selection activeCell="C5" sqref="C5"/>
    </sheetView>
  </sheetViews>
  <sheetFormatPr defaultColWidth="9.140625" defaultRowHeight="15"/>
  <cols>
    <col min="1" max="1" width="14.5703125" customWidth="1"/>
    <col min="2" max="2" width="32" customWidth="1"/>
    <col min="3" max="3" width="17" bestFit="1" customWidth="1"/>
    <col min="15" max="15" width="15.42578125" customWidth="1"/>
  </cols>
  <sheetData>
    <row r="1" spans="1:15" s="37" customFormat="1">
      <c r="A1" s="37" t="s">
        <v>77</v>
      </c>
      <c r="B1" s="37" t="s">
        <v>702</v>
      </c>
    </row>
    <row r="2" spans="1:15" s="37" customFormat="1">
      <c r="A2" s="37" t="s">
        <v>79</v>
      </c>
      <c r="B2" s="294"/>
    </row>
    <row r="3" spans="1:15" s="37" customFormat="1">
      <c r="A3" s="37" t="s">
        <v>80</v>
      </c>
      <c r="B3" s="37" t="str">
        <f>'A.1.2'!B3</f>
        <v>IORPs Autumn 2025 data</v>
      </c>
    </row>
    <row r="5" spans="1:15" ht="75">
      <c r="B5" s="307"/>
      <c r="C5" s="308" t="s">
        <v>539</v>
      </c>
      <c r="D5" s="309" t="s">
        <v>540</v>
      </c>
      <c r="E5" s="309" t="s">
        <v>541</v>
      </c>
      <c r="F5" s="309" t="s">
        <v>542</v>
      </c>
      <c r="G5" s="309" t="s">
        <v>543</v>
      </c>
      <c r="H5" s="309" t="s">
        <v>544</v>
      </c>
      <c r="I5" s="310" t="s">
        <v>228</v>
      </c>
      <c r="K5" s="168" t="s">
        <v>551</v>
      </c>
      <c r="L5" s="168"/>
      <c r="M5" s="168"/>
      <c r="N5" s="168"/>
      <c r="O5" s="168"/>
    </row>
    <row r="6" spans="1:15" ht="20.100000000000001" customHeight="1">
      <c r="B6" s="311" t="s">
        <v>512</v>
      </c>
      <c r="C6" s="312">
        <v>0.17647058823529413</v>
      </c>
      <c r="D6" s="312">
        <v>0.58823529411764708</v>
      </c>
      <c r="E6" s="312">
        <v>5.8823529411764705E-2</v>
      </c>
      <c r="F6" s="312">
        <v>5.8823529411764705E-2</v>
      </c>
      <c r="G6" s="312">
        <v>0</v>
      </c>
      <c r="H6" s="312">
        <v>0</v>
      </c>
      <c r="I6" s="312">
        <v>0.11764705882352941</v>
      </c>
      <c r="K6" s="168">
        <v>0.05</v>
      </c>
      <c r="L6" s="168"/>
      <c r="M6" s="168"/>
      <c r="N6" s="168"/>
      <c r="O6" s="168"/>
    </row>
    <row r="7" spans="1:15">
      <c r="B7" s="63"/>
      <c r="C7" s="63"/>
      <c r="D7" s="63"/>
      <c r="E7" s="63"/>
      <c r="F7" s="63"/>
      <c r="K7" s="168"/>
      <c r="L7" s="168"/>
      <c r="M7" s="168"/>
      <c r="N7" s="168"/>
      <c r="O7" s="168"/>
    </row>
    <row r="8" spans="1:15">
      <c r="B8" s="63"/>
      <c r="C8" s="63"/>
      <c r="D8" s="63"/>
      <c r="E8" s="63"/>
      <c r="F8" s="63"/>
      <c r="K8" s="168"/>
      <c r="L8" s="168"/>
      <c r="M8" s="168"/>
      <c r="N8" s="168"/>
      <c r="O8" s="168"/>
    </row>
    <row r="9" spans="1:15">
      <c r="B9" s="63"/>
      <c r="C9" s="63"/>
      <c r="D9" s="63"/>
      <c r="E9" s="63"/>
      <c r="F9" s="63"/>
      <c r="K9" s="168"/>
      <c r="L9" s="168"/>
      <c r="M9" s="168"/>
      <c r="N9" s="168"/>
      <c r="O9" s="168"/>
    </row>
    <row r="10" spans="1:15">
      <c r="B10" s="63"/>
      <c r="C10" s="63"/>
      <c r="D10" s="63"/>
      <c r="E10" s="63"/>
      <c r="F10" s="63"/>
      <c r="K10" s="168"/>
      <c r="L10" s="168"/>
      <c r="M10" s="168"/>
      <c r="N10" s="168"/>
      <c r="O10" s="168"/>
    </row>
    <row r="11" spans="1:15">
      <c r="B11" s="63"/>
      <c r="C11" s="63"/>
      <c r="D11" s="63"/>
      <c r="E11" s="63"/>
      <c r="F11" s="63"/>
      <c r="K11" s="168"/>
      <c r="L11" s="168"/>
      <c r="M11" s="168"/>
      <c r="N11" s="168"/>
      <c r="O11" s="168"/>
    </row>
    <row r="12" spans="1:15">
      <c r="B12" s="63"/>
      <c r="C12" s="63"/>
      <c r="D12" s="63"/>
      <c r="E12" s="63"/>
      <c r="F12" s="63"/>
      <c r="K12" s="168"/>
      <c r="L12" s="168"/>
      <c r="M12" s="168"/>
      <c r="N12" s="168"/>
      <c r="O12" s="168"/>
    </row>
    <row r="13" spans="1:15">
      <c r="B13" s="63"/>
      <c r="C13" s="63"/>
      <c r="D13" s="63"/>
      <c r="E13" s="63"/>
      <c r="F13" s="63"/>
      <c r="K13" s="168"/>
      <c r="L13" s="168"/>
      <c r="M13" s="168"/>
      <c r="N13" s="168"/>
      <c r="O13" s="168"/>
    </row>
    <row r="14" spans="1:15">
      <c r="B14" s="63"/>
      <c r="C14" s="63"/>
      <c r="D14" s="63"/>
      <c r="E14" s="63"/>
      <c r="F14" s="63"/>
      <c r="K14" s="168"/>
      <c r="L14" s="168"/>
      <c r="M14" s="168"/>
      <c r="N14" s="168"/>
      <c r="O14" s="168"/>
    </row>
    <row r="15" spans="1:15">
      <c r="B15" s="63"/>
      <c r="C15" s="63"/>
      <c r="D15" s="63"/>
      <c r="E15" s="63"/>
      <c r="F15" s="63"/>
      <c r="K15" s="168"/>
      <c r="L15" s="168"/>
      <c r="M15" s="168"/>
      <c r="N15" s="168"/>
      <c r="O15" s="168"/>
    </row>
    <row r="16" spans="1:15">
      <c r="B16" s="63"/>
      <c r="C16" s="63"/>
      <c r="D16" s="63"/>
      <c r="E16" s="63"/>
      <c r="F16" s="63"/>
      <c r="K16" s="168"/>
      <c r="L16" s="168"/>
      <c r="M16" s="168"/>
      <c r="N16" s="168"/>
      <c r="O16" s="168"/>
    </row>
    <row r="17" spans="2:15">
      <c r="B17" s="63"/>
      <c r="C17" s="63"/>
      <c r="D17" s="63"/>
      <c r="E17" s="63"/>
      <c r="F17" s="63"/>
      <c r="K17" s="168"/>
      <c r="L17" s="168"/>
      <c r="M17" s="168"/>
      <c r="N17" s="168"/>
      <c r="O17" s="168"/>
    </row>
    <row r="18" spans="2:15">
      <c r="B18" s="63"/>
      <c r="C18" s="63"/>
      <c r="D18" s="63"/>
      <c r="E18" s="63"/>
      <c r="F18" s="63"/>
      <c r="K18" s="168"/>
      <c r="L18" s="168"/>
      <c r="M18" s="168"/>
      <c r="N18" s="168"/>
      <c r="O18" s="168"/>
    </row>
    <row r="19" spans="2:15">
      <c r="B19" s="63"/>
      <c r="C19" s="63"/>
      <c r="D19" s="63"/>
      <c r="E19" s="63"/>
      <c r="F19" s="63"/>
      <c r="K19" s="168"/>
      <c r="L19" s="168"/>
      <c r="M19" s="168"/>
      <c r="N19" s="168"/>
      <c r="O19" s="168"/>
    </row>
    <row r="20" spans="2:15">
      <c r="K20" s="168"/>
      <c r="L20" s="168"/>
      <c r="M20" s="168"/>
      <c r="N20" s="168"/>
      <c r="O20" s="168"/>
    </row>
    <row r="21" spans="2:15">
      <c r="K21" s="168"/>
      <c r="L21" s="168"/>
      <c r="M21" s="168"/>
      <c r="N21" s="168"/>
      <c r="O21" s="168"/>
    </row>
    <row r="22" spans="2:15">
      <c r="K22" s="168"/>
      <c r="L22" s="168"/>
      <c r="M22" s="168"/>
      <c r="N22" s="168"/>
      <c r="O22" s="168"/>
    </row>
    <row r="23" spans="2:15" ht="17.25" customHeight="1">
      <c r="G23" s="421"/>
      <c r="H23" s="421"/>
      <c r="I23" s="421"/>
      <c r="J23" s="421"/>
      <c r="K23" s="421"/>
      <c r="L23" s="421"/>
      <c r="M23" s="421"/>
      <c r="N23" s="421"/>
      <c r="O23" s="421"/>
    </row>
    <row r="24" spans="2:15">
      <c r="G24" s="313"/>
      <c r="H24" s="313"/>
    </row>
    <row r="30" spans="2:15">
      <c r="G30" s="305"/>
      <c r="H30" s="305"/>
      <c r="I30" s="305"/>
      <c r="J30" s="305"/>
      <c r="K30" s="305"/>
      <c r="L30" s="305"/>
    </row>
    <row r="31" spans="2:15">
      <c r="G31" s="306"/>
      <c r="H31" s="306"/>
      <c r="I31" s="306"/>
      <c r="J31" s="306"/>
      <c r="K31" s="306"/>
      <c r="L31" s="306"/>
    </row>
  </sheetData>
  <mergeCells count="1">
    <mergeCell ref="G23:O23"/>
  </mergeCells>
  <pageMargins left="0.7" right="0.7" top="0.75" bottom="0.75" header="0.3" footer="0.3"/>
  <pageSetup paperSize="9" orientation="portrait" verticalDpi="0"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3CF8-4685-4A9A-AC13-C9978457C6F3}">
  <sheetPr codeName="Sheet60"/>
  <dimension ref="A1:O31"/>
  <sheetViews>
    <sheetView showGridLines="0" zoomScale="85" zoomScaleNormal="85" workbookViewId="0">
      <selection activeCell="C6" sqref="C6:I6"/>
    </sheetView>
  </sheetViews>
  <sheetFormatPr defaultColWidth="9.140625" defaultRowHeight="15"/>
  <cols>
    <col min="1" max="1" width="14.5703125" customWidth="1"/>
    <col min="2" max="2" width="32" customWidth="1"/>
    <col min="3" max="3" width="17" bestFit="1" customWidth="1"/>
    <col min="15" max="15" width="15.42578125" customWidth="1"/>
  </cols>
  <sheetData>
    <row r="1" spans="1:15" s="37" customFormat="1">
      <c r="A1" s="37" t="s">
        <v>77</v>
      </c>
      <c r="B1" s="37" t="s">
        <v>538</v>
      </c>
    </row>
    <row r="2" spans="1:15" s="37" customFormat="1">
      <c r="A2" s="37" t="s">
        <v>79</v>
      </c>
      <c r="B2" s="294"/>
    </row>
    <row r="3" spans="1:15" s="37" customFormat="1">
      <c r="A3" s="37" t="s">
        <v>80</v>
      </c>
      <c r="B3" s="37" t="str">
        <f>'A.1.1'!B3</f>
        <v>Insurance Autumn 2025 Bottom up Survey</v>
      </c>
    </row>
    <row r="5" spans="1:15" ht="75">
      <c r="B5" s="307"/>
      <c r="C5" s="308" t="s">
        <v>539</v>
      </c>
      <c r="D5" s="309" t="s">
        <v>540</v>
      </c>
      <c r="E5" s="309" t="s">
        <v>541</v>
      </c>
      <c r="F5" s="309" t="s">
        <v>542</v>
      </c>
      <c r="G5" s="309" t="s">
        <v>543</v>
      </c>
      <c r="H5" s="309" t="s">
        <v>544</v>
      </c>
      <c r="I5" s="310" t="s">
        <v>228</v>
      </c>
      <c r="K5" s="168" t="s">
        <v>552</v>
      </c>
      <c r="L5" s="168"/>
      <c r="M5" s="168"/>
      <c r="N5" s="168"/>
      <c r="O5" s="168"/>
    </row>
    <row r="6" spans="1:15" ht="20.100000000000001" customHeight="1">
      <c r="B6" s="311" t="s">
        <v>512</v>
      </c>
      <c r="C6" s="312">
        <v>0.32258064516129031</v>
      </c>
      <c r="D6" s="312">
        <v>0.32258064516129031</v>
      </c>
      <c r="E6" s="312">
        <v>0.12903225806451613</v>
      </c>
      <c r="F6" s="312">
        <v>0</v>
      </c>
      <c r="G6" s="312">
        <v>3.2258064516129031E-2</v>
      </c>
      <c r="H6" s="312">
        <v>3.2258064516129031E-2</v>
      </c>
      <c r="I6" s="312">
        <v>0.16129032258064516</v>
      </c>
      <c r="K6" s="168">
        <v>0.05</v>
      </c>
      <c r="L6" s="168"/>
      <c r="M6" s="168"/>
      <c r="N6" s="168"/>
      <c r="O6" s="168"/>
    </row>
    <row r="7" spans="1:15">
      <c r="B7" s="63"/>
      <c r="C7" s="63"/>
      <c r="D7" s="63"/>
      <c r="E7" s="63"/>
      <c r="F7" s="63"/>
      <c r="K7" s="168"/>
      <c r="L7" s="168"/>
      <c r="M7" s="168"/>
      <c r="N7" s="168"/>
      <c r="O7" s="168"/>
    </row>
    <row r="8" spans="1:15">
      <c r="B8" s="63"/>
      <c r="C8" s="63"/>
      <c r="D8" s="63"/>
      <c r="E8" s="63"/>
      <c r="F8" s="63"/>
      <c r="K8" s="168"/>
      <c r="L8" s="168"/>
      <c r="M8" s="168"/>
      <c r="N8" s="168"/>
      <c r="O8" s="168"/>
    </row>
    <row r="9" spans="1:15">
      <c r="B9" s="63"/>
      <c r="C9" s="63"/>
      <c r="D9" s="63"/>
      <c r="E9" s="63"/>
      <c r="F9" s="63"/>
      <c r="K9" s="168"/>
      <c r="L9" s="168"/>
      <c r="M9" s="168"/>
      <c r="N9" s="168"/>
      <c r="O9" s="168"/>
    </row>
    <row r="10" spans="1:15">
      <c r="B10" s="63"/>
      <c r="C10" s="63"/>
      <c r="D10" s="63"/>
      <c r="E10" s="63"/>
      <c r="F10" s="63"/>
      <c r="K10" s="168"/>
      <c r="L10" s="168"/>
      <c r="M10" s="168"/>
      <c r="N10" s="168"/>
      <c r="O10" s="168"/>
    </row>
    <row r="11" spans="1:15">
      <c r="B11" s="63"/>
      <c r="C11" s="63"/>
      <c r="D11" s="63"/>
      <c r="E11" s="63"/>
      <c r="F11" s="63"/>
      <c r="K11" s="168"/>
      <c r="L11" s="168"/>
      <c r="M11" s="168"/>
      <c r="N11" s="168"/>
      <c r="O11" s="168"/>
    </row>
    <row r="12" spans="1:15">
      <c r="B12" s="63"/>
      <c r="C12" s="63"/>
      <c r="D12" s="63"/>
      <c r="E12" s="63"/>
      <c r="F12" s="63"/>
      <c r="K12" s="168"/>
      <c r="L12" s="168"/>
      <c r="M12" s="168"/>
      <c r="N12" s="168"/>
      <c r="O12" s="168"/>
    </row>
    <row r="13" spans="1:15">
      <c r="B13" s="63"/>
      <c r="C13" s="63"/>
      <c r="D13" s="63"/>
      <c r="E13" s="63"/>
      <c r="F13" s="63"/>
      <c r="K13" s="168"/>
      <c r="L13" s="168"/>
      <c r="M13" s="168"/>
      <c r="N13" s="168"/>
      <c r="O13" s="168"/>
    </row>
    <row r="14" spans="1:15">
      <c r="B14" s="63"/>
      <c r="C14" s="63"/>
      <c r="D14" s="63"/>
      <c r="E14" s="63"/>
      <c r="F14" s="63"/>
      <c r="K14" s="168"/>
      <c r="L14" s="168"/>
      <c r="M14" s="168"/>
      <c r="N14" s="168"/>
      <c r="O14" s="168"/>
    </row>
    <row r="15" spans="1:15">
      <c r="B15" s="63"/>
      <c r="C15" s="63"/>
      <c r="D15" s="63"/>
      <c r="E15" s="63"/>
      <c r="F15" s="63"/>
      <c r="K15" s="168"/>
      <c r="L15" s="168"/>
      <c r="M15" s="168"/>
      <c r="N15" s="168"/>
      <c r="O15" s="168"/>
    </row>
    <row r="16" spans="1:15">
      <c r="B16" s="63"/>
      <c r="C16" s="63"/>
      <c r="D16" s="63"/>
      <c r="E16" s="63"/>
      <c r="F16" s="63"/>
      <c r="K16" s="168"/>
      <c r="L16" s="168"/>
      <c r="M16" s="168"/>
      <c r="N16" s="168"/>
      <c r="O16" s="168"/>
    </row>
    <row r="17" spans="2:15">
      <c r="B17" s="63"/>
      <c r="C17" s="63"/>
      <c r="D17" s="63"/>
      <c r="E17" s="63"/>
      <c r="F17" s="63"/>
      <c r="K17" s="168"/>
      <c r="L17" s="168"/>
      <c r="M17" s="168"/>
      <c r="N17" s="168"/>
      <c r="O17" s="168"/>
    </row>
    <row r="18" spans="2:15">
      <c r="B18" s="63"/>
      <c r="C18" s="63"/>
      <c r="D18" s="63"/>
      <c r="E18" s="63"/>
      <c r="F18" s="63"/>
      <c r="K18" s="168"/>
      <c r="L18" s="168"/>
      <c r="M18" s="168"/>
      <c r="N18" s="168"/>
      <c r="O18" s="168"/>
    </row>
    <row r="19" spans="2:15">
      <c r="B19" s="63"/>
      <c r="C19" s="63"/>
      <c r="D19" s="63"/>
      <c r="E19" s="63"/>
      <c r="F19" s="63"/>
      <c r="K19" s="168"/>
      <c r="L19" s="168"/>
      <c r="M19" s="168"/>
      <c r="N19" s="168"/>
      <c r="O19" s="168"/>
    </row>
    <row r="20" spans="2:15">
      <c r="K20" s="168"/>
      <c r="L20" s="168"/>
      <c r="M20" s="168"/>
      <c r="N20" s="168"/>
      <c r="O20" s="168"/>
    </row>
    <row r="21" spans="2:15">
      <c r="K21" s="168"/>
      <c r="L21" s="168"/>
      <c r="M21" s="168"/>
      <c r="N21" s="168"/>
      <c r="O21" s="168"/>
    </row>
    <row r="22" spans="2:15">
      <c r="K22" s="168"/>
      <c r="L22" s="168"/>
      <c r="M22" s="168"/>
      <c r="N22" s="168"/>
      <c r="O22" s="168"/>
    </row>
    <row r="23" spans="2:15" ht="17.25" customHeight="1">
      <c r="G23" s="421"/>
      <c r="H23" s="421"/>
      <c r="I23" s="421"/>
      <c r="J23" s="421"/>
      <c r="K23" s="421"/>
      <c r="L23" s="421"/>
      <c r="M23" s="421"/>
      <c r="N23" s="421"/>
      <c r="O23" s="421"/>
    </row>
    <row r="24" spans="2:15">
      <c r="G24" s="313"/>
      <c r="H24" s="313"/>
    </row>
    <row r="30" spans="2:15">
      <c r="G30" s="305"/>
      <c r="H30" s="305"/>
      <c r="I30" s="305"/>
      <c r="J30" s="305"/>
      <c r="K30" s="305"/>
      <c r="L30" s="305"/>
    </row>
    <row r="31" spans="2:15">
      <c r="G31" s="306"/>
      <c r="H31" s="306"/>
      <c r="I31" s="306"/>
      <c r="J31" s="306"/>
      <c r="K31" s="306"/>
      <c r="L31" s="306"/>
    </row>
  </sheetData>
  <mergeCells count="1">
    <mergeCell ref="G23:O23"/>
  </mergeCells>
  <pageMargins left="0.7" right="0.7" top="0.75" bottom="0.75" header="0.3" footer="0.3"/>
  <pageSetup paperSize="9" orientation="portrait" verticalDpi="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E01D8-C6EC-4EC0-B7AD-C76DF385118A}">
  <sheetPr codeName="Sheet63"/>
  <dimension ref="A1:K21"/>
  <sheetViews>
    <sheetView showGridLines="0" zoomScale="70" zoomScaleNormal="70" workbookViewId="0">
      <selection activeCell="C20" sqref="C20"/>
    </sheetView>
  </sheetViews>
  <sheetFormatPr defaultColWidth="9.140625" defaultRowHeight="15"/>
  <cols>
    <col min="1" max="1" width="15" customWidth="1"/>
    <col min="2" max="2" width="32" customWidth="1"/>
    <col min="3" max="3" width="30.42578125" customWidth="1"/>
    <col min="4" max="5" width="24.140625" customWidth="1"/>
    <col min="6" max="6" width="8.5703125" customWidth="1"/>
    <col min="8" max="8" width="42.140625" customWidth="1"/>
    <col min="11" max="11" width="9.140625" customWidth="1"/>
    <col min="14" max="14" width="40.140625" bestFit="1" customWidth="1"/>
  </cols>
  <sheetData>
    <row r="1" spans="1:11" s="37" customFormat="1">
      <c r="A1" s="37" t="s">
        <v>77</v>
      </c>
      <c r="B1" s="37" t="s">
        <v>545</v>
      </c>
    </row>
    <row r="2" spans="1:11" s="37" customFormat="1">
      <c r="A2" s="37" t="s">
        <v>79</v>
      </c>
      <c r="B2" s="294"/>
    </row>
    <row r="3" spans="1:11" s="37" customFormat="1">
      <c r="A3" s="37" t="s">
        <v>80</v>
      </c>
      <c r="B3" s="37" t="str">
        <f>'A.1.1'!B3</f>
        <v>Insurance Autumn 2025 Bottom up Survey</v>
      </c>
    </row>
    <row r="5" spans="1:11">
      <c r="B5" s="314"/>
      <c r="C5" s="297" t="s">
        <v>557</v>
      </c>
      <c r="D5" s="315" t="s">
        <v>509</v>
      </c>
      <c r="E5" s="63"/>
      <c r="F5" s="168" t="s">
        <v>553</v>
      </c>
      <c r="G5" s="168"/>
      <c r="H5" s="168"/>
      <c r="I5" s="168"/>
      <c r="J5" s="168"/>
      <c r="K5" s="168"/>
    </row>
    <row r="6" spans="1:11">
      <c r="B6" s="316" t="s">
        <v>511</v>
      </c>
      <c r="C6" s="317">
        <v>20.833333333333336</v>
      </c>
      <c r="D6" s="318">
        <v>37.065972222222221</v>
      </c>
      <c r="F6" s="168"/>
      <c r="G6" s="168"/>
      <c r="H6" s="168"/>
      <c r="I6" s="168"/>
      <c r="J6" s="168"/>
      <c r="K6" s="168"/>
    </row>
    <row r="7" spans="1:11">
      <c r="B7" s="319" t="s">
        <v>514</v>
      </c>
      <c r="C7" s="317">
        <v>18.75</v>
      </c>
      <c r="D7" s="318">
        <v>27.452256944444443</v>
      </c>
      <c r="F7" s="168"/>
      <c r="G7" s="168"/>
      <c r="H7" s="168"/>
      <c r="I7" s="168"/>
      <c r="J7" s="168"/>
      <c r="K7" s="168"/>
    </row>
    <row r="8" spans="1:11">
      <c r="B8" s="319" t="s">
        <v>510</v>
      </c>
      <c r="C8" s="317">
        <v>16.666666666666664</v>
      </c>
      <c r="D8" s="318">
        <v>42.317708333333336</v>
      </c>
      <c r="F8" s="168"/>
      <c r="G8" s="168"/>
      <c r="H8" s="168"/>
      <c r="I8" s="168"/>
      <c r="J8" s="168"/>
      <c r="K8" s="168"/>
    </row>
    <row r="9" spans="1:11">
      <c r="B9" s="319" t="s">
        <v>512</v>
      </c>
      <c r="C9" s="317">
        <v>16.666666666666664</v>
      </c>
      <c r="D9" s="318">
        <v>34.635416666666671</v>
      </c>
      <c r="F9" s="168"/>
      <c r="G9" s="168"/>
      <c r="H9" s="168"/>
      <c r="I9" s="168"/>
      <c r="J9" s="168"/>
      <c r="K9" s="168"/>
    </row>
    <row r="10" spans="1:11">
      <c r="B10" s="319" t="s">
        <v>513</v>
      </c>
      <c r="C10" s="317">
        <v>10.416666666666668</v>
      </c>
      <c r="D10" s="318">
        <v>28.645833333333332</v>
      </c>
      <c r="F10" s="168"/>
      <c r="G10" s="168"/>
      <c r="H10" s="168"/>
      <c r="I10" s="168"/>
      <c r="J10" s="168"/>
      <c r="K10" s="168"/>
    </row>
    <row r="11" spans="1:11">
      <c r="B11" s="319" t="s">
        <v>515</v>
      </c>
      <c r="C11" s="318">
        <v>4.1666666666666661</v>
      </c>
      <c r="D11" s="318">
        <v>27.115885416666664</v>
      </c>
      <c r="F11" s="168"/>
      <c r="G11" s="168"/>
      <c r="H11" s="168"/>
      <c r="I11" s="168"/>
      <c r="J11" s="168"/>
      <c r="K11" s="168"/>
    </row>
    <row r="12" spans="1:11">
      <c r="B12" s="319" t="s">
        <v>517</v>
      </c>
      <c r="C12" s="318">
        <v>4.1666666666666661</v>
      </c>
      <c r="D12" s="318">
        <v>19.04296875</v>
      </c>
      <c r="F12" s="168"/>
      <c r="G12" s="168"/>
      <c r="H12" s="168"/>
      <c r="I12" s="168"/>
      <c r="J12" s="168"/>
      <c r="K12" s="168"/>
    </row>
    <row r="13" spans="1:11">
      <c r="B13" s="319" t="s">
        <v>516</v>
      </c>
      <c r="C13" s="318">
        <v>4.1666666666666661</v>
      </c>
      <c r="D13" s="318">
        <v>26.453993055555557</v>
      </c>
      <c r="F13" s="168"/>
      <c r="G13" s="168"/>
      <c r="H13" s="168"/>
      <c r="I13" s="168"/>
      <c r="J13" s="168"/>
      <c r="K13" s="168"/>
    </row>
    <row r="14" spans="1:11">
      <c r="B14" s="319" t="s">
        <v>519</v>
      </c>
      <c r="C14" s="318">
        <v>2.083333333333333</v>
      </c>
      <c r="D14" s="318">
        <v>14.431423611111111</v>
      </c>
      <c r="F14" s="168"/>
      <c r="G14" s="168"/>
      <c r="H14" s="168"/>
      <c r="I14" s="168"/>
      <c r="J14" s="168"/>
      <c r="K14" s="168"/>
    </row>
    <row r="15" spans="1:11">
      <c r="B15" s="320" t="s">
        <v>518</v>
      </c>
      <c r="C15" s="321">
        <v>2.083333333333333</v>
      </c>
      <c r="D15" s="321">
        <v>18.359375</v>
      </c>
      <c r="F15" s="168"/>
      <c r="G15" s="168"/>
      <c r="H15" s="168"/>
      <c r="I15" s="168"/>
      <c r="J15" s="168"/>
      <c r="K15" s="168"/>
    </row>
    <row r="16" spans="1:11">
      <c r="F16" s="168"/>
      <c r="G16" s="168"/>
      <c r="H16" s="168"/>
      <c r="I16" s="168"/>
      <c r="J16" s="168"/>
      <c r="K16" s="168"/>
    </row>
    <row r="17" spans="6:11">
      <c r="F17" s="168"/>
      <c r="G17" s="168"/>
      <c r="H17" s="168"/>
      <c r="I17" s="168"/>
      <c r="J17" s="168"/>
      <c r="K17" s="168"/>
    </row>
    <row r="18" spans="6:11">
      <c r="F18" s="168"/>
      <c r="G18" s="168"/>
      <c r="H18" s="168"/>
      <c r="I18" s="168"/>
      <c r="J18" s="168"/>
      <c r="K18" s="168"/>
    </row>
    <row r="19" spans="6:11">
      <c r="F19" s="168"/>
      <c r="G19" s="168"/>
      <c r="H19" s="168"/>
      <c r="I19" s="168"/>
      <c r="J19" s="168"/>
      <c r="K19" s="168"/>
    </row>
    <row r="20" spans="6:11">
      <c r="F20" s="168"/>
      <c r="G20" s="168"/>
      <c r="H20" s="168"/>
      <c r="I20" s="168"/>
      <c r="J20" s="168"/>
      <c r="K20" s="168"/>
    </row>
    <row r="21" spans="6:11">
      <c r="F21" s="168"/>
      <c r="G21" s="168"/>
      <c r="H21" s="168"/>
      <c r="I21" s="168"/>
      <c r="J21" s="168"/>
      <c r="K21" s="168"/>
    </row>
  </sheetData>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BB54D-88F8-4A80-8479-30891F38D30A}">
  <sheetPr codeName="Sheet64"/>
  <dimension ref="A1:M43"/>
  <sheetViews>
    <sheetView showGridLines="0" zoomScaleNormal="100" workbookViewId="0">
      <selection activeCell="H6" sqref="H6"/>
    </sheetView>
  </sheetViews>
  <sheetFormatPr defaultColWidth="9.140625" defaultRowHeight="15"/>
  <cols>
    <col min="1" max="1" width="15" customWidth="1"/>
    <col min="2" max="2" width="32" customWidth="1"/>
    <col min="3" max="3" width="17.5703125" customWidth="1"/>
    <col min="6" max="6" width="8.5703125" customWidth="1"/>
    <col min="8" max="8" width="42.140625" customWidth="1"/>
    <col min="11" max="11" width="40.140625" bestFit="1" customWidth="1"/>
  </cols>
  <sheetData>
    <row r="1" spans="1:9" s="37" customFormat="1">
      <c r="A1" s="37" t="s">
        <v>77</v>
      </c>
      <c r="B1" s="37" t="s">
        <v>546</v>
      </c>
    </row>
    <row r="2" spans="1:9" s="37" customFormat="1">
      <c r="A2" s="37" t="s">
        <v>79</v>
      </c>
      <c r="B2" s="294"/>
    </row>
    <row r="3" spans="1:9" s="37" customFormat="1">
      <c r="A3" s="37" t="s">
        <v>80</v>
      </c>
      <c r="B3" s="37" t="str">
        <f>'A.1.2'!B3</f>
        <v>IORPs Autumn 2025 data</v>
      </c>
    </row>
    <row r="5" spans="1:9">
      <c r="B5" s="314"/>
      <c r="C5" s="297" t="s">
        <v>558</v>
      </c>
      <c r="D5" s="297" t="s">
        <v>521</v>
      </c>
      <c r="E5" s="63"/>
      <c r="F5" s="168" t="s">
        <v>554</v>
      </c>
      <c r="G5" s="168"/>
      <c r="H5" s="168"/>
      <c r="I5" s="168"/>
    </row>
    <row r="6" spans="1:9">
      <c r="B6" s="316" t="s">
        <v>510</v>
      </c>
      <c r="C6" s="317">
        <v>18.421052631578945</v>
      </c>
      <c r="D6" s="318">
        <v>32.352941176470587</v>
      </c>
      <c r="F6" s="168"/>
      <c r="G6" s="168"/>
      <c r="H6" s="168"/>
      <c r="I6" s="168"/>
    </row>
    <row r="7" spans="1:9">
      <c r="B7" s="319" t="s">
        <v>522</v>
      </c>
      <c r="C7" s="317">
        <v>18.421052631578945</v>
      </c>
      <c r="D7" s="318">
        <v>26.47058823529412</v>
      </c>
      <c r="F7" s="168"/>
      <c r="G7" s="168"/>
      <c r="H7" s="168"/>
      <c r="I7" s="168"/>
    </row>
    <row r="8" spans="1:9">
      <c r="B8" s="319" t="s">
        <v>523</v>
      </c>
      <c r="C8" s="317">
        <v>12.5</v>
      </c>
      <c r="D8" s="318">
        <v>17.647058823529413</v>
      </c>
      <c r="F8" s="168"/>
      <c r="G8" s="168"/>
      <c r="H8" s="168"/>
      <c r="I8" s="168"/>
    </row>
    <row r="9" spans="1:9">
      <c r="B9" s="319" t="s">
        <v>514</v>
      </c>
      <c r="C9" s="317">
        <v>7.5</v>
      </c>
      <c r="D9" s="318">
        <v>8.8235294117647065</v>
      </c>
      <c r="F9" s="168"/>
      <c r="G9" s="168"/>
      <c r="H9" s="168"/>
      <c r="I9" s="168"/>
    </row>
    <row r="10" spans="1:9">
      <c r="B10" s="319" t="s">
        <v>513</v>
      </c>
      <c r="C10" s="317">
        <v>5.2631578947368416</v>
      </c>
      <c r="D10" s="318">
        <v>5.8823529411764701</v>
      </c>
      <c r="F10" s="168"/>
      <c r="G10" s="168"/>
      <c r="H10" s="168"/>
      <c r="I10" s="168"/>
    </row>
    <row r="11" spans="1:9">
      <c r="B11" s="319" t="s">
        <v>524</v>
      </c>
      <c r="C11" s="318">
        <v>2.5</v>
      </c>
      <c r="D11" s="318">
        <v>5.8823529411764701</v>
      </c>
      <c r="F11" s="168"/>
      <c r="G11" s="168"/>
      <c r="H11" s="168"/>
      <c r="I11" s="168"/>
    </row>
    <row r="12" spans="1:9">
      <c r="B12" s="319" t="s">
        <v>525</v>
      </c>
      <c r="C12" s="318">
        <v>0</v>
      </c>
      <c r="D12" s="318">
        <v>2.9411764705882351</v>
      </c>
      <c r="F12" s="168"/>
      <c r="G12" s="168"/>
      <c r="H12" s="168"/>
      <c r="I12" s="168"/>
    </row>
    <row r="13" spans="1:9">
      <c r="B13" s="319" t="s">
        <v>526</v>
      </c>
      <c r="C13" s="318">
        <v>0</v>
      </c>
      <c r="D13" s="318">
        <v>0</v>
      </c>
      <c r="F13" s="168"/>
      <c r="G13" s="168"/>
      <c r="H13" s="168"/>
      <c r="I13" s="168"/>
    </row>
    <row r="14" spans="1:9">
      <c r="B14" s="322"/>
      <c r="C14" s="323"/>
      <c r="D14" s="323"/>
      <c r="F14" s="168"/>
      <c r="G14" s="168"/>
      <c r="H14" s="168"/>
      <c r="I14" s="168"/>
    </row>
    <row r="15" spans="1:9">
      <c r="F15" s="168"/>
      <c r="G15" s="168"/>
      <c r="H15" s="168"/>
      <c r="I15" s="168"/>
    </row>
    <row r="16" spans="1:9">
      <c r="F16" s="168"/>
      <c r="G16" s="168"/>
      <c r="H16" s="168"/>
      <c r="I16" s="168"/>
    </row>
    <row r="17" spans="6:9">
      <c r="F17" s="168"/>
      <c r="G17" s="168"/>
      <c r="H17" s="168"/>
      <c r="I17" s="168"/>
    </row>
    <row r="18" spans="6:9">
      <c r="F18" s="168"/>
      <c r="G18" s="168"/>
      <c r="H18" s="168"/>
      <c r="I18" s="168"/>
    </row>
    <row r="19" spans="6:9">
      <c r="F19" s="168"/>
      <c r="G19" s="168"/>
      <c r="H19" s="168"/>
      <c r="I19" s="168"/>
    </row>
    <row r="20" spans="6:9">
      <c r="F20" s="168"/>
      <c r="G20" s="168"/>
      <c r="H20" s="168"/>
      <c r="I20" s="168"/>
    </row>
    <row r="21" spans="6:9">
      <c r="F21" s="168"/>
      <c r="G21" s="168"/>
      <c r="H21" s="168"/>
      <c r="I21" s="168"/>
    </row>
    <row r="22" spans="6:9">
      <c r="F22" s="168"/>
      <c r="G22" s="168"/>
      <c r="H22" s="168"/>
      <c r="I22" s="168"/>
    </row>
    <row r="23" spans="6:9">
      <c r="F23" s="168"/>
      <c r="G23" s="168"/>
      <c r="H23" s="168"/>
      <c r="I23" s="168"/>
    </row>
    <row r="43" spans="13:13">
      <c r="M43" t="s">
        <v>547</v>
      </c>
    </row>
  </sheetData>
  <pageMargins left="0.7" right="0.7" top="0.75" bottom="0.75" header="0.3" footer="0.3"/>
  <pageSetup paperSize="9"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8F576-4A4E-467A-854C-6F89B043B0A4}">
  <dimension ref="A1:AK44"/>
  <sheetViews>
    <sheetView showGridLines="0" topLeftCell="A2" zoomScaleNormal="100" workbookViewId="0">
      <selection activeCell="C6" sqref="C6"/>
    </sheetView>
  </sheetViews>
  <sheetFormatPr defaultColWidth="9.140625" defaultRowHeight="15"/>
  <cols>
    <col min="1" max="1" width="15.28515625" bestFit="1" customWidth="1"/>
    <col min="2" max="2" width="10.7109375" customWidth="1"/>
    <col min="3" max="4" width="25.7109375" customWidth="1"/>
    <col min="6" max="19" width="9.140625" customWidth="1"/>
    <col min="25" max="25" width="12.5703125" customWidth="1"/>
  </cols>
  <sheetData>
    <row r="1" spans="1:37" s="37" customFormat="1">
      <c r="A1" s="37" t="s">
        <v>77</v>
      </c>
      <c r="B1" s="35" t="s">
        <v>96</v>
      </c>
    </row>
    <row r="2" spans="1:37" s="37" customFormat="1">
      <c r="A2" s="37" t="s">
        <v>79</v>
      </c>
      <c r="B2" s="35" t="s">
        <v>89</v>
      </c>
    </row>
    <row r="3" spans="1:37" s="37" customFormat="1">
      <c r="A3" s="37" t="s">
        <v>97</v>
      </c>
      <c r="B3" s="35" t="s">
        <v>81</v>
      </c>
    </row>
    <row r="4" spans="1:37" s="37" customFormat="1" ht="45" customHeight="1">
      <c r="A4" s="46" t="s">
        <v>98</v>
      </c>
      <c r="B4" s="422" t="s">
        <v>99</v>
      </c>
      <c r="C4" s="423"/>
      <c r="D4" s="423"/>
      <c r="E4" s="423"/>
      <c r="F4" s="423"/>
      <c r="G4" s="423"/>
      <c r="H4" s="423"/>
    </row>
    <row r="6" spans="1:37">
      <c r="B6" s="47"/>
      <c r="C6" s="48" t="s">
        <v>100</v>
      </c>
      <c r="D6" s="49" t="s">
        <v>101</v>
      </c>
      <c r="F6" s="8" t="s">
        <v>102</v>
      </c>
      <c r="G6" s="37"/>
      <c r="H6" s="37"/>
      <c r="I6" s="37"/>
      <c r="J6" s="37"/>
      <c r="K6" s="37"/>
      <c r="L6" s="37"/>
      <c r="M6" s="37"/>
      <c r="N6" s="37"/>
      <c r="O6" s="37"/>
      <c r="P6" s="37"/>
      <c r="Q6" s="37"/>
      <c r="R6" s="37"/>
      <c r="S6" s="42"/>
    </row>
    <row r="7" spans="1:37">
      <c r="B7" s="48" t="s">
        <v>71</v>
      </c>
      <c r="C7" s="50">
        <v>5.6637368482940223E-2</v>
      </c>
      <c r="D7" s="51">
        <v>6.1377622989489081E-2</v>
      </c>
      <c r="E7" s="52"/>
      <c r="F7" s="37"/>
      <c r="G7" s="37"/>
      <c r="H7" s="37"/>
      <c r="I7" s="37"/>
      <c r="J7" s="37"/>
      <c r="K7" s="37"/>
      <c r="L7" s="37"/>
      <c r="M7" s="37"/>
      <c r="N7" s="37"/>
      <c r="O7" s="37"/>
      <c r="P7" s="37"/>
      <c r="Q7" s="37"/>
      <c r="R7" s="37"/>
      <c r="S7" s="42"/>
    </row>
    <row r="8" spans="1:37">
      <c r="B8" s="53" t="s">
        <v>103</v>
      </c>
      <c r="C8" s="54">
        <v>5.6040579737806961E-2</v>
      </c>
      <c r="D8" s="55">
        <v>4.3458649733782773E-2</v>
      </c>
      <c r="E8" s="56"/>
      <c r="F8" s="37"/>
      <c r="G8" s="37"/>
      <c r="H8" s="37"/>
      <c r="I8" s="37"/>
      <c r="J8" s="37"/>
      <c r="K8" s="37"/>
      <c r="L8" s="37"/>
      <c r="M8" s="37"/>
      <c r="N8" s="37"/>
      <c r="O8" s="37"/>
      <c r="P8" s="37"/>
      <c r="Q8" s="37"/>
      <c r="R8" s="37"/>
      <c r="S8" s="42"/>
      <c r="V8" s="57"/>
      <c r="W8" s="57"/>
      <c r="Z8" s="58"/>
      <c r="AA8" s="58"/>
      <c r="AB8" s="58"/>
      <c r="AC8" s="58"/>
      <c r="AD8" s="58"/>
      <c r="AE8" s="58"/>
      <c r="AF8" s="57"/>
      <c r="AG8" s="57"/>
      <c r="AH8" s="57"/>
      <c r="AI8" s="58"/>
      <c r="AJ8" s="58"/>
      <c r="AK8" s="58"/>
    </row>
    <row r="9" spans="1:37">
      <c r="B9" s="53" t="s">
        <v>104</v>
      </c>
      <c r="C9" s="54">
        <v>0.1182447535997979</v>
      </c>
      <c r="D9" s="55">
        <v>3.7479761197648287E-2</v>
      </c>
      <c r="E9" s="56"/>
      <c r="F9" s="37"/>
      <c r="G9" s="37"/>
      <c r="H9" s="37"/>
      <c r="I9" s="37"/>
      <c r="J9" s="37"/>
      <c r="K9" s="37"/>
      <c r="L9" s="37"/>
      <c r="M9" s="37"/>
      <c r="N9" s="37"/>
      <c r="O9" s="37"/>
      <c r="P9" s="37"/>
      <c r="Q9" s="37"/>
      <c r="R9" s="37"/>
      <c r="S9" s="42"/>
      <c r="V9" s="57"/>
      <c r="W9" s="57"/>
      <c r="Z9" s="58"/>
      <c r="AA9" s="58"/>
      <c r="AB9" s="58"/>
      <c r="AC9" s="58"/>
      <c r="AD9" s="58"/>
      <c r="AE9" s="58"/>
      <c r="AF9" s="57"/>
      <c r="AG9" s="57"/>
      <c r="AH9" s="57"/>
      <c r="AI9" s="58"/>
      <c r="AJ9" s="58"/>
    </row>
    <row r="10" spans="1:37">
      <c r="B10" s="53" t="s">
        <v>105</v>
      </c>
      <c r="C10" s="54">
        <v>6.3318065051379602E-2</v>
      </c>
      <c r="D10" s="55">
        <v>0.15421696747434829</v>
      </c>
      <c r="E10" s="56"/>
      <c r="F10" s="37"/>
      <c r="G10" s="37"/>
      <c r="H10" s="37"/>
      <c r="I10" s="37"/>
      <c r="J10" s="37"/>
      <c r="K10" s="37"/>
      <c r="L10" s="37"/>
      <c r="M10" s="37"/>
      <c r="N10" s="37"/>
      <c r="O10" s="37"/>
      <c r="P10" s="37"/>
      <c r="Q10" s="37"/>
      <c r="R10" s="37"/>
      <c r="S10" s="42"/>
      <c r="V10" s="57"/>
      <c r="W10" s="57"/>
      <c r="Z10" s="58"/>
      <c r="AA10" s="58"/>
      <c r="AB10" s="58"/>
      <c r="AC10" s="58"/>
      <c r="AD10" s="58"/>
      <c r="AE10" s="58"/>
      <c r="AF10" s="57"/>
      <c r="AG10" s="57"/>
      <c r="AH10" s="57"/>
      <c r="AI10" s="58"/>
      <c r="AJ10" s="58"/>
    </row>
    <row r="11" spans="1:37">
      <c r="B11" s="53" t="s">
        <v>106</v>
      </c>
      <c r="C11" s="54">
        <v>0.13152972469977661</v>
      </c>
      <c r="D11" s="55">
        <v>5.5903004299665639E-2</v>
      </c>
      <c r="E11" s="56"/>
      <c r="F11" s="37"/>
      <c r="G11" s="37"/>
      <c r="H11" s="37"/>
      <c r="I11" s="37"/>
      <c r="J11" s="37"/>
      <c r="K11" s="37"/>
      <c r="L11" s="37"/>
      <c r="M11" s="37"/>
      <c r="N11" s="37"/>
      <c r="O11" s="37"/>
      <c r="P11" s="37"/>
      <c r="Q11" s="37"/>
      <c r="R11" s="37"/>
      <c r="S11" s="42"/>
      <c r="V11" s="57"/>
      <c r="W11" s="57"/>
      <c r="Z11" s="58"/>
      <c r="AA11" s="58"/>
      <c r="AB11" s="58"/>
      <c r="AC11" s="58"/>
      <c r="AD11" s="58"/>
      <c r="AE11" s="58"/>
      <c r="AF11" s="57"/>
      <c r="AG11" s="57"/>
      <c r="AH11" s="57"/>
      <c r="AI11" s="58"/>
      <c r="AJ11" s="58"/>
    </row>
    <row r="12" spans="1:37">
      <c r="B12" s="53" t="s">
        <v>107</v>
      </c>
      <c r="C12" s="54">
        <v>6.4157130110170879E-2</v>
      </c>
      <c r="D12" s="55">
        <v>6.2433235783352803E-2</v>
      </c>
      <c r="E12" s="56"/>
      <c r="F12" s="37"/>
      <c r="G12" s="37"/>
      <c r="H12" s="37"/>
      <c r="I12" s="37"/>
      <c r="J12" s="37"/>
      <c r="K12" s="37"/>
      <c r="L12" s="37"/>
      <c r="M12" s="37"/>
      <c r="N12" s="37"/>
      <c r="O12" s="37"/>
      <c r="P12" s="37"/>
      <c r="Q12" s="37"/>
      <c r="R12" s="37"/>
      <c r="S12" s="42"/>
      <c r="V12" s="57"/>
      <c r="W12" s="57"/>
      <c r="Z12" s="58"/>
      <c r="AA12" s="58"/>
      <c r="AB12" s="58"/>
      <c r="AC12" s="58"/>
      <c r="AD12" s="58"/>
      <c r="AE12" s="58"/>
      <c r="AF12" s="57"/>
      <c r="AG12" s="57"/>
      <c r="AH12" s="57"/>
      <c r="AI12" s="58"/>
      <c r="AJ12" s="58"/>
    </row>
    <row r="13" spans="1:37">
      <c r="B13" s="53" t="s">
        <v>72</v>
      </c>
      <c r="C13" s="54">
        <v>9.2084717575297903E-2</v>
      </c>
      <c r="D13" s="55">
        <v>5.4672125196491228E-2</v>
      </c>
      <c r="F13" s="37"/>
      <c r="G13" s="37"/>
      <c r="H13" s="37"/>
      <c r="I13" s="37"/>
      <c r="J13" s="37"/>
      <c r="K13" s="37"/>
      <c r="L13" s="37"/>
      <c r="M13" s="37"/>
      <c r="N13" s="37"/>
      <c r="O13" s="37"/>
      <c r="P13" s="37"/>
      <c r="Q13" s="37"/>
      <c r="R13" s="37"/>
      <c r="S13" s="42"/>
      <c r="V13" s="57"/>
      <c r="W13" s="57"/>
      <c r="Z13" s="58"/>
      <c r="AA13" s="58"/>
      <c r="AB13" s="58"/>
      <c r="AC13" s="58"/>
      <c r="AD13" s="58"/>
      <c r="AE13" s="58"/>
      <c r="AF13" s="57"/>
      <c r="AG13" s="57"/>
      <c r="AH13" s="57"/>
      <c r="AI13" s="58"/>
      <c r="AJ13" s="58"/>
    </row>
    <row r="14" spans="1:37">
      <c r="B14" s="53" t="s">
        <v>108</v>
      </c>
      <c r="C14" s="54">
        <v>0.1346855533399838</v>
      </c>
      <c r="D14" s="55">
        <v>-9.6308354418376374E-2</v>
      </c>
      <c r="E14" s="52"/>
      <c r="F14" s="37"/>
      <c r="G14" s="37"/>
      <c r="H14" s="37"/>
      <c r="I14" s="37"/>
      <c r="J14" s="37"/>
      <c r="K14" s="37"/>
      <c r="L14" s="37"/>
      <c r="M14" s="37"/>
      <c r="N14" s="37"/>
      <c r="O14" s="37"/>
      <c r="P14" s="37"/>
      <c r="Q14" s="37"/>
      <c r="R14" s="37"/>
      <c r="S14" s="42"/>
      <c r="V14" s="57"/>
      <c r="W14" s="57"/>
      <c r="Z14" s="58"/>
      <c r="AA14" s="58"/>
      <c r="AB14" s="58"/>
      <c r="AC14" s="58"/>
      <c r="AD14" s="58"/>
      <c r="AE14" s="58"/>
      <c r="AF14" s="57"/>
      <c r="AG14" s="57"/>
      <c r="AH14" s="57"/>
      <c r="AI14" s="58"/>
      <c r="AJ14" s="58"/>
    </row>
    <row r="15" spans="1:37">
      <c r="B15" s="53" t="s">
        <v>109</v>
      </c>
      <c r="C15" s="54">
        <v>4.4047678004393243E-2</v>
      </c>
      <c r="D15" s="55">
        <v>5.3993026000721311E-2</v>
      </c>
      <c r="E15" s="56"/>
      <c r="F15" s="37"/>
      <c r="G15" s="37"/>
      <c r="H15" s="37"/>
      <c r="I15" s="37"/>
      <c r="J15" s="37"/>
      <c r="K15" s="37"/>
      <c r="L15" s="37"/>
      <c r="M15" s="37"/>
      <c r="N15" s="37"/>
      <c r="O15" s="37"/>
      <c r="P15" s="37"/>
      <c r="Q15" s="37"/>
      <c r="R15" s="37"/>
      <c r="S15" s="42"/>
      <c r="V15" s="57"/>
      <c r="W15" s="57"/>
      <c r="Z15" s="58"/>
      <c r="AA15" s="58"/>
      <c r="AB15" s="58"/>
      <c r="AC15" s="58"/>
      <c r="AD15" s="58"/>
      <c r="AE15" s="58"/>
      <c r="AF15" s="57"/>
      <c r="AG15" s="57"/>
      <c r="AH15" s="57"/>
      <c r="AI15" s="58"/>
      <c r="AJ15" s="58"/>
    </row>
    <row r="16" spans="1:37">
      <c r="B16" s="53" t="s">
        <v>110</v>
      </c>
      <c r="C16" s="54">
        <v>-4.2565474926600122E-2</v>
      </c>
      <c r="D16" s="55">
        <v>0.1090991984867056</v>
      </c>
      <c r="E16" s="56"/>
      <c r="F16" s="37"/>
      <c r="G16" s="37"/>
      <c r="H16" s="37"/>
      <c r="I16" s="37"/>
      <c r="J16" s="37"/>
      <c r="K16" s="37"/>
      <c r="L16" s="37"/>
      <c r="M16" s="37"/>
      <c r="N16" s="37"/>
      <c r="O16" s="37"/>
      <c r="P16" s="37"/>
      <c r="Q16" s="37"/>
      <c r="R16" s="37"/>
      <c r="S16" s="42"/>
      <c r="V16" s="57"/>
      <c r="W16" s="57"/>
      <c r="Z16" s="58"/>
      <c r="AA16" s="58"/>
      <c r="AB16" s="58"/>
      <c r="AC16" s="58"/>
      <c r="AD16" s="58"/>
      <c r="AE16" s="58"/>
      <c r="AF16" s="57"/>
      <c r="AG16" s="57"/>
      <c r="AH16" s="57"/>
      <c r="AI16" s="58"/>
      <c r="AJ16" s="58"/>
    </row>
    <row r="17" spans="2:36">
      <c r="B17" s="53" t="s">
        <v>75</v>
      </c>
      <c r="C17" s="54">
        <v>0.15635445601349679</v>
      </c>
      <c r="D17" s="55">
        <v>6.5956365957724694E-2</v>
      </c>
      <c r="E17" s="56"/>
      <c r="F17" s="37"/>
      <c r="G17" s="37"/>
      <c r="H17" s="37"/>
      <c r="I17" s="37"/>
      <c r="J17" s="37"/>
      <c r="K17" s="37"/>
      <c r="L17" s="37"/>
      <c r="M17" s="37"/>
      <c r="N17" s="37"/>
      <c r="O17" s="37"/>
      <c r="P17" s="37"/>
      <c r="Q17" s="37"/>
      <c r="R17" s="37"/>
      <c r="S17" s="42"/>
      <c r="V17" s="57"/>
      <c r="W17" s="57"/>
      <c r="Z17" s="58"/>
      <c r="AA17" s="58"/>
      <c r="AB17" s="58"/>
      <c r="AC17" s="58"/>
      <c r="AD17" s="58"/>
      <c r="AE17" s="58"/>
      <c r="AF17" s="57"/>
      <c r="AG17" s="57"/>
      <c r="AH17" s="57"/>
      <c r="AI17" s="58"/>
      <c r="AJ17" s="58"/>
    </row>
    <row r="18" spans="2:36">
      <c r="B18" s="53" t="s">
        <v>111</v>
      </c>
      <c r="C18" s="54">
        <v>0.13815336686568561</v>
      </c>
      <c r="D18" s="55">
        <v>4.979311809879694E-2</v>
      </c>
      <c r="E18" s="56"/>
      <c r="F18" s="37"/>
      <c r="G18" s="37"/>
      <c r="H18" s="37"/>
      <c r="I18" s="37"/>
      <c r="J18" s="37"/>
      <c r="K18" s="37"/>
      <c r="L18" s="37"/>
      <c r="M18" s="37"/>
      <c r="N18" s="37"/>
      <c r="O18" s="37"/>
      <c r="P18" s="37"/>
      <c r="Q18" s="37"/>
      <c r="R18" s="37"/>
      <c r="S18" s="42"/>
      <c r="V18" s="57"/>
      <c r="W18" s="57"/>
      <c r="Z18" s="58"/>
      <c r="AA18" s="58"/>
      <c r="AB18" s="58"/>
      <c r="AC18" s="58"/>
      <c r="AD18" s="58"/>
      <c r="AE18" s="58"/>
      <c r="AF18" s="57"/>
      <c r="AG18" s="57"/>
      <c r="AH18" s="57"/>
      <c r="AI18" s="58"/>
      <c r="AJ18" s="58"/>
    </row>
    <row r="19" spans="2:36">
      <c r="B19" s="53" t="s">
        <v>73</v>
      </c>
      <c r="C19" s="54">
        <v>-8.2097918910345569E-2</v>
      </c>
      <c r="D19" s="55">
        <v>7.0552309708574512E-2</v>
      </c>
      <c r="E19" s="56"/>
      <c r="F19" s="37"/>
      <c r="G19" s="37"/>
      <c r="H19" s="37"/>
      <c r="I19" s="37"/>
      <c r="J19" s="37"/>
      <c r="K19" s="37"/>
      <c r="L19" s="37"/>
      <c r="M19" s="37"/>
      <c r="N19" s="37"/>
      <c r="O19" s="37"/>
      <c r="P19" s="37"/>
      <c r="Q19" s="37"/>
      <c r="R19" s="37"/>
      <c r="S19" s="42"/>
      <c r="V19" s="57"/>
      <c r="W19" s="57"/>
      <c r="Z19" s="58"/>
      <c r="AA19" s="58"/>
      <c r="AB19" s="58"/>
      <c r="AC19" s="58"/>
      <c r="AD19" s="58"/>
      <c r="AE19" s="58"/>
      <c r="AF19" s="57"/>
      <c r="AG19" s="57"/>
      <c r="AH19" s="57"/>
      <c r="AI19" s="58"/>
      <c r="AJ19" s="58"/>
    </row>
    <row r="20" spans="2:36">
      <c r="B20" s="53" t="s">
        <v>112</v>
      </c>
      <c r="C20" s="54">
        <v>1.6514277354168438E-2</v>
      </c>
      <c r="D20" s="55">
        <v>8.4032679041502467E-2</v>
      </c>
      <c r="E20" s="56"/>
      <c r="F20" s="37"/>
      <c r="G20" s="37"/>
      <c r="H20" s="37"/>
      <c r="I20" s="37"/>
      <c r="J20" s="37"/>
      <c r="K20" s="37"/>
      <c r="L20" s="37"/>
      <c r="M20" s="37"/>
      <c r="N20" s="37"/>
      <c r="O20" s="37"/>
      <c r="P20" s="37"/>
      <c r="Q20" s="37"/>
      <c r="R20" s="37"/>
      <c r="S20" s="42"/>
      <c r="V20" s="57"/>
      <c r="W20" s="57"/>
      <c r="Z20" s="58"/>
      <c r="AA20" s="58"/>
      <c r="AB20" s="58"/>
      <c r="AC20" s="58"/>
      <c r="AD20" s="58"/>
      <c r="AE20" s="58"/>
      <c r="AF20" s="57"/>
      <c r="AG20" s="57"/>
      <c r="AH20" s="57"/>
      <c r="AI20" s="58"/>
      <c r="AJ20" s="58"/>
    </row>
    <row r="21" spans="2:36">
      <c r="B21" s="53" t="s">
        <v>113</v>
      </c>
      <c r="C21" s="54">
        <v>0.38783601439155002</v>
      </c>
      <c r="D21" s="55">
        <v>0.10817222049885911</v>
      </c>
      <c r="E21" s="56"/>
      <c r="F21" s="37"/>
      <c r="G21" s="37"/>
      <c r="H21" s="37"/>
      <c r="I21" s="37"/>
      <c r="J21" s="37"/>
      <c r="K21" s="37"/>
      <c r="L21" s="37"/>
      <c r="M21" s="37"/>
      <c r="N21" s="37"/>
      <c r="O21" s="37"/>
      <c r="P21" s="37"/>
      <c r="Q21" s="37"/>
      <c r="R21" s="37"/>
      <c r="S21" s="42"/>
      <c r="V21" s="57"/>
      <c r="W21" s="57"/>
      <c r="Z21" s="58"/>
      <c r="AA21" s="58"/>
      <c r="AB21" s="58"/>
      <c r="AC21" s="58"/>
      <c r="AD21" s="58"/>
      <c r="AE21" s="58"/>
      <c r="AF21" s="57"/>
      <c r="AG21" s="57"/>
      <c r="AH21" s="57"/>
      <c r="AI21" s="58"/>
      <c r="AJ21" s="58"/>
    </row>
    <row r="22" spans="2:36">
      <c r="B22" s="53" t="s">
        <v>114</v>
      </c>
      <c r="C22" s="54">
        <v>0.15052581932291351</v>
      </c>
      <c r="D22" s="55">
        <v>7.6765592012357331E-2</v>
      </c>
      <c r="E22" s="56"/>
      <c r="F22" s="37"/>
      <c r="G22" s="37"/>
      <c r="H22" s="37"/>
      <c r="I22" s="37"/>
      <c r="J22" s="37"/>
      <c r="K22" s="37"/>
      <c r="L22" s="37"/>
      <c r="M22" s="37"/>
      <c r="N22" s="37"/>
      <c r="O22" s="37"/>
      <c r="P22" s="37"/>
      <c r="Q22" s="37"/>
      <c r="R22" s="37"/>
      <c r="S22" s="42"/>
      <c r="V22" s="57"/>
      <c r="W22" s="57"/>
      <c r="Z22" s="58"/>
      <c r="AA22" s="58"/>
      <c r="AB22" s="58"/>
      <c r="AC22" s="58"/>
      <c r="AD22" s="58"/>
      <c r="AE22" s="58"/>
      <c r="AF22" s="57"/>
      <c r="AG22" s="57"/>
      <c r="AH22" s="57"/>
      <c r="AI22" s="58"/>
      <c r="AJ22" s="58"/>
    </row>
    <row r="23" spans="2:36">
      <c r="B23" s="53" t="s">
        <v>115</v>
      </c>
      <c r="C23" s="54">
        <v>5.9172810993558311E-2</v>
      </c>
      <c r="D23" s="55">
        <v>3.8837513460128432E-2</v>
      </c>
      <c r="E23" s="56"/>
      <c r="F23" s="37"/>
      <c r="G23" s="37"/>
      <c r="H23" s="37"/>
      <c r="I23" s="37"/>
      <c r="J23" s="37"/>
      <c r="K23" s="37"/>
      <c r="L23" s="37"/>
      <c r="M23" s="37"/>
      <c r="N23" s="37"/>
      <c r="O23" s="37"/>
      <c r="P23" s="37"/>
      <c r="Q23" s="37"/>
      <c r="R23" s="37"/>
      <c r="S23" s="42"/>
      <c r="V23" s="57"/>
      <c r="W23" s="57"/>
      <c r="Z23" s="58"/>
      <c r="AA23" s="58"/>
      <c r="AB23" s="58"/>
      <c r="AC23" s="58"/>
      <c r="AD23" s="58"/>
      <c r="AE23" s="58"/>
      <c r="AF23" s="57"/>
      <c r="AG23" s="57"/>
      <c r="AH23" s="57"/>
      <c r="AI23" s="58"/>
      <c r="AJ23" s="58"/>
    </row>
    <row r="24" spans="2:36">
      <c r="B24" s="53" t="s">
        <v>74</v>
      </c>
      <c r="C24" s="54">
        <v>0.10124197862620619</v>
      </c>
      <c r="D24" s="55">
        <v>9.0644303873368859E-2</v>
      </c>
      <c r="E24" s="56"/>
      <c r="F24" s="37"/>
      <c r="G24" s="37"/>
      <c r="H24" s="37"/>
      <c r="I24" s="37"/>
      <c r="J24" s="37"/>
      <c r="K24" s="37"/>
      <c r="L24" s="37"/>
      <c r="M24" s="37"/>
      <c r="N24" s="37"/>
      <c r="O24" s="37"/>
      <c r="P24" s="37"/>
      <c r="Q24" s="37"/>
      <c r="R24" s="37"/>
      <c r="S24" s="42"/>
      <c r="V24" s="57"/>
      <c r="W24" s="57"/>
      <c r="Z24" s="58"/>
      <c r="AA24" s="58"/>
      <c r="AB24" s="58"/>
      <c r="AC24" s="58"/>
      <c r="AD24" s="58"/>
      <c r="AE24" s="58"/>
      <c r="AF24" s="57"/>
      <c r="AG24" s="57"/>
      <c r="AH24" s="57"/>
      <c r="AI24" s="58"/>
      <c r="AJ24" s="58"/>
    </row>
    <row r="25" spans="2:36">
      <c r="B25" s="53" t="s">
        <v>116</v>
      </c>
      <c r="C25" s="54">
        <v>-2.3666903794599611E-2</v>
      </c>
      <c r="D25" s="55">
        <v>-0.22756446088334831</v>
      </c>
      <c r="E25" s="56"/>
      <c r="F25" s="42"/>
      <c r="G25" s="42"/>
      <c r="H25" s="42"/>
      <c r="I25" s="42"/>
      <c r="K25" s="42"/>
      <c r="L25" s="42"/>
      <c r="M25" s="42"/>
      <c r="N25" s="42"/>
      <c r="O25" s="42"/>
      <c r="P25" s="42"/>
      <c r="Q25" s="42"/>
      <c r="R25" s="42"/>
      <c r="S25" s="42"/>
      <c r="V25" s="57"/>
      <c r="W25" s="57"/>
      <c r="Z25" s="58"/>
      <c r="AA25" s="58"/>
      <c r="AB25" s="58"/>
      <c r="AC25" s="58"/>
      <c r="AD25" s="58"/>
      <c r="AE25" s="58"/>
      <c r="AF25" s="57"/>
      <c r="AG25" s="57"/>
      <c r="AH25" s="57"/>
      <c r="AI25" s="58"/>
      <c r="AJ25" s="58"/>
    </row>
    <row r="26" spans="2:36">
      <c r="B26" s="53" t="s">
        <v>117</v>
      </c>
      <c r="C26" s="54">
        <v>8.4564953268736698E-2</v>
      </c>
      <c r="D26" s="55">
        <v>7.0921165197983305E-2</v>
      </c>
      <c r="E26" s="56"/>
      <c r="F26" s="42"/>
      <c r="G26" s="42"/>
      <c r="H26" s="42"/>
      <c r="I26" s="42"/>
      <c r="J26" s="42"/>
      <c r="K26" s="42"/>
      <c r="L26" s="42"/>
      <c r="M26" s="42"/>
      <c r="N26" s="42"/>
      <c r="O26" s="42"/>
      <c r="P26" s="42"/>
      <c r="Q26" s="42"/>
      <c r="R26" s="42"/>
      <c r="S26" s="42"/>
      <c r="V26" s="57"/>
      <c r="W26" s="57"/>
      <c r="Z26" s="58"/>
      <c r="AA26" s="58"/>
      <c r="AB26" s="58"/>
      <c r="AC26" s="58"/>
      <c r="AD26" s="58"/>
      <c r="AE26" s="58"/>
      <c r="AF26" s="57"/>
      <c r="AG26" s="57"/>
      <c r="AH26" s="57"/>
      <c r="AI26" s="58"/>
      <c r="AJ26" s="58"/>
    </row>
    <row r="27" spans="2:36">
      <c r="B27" s="53" t="s">
        <v>118</v>
      </c>
      <c r="C27" s="54">
        <v>0.1578415461970879</v>
      </c>
      <c r="D27" s="55">
        <v>8.0948145449912412E-2</v>
      </c>
      <c r="E27" s="56"/>
      <c r="F27" s="42"/>
      <c r="G27" s="42"/>
      <c r="H27" s="42"/>
      <c r="I27" s="42"/>
      <c r="J27" s="42"/>
      <c r="K27" s="42"/>
      <c r="L27" s="42"/>
      <c r="M27" s="42"/>
      <c r="N27" s="42"/>
      <c r="O27" s="42"/>
      <c r="P27" s="42"/>
      <c r="Q27" s="42"/>
      <c r="R27" s="42"/>
      <c r="S27" s="42"/>
      <c r="V27" s="57"/>
      <c r="W27" s="57"/>
      <c r="Z27" s="58"/>
      <c r="AA27" s="58"/>
      <c r="AB27" s="58"/>
      <c r="AC27" s="58"/>
      <c r="AD27" s="58"/>
      <c r="AE27" s="58"/>
      <c r="AF27" s="57"/>
      <c r="AG27" s="57"/>
      <c r="AH27" s="57"/>
      <c r="AI27" s="58"/>
      <c r="AJ27" s="58"/>
    </row>
    <row r="28" spans="2:36">
      <c r="B28" s="53" t="s">
        <v>119</v>
      </c>
      <c r="C28" s="54">
        <v>6.5098603748585449E-2</v>
      </c>
      <c r="D28" s="55">
        <v>0.13377188224291209</v>
      </c>
      <c r="E28" s="56"/>
      <c r="F28" s="56"/>
      <c r="G28" s="59"/>
      <c r="H28" s="59"/>
      <c r="V28" s="57"/>
      <c r="W28" s="57"/>
      <c r="Z28" s="58"/>
      <c r="AA28" s="58"/>
      <c r="AB28" s="58"/>
      <c r="AC28" s="58"/>
      <c r="AD28" s="58"/>
      <c r="AE28" s="58"/>
      <c r="AF28" s="57"/>
      <c r="AG28" s="57"/>
      <c r="AH28" s="57"/>
      <c r="AI28" s="58"/>
      <c r="AJ28" s="58"/>
    </row>
    <row r="29" spans="2:36">
      <c r="B29" s="53" t="s">
        <v>120</v>
      </c>
      <c r="C29" s="54">
        <v>-1.1865237150338491E-2</v>
      </c>
      <c r="D29" s="55">
        <v>-4.5985227462449742E-2</v>
      </c>
      <c r="E29" s="56"/>
      <c r="F29" s="56"/>
      <c r="G29" s="59"/>
      <c r="H29" s="59"/>
      <c r="V29" s="57"/>
      <c r="W29" s="57"/>
      <c r="Z29" s="58"/>
      <c r="AA29" s="58"/>
      <c r="AB29" s="58"/>
      <c r="AC29" s="58"/>
      <c r="AD29" s="58"/>
      <c r="AE29" s="58"/>
      <c r="AF29" s="57"/>
      <c r="AG29" s="57"/>
      <c r="AH29" s="57"/>
      <c r="AI29" s="58"/>
      <c r="AJ29" s="58"/>
    </row>
    <row r="30" spans="2:36">
      <c r="B30" s="53" t="s">
        <v>76</v>
      </c>
      <c r="C30" s="54">
        <v>0.2017225325617038</v>
      </c>
      <c r="D30" s="55">
        <v>5.2571684281160463E-2</v>
      </c>
      <c r="E30" s="56"/>
      <c r="F30" s="56"/>
      <c r="G30" s="59"/>
      <c r="H30" s="59"/>
      <c r="V30" s="57"/>
      <c r="W30" s="57"/>
      <c r="Z30" s="58"/>
      <c r="AA30" s="58"/>
      <c r="AB30" s="58"/>
      <c r="AC30" s="58"/>
      <c r="AD30" s="58"/>
      <c r="AE30" s="58"/>
      <c r="AF30" s="57"/>
      <c r="AG30" s="57"/>
      <c r="AH30" s="57"/>
      <c r="AI30" s="58"/>
      <c r="AJ30" s="58"/>
    </row>
    <row r="31" spans="2:36">
      <c r="B31" s="53" t="s">
        <v>121</v>
      </c>
      <c r="C31" s="54">
        <v>0.13656281556541419</v>
      </c>
      <c r="D31" s="55">
        <v>0.15537877125802199</v>
      </c>
      <c r="E31" s="56"/>
      <c r="F31" s="56"/>
      <c r="G31" s="59"/>
      <c r="H31" s="59"/>
      <c r="V31" s="57"/>
      <c r="W31" s="57"/>
      <c r="Z31" s="58"/>
      <c r="AA31" s="58"/>
      <c r="AB31" s="58"/>
      <c r="AC31" s="58"/>
      <c r="AD31" s="58"/>
      <c r="AE31" s="58"/>
      <c r="AF31" s="57"/>
      <c r="AG31" s="57"/>
      <c r="AH31" s="57"/>
      <c r="AI31" s="58"/>
      <c r="AJ31" s="58"/>
    </row>
    <row r="32" spans="2:36">
      <c r="B32" s="53" t="s">
        <v>122</v>
      </c>
      <c r="C32" s="54">
        <v>6.0252431095206838E-3</v>
      </c>
      <c r="D32" s="55">
        <v>8.1038368259446658E-2</v>
      </c>
      <c r="E32" s="56"/>
      <c r="F32" s="56"/>
      <c r="G32" s="59"/>
      <c r="H32" s="59"/>
      <c r="V32" s="57"/>
      <c r="W32" s="57"/>
      <c r="Z32" s="58"/>
      <c r="AA32" s="58"/>
      <c r="AB32" s="58"/>
      <c r="AC32" s="58"/>
      <c r="AD32" s="58"/>
      <c r="AE32" s="58"/>
      <c r="AF32" s="57"/>
      <c r="AG32" s="57"/>
      <c r="AH32" s="57"/>
      <c r="AI32" s="58"/>
      <c r="AJ32" s="58"/>
    </row>
    <row r="33" spans="2:36">
      <c r="B33" s="53" t="s">
        <v>123</v>
      </c>
      <c r="C33" s="54">
        <v>0.18439747693255629</v>
      </c>
      <c r="D33" s="55">
        <v>9.3536533516237919E-2</v>
      </c>
      <c r="E33" s="56"/>
      <c r="F33" s="56"/>
      <c r="G33" s="59"/>
      <c r="H33" s="59"/>
      <c r="V33" s="57"/>
      <c r="W33" s="57"/>
      <c r="Z33" s="58"/>
      <c r="AA33" s="58"/>
      <c r="AB33" s="58"/>
      <c r="AC33" s="58"/>
      <c r="AD33" s="58"/>
      <c r="AE33" s="58"/>
      <c r="AF33" s="57"/>
      <c r="AG33" s="57"/>
      <c r="AH33" s="57"/>
      <c r="AI33" s="58"/>
      <c r="AJ33" s="58"/>
    </row>
    <row r="34" spans="2:36">
      <c r="B34" s="53" t="s">
        <v>124</v>
      </c>
      <c r="C34" s="54">
        <v>0.19815282454968061</v>
      </c>
      <c r="D34" s="55">
        <v>5.2029533085103719E-2</v>
      </c>
      <c r="E34" s="56"/>
      <c r="F34" s="56"/>
      <c r="G34" s="59"/>
      <c r="H34" s="59"/>
      <c r="V34" s="57"/>
      <c r="W34" s="57"/>
      <c r="Z34" s="58"/>
      <c r="AA34" s="58"/>
      <c r="AB34" s="58"/>
      <c r="AC34" s="58"/>
      <c r="AD34" s="58"/>
      <c r="AE34" s="58"/>
      <c r="AF34" s="57"/>
      <c r="AG34" s="57"/>
      <c r="AH34" s="57"/>
      <c r="AI34" s="58"/>
      <c r="AJ34" s="58"/>
    </row>
    <row r="35" spans="2:36">
      <c r="B35" s="53" t="s">
        <v>125</v>
      </c>
      <c r="C35" s="54">
        <v>0.10604621120726759</v>
      </c>
      <c r="D35" s="55">
        <v>6.6040525976407832E-2</v>
      </c>
      <c r="E35" s="56"/>
      <c r="F35" s="56"/>
      <c r="G35" s="59"/>
      <c r="H35" s="59"/>
      <c r="V35" s="57"/>
      <c r="W35" s="57"/>
      <c r="Z35" s="58"/>
      <c r="AA35" s="58"/>
      <c r="AB35" s="58"/>
      <c r="AC35" s="58"/>
      <c r="AD35" s="58"/>
      <c r="AE35" s="58"/>
      <c r="AF35" s="57"/>
      <c r="AG35" s="57"/>
      <c r="AH35" s="57"/>
      <c r="AI35" s="58"/>
      <c r="AJ35" s="58"/>
    </row>
    <row r="36" spans="2:36">
      <c r="B36" s="53" t="s">
        <v>126</v>
      </c>
      <c r="C36" s="54">
        <v>0.1088629181679213</v>
      </c>
      <c r="D36" s="55">
        <v>0.1488540324087437</v>
      </c>
      <c r="E36" s="56"/>
      <c r="F36" s="56"/>
      <c r="G36" s="59"/>
      <c r="H36" s="59"/>
      <c r="V36" s="57"/>
      <c r="W36" s="57"/>
      <c r="Z36" s="58"/>
      <c r="AA36" s="58"/>
      <c r="AB36" s="58"/>
      <c r="AC36" s="58"/>
      <c r="AD36" s="58"/>
      <c r="AE36" s="58"/>
      <c r="AF36" s="57"/>
      <c r="AG36" s="57"/>
      <c r="AH36" s="57"/>
      <c r="AI36" s="58"/>
      <c r="AJ36" s="58"/>
    </row>
    <row r="37" spans="2:36">
      <c r="B37" s="53" t="s">
        <v>127</v>
      </c>
      <c r="C37" s="60">
        <v>6.0864423347065877E-2</v>
      </c>
      <c r="D37" s="55">
        <v>9.0711457697411069E-2</v>
      </c>
      <c r="E37" s="56"/>
      <c r="F37" s="56"/>
      <c r="G37" s="59"/>
      <c r="H37" s="59"/>
      <c r="V37" s="57"/>
      <c r="W37" s="57"/>
      <c r="Z37" s="58"/>
      <c r="AA37" s="58"/>
      <c r="AB37" s="58"/>
      <c r="AC37" s="58"/>
      <c r="AD37" s="58"/>
      <c r="AE37" s="58"/>
      <c r="AF37" s="57"/>
      <c r="AG37" s="57"/>
      <c r="AH37" s="57"/>
      <c r="AI37" s="58"/>
      <c r="AJ37" s="58"/>
    </row>
    <row r="38" spans="2:36">
      <c r="B38" s="61"/>
      <c r="C38" s="62"/>
      <c r="D38" s="62"/>
      <c r="E38" s="56"/>
      <c r="F38" s="56"/>
      <c r="G38" s="59"/>
      <c r="H38" s="59"/>
      <c r="V38" s="57"/>
      <c r="W38" s="57"/>
      <c r="Z38" s="58"/>
      <c r="AA38" s="58"/>
      <c r="AB38" s="58"/>
      <c r="AC38" s="58"/>
      <c r="AD38" s="58"/>
      <c r="AE38" s="58"/>
    </row>
    <row r="39" spans="2:36">
      <c r="E39" s="56"/>
      <c r="F39" s="56"/>
      <c r="G39" s="59"/>
      <c r="H39" s="59"/>
      <c r="AA39" s="58"/>
      <c r="AB39" s="58"/>
      <c r="AC39" s="58"/>
      <c r="AD39" s="58"/>
      <c r="AE39" s="58"/>
    </row>
    <row r="40" spans="2:36">
      <c r="B40" s="63"/>
      <c r="C40" s="64"/>
      <c r="D40" s="64"/>
      <c r="AA40" s="58"/>
      <c r="AB40" s="58"/>
      <c r="AC40" s="58"/>
      <c r="AD40" s="58"/>
      <c r="AE40" s="58"/>
    </row>
    <row r="41" spans="2:36">
      <c r="AA41" s="58"/>
      <c r="AB41" s="58"/>
      <c r="AC41" s="58"/>
      <c r="AD41" s="58"/>
      <c r="AE41" s="58"/>
    </row>
    <row r="42" spans="2:36">
      <c r="AA42" s="58"/>
      <c r="AB42" s="58"/>
      <c r="AC42" s="58"/>
      <c r="AD42" s="58"/>
      <c r="AE42" s="58"/>
    </row>
    <row r="43" spans="2:36">
      <c r="AA43" s="58"/>
      <c r="AB43" s="58"/>
      <c r="AC43" s="58"/>
      <c r="AD43" s="58"/>
      <c r="AE43" s="58"/>
    </row>
    <row r="44" spans="2:36">
      <c r="AA44" s="58"/>
      <c r="AB44" s="58"/>
      <c r="AC44" s="58"/>
      <c r="AD44" s="58"/>
      <c r="AE44" s="58"/>
    </row>
  </sheetData>
  <mergeCells count="1">
    <mergeCell ref="B4:H4"/>
  </mergeCells>
  <pageMargins left="0.7" right="0.7" top="0.75" bottom="0.75" header="0.3" footer="0.3"/>
  <pageSetup paperSize="9" orientation="portrait"/>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DA0F9-EF62-41F8-A507-E812F0A54340}">
  <dimension ref="A1:K23"/>
  <sheetViews>
    <sheetView showGridLines="0" zoomScaleNormal="100" workbookViewId="0">
      <selection activeCell="H33" sqref="H33"/>
    </sheetView>
  </sheetViews>
  <sheetFormatPr defaultColWidth="9.28515625" defaultRowHeight="15"/>
  <cols>
    <col min="1" max="1" width="15.28515625" style="52" bestFit="1" customWidth="1"/>
    <col min="2" max="2" width="10.7109375" style="52" customWidth="1"/>
    <col min="3" max="3" width="28.7109375" style="52" bestFit="1" customWidth="1"/>
    <col min="4" max="12" width="9.28515625" style="52" customWidth="1"/>
    <col min="13" max="13" width="7.5703125" style="52" customWidth="1"/>
    <col min="14" max="15" width="9.28515625" style="52" customWidth="1"/>
    <col min="16" max="16384" width="9.28515625" style="52"/>
  </cols>
  <sheetData>
    <row r="1" spans="1:11" s="37" customFormat="1">
      <c r="A1" s="37" t="s">
        <v>77</v>
      </c>
      <c r="B1" s="35" t="s">
        <v>128</v>
      </c>
    </row>
    <row r="2" spans="1:11" s="37" customFormat="1">
      <c r="A2" s="37" t="s">
        <v>79</v>
      </c>
      <c r="B2" s="35" t="s">
        <v>129</v>
      </c>
    </row>
    <row r="3" spans="1:11" s="37" customFormat="1">
      <c r="A3" s="37" t="s">
        <v>97</v>
      </c>
      <c r="B3" s="35" t="s">
        <v>81</v>
      </c>
    </row>
    <row r="5" spans="1:11">
      <c r="B5" s="65" t="s">
        <v>130</v>
      </c>
      <c r="C5" s="66" t="s">
        <v>131</v>
      </c>
      <c r="E5" s="8" t="s">
        <v>132</v>
      </c>
      <c r="F5" s="8"/>
      <c r="G5" s="8"/>
      <c r="H5" s="8"/>
      <c r="I5" s="8"/>
      <c r="J5" s="8"/>
      <c r="K5" s="8"/>
    </row>
    <row r="6" spans="1:11">
      <c r="B6" s="67" t="s">
        <v>53</v>
      </c>
      <c r="C6" s="68">
        <v>0.3603795459916363</v>
      </c>
      <c r="E6" s="8"/>
      <c r="F6" s="8"/>
      <c r="G6" s="8"/>
      <c r="H6" s="8"/>
      <c r="I6" s="8"/>
      <c r="J6" s="8"/>
      <c r="K6" s="8"/>
    </row>
    <row r="7" spans="1:11">
      <c r="B7" s="69" t="s">
        <v>54</v>
      </c>
      <c r="C7" s="70">
        <v>0.3779896841041544</v>
      </c>
      <c r="E7" s="8"/>
      <c r="F7" s="8"/>
      <c r="G7" s="8"/>
      <c r="H7" s="8"/>
      <c r="I7" s="8"/>
      <c r="J7" s="8"/>
      <c r="K7" s="8"/>
    </row>
    <row r="8" spans="1:11">
      <c r="B8" s="69" t="s">
        <v>55</v>
      </c>
      <c r="C8" s="70">
        <v>0.3839302866479069</v>
      </c>
      <c r="E8" s="8"/>
      <c r="F8" s="8"/>
      <c r="G8" s="8"/>
      <c r="H8" s="8"/>
      <c r="I8" s="8"/>
      <c r="J8" s="8"/>
      <c r="K8" s="8"/>
    </row>
    <row r="9" spans="1:11">
      <c r="B9" s="69" t="s">
        <v>56</v>
      </c>
      <c r="C9" s="70">
        <v>0.3867515635053202</v>
      </c>
      <c r="E9" s="8"/>
      <c r="F9" s="8"/>
      <c r="G9" s="8"/>
      <c r="H9" s="8"/>
      <c r="I9" s="8"/>
      <c r="J9" s="8"/>
      <c r="K9" s="8"/>
    </row>
    <row r="10" spans="1:11">
      <c r="B10" s="69" t="s">
        <v>57</v>
      </c>
      <c r="C10" s="70">
        <v>0.37438246335822262</v>
      </c>
      <c r="E10" s="8"/>
      <c r="F10" s="8"/>
      <c r="G10" s="8"/>
      <c r="H10" s="8"/>
      <c r="I10" s="8"/>
      <c r="J10" s="8"/>
      <c r="K10" s="8"/>
    </row>
    <row r="11" spans="1:11">
      <c r="B11" s="69" t="s">
        <v>58</v>
      </c>
      <c r="C11" s="70">
        <v>0.37075210446997747</v>
      </c>
      <c r="E11" s="8"/>
      <c r="F11" s="8"/>
      <c r="G11" s="8"/>
      <c r="H11" s="8"/>
      <c r="I11" s="8"/>
      <c r="J11" s="8"/>
      <c r="K11" s="8"/>
    </row>
    <row r="12" spans="1:11">
      <c r="B12" s="69" t="s">
        <v>59</v>
      </c>
      <c r="C12" s="70">
        <v>0.36461454589981712</v>
      </c>
      <c r="E12" s="8"/>
      <c r="F12" s="8"/>
      <c r="G12" s="8"/>
      <c r="H12" s="8"/>
      <c r="I12" s="8"/>
      <c r="J12" s="8"/>
      <c r="K12" s="8"/>
    </row>
    <row r="13" spans="1:11">
      <c r="B13" s="71" t="s">
        <v>60</v>
      </c>
      <c r="C13" s="70">
        <v>0.36194859190899942</v>
      </c>
      <c r="E13" s="8"/>
      <c r="F13" s="8"/>
      <c r="G13" s="8"/>
      <c r="H13" s="8"/>
      <c r="I13" s="8"/>
      <c r="J13" s="8"/>
      <c r="K13" s="8"/>
    </row>
    <row r="14" spans="1:11">
      <c r="B14" s="69" t="s">
        <v>61</v>
      </c>
      <c r="C14" s="70">
        <v>0.33534508220779119</v>
      </c>
      <c r="E14" s="8"/>
      <c r="F14" s="8"/>
      <c r="G14" s="8"/>
      <c r="H14" s="8"/>
      <c r="I14" s="8"/>
      <c r="J14" s="8"/>
      <c r="K14" s="8"/>
    </row>
    <row r="15" spans="1:11">
      <c r="B15" s="72" t="s">
        <v>62</v>
      </c>
      <c r="C15" s="70">
        <v>0.34029276314044238</v>
      </c>
      <c r="E15" s="8"/>
      <c r="F15" s="8"/>
      <c r="G15" s="8"/>
      <c r="H15" s="8"/>
      <c r="I15" s="8"/>
      <c r="J15" s="8"/>
      <c r="K15" s="8"/>
    </row>
    <row r="16" spans="1:11">
      <c r="B16" s="72" t="s">
        <v>63</v>
      </c>
      <c r="C16" s="70">
        <v>0.3412105133187191</v>
      </c>
      <c r="E16" s="8"/>
      <c r="F16" s="8"/>
      <c r="G16" s="8"/>
      <c r="H16" s="8"/>
      <c r="I16" s="8"/>
      <c r="J16" s="8"/>
      <c r="K16" s="8"/>
    </row>
    <row r="17" spans="2:11">
      <c r="B17" s="72" t="s">
        <v>64</v>
      </c>
      <c r="C17" s="70">
        <v>0.34263080348600922</v>
      </c>
      <c r="E17" s="8"/>
      <c r="F17" s="8"/>
      <c r="G17" s="8"/>
      <c r="H17" s="8"/>
      <c r="I17" s="8"/>
      <c r="J17" s="8"/>
      <c r="K17" s="8"/>
    </row>
    <row r="18" spans="2:11">
      <c r="B18" s="72" t="s">
        <v>65</v>
      </c>
      <c r="C18" s="70">
        <v>0.30986741862267669</v>
      </c>
      <c r="E18" s="8"/>
      <c r="F18" s="8"/>
      <c r="G18" s="8"/>
      <c r="H18" s="8"/>
      <c r="I18" s="8"/>
      <c r="J18" s="8"/>
      <c r="K18" s="8"/>
    </row>
    <row r="19" spans="2:11">
      <c r="B19" s="72" t="s">
        <v>66</v>
      </c>
      <c r="C19" s="70">
        <v>0.33082508597623161</v>
      </c>
      <c r="E19" s="8"/>
      <c r="F19" s="8"/>
      <c r="G19" s="8"/>
      <c r="H19" s="8"/>
      <c r="I19" s="8"/>
      <c r="J19" s="8"/>
      <c r="K19" s="8"/>
    </row>
    <row r="20" spans="2:11">
      <c r="B20" s="72" t="s">
        <v>67</v>
      </c>
      <c r="C20" s="70">
        <v>0.3455009997039814</v>
      </c>
      <c r="E20" s="8"/>
      <c r="F20" s="8"/>
      <c r="G20" s="8"/>
      <c r="H20" s="8"/>
      <c r="I20" s="8"/>
      <c r="J20" s="8"/>
      <c r="K20" s="8"/>
    </row>
    <row r="21" spans="2:11">
      <c r="B21" s="72" t="s">
        <v>68</v>
      </c>
      <c r="C21" s="70">
        <v>0.35399236462391731</v>
      </c>
      <c r="E21" s="8"/>
      <c r="F21" s="8"/>
      <c r="G21" s="8"/>
      <c r="H21" s="8"/>
      <c r="I21" s="8"/>
      <c r="J21" s="8"/>
      <c r="K21" s="8"/>
    </row>
    <row r="22" spans="2:11">
      <c r="B22" s="72" t="s">
        <v>69</v>
      </c>
      <c r="C22" s="70">
        <v>0.38035837940920941</v>
      </c>
      <c r="E22" s="8"/>
      <c r="F22" s="8"/>
      <c r="G22" s="8"/>
      <c r="H22" s="8"/>
      <c r="I22" s="8"/>
      <c r="J22" s="8"/>
      <c r="K22" s="8"/>
    </row>
    <row r="23" spans="2:11">
      <c r="B23" s="73" t="s">
        <v>89</v>
      </c>
      <c r="C23" s="74">
        <v>0.37424235328473338</v>
      </c>
    </row>
  </sheetData>
  <pageMargins left="0.7" right="0.7" top="0.75" bottom="0.75" header="0.3" footer="0.3"/>
  <pageSetup paperSize="9" orientation="portrait"/>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AD61B-8C7F-4626-9F13-B6F375F2503A}">
  <dimension ref="A1:Y24"/>
  <sheetViews>
    <sheetView showGridLines="0" zoomScaleNormal="100" workbookViewId="0">
      <selection activeCell="M6" sqref="M6"/>
    </sheetView>
  </sheetViews>
  <sheetFormatPr defaultColWidth="9.140625" defaultRowHeight="15"/>
  <cols>
    <col min="1" max="1" width="15.28515625" bestFit="1" customWidth="1"/>
    <col min="2" max="2" width="12.7109375" customWidth="1"/>
    <col min="3" max="11" width="15.7109375" customWidth="1"/>
    <col min="25" max="25" width="5.5703125" customWidth="1"/>
  </cols>
  <sheetData>
    <row r="1" spans="1:25" s="37" customFormat="1">
      <c r="A1" s="37" t="s">
        <v>77</v>
      </c>
      <c r="B1" s="35" t="s">
        <v>133</v>
      </c>
    </row>
    <row r="2" spans="1:25" s="37" customFormat="1">
      <c r="A2" s="37" t="s">
        <v>79</v>
      </c>
      <c r="B2" s="35" t="s">
        <v>134</v>
      </c>
    </row>
    <row r="3" spans="1:25" s="37" customFormat="1">
      <c r="A3" s="37" t="s">
        <v>97</v>
      </c>
      <c r="B3" s="35" t="s">
        <v>135</v>
      </c>
    </row>
    <row r="5" spans="1:25">
      <c r="B5" s="75"/>
      <c r="C5" s="76" t="s">
        <v>94</v>
      </c>
      <c r="D5" s="76" t="s">
        <v>93</v>
      </c>
      <c r="E5" s="76" t="s">
        <v>92</v>
      </c>
      <c r="F5" s="76" t="s">
        <v>91</v>
      </c>
      <c r="G5" s="76" t="s">
        <v>90</v>
      </c>
      <c r="H5" s="76" t="s">
        <v>82</v>
      </c>
      <c r="I5" s="76" t="s">
        <v>83</v>
      </c>
      <c r="J5" s="76" t="s">
        <v>84</v>
      </c>
      <c r="K5" s="77" t="s">
        <v>85</v>
      </c>
      <c r="M5" s="8" t="s">
        <v>687</v>
      </c>
      <c r="N5" s="37"/>
      <c r="O5" s="37"/>
      <c r="P5" s="37"/>
      <c r="Q5" s="37"/>
      <c r="R5" s="37"/>
      <c r="S5" s="37"/>
      <c r="T5" s="42"/>
      <c r="U5" s="42"/>
      <c r="V5" s="42"/>
      <c r="W5" s="42"/>
      <c r="X5" s="42"/>
      <c r="Y5" s="42"/>
    </row>
    <row r="6" spans="1:25">
      <c r="B6" s="78" t="s">
        <v>58</v>
      </c>
      <c r="C6" s="79">
        <v>4.3900000000000007E-3</v>
      </c>
      <c r="D6" s="79">
        <v>7.1649999999999986E-3</v>
      </c>
      <c r="E6" s="54">
        <v>1.5650000000000001E-2</v>
      </c>
      <c r="F6" s="79">
        <v>2.2875E-2</v>
      </c>
      <c r="G6" s="54">
        <v>3.1850000000000038E-2</v>
      </c>
      <c r="H6" s="80">
        <v>8.4849999999999978E-3</v>
      </c>
      <c r="I6" s="54">
        <v>7.2250000000000023E-3</v>
      </c>
      <c r="J6" s="54">
        <v>2.7749999999999988E-3</v>
      </c>
      <c r="K6" s="55">
        <v>8.9750000000000454E-3</v>
      </c>
      <c r="M6" s="37"/>
      <c r="N6" s="37"/>
      <c r="O6" s="37"/>
      <c r="P6" s="37"/>
      <c r="Q6" s="37"/>
      <c r="R6" s="37"/>
      <c r="S6" s="37"/>
      <c r="T6" s="42"/>
      <c r="U6" s="42"/>
      <c r="V6" s="42"/>
      <c r="W6" s="42"/>
      <c r="X6" s="42"/>
      <c r="Y6" s="42"/>
    </row>
    <row r="7" spans="1:25">
      <c r="B7" s="27" t="s">
        <v>62</v>
      </c>
      <c r="C7" s="79">
        <v>4.9280000000000001E-3</v>
      </c>
      <c r="D7" s="79">
        <v>8.6E-3</v>
      </c>
      <c r="E7" s="54">
        <v>0.02</v>
      </c>
      <c r="F7" s="79">
        <v>3.6799999999999999E-2</v>
      </c>
      <c r="G7" s="54">
        <v>7.7755999999999992E-2</v>
      </c>
      <c r="H7" s="80">
        <v>1.14E-2</v>
      </c>
      <c r="I7" s="54">
        <v>1.6799999999999999E-2</v>
      </c>
      <c r="J7" s="54">
        <v>3.6719999999999999E-3</v>
      </c>
      <c r="K7" s="55">
        <v>4.0955999999999992E-2</v>
      </c>
      <c r="M7" s="37"/>
      <c r="N7" s="37"/>
      <c r="O7" s="37"/>
      <c r="P7" s="37"/>
      <c r="Q7" s="37"/>
      <c r="R7" s="37"/>
      <c r="S7" s="37"/>
      <c r="T7" s="42"/>
      <c r="U7" s="42"/>
      <c r="V7" s="42"/>
      <c r="W7" s="42"/>
      <c r="X7" s="42"/>
      <c r="Y7" s="42"/>
    </row>
    <row r="8" spans="1:25">
      <c r="B8" s="27" t="s">
        <v>66</v>
      </c>
      <c r="C8" s="79">
        <v>5.104E-3</v>
      </c>
      <c r="D8" s="79">
        <v>8.3199999999999993E-3</v>
      </c>
      <c r="E8" s="54">
        <v>1.8110000000000001E-2</v>
      </c>
      <c r="F8" s="79">
        <v>3.6700000000000003E-2</v>
      </c>
      <c r="G8" s="54">
        <v>5.901E-2</v>
      </c>
      <c r="H8" s="80">
        <v>9.7900000000000018E-3</v>
      </c>
      <c r="I8" s="54">
        <v>1.8589999999999999E-2</v>
      </c>
      <c r="J8" s="54">
        <v>3.2159999999999988E-3</v>
      </c>
      <c r="K8" s="55">
        <v>2.231E-2</v>
      </c>
      <c r="M8" s="37"/>
      <c r="N8" s="37"/>
      <c r="O8" s="37"/>
      <c r="P8" s="37"/>
      <c r="Q8" s="37"/>
      <c r="R8" s="37"/>
      <c r="S8" s="37"/>
      <c r="T8" s="42"/>
      <c r="U8" s="42"/>
      <c r="V8" s="42"/>
      <c r="W8" s="42"/>
      <c r="X8" s="42"/>
      <c r="Y8" s="42"/>
    </row>
    <row r="9" spans="1:25">
      <c r="B9" s="26" t="s">
        <v>89</v>
      </c>
      <c r="C9" s="81">
        <v>5.1999999999999998E-3</v>
      </c>
      <c r="D9" s="81">
        <v>8.7349999999999997E-3</v>
      </c>
      <c r="E9" s="60">
        <v>1.532E-2</v>
      </c>
      <c r="F9" s="81">
        <v>3.2800000000000003E-2</v>
      </c>
      <c r="G9" s="60">
        <v>4.82E-2</v>
      </c>
      <c r="H9" s="82">
        <v>6.5850000000000006E-3</v>
      </c>
      <c r="I9" s="60">
        <v>1.7479999999999999E-2</v>
      </c>
      <c r="J9" s="60">
        <v>3.5349999999999999E-3</v>
      </c>
      <c r="K9" s="83">
        <v>1.54E-2</v>
      </c>
      <c r="M9" s="37"/>
      <c r="N9" s="37"/>
      <c r="O9" s="37"/>
      <c r="P9" s="37"/>
      <c r="Q9" s="37"/>
      <c r="R9" s="37"/>
      <c r="S9" s="37"/>
      <c r="T9" s="42"/>
      <c r="U9" s="42"/>
      <c r="V9" s="42"/>
      <c r="W9" s="42"/>
      <c r="X9" s="42"/>
      <c r="Y9" s="42"/>
    </row>
    <row r="10" spans="1:25">
      <c r="M10" s="37"/>
      <c r="N10" s="37"/>
      <c r="O10" s="37"/>
      <c r="P10" s="37"/>
      <c r="Q10" s="37"/>
      <c r="R10" s="37"/>
      <c r="S10" s="37"/>
      <c r="T10" s="42"/>
      <c r="U10" s="42"/>
      <c r="V10" s="42"/>
      <c r="W10" s="42"/>
      <c r="X10" s="42"/>
      <c r="Y10" s="42"/>
    </row>
    <row r="11" spans="1:25">
      <c r="M11" s="37"/>
      <c r="N11" s="37"/>
      <c r="O11" s="37"/>
      <c r="P11" s="37"/>
      <c r="Q11" s="37"/>
      <c r="R11" s="37"/>
      <c r="S11" s="37"/>
      <c r="T11" s="42"/>
      <c r="U11" s="42"/>
      <c r="V11" s="42"/>
      <c r="W11" s="42"/>
      <c r="X11" s="42"/>
      <c r="Y11" s="42"/>
    </row>
    <row r="12" spans="1:25">
      <c r="M12" s="37"/>
      <c r="N12" s="37"/>
      <c r="O12" s="37"/>
      <c r="P12" s="37"/>
      <c r="Q12" s="37"/>
      <c r="R12" s="37"/>
      <c r="S12" s="37"/>
      <c r="T12" s="42"/>
      <c r="U12" s="42"/>
      <c r="V12" s="42"/>
      <c r="W12" s="42"/>
      <c r="X12" s="42"/>
      <c r="Y12" s="42"/>
    </row>
    <row r="13" spans="1:25">
      <c r="M13" s="37"/>
      <c r="N13" s="37"/>
      <c r="O13" s="37"/>
      <c r="P13" s="37"/>
      <c r="Q13" s="37"/>
      <c r="R13" s="37"/>
      <c r="S13" s="37"/>
      <c r="T13" s="42"/>
      <c r="U13" s="42"/>
      <c r="V13" s="42"/>
      <c r="W13" s="42"/>
      <c r="X13" s="42"/>
      <c r="Y13" s="42"/>
    </row>
    <row r="14" spans="1:25">
      <c r="M14" s="37"/>
      <c r="N14" s="37"/>
      <c r="O14" s="37"/>
      <c r="P14" s="37"/>
      <c r="Q14" s="37"/>
      <c r="R14" s="37"/>
      <c r="S14" s="37"/>
      <c r="T14" s="42"/>
      <c r="U14" s="42"/>
      <c r="V14" s="42"/>
      <c r="W14" s="42"/>
      <c r="X14" s="42"/>
      <c r="Y14" s="42"/>
    </row>
    <row r="15" spans="1:25">
      <c r="M15" s="37"/>
      <c r="N15" s="37"/>
      <c r="O15" s="37"/>
      <c r="P15" s="37"/>
      <c r="Q15" s="37"/>
      <c r="R15" s="37"/>
      <c r="S15" s="37"/>
      <c r="T15" s="42"/>
      <c r="U15" s="42"/>
      <c r="V15" s="42"/>
      <c r="W15" s="42"/>
      <c r="X15" s="42"/>
      <c r="Y15" s="42"/>
    </row>
    <row r="16" spans="1:25">
      <c r="M16" s="37"/>
      <c r="N16" s="37"/>
      <c r="O16" s="37"/>
      <c r="P16" s="37"/>
      <c r="Q16" s="37"/>
      <c r="R16" s="37"/>
      <c r="S16" s="37"/>
      <c r="T16" s="42"/>
      <c r="U16" s="42"/>
      <c r="V16" s="42"/>
      <c r="W16" s="42"/>
      <c r="X16" s="42"/>
      <c r="Y16" s="42"/>
    </row>
    <row r="17" spans="13:25">
      <c r="M17" s="37"/>
      <c r="N17" s="37"/>
      <c r="O17" s="37"/>
      <c r="P17" s="37"/>
      <c r="Q17" s="37"/>
      <c r="R17" s="37"/>
      <c r="S17" s="37"/>
      <c r="T17" s="42"/>
      <c r="U17" s="42"/>
      <c r="V17" s="42"/>
      <c r="W17" s="42"/>
      <c r="X17" s="42"/>
      <c r="Y17" s="42"/>
    </row>
    <row r="18" spans="13:25">
      <c r="M18" s="37"/>
      <c r="N18" s="37"/>
      <c r="O18" s="37"/>
      <c r="P18" s="37"/>
      <c r="Q18" s="37"/>
      <c r="R18" s="37"/>
      <c r="S18" s="37"/>
      <c r="T18" s="42"/>
      <c r="U18" s="42"/>
      <c r="V18" s="42"/>
      <c r="W18" s="42"/>
      <c r="X18" s="42"/>
      <c r="Y18" s="42"/>
    </row>
    <row r="19" spans="13:25">
      <c r="M19" s="37"/>
      <c r="N19" s="37"/>
      <c r="O19" s="37"/>
      <c r="P19" s="37"/>
      <c r="Q19" s="37"/>
      <c r="R19" s="37"/>
      <c r="S19" s="37"/>
      <c r="T19" s="42"/>
      <c r="U19" s="42"/>
      <c r="V19" s="42"/>
      <c r="W19" s="42"/>
      <c r="X19" s="42"/>
      <c r="Y19" s="42"/>
    </row>
    <row r="20" spans="13:25">
      <c r="M20" s="37"/>
      <c r="N20" s="37"/>
      <c r="O20" s="37"/>
      <c r="P20" s="37"/>
      <c r="Q20" s="37"/>
      <c r="R20" s="37"/>
      <c r="S20" s="37"/>
      <c r="T20" s="42"/>
      <c r="U20" s="42"/>
      <c r="V20" s="42"/>
      <c r="W20" s="42"/>
      <c r="X20" s="42"/>
      <c r="Y20" s="42"/>
    </row>
    <row r="21" spans="13:25">
      <c r="M21" s="37"/>
      <c r="N21" s="37"/>
      <c r="O21" s="37"/>
      <c r="P21" s="37"/>
      <c r="Q21" s="37"/>
      <c r="R21" s="37"/>
      <c r="S21" s="37"/>
      <c r="T21" s="42"/>
      <c r="U21" s="42"/>
      <c r="V21" s="42"/>
      <c r="W21" s="42"/>
      <c r="X21" s="42"/>
      <c r="Y21" s="42"/>
    </row>
    <row r="22" spans="13:25">
      <c r="M22" s="37"/>
      <c r="N22" s="37"/>
      <c r="O22" s="37"/>
      <c r="P22" s="37"/>
      <c r="Q22" s="37"/>
      <c r="R22" s="37"/>
      <c r="S22" s="37"/>
      <c r="T22" s="42"/>
      <c r="U22" s="42"/>
      <c r="V22" s="42"/>
      <c r="W22" s="42"/>
      <c r="X22" s="42"/>
      <c r="Y22" s="42"/>
    </row>
    <row r="23" spans="13:25">
      <c r="M23" s="42"/>
      <c r="N23" s="42"/>
      <c r="O23" s="42"/>
      <c r="P23" s="42"/>
      <c r="Q23" s="42"/>
      <c r="R23" s="42"/>
      <c r="S23" s="42"/>
      <c r="T23" s="42"/>
      <c r="U23" s="42"/>
      <c r="V23" s="42"/>
      <c r="W23" s="42"/>
      <c r="X23" s="42"/>
      <c r="Y23" s="42"/>
    </row>
    <row r="24" spans="13:25">
      <c r="M24" s="42"/>
      <c r="N24" s="42"/>
      <c r="O24" s="42"/>
      <c r="P24" s="42"/>
      <c r="Q24" s="42"/>
      <c r="R24" s="42"/>
      <c r="S24" s="42"/>
      <c r="T24" s="42"/>
      <c r="U24" s="42"/>
      <c r="V24" s="42"/>
      <c r="W24" s="42"/>
      <c r="X24" s="42"/>
      <c r="Y24" s="42"/>
    </row>
  </sheetData>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7B837-9E50-46F7-B218-B6C1C24AE5DF}">
  <dimension ref="A1:F7"/>
  <sheetViews>
    <sheetView workbookViewId="0">
      <selection activeCell="A16" sqref="A16"/>
    </sheetView>
  </sheetViews>
  <sheetFormatPr defaultColWidth="9.140625" defaultRowHeight="15"/>
  <cols>
    <col min="1" max="1" width="16.5703125" style="42" bestFit="1" customWidth="1"/>
    <col min="2" max="2" width="27.28515625" style="279" customWidth="1"/>
    <col min="3" max="3" width="25.5703125" style="42" bestFit="1" customWidth="1"/>
    <col min="4" max="4" width="28.140625" style="42" bestFit="1" customWidth="1"/>
    <col min="5" max="5" width="29.7109375" style="42" bestFit="1" customWidth="1"/>
    <col min="6" max="6" width="34.28515625" style="42" bestFit="1" customWidth="1"/>
    <col min="7" max="16384" width="9.140625" style="42"/>
  </cols>
  <sheetData>
    <row r="1" spans="1:6" s="1" customFormat="1">
      <c r="A1" s="1" t="s">
        <v>152</v>
      </c>
      <c r="B1" s="1" t="s">
        <v>501</v>
      </c>
    </row>
    <row r="2" spans="1:6" s="1" customFormat="1">
      <c r="A2" s="1" t="s">
        <v>444</v>
      </c>
      <c r="B2" s="1" t="s">
        <v>455</v>
      </c>
    </row>
    <row r="3" spans="1:6" s="1" customFormat="1">
      <c r="A3" s="1" t="s">
        <v>233</v>
      </c>
      <c r="B3" s="1" t="s">
        <v>454</v>
      </c>
    </row>
    <row r="5" spans="1:6">
      <c r="B5" s="235"/>
      <c r="C5" s="281" t="s">
        <v>504</v>
      </c>
      <c r="D5" s="235" t="s">
        <v>505</v>
      </c>
      <c r="E5" s="235" t="s">
        <v>506</v>
      </c>
      <c r="F5" s="235" t="s">
        <v>507</v>
      </c>
    </row>
    <row r="6" spans="1:6">
      <c r="B6" s="238" t="s">
        <v>502</v>
      </c>
      <c r="C6" s="239">
        <v>514538</v>
      </c>
      <c r="D6" s="282">
        <v>0.253</v>
      </c>
      <c r="E6" s="282">
        <v>5.0999999999999997E-2</v>
      </c>
      <c r="F6" s="282">
        <v>0.152</v>
      </c>
    </row>
    <row r="7" spans="1:6">
      <c r="B7" s="238" t="s">
        <v>503</v>
      </c>
      <c r="C7" s="239">
        <v>128441</v>
      </c>
      <c r="D7" s="282">
        <v>0.30499999999999999</v>
      </c>
      <c r="E7" s="282">
        <v>4.3999999999999997E-2</v>
      </c>
      <c r="F7" s="282">
        <v>0.10100000000000001</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5629C-AF83-4470-A62B-006E193779A5}">
  <dimension ref="A1:AE32"/>
  <sheetViews>
    <sheetView showGridLines="0" topLeftCell="K1" zoomScale="143" zoomScaleNormal="100" workbookViewId="0">
      <selection activeCell="N15" sqref="N15"/>
    </sheetView>
  </sheetViews>
  <sheetFormatPr defaultColWidth="9.140625" defaultRowHeight="15"/>
  <cols>
    <col min="1" max="1" width="15.28515625" bestFit="1" customWidth="1"/>
    <col min="2" max="2" width="28.42578125" customWidth="1"/>
    <col min="3" max="3" width="12.7109375" customWidth="1"/>
    <col min="4" max="11" width="15.7109375" customWidth="1"/>
    <col min="12" max="13" width="15.7109375" style="38" customWidth="1"/>
    <col min="14" max="16" width="9.140625" style="38" customWidth="1"/>
    <col min="17" max="28" width="9.140625" customWidth="1"/>
  </cols>
  <sheetData>
    <row r="1" spans="1:31" s="37" customFormat="1">
      <c r="A1" s="37" t="s">
        <v>77</v>
      </c>
      <c r="B1" s="35" t="s">
        <v>136</v>
      </c>
      <c r="M1" s="84"/>
      <c r="N1" s="84"/>
      <c r="O1" s="84"/>
      <c r="P1" s="84"/>
      <c r="Q1" s="84"/>
      <c r="R1" s="84"/>
    </row>
    <row r="2" spans="1:31" s="37" customFormat="1">
      <c r="A2" s="37" t="s">
        <v>79</v>
      </c>
      <c r="B2" s="35" t="s">
        <v>137</v>
      </c>
      <c r="M2" s="84"/>
      <c r="N2" s="84"/>
      <c r="O2" s="84"/>
      <c r="P2" s="84"/>
      <c r="Q2" s="84"/>
      <c r="R2" s="84"/>
    </row>
    <row r="3" spans="1:31" s="37" customFormat="1">
      <c r="A3" s="37" t="s">
        <v>80</v>
      </c>
      <c r="B3" s="35" t="s">
        <v>81</v>
      </c>
      <c r="M3" s="84"/>
      <c r="N3" s="84"/>
      <c r="O3" s="84"/>
      <c r="P3" s="84"/>
      <c r="Q3" s="84"/>
      <c r="R3" s="84"/>
    </row>
    <row r="4" spans="1:31">
      <c r="D4" s="85"/>
      <c r="E4" s="85"/>
      <c r="F4" s="85"/>
      <c r="G4" s="85"/>
      <c r="H4" s="85"/>
      <c r="I4" s="38"/>
      <c r="J4" s="38"/>
    </row>
    <row r="5" spans="1:31">
      <c r="B5" s="75"/>
      <c r="C5" s="75"/>
      <c r="D5" s="76" t="s">
        <v>94</v>
      </c>
      <c r="E5" s="76" t="s">
        <v>93</v>
      </c>
      <c r="F5" s="76" t="s">
        <v>92</v>
      </c>
      <c r="G5" s="76" t="s">
        <v>91</v>
      </c>
      <c r="H5" s="76" t="s">
        <v>90</v>
      </c>
      <c r="I5" s="76" t="s">
        <v>82</v>
      </c>
      <c r="J5" s="76" t="s">
        <v>83</v>
      </c>
      <c r="K5" s="76" t="s">
        <v>84</v>
      </c>
      <c r="L5" s="77" t="s">
        <v>85</v>
      </c>
      <c r="M5" s="77" t="s">
        <v>138</v>
      </c>
      <c r="O5" s="8" t="s">
        <v>139</v>
      </c>
      <c r="P5" s="8"/>
      <c r="Q5" s="8"/>
      <c r="R5" s="8"/>
      <c r="S5" s="8"/>
      <c r="T5" s="8"/>
      <c r="U5" s="8"/>
      <c r="V5" s="8"/>
      <c r="W5" s="8"/>
      <c r="X5" s="8"/>
      <c r="Y5" s="8"/>
      <c r="Z5" s="8"/>
      <c r="AA5" s="8"/>
      <c r="AB5" s="86"/>
      <c r="AC5" s="86"/>
      <c r="AD5" s="86"/>
      <c r="AE5" s="86"/>
    </row>
    <row r="6" spans="1:31">
      <c r="B6" s="426" t="s">
        <v>140</v>
      </c>
      <c r="C6" s="78" t="s">
        <v>66</v>
      </c>
      <c r="D6" s="87">
        <v>0.65681440000000002</v>
      </c>
      <c r="E6" s="87">
        <v>0.79783599999999999</v>
      </c>
      <c r="F6" s="87">
        <v>0.95095099999999999</v>
      </c>
      <c r="G6" s="87">
        <v>1.0832219999999999</v>
      </c>
      <c r="H6" s="87">
        <v>1.2857035999999999</v>
      </c>
      <c r="I6" s="87">
        <v>0.153115</v>
      </c>
      <c r="J6" s="87">
        <v>0.13227099999999989</v>
      </c>
      <c r="K6" s="87">
        <v>0.1410216</v>
      </c>
      <c r="L6" s="87">
        <v>0.20248160000000001</v>
      </c>
      <c r="M6" s="87">
        <v>1</v>
      </c>
      <c r="O6" s="8"/>
      <c r="P6" s="8"/>
      <c r="Q6" s="8"/>
      <c r="R6" s="8"/>
      <c r="S6" s="8"/>
      <c r="T6" s="8"/>
      <c r="U6" s="8"/>
      <c r="V6" s="8"/>
      <c r="W6" s="8"/>
      <c r="X6" s="8"/>
      <c r="Y6" s="8"/>
      <c r="Z6" s="8"/>
      <c r="AA6" s="8"/>
      <c r="AB6" s="86"/>
      <c r="AC6" s="86"/>
      <c r="AD6" s="86"/>
      <c r="AE6" s="86"/>
    </row>
    <row r="7" spans="1:31">
      <c r="B7" s="427"/>
      <c r="C7" s="26" t="s">
        <v>89</v>
      </c>
      <c r="D7" s="79">
        <v>0.65676319999999999</v>
      </c>
      <c r="E7" s="79">
        <v>0.78719700000000004</v>
      </c>
      <c r="F7" s="79">
        <v>0.92510000000000003</v>
      </c>
      <c r="G7" s="79">
        <v>1.0715680000000001</v>
      </c>
      <c r="H7" s="79">
        <v>1.2404142</v>
      </c>
      <c r="I7" s="81">
        <v>0.137903</v>
      </c>
      <c r="J7" s="81">
        <v>0.14646799999999999</v>
      </c>
      <c r="K7" s="81">
        <v>0.13043379999999999</v>
      </c>
      <c r="L7" s="81">
        <v>0.16884619999999989</v>
      </c>
      <c r="M7" s="81">
        <v>1</v>
      </c>
      <c r="O7" s="8"/>
      <c r="P7" s="8"/>
      <c r="Q7" s="8"/>
      <c r="R7" s="8"/>
      <c r="S7" s="8"/>
      <c r="T7" s="8"/>
      <c r="U7" s="8"/>
      <c r="V7" s="8"/>
      <c r="W7" s="8"/>
      <c r="X7" s="8"/>
      <c r="Y7" s="8"/>
      <c r="Z7" s="8"/>
      <c r="AA7" s="8"/>
      <c r="AB7" s="86"/>
      <c r="AC7" s="86"/>
      <c r="AD7" s="86"/>
      <c r="AE7" s="86"/>
    </row>
    <row r="8" spans="1:31">
      <c r="B8" s="424" t="s">
        <v>141</v>
      </c>
      <c r="C8" s="27" t="s">
        <v>66</v>
      </c>
      <c r="D8" s="87">
        <v>0.39956920000000001</v>
      </c>
      <c r="E8" s="87">
        <v>0.74872175000000007</v>
      </c>
      <c r="F8" s="87">
        <v>0.95603349999999998</v>
      </c>
      <c r="G8" s="87">
        <v>1.080505</v>
      </c>
      <c r="H8" s="87">
        <v>1.3868659999999999</v>
      </c>
      <c r="I8" s="87">
        <v>0.20731174999999991</v>
      </c>
      <c r="J8" s="87">
        <v>0.1244715000000001</v>
      </c>
      <c r="K8" s="87">
        <v>0.34915255000000012</v>
      </c>
      <c r="L8" s="87">
        <v>0.30636100000000011</v>
      </c>
      <c r="M8" s="87">
        <v>1</v>
      </c>
      <c r="O8" s="8"/>
      <c r="P8" s="8"/>
      <c r="Q8" s="8"/>
      <c r="R8" s="8"/>
      <c r="S8" s="8"/>
      <c r="T8" s="8"/>
      <c r="U8" s="8"/>
      <c r="V8" s="8"/>
      <c r="W8" s="8"/>
      <c r="X8" s="8"/>
      <c r="Y8" s="8"/>
      <c r="Z8" s="8"/>
      <c r="AA8" s="8"/>
      <c r="AB8" s="86"/>
      <c r="AC8" s="86"/>
      <c r="AD8" s="86"/>
      <c r="AE8" s="86"/>
    </row>
    <row r="9" spans="1:31">
      <c r="B9" s="425"/>
      <c r="C9" s="26" t="s">
        <v>89</v>
      </c>
      <c r="D9" s="79">
        <v>0.44462200000000002</v>
      </c>
      <c r="E9" s="79">
        <v>0.71219250000000001</v>
      </c>
      <c r="F9" s="79">
        <v>0.93710000000000004</v>
      </c>
      <c r="G9" s="79">
        <v>1.0433399999999999</v>
      </c>
      <c r="H9" s="79">
        <v>1.2619210000000001</v>
      </c>
      <c r="I9" s="81">
        <v>0.22490750000000001</v>
      </c>
      <c r="J9" s="81">
        <v>0.1062400000000001</v>
      </c>
      <c r="K9" s="81">
        <v>0.26757049999999999</v>
      </c>
      <c r="L9" s="81">
        <v>0.21858099999999989</v>
      </c>
      <c r="M9" s="81">
        <v>1</v>
      </c>
      <c r="O9" s="8"/>
      <c r="P9" s="8"/>
      <c r="Q9" s="8"/>
      <c r="R9" s="8"/>
      <c r="S9" s="8"/>
      <c r="T9" s="8"/>
      <c r="U9" s="8"/>
      <c r="V9" s="8"/>
      <c r="W9" s="8"/>
      <c r="X9" s="8"/>
      <c r="Y9" s="8"/>
      <c r="Z9" s="8"/>
      <c r="AA9" s="8"/>
      <c r="AB9" s="86"/>
      <c r="AC9" s="86"/>
      <c r="AD9" s="86"/>
      <c r="AE9" s="86"/>
    </row>
    <row r="10" spans="1:31">
      <c r="B10" s="424" t="s">
        <v>142</v>
      </c>
      <c r="C10" s="27" t="s">
        <v>66</v>
      </c>
      <c r="D10" s="87">
        <v>0.63869529999999997</v>
      </c>
      <c r="E10" s="87">
        <v>0.81978624999999994</v>
      </c>
      <c r="F10" s="87">
        <v>0.94840999999999998</v>
      </c>
      <c r="G10" s="87">
        <v>1.1147210000000001</v>
      </c>
      <c r="H10" s="87">
        <v>1.2438486</v>
      </c>
      <c r="I10" s="87">
        <v>0.12862375000000001</v>
      </c>
      <c r="J10" s="87">
        <v>0.1663110000000001</v>
      </c>
      <c r="K10" s="87">
        <v>0.18109095</v>
      </c>
      <c r="L10" s="87">
        <v>0.12912760000000009</v>
      </c>
      <c r="M10" s="87">
        <v>1</v>
      </c>
      <c r="O10" s="8"/>
      <c r="P10" s="8"/>
      <c r="Q10" s="8"/>
      <c r="R10" s="8"/>
      <c r="S10" s="8"/>
      <c r="T10" s="8"/>
      <c r="U10" s="8"/>
      <c r="V10" s="8"/>
      <c r="W10" s="8"/>
      <c r="X10" s="8"/>
      <c r="Y10" s="8"/>
      <c r="Z10" s="8"/>
      <c r="AA10" s="8"/>
      <c r="AB10" s="86"/>
      <c r="AC10" s="86"/>
      <c r="AD10" s="86"/>
      <c r="AE10" s="86"/>
    </row>
    <row r="11" spans="1:31">
      <c r="B11" s="425"/>
      <c r="C11" s="26" t="s">
        <v>89</v>
      </c>
      <c r="D11" s="79">
        <v>0.62465590000000004</v>
      </c>
      <c r="E11" s="79">
        <v>0.77654124999999996</v>
      </c>
      <c r="F11" s="79">
        <v>0.89020250000000001</v>
      </c>
      <c r="G11" s="79">
        <v>1.0352827499999999</v>
      </c>
      <c r="H11" s="79">
        <v>1.1570961</v>
      </c>
      <c r="I11" s="81">
        <v>0.11366125000000001</v>
      </c>
      <c r="J11" s="81">
        <v>0.14508024999999991</v>
      </c>
      <c r="K11" s="81">
        <v>0.15188534999999989</v>
      </c>
      <c r="L11" s="81">
        <v>0.12181335</v>
      </c>
      <c r="M11" s="81">
        <v>1</v>
      </c>
      <c r="O11" s="8"/>
      <c r="P11" s="8"/>
      <c r="Q11" s="8"/>
      <c r="R11" s="8"/>
      <c r="S11" s="8"/>
      <c r="T11" s="8"/>
      <c r="U11" s="8"/>
      <c r="V11" s="8"/>
      <c r="W11" s="8"/>
      <c r="X11" s="8"/>
      <c r="Y11" s="8"/>
      <c r="Z11" s="8"/>
      <c r="AA11" s="8"/>
      <c r="AB11" s="86"/>
      <c r="AC11" s="86"/>
      <c r="AD11" s="86"/>
      <c r="AE11" s="86"/>
    </row>
    <row r="12" spans="1:31">
      <c r="B12" s="424" t="s">
        <v>143</v>
      </c>
      <c r="C12" s="27" t="s">
        <v>66</v>
      </c>
      <c r="D12" s="87">
        <v>9.4296200000000066E-2</v>
      </c>
      <c r="E12" s="87">
        <v>0.38893725000000001</v>
      </c>
      <c r="F12" s="87">
        <v>0.70623649999999993</v>
      </c>
      <c r="G12" s="87">
        <v>1.0204472499999999</v>
      </c>
      <c r="H12" s="87">
        <v>1.3253619999999999</v>
      </c>
      <c r="I12" s="87">
        <v>0.31729924999999992</v>
      </c>
      <c r="J12" s="87">
        <v>0.31421074999999998</v>
      </c>
      <c r="K12" s="87">
        <v>0.29464105000000002</v>
      </c>
      <c r="L12" s="87">
        <v>0.30491475000000051</v>
      </c>
      <c r="M12" s="87">
        <v>1</v>
      </c>
      <c r="O12" s="8"/>
      <c r="P12" s="8"/>
      <c r="Q12" s="8"/>
      <c r="R12" s="8"/>
      <c r="S12" s="8"/>
      <c r="T12" s="8"/>
      <c r="U12" s="8"/>
      <c r="V12" s="8"/>
      <c r="W12" s="8"/>
      <c r="X12" s="8"/>
      <c r="Y12" s="8"/>
      <c r="Z12" s="8"/>
      <c r="AA12" s="8"/>
      <c r="AB12" s="86"/>
      <c r="AC12" s="86"/>
      <c r="AD12" s="86"/>
      <c r="AE12" s="86"/>
    </row>
    <row r="13" spans="1:31">
      <c r="B13" s="425"/>
      <c r="C13" s="26" t="s">
        <v>89</v>
      </c>
      <c r="D13" s="79">
        <v>0.19462600000000019</v>
      </c>
      <c r="E13" s="79">
        <v>0.4818115</v>
      </c>
      <c r="F13" s="79">
        <v>0.67907499999999998</v>
      </c>
      <c r="G13" s="79">
        <v>0.90517000000000003</v>
      </c>
      <c r="H13" s="79">
        <v>1.3063532</v>
      </c>
      <c r="I13" s="81">
        <v>0.19726350000000001</v>
      </c>
      <c r="J13" s="81">
        <v>0.22609499999999999</v>
      </c>
      <c r="K13" s="81">
        <v>0.28718549999999982</v>
      </c>
      <c r="L13" s="81">
        <v>0.40118320000000018</v>
      </c>
      <c r="M13" s="81">
        <v>1</v>
      </c>
      <c r="O13" s="8"/>
      <c r="P13" s="8"/>
      <c r="Q13" s="8"/>
      <c r="R13" s="8"/>
      <c r="S13" s="8"/>
      <c r="T13" s="8"/>
      <c r="U13" s="8"/>
      <c r="V13" s="8"/>
      <c r="W13" s="8"/>
      <c r="X13" s="8"/>
      <c r="Y13" s="8"/>
      <c r="Z13" s="8"/>
      <c r="AA13" s="8"/>
      <c r="AB13" s="86"/>
      <c r="AC13" s="86"/>
      <c r="AD13" s="86"/>
      <c r="AE13" s="86"/>
    </row>
    <row r="14" spans="1:31">
      <c r="B14" s="424" t="s">
        <v>144</v>
      </c>
      <c r="C14" s="27" t="s">
        <v>66</v>
      </c>
      <c r="D14" s="87">
        <v>0.29995699999999997</v>
      </c>
      <c r="E14" s="87">
        <v>0.55252950000000001</v>
      </c>
      <c r="F14" s="87">
        <v>0.80120199999999997</v>
      </c>
      <c r="G14" s="87">
        <v>0.97627600000000003</v>
      </c>
      <c r="H14" s="87">
        <v>1.168596</v>
      </c>
      <c r="I14" s="87">
        <v>0.24867249999999999</v>
      </c>
      <c r="J14" s="87">
        <v>0.17507400000000009</v>
      </c>
      <c r="K14" s="87">
        <v>0.25257249999999998</v>
      </c>
      <c r="L14" s="87">
        <v>0.19231999999999991</v>
      </c>
      <c r="M14" s="87">
        <v>1</v>
      </c>
      <c r="O14" s="8"/>
      <c r="P14" s="8"/>
      <c r="Q14" s="8"/>
      <c r="R14" s="8"/>
      <c r="S14" s="8"/>
      <c r="T14" s="8"/>
      <c r="U14" s="8"/>
      <c r="V14" s="8"/>
      <c r="W14" s="8"/>
      <c r="X14" s="8"/>
      <c r="Y14" s="8"/>
      <c r="Z14" s="8"/>
      <c r="AA14" s="8"/>
      <c r="AB14" s="86"/>
      <c r="AC14" s="86"/>
      <c r="AD14" s="86"/>
      <c r="AE14" s="86"/>
    </row>
    <row r="15" spans="1:31">
      <c r="B15" s="425"/>
      <c r="C15" s="26" t="s">
        <v>89</v>
      </c>
      <c r="D15" s="79">
        <v>0.29747040000000002</v>
      </c>
      <c r="E15" s="79">
        <v>0.56423800000000002</v>
      </c>
      <c r="F15" s="79">
        <v>0.74696300000000004</v>
      </c>
      <c r="G15" s="79">
        <v>0.90161349999999996</v>
      </c>
      <c r="H15" s="79">
        <v>1.1200490000000001</v>
      </c>
      <c r="I15" s="81">
        <v>0.182725</v>
      </c>
      <c r="J15" s="81">
        <v>0.15465049999999991</v>
      </c>
      <c r="K15" s="81">
        <v>0.26676759999999999</v>
      </c>
      <c r="L15" s="81">
        <v>0.21843550000000031</v>
      </c>
      <c r="M15" s="81">
        <v>1</v>
      </c>
      <c r="O15" s="8"/>
      <c r="P15" s="8"/>
      <c r="Q15" s="8"/>
      <c r="R15" s="8"/>
      <c r="S15" s="8"/>
      <c r="T15" s="8"/>
      <c r="U15" s="8"/>
      <c r="V15" s="8"/>
      <c r="W15" s="8"/>
      <c r="X15" s="8"/>
      <c r="Y15" s="8"/>
      <c r="Z15" s="8"/>
      <c r="AA15" s="8"/>
      <c r="AB15" s="86"/>
      <c r="AC15" s="86"/>
      <c r="AD15" s="86"/>
      <c r="AE15" s="86"/>
    </row>
    <row r="16" spans="1:31">
      <c r="B16" s="424" t="s">
        <v>145</v>
      </c>
      <c r="C16" s="27" t="s">
        <v>66</v>
      </c>
      <c r="D16" s="87">
        <v>0.25690360000000001</v>
      </c>
      <c r="E16" s="87">
        <v>0.48002499999999998</v>
      </c>
      <c r="F16" s="87">
        <v>0.69053699999999996</v>
      </c>
      <c r="G16" s="87">
        <v>0.90672299999999995</v>
      </c>
      <c r="H16" s="87">
        <v>1.1537881999999999</v>
      </c>
      <c r="I16" s="87">
        <v>0.210512</v>
      </c>
      <c r="J16" s="87">
        <v>0.21618599999999999</v>
      </c>
      <c r="K16" s="87">
        <v>0.2231214</v>
      </c>
      <c r="L16" s="87">
        <v>0.24706520000000001</v>
      </c>
      <c r="M16" s="87">
        <v>1</v>
      </c>
      <c r="O16" s="8"/>
      <c r="P16" s="8"/>
      <c r="Q16" s="8"/>
      <c r="R16" s="8"/>
      <c r="S16" s="8"/>
      <c r="T16" s="8"/>
      <c r="U16" s="8"/>
      <c r="V16" s="8"/>
      <c r="W16" s="8"/>
      <c r="X16" s="8"/>
      <c r="Y16" s="8"/>
      <c r="Z16" s="8"/>
      <c r="AA16" s="8"/>
      <c r="AB16" s="86"/>
      <c r="AC16" s="86"/>
      <c r="AD16" s="86"/>
      <c r="AE16" s="86"/>
    </row>
    <row r="17" spans="2:31">
      <c r="B17" s="425"/>
      <c r="C17" s="26" t="s">
        <v>89</v>
      </c>
      <c r="D17" s="79">
        <v>0.25835999999999998</v>
      </c>
      <c r="E17" s="79">
        <v>0.48142099999999999</v>
      </c>
      <c r="F17" s="79">
        <v>0.70857000000000003</v>
      </c>
      <c r="G17" s="79">
        <v>0.93300899999999998</v>
      </c>
      <c r="H17" s="79">
        <v>1.2572099999999999</v>
      </c>
      <c r="I17" s="81">
        <v>0.22714899999999999</v>
      </c>
      <c r="J17" s="81">
        <v>0.22443899999999989</v>
      </c>
      <c r="K17" s="81">
        <v>0.22306100000000001</v>
      </c>
      <c r="L17" s="81">
        <v>0.32420100000000002</v>
      </c>
      <c r="M17" s="81">
        <v>1</v>
      </c>
      <c r="O17" s="8"/>
      <c r="P17" s="8"/>
      <c r="Q17" s="8"/>
      <c r="R17" s="8"/>
      <c r="S17" s="8"/>
      <c r="T17" s="8"/>
      <c r="U17" s="8"/>
      <c r="V17" s="8"/>
      <c r="W17" s="8"/>
      <c r="X17" s="8"/>
      <c r="Y17" s="8"/>
      <c r="Z17" s="8"/>
      <c r="AA17" s="8"/>
      <c r="AB17" s="86"/>
      <c r="AC17" s="86"/>
      <c r="AD17" s="86"/>
      <c r="AE17" s="86"/>
    </row>
    <row r="18" spans="2:31">
      <c r="B18" s="424" t="s">
        <v>146</v>
      </c>
      <c r="C18" s="27" t="s">
        <v>66</v>
      </c>
      <c r="D18" s="87">
        <v>0.20722570000000001</v>
      </c>
      <c r="E18" s="87">
        <v>0.45578550000000001</v>
      </c>
      <c r="F18" s="87">
        <v>0.68240199999999995</v>
      </c>
      <c r="G18" s="87">
        <v>0.90675974999999998</v>
      </c>
      <c r="H18" s="87">
        <v>1.2268022999999999</v>
      </c>
      <c r="I18" s="87">
        <v>0.22661649999999989</v>
      </c>
      <c r="J18" s="87">
        <v>0.22435774999999999</v>
      </c>
      <c r="K18" s="87">
        <v>0.2485598</v>
      </c>
      <c r="L18" s="87">
        <v>0.32004255000000009</v>
      </c>
      <c r="M18" s="87">
        <v>1</v>
      </c>
      <c r="O18" s="8"/>
      <c r="P18" s="8"/>
      <c r="Q18" s="8"/>
      <c r="R18" s="8"/>
      <c r="S18" s="8"/>
      <c r="T18" s="8"/>
      <c r="U18" s="8"/>
      <c r="V18" s="8"/>
      <c r="W18" s="8"/>
      <c r="X18" s="8"/>
      <c r="Y18" s="8"/>
      <c r="Z18" s="8"/>
      <c r="AA18" s="8"/>
      <c r="AB18" s="86"/>
      <c r="AC18" s="86"/>
      <c r="AD18" s="86"/>
      <c r="AE18" s="86"/>
    </row>
    <row r="19" spans="2:31">
      <c r="B19" s="425"/>
      <c r="C19" s="26" t="s">
        <v>89</v>
      </c>
      <c r="D19" s="79">
        <v>0.18355859999999999</v>
      </c>
      <c r="E19" s="79">
        <v>0.46572374999999999</v>
      </c>
      <c r="F19" s="79">
        <v>0.69535049999999998</v>
      </c>
      <c r="G19" s="79">
        <v>0.91720200000000007</v>
      </c>
      <c r="H19" s="79">
        <v>1.1968521000000001</v>
      </c>
      <c r="I19" s="81">
        <v>0.22962674999999999</v>
      </c>
      <c r="J19" s="81">
        <v>0.22185150000000009</v>
      </c>
      <c r="K19" s="81">
        <v>0.28216514999999998</v>
      </c>
      <c r="L19" s="81">
        <v>0.27965010000000001</v>
      </c>
      <c r="M19" s="81">
        <v>1</v>
      </c>
      <c r="O19" s="8"/>
      <c r="P19" s="8"/>
      <c r="Q19" s="8"/>
      <c r="R19" s="8"/>
      <c r="S19" s="8"/>
      <c r="T19" s="8"/>
      <c r="U19" s="8"/>
      <c r="V19" s="8"/>
      <c r="W19" s="8"/>
      <c r="X19" s="8"/>
      <c r="Y19" s="8"/>
      <c r="Z19" s="8"/>
      <c r="AA19" s="8"/>
      <c r="AB19" s="86"/>
      <c r="AC19" s="86"/>
      <c r="AD19" s="86"/>
      <c r="AE19" s="86"/>
    </row>
    <row r="20" spans="2:31">
      <c r="B20" s="424" t="s">
        <v>147</v>
      </c>
      <c r="C20" s="27" t="s">
        <v>66</v>
      </c>
      <c r="D20" s="87">
        <v>0.218421</v>
      </c>
      <c r="E20" s="87">
        <v>0.46856100000000001</v>
      </c>
      <c r="F20" s="87">
        <v>0.73214999999999997</v>
      </c>
      <c r="G20" s="87">
        <v>0.97387699999999999</v>
      </c>
      <c r="H20" s="87">
        <v>1.2751984000000001</v>
      </c>
      <c r="I20" s="87">
        <v>0.26358900000000002</v>
      </c>
      <c r="J20" s="87">
        <v>0.241727</v>
      </c>
      <c r="K20" s="87">
        <v>0.25013999999999997</v>
      </c>
      <c r="L20" s="87">
        <v>0.30132139999999957</v>
      </c>
      <c r="M20" s="87">
        <v>1</v>
      </c>
      <c r="O20" s="8"/>
      <c r="P20" s="8"/>
      <c r="Q20" s="8"/>
      <c r="R20" s="8"/>
      <c r="S20" s="8"/>
      <c r="T20" s="8"/>
      <c r="U20" s="8"/>
      <c r="V20" s="8"/>
      <c r="W20" s="8"/>
      <c r="X20" s="8"/>
      <c r="Y20" s="8"/>
      <c r="Z20" s="8"/>
      <c r="AA20" s="8"/>
      <c r="AB20" s="86"/>
      <c r="AC20" s="86"/>
      <c r="AD20" s="86"/>
      <c r="AE20" s="86"/>
    </row>
    <row r="21" spans="2:31">
      <c r="B21" s="425"/>
      <c r="C21" s="26" t="s">
        <v>89</v>
      </c>
      <c r="D21" s="79">
        <v>0.1982218</v>
      </c>
      <c r="E21" s="79">
        <v>0.42529275</v>
      </c>
      <c r="F21" s="79">
        <v>0.73013799999999995</v>
      </c>
      <c r="G21" s="79">
        <v>0.97947275</v>
      </c>
      <c r="H21" s="79">
        <v>1.2859111999999999</v>
      </c>
      <c r="I21" s="81">
        <v>0.30484525000000001</v>
      </c>
      <c r="J21" s="81">
        <v>0.24933474999999999</v>
      </c>
      <c r="K21" s="81">
        <v>0.22707094999999999</v>
      </c>
      <c r="L21" s="81">
        <v>0.30643845000000008</v>
      </c>
      <c r="M21" s="81">
        <v>1</v>
      </c>
      <c r="O21" s="8"/>
      <c r="P21" s="8"/>
      <c r="Q21" s="8"/>
      <c r="R21" s="8"/>
      <c r="S21" s="8"/>
      <c r="T21" s="8"/>
      <c r="U21" s="8"/>
      <c r="V21" s="8"/>
      <c r="W21" s="8"/>
      <c r="X21" s="8"/>
      <c r="Y21" s="8"/>
      <c r="Z21" s="8"/>
      <c r="AA21" s="8"/>
      <c r="AB21" s="86"/>
      <c r="AC21" s="86"/>
      <c r="AD21" s="86"/>
      <c r="AE21" s="86"/>
    </row>
    <row r="22" spans="2:31">
      <c r="B22" s="424" t="s">
        <v>148</v>
      </c>
      <c r="C22" s="27" t="s">
        <v>66</v>
      </c>
      <c r="D22" s="87">
        <v>3.9642000000000018E-2</v>
      </c>
      <c r="E22" s="87">
        <v>0.31486999999999998</v>
      </c>
      <c r="F22" s="87">
        <v>0.65803500000000004</v>
      </c>
      <c r="G22" s="87">
        <v>0.92961800000000006</v>
      </c>
      <c r="H22" s="87">
        <v>1.4399516000000001</v>
      </c>
      <c r="I22" s="87">
        <v>0.34316500000000011</v>
      </c>
      <c r="J22" s="87">
        <v>0.27158300000000002</v>
      </c>
      <c r="K22" s="87">
        <v>0.27522799999999997</v>
      </c>
      <c r="L22" s="87">
        <v>0.51033360000000005</v>
      </c>
      <c r="M22" s="87">
        <v>1</v>
      </c>
      <c r="O22" s="8"/>
      <c r="P22" s="8"/>
      <c r="Q22" s="8"/>
      <c r="R22" s="8"/>
      <c r="S22" s="8"/>
      <c r="T22" s="8"/>
      <c r="U22" s="8"/>
      <c r="V22" s="8"/>
      <c r="W22" s="8"/>
      <c r="X22" s="8"/>
      <c r="Y22" s="8"/>
      <c r="Z22" s="8"/>
      <c r="AA22" s="8"/>
      <c r="AB22" s="86"/>
      <c r="AC22" s="86"/>
      <c r="AD22" s="86"/>
      <c r="AE22" s="86"/>
    </row>
    <row r="23" spans="2:31">
      <c r="B23" s="425"/>
      <c r="C23" s="26" t="s">
        <v>89</v>
      </c>
      <c r="D23" s="79">
        <v>3.3327000000000002E-2</v>
      </c>
      <c r="E23" s="79">
        <v>0.31285825</v>
      </c>
      <c r="F23" s="79">
        <v>0.64327999999999996</v>
      </c>
      <c r="G23" s="79">
        <v>0.93992575</v>
      </c>
      <c r="H23" s="79">
        <v>1.295771</v>
      </c>
      <c r="I23" s="81">
        <v>0.33042175000000001</v>
      </c>
      <c r="J23" s="81">
        <v>0.29664574999999999</v>
      </c>
      <c r="K23" s="81">
        <v>0.27953125000000001</v>
      </c>
      <c r="L23" s="81">
        <v>0.35584525</v>
      </c>
      <c r="M23" s="81">
        <v>1</v>
      </c>
      <c r="O23" s="86"/>
      <c r="P23" s="86"/>
      <c r="Q23" s="86"/>
      <c r="R23" s="86"/>
      <c r="S23" s="86"/>
      <c r="T23" s="86"/>
      <c r="U23" s="86"/>
      <c r="V23" s="86"/>
      <c r="W23" s="86"/>
      <c r="X23" s="86"/>
      <c r="Y23" s="86"/>
      <c r="Z23" s="86"/>
      <c r="AA23" s="86"/>
      <c r="AB23" s="86"/>
      <c r="AC23" s="86"/>
      <c r="AD23" s="86"/>
      <c r="AE23" s="86"/>
    </row>
    <row r="24" spans="2:31">
      <c r="B24" s="424" t="s">
        <v>149</v>
      </c>
      <c r="C24" s="27" t="s">
        <v>66</v>
      </c>
      <c r="D24" s="87">
        <v>7.3026000000000008E-2</v>
      </c>
      <c r="E24" s="87">
        <v>0.36002675000000001</v>
      </c>
      <c r="F24" s="87">
        <v>0.64999700000000005</v>
      </c>
      <c r="G24" s="87">
        <v>0.93708975000000005</v>
      </c>
      <c r="H24" s="87">
        <v>1.33016</v>
      </c>
      <c r="I24" s="87">
        <v>0.28997024999999998</v>
      </c>
      <c r="J24" s="87">
        <v>0.28709275000000001</v>
      </c>
      <c r="K24" s="87">
        <v>0.28700075000000003</v>
      </c>
      <c r="L24" s="87">
        <v>0.39307025000000001</v>
      </c>
      <c r="M24" s="87">
        <v>1</v>
      </c>
      <c r="O24" s="86"/>
      <c r="P24" s="86"/>
      <c r="Q24" s="86"/>
      <c r="R24" s="86"/>
      <c r="S24" s="86"/>
      <c r="T24" s="86"/>
      <c r="U24" s="86"/>
      <c r="V24" s="86"/>
      <c r="W24" s="86"/>
      <c r="X24" s="86"/>
      <c r="Y24" s="86"/>
      <c r="Z24" s="86"/>
      <c r="AA24" s="86"/>
      <c r="AB24" s="86"/>
      <c r="AC24" s="86"/>
      <c r="AD24" s="86"/>
      <c r="AE24" s="86"/>
    </row>
    <row r="25" spans="2:31">
      <c r="B25" s="425"/>
      <c r="C25" s="26" t="s">
        <v>89</v>
      </c>
      <c r="D25" s="79">
        <v>6.1923800000000001E-2</v>
      </c>
      <c r="E25" s="79">
        <v>0.29821674999999997</v>
      </c>
      <c r="F25" s="79">
        <v>0.61210100000000001</v>
      </c>
      <c r="G25" s="79">
        <v>0.86381675000000002</v>
      </c>
      <c r="H25" s="79">
        <v>1.2527178999999999</v>
      </c>
      <c r="I25" s="81">
        <v>0.31388424999999998</v>
      </c>
      <c r="J25" s="81">
        <v>0.25171575000000002</v>
      </c>
      <c r="K25" s="81">
        <v>0.23629295</v>
      </c>
      <c r="L25" s="81">
        <v>0.38890115000000008</v>
      </c>
      <c r="M25" s="81">
        <v>1</v>
      </c>
      <c r="O25" s="86"/>
      <c r="P25" s="86"/>
      <c r="Q25" s="86"/>
      <c r="R25" s="86"/>
      <c r="S25" s="86"/>
      <c r="T25" s="86"/>
      <c r="U25" s="86"/>
      <c r="V25" s="86"/>
      <c r="W25" s="86"/>
      <c r="X25" s="86"/>
      <c r="Y25" s="86"/>
      <c r="Z25" s="86"/>
      <c r="AA25" s="86"/>
      <c r="AB25" s="86"/>
      <c r="AC25" s="86"/>
      <c r="AD25" s="86"/>
      <c r="AE25" s="86"/>
    </row>
    <row r="26" spans="2:31">
      <c r="B26" s="424" t="s">
        <v>150</v>
      </c>
      <c r="C26" s="27" t="s">
        <v>66</v>
      </c>
      <c r="D26" s="87">
        <v>7.8692400000000051E-2</v>
      </c>
      <c r="E26" s="87">
        <v>0.38155499999999998</v>
      </c>
      <c r="F26" s="87">
        <v>0.649505</v>
      </c>
      <c r="G26" s="87">
        <v>0.86767499999999997</v>
      </c>
      <c r="H26" s="87">
        <v>1.2020492</v>
      </c>
      <c r="I26" s="87">
        <v>0.26795000000000002</v>
      </c>
      <c r="J26" s="87">
        <v>0.21817</v>
      </c>
      <c r="K26" s="87">
        <v>0.30286259999999993</v>
      </c>
      <c r="L26" s="87">
        <v>0.33437420000000012</v>
      </c>
      <c r="M26" s="87">
        <v>1</v>
      </c>
    </row>
    <row r="27" spans="2:31" ht="12" customHeight="1">
      <c r="B27" s="425"/>
      <c r="C27" s="26" t="s">
        <v>89</v>
      </c>
      <c r="D27" s="79">
        <v>2.7289999999999998E-2</v>
      </c>
      <c r="E27" s="79">
        <v>0.29830925000000003</v>
      </c>
      <c r="F27" s="79">
        <v>0.59938050000000009</v>
      </c>
      <c r="G27" s="79">
        <v>0.87890424999999994</v>
      </c>
      <c r="H27" s="79">
        <v>1.2510235000000001</v>
      </c>
      <c r="I27" s="81">
        <v>0.30107125000000012</v>
      </c>
      <c r="J27" s="81">
        <v>0.27952374999999979</v>
      </c>
      <c r="K27" s="81">
        <v>0.27101924999999999</v>
      </c>
      <c r="L27" s="81">
        <v>0.37211925000000012</v>
      </c>
      <c r="M27" s="81">
        <v>1</v>
      </c>
      <c r="AC27" s="88"/>
    </row>
    <row r="28" spans="2:31" ht="12" customHeight="1">
      <c r="B28" s="424" t="s">
        <v>151</v>
      </c>
      <c r="C28" s="27" t="s">
        <v>66</v>
      </c>
      <c r="D28" s="87">
        <v>-7.9038199999999989E-2</v>
      </c>
      <c r="E28" s="87">
        <v>0.132078</v>
      </c>
      <c r="F28" s="87">
        <v>0.38430999999999998</v>
      </c>
      <c r="G28" s="87">
        <v>0.73513925000000002</v>
      </c>
      <c r="H28" s="87">
        <v>1.4358941000000001</v>
      </c>
      <c r="I28" s="79">
        <v>0.25223200000000001</v>
      </c>
      <c r="J28" s="79">
        <v>0.35082924999999998</v>
      </c>
      <c r="K28" s="79">
        <v>0.2111162</v>
      </c>
      <c r="L28" s="79">
        <v>0.70075485000000004</v>
      </c>
      <c r="M28" s="87">
        <v>1</v>
      </c>
    </row>
    <row r="29" spans="2:31">
      <c r="B29" s="425"/>
      <c r="C29" s="26" t="s">
        <v>89</v>
      </c>
      <c r="D29" s="81">
        <v>-0.1056372</v>
      </c>
      <c r="E29" s="81">
        <v>0.1153705</v>
      </c>
      <c r="F29" s="81">
        <v>0.36747600000000002</v>
      </c>
      <c r="G29" s="81">
        <v>0.69538449999999996</v>
      </c>
      <c r="H29" s="81">
        <v>1.2827994000000029</v>
      </c>
      <c r="I29" s="81">
        <v>0.25210549999999998</v>
      </c>
      <c r="J29" s="81">
        <v>0.32790849999999988</v>
      </c>
      <c r="K29" s="81">
        <v>0.2210077</v>
      </c>
      <c r="L29" s="81">
        <v>0.5874149000000034</v>
      </c>
      <c r="M29" s="81">
        <v>1</v>
      </c>
    </row>
    <row r="30" spans="2:31">
      <c r="D30" s="85"/>
      <c r="E30" s="85"/>
      <c r="F30" s="85"/>
      <c r="G30" s="85"/>
      <c r="H30" s="85"/>
      <c r="I30" s="38"/>
      <c r="J30" s="38"/>
    </row>
    <row r="31" spans="2:31">
      <c r="D31" s="85"/>
      <c r="E31" s="85"/>
      <c r="F31" s="85"/>
      <c r="G31" s="85"/>
      <c r="H31" s="85"/>
      <c r="I31" s="38"/>
      <c r="J31" s="38"/>
    </row>
    <row r="32" spans="2:31" ht="28.5" customHeight="1">
      <c r="D32" s="85"/>
      <c r="E32" s="85"/>
      <c r="F32" s="85"/>
      <c r="G32" s="85"/>
      <c r="H32" s="85"/>
      <c r="I32" s="38"/>
      <c r="J32" s="38"/>
    </row>
  </sheetData>
  <mergeCells count="12">
    <mergeCell ref="B28:B29"/>
    <mergeCell ref="B6:B7"/>
    <mergeCell ref="B8:B9"/>
    <mergeCell ref="B10:B11"/>
    <mergeCell ref="B12:B13"/>
    <mergeCell ref="B14:B15"/>
    <mergeCell ref="B16:B17"/>
    <mergeCell ref="B18:B19"/>
    <mergeCell ref="B20:B21"/>
    <mergeCell ref="B22:B23"/>
    <mergeCell ref="B24:B25"/>
    <mergeCell ref="B26:B27"/>
  </mergeCells>
  <pageMargins left="0.7" right="0.7" top="0.75" bottom="0.75" header="0.3" footer="0.3"/>
  <pageSetup paperSize="9" orientation="portrait"/>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0D00B-19B0-4DB9-9654-6071C0AA715C}">
  <dimension ref="A1:P38"/>
  <sheetViews>
    <sheetView showGridLines="0" zoomScaleNormal="100" workbookViewId="0">
      <selection activeCell="B21" sqref="B21"/>
    </sheetView>
  </sheetViews>
  <sheetFormatPr defaultColWidth="9.140625" defaultRowHeight="15"/>
  <cols>
    <col min="1" max="1" width="15.7109375" style="52" bestFit="1" customWidth="1"/>
    <col min="2" max="2" width="25.7109375" style="52" customWidth="1"/>
    <col min="3" max="6" width="10.7109375" style="52" customWidth="1"/>
    <col min="7" max="12" width="9.140625" style="52" customWidth="1"/>
    <col min="13" max="16384" width="9.140625" style="52"/>
  </cols>
  <sheetData>
    <row r="1" spans="1:16" s="37" customFormat="1">
      <c r="A1" s="37" t="s">
        <v>77</v>
      </c>
      <c r="B1" s="35" t="s">
        <v>189</v>
      </c>
    </row>
    <row r="2" spans="1:16" s="37" customFormat="1">
      <c r="A2" s="37" t="s">
        <v>79</v>
      </c>
      <c r="B2" s="35" t="s">
        <v>134</v>
      </c>
    </row>
    <row r="3" spans="1:16" s="37" customFormat="1">
      <c r="A3" s="37" t="s">
        <v>97</v>
      </c>
      <c r="B3" s="35" t="s">
        <v>81</v>
      </c>
    </row>
    <row r="4" spans="1:16" s="37" customFormat="1" ht="30" customHeight="1">
      <c r="A4" s="46" t="s">
        <v>98</v>
      </c>
      <c r="B4" s="428" t="s">
        <v>190</v>
      </c>
      <c r="C4" s="423"/>
      <c r="D4" s="423"/>
      <c r="E4" s="423"/>
      <c r="F4" s="423"/>
      <c r="G4" s="423"/>
      <c r="H4" s="423"/>
    </row>
    <row r="6" spans="1:16">
      <c r="B6" s="153"/>
      <c r="C6" s="154" t="s">
        <v>58</v>
      </c>
      <c r="D6" s="154" t="s">
        <v>62</v>
      </c>
      <c r="E6" s="154" t="s">
        <v>66</v>
      </c>
      <c r="F6" s="154" t="s">
        <v>89</v>
      </c>
      <c r="H6" s="8" t="s">
        <v>191</v>
      </c>
      <c r="I6" s="37"/>
      <c r="J6" s="37"/>
      <c r="K6" s="37"/>
      <c r="L6" s="155"/>
      <c r="M6" s="155"/>
      <c r="N6" s="155"/>
      <c r="O6" s="155"/>
      <c r="P6" s="155"/>
    </row>
    <row r="7" spans="1:16">
      <c r="B7" s="124" t="s">
        <v>192</v>
      </c>
      <c r="C7" s="156">
        <v>0.29013955129738328</v>
      </c>
      <c r="D7" s="156">
        <v>0.27838015204369582</v>
      </c>
      <c r="E7" s="156">
        <v>0.27152825083766918</v>
      </c>
      <c r="F7" s="156">
        <v>0.27603514470738288</v>
      </c>
      <c r="H7" s="37"/>
      <c r="I7" s="37"/>
      <c r="J7" s="37"/>
      <c r="K7" s="37"/>
      <c r="L7" s="155"/>
      <c r="M7" s="155"/>
      <c r="N7" s="155"/>
      <c r="O7" s="155"/>
      <c r="P7" s="155"/>
    </row>
    <row r="8" spans="1:16">
      <c r="B8" s="124" t="s">
        <v>193</v>
      </c>
      <c r="C8" s="156">
        <v>0.2859743591171966</v>
      </c>
      <c r="D8" s="156">
        <v>0.28430578513763821</v>
      </c>
      <c r="E8" s="156">
        <v>0.29001212442645058</v>
      </c>
      <c r="F8" s="156">
        <v>0.28389610923560538</v>
      </c>
      <c r="H8" s="37"/>
      <c r="I8" s="37"/>
      <c r="J8" s="37"/>
      <c r="K8" s="37"/>
      <c r="L8" s="155"/>
      <c r="M8" s="155"/>
      <c r="N8" s="155"/>
      <c r="O8" s="155"/>
      <c r="P8" s="155"/>
    </row>
    <row r="9" spans="1:16">
      <c r="B9" s="124" t="s">
        <v>194</v>
      </c>
      <c r="C9" s="156">
        <v>3.1906466528503687E-2</v>
      </c>
      <c r="D9" s="156">
        <v>3.1831116086908029E-2</v>
      </c>
      <c r="E9" s="156">
        <v>5.5016595432906427E-2</v>
      </c>
      <c r="F9" s="156">
        <v>5.6660368476017457E-2</v>
      </c>
      <c r="H9" s="37"/>
      <c r="I9" s="37"/>
      <c r="J9" s="37"/>
      <c r="K9" s="37"/>
      <c r="L9" s="155"/>
      <c r="M9" s="155"/>
      <c r="N9" s="155"/>
      <c r="O9" s="155"/>
      <c r="P9" s="155"/>
    </row>
    <row r="10" spans="1:16">
      <c r="B10" s="124" t="s">
        <v>195</v>
      </c>
      <c r="C10" s="156">
        <v>0.1706377544434399</v>
      </c>
      <c r="D10" s="156">
        <v>0.18099595523858561</v>
      </c>
      <c r="E10" s="156">
        <v>0.1612394351572379</v>
      </c>
      <c r="F10" s="156">
        <v>0.16016924373650041</v>
      </c>
      <c r="H10" s="37"/>
      <c r="I10" s="37"/>
      <c r="J10" s="37"/>
      <c r="K10" s="37"/>
      <c r="L10" s="155"/>
      <c r="M10" s="155"/>
      <c r="N10" s="155"/>
      <c r="O10" s="155"/>
      <c r="P10" s="155"/>
    </row>
    <row r="11" spans="1:16">
      <c r="B11" s="124" t="s">
        <v>196</v>
      </c>
      <c r="C11" s="156">
        <v>5.2426892632330212E-2</v>
      </c>
      <c r="D11" s="156">
        <v>4.9295322384298193E-2</v>
      </c>
      <c r="E11" s="156">
        <v>4.6149723289722992E-2</v>
      </c>
      <c r="F11" s="156">
        <v>4.8266083500194998E-2</v>
      </c>
      <c r="H11" s="37"/>
      <c r="I11" s="37"/>
      <c r="J11" s="37"/>
      <c r="K11" s="37"/>
      <c r="L11" s="155"/>
      <c r="M11" s="155"/>
      <c r="N11" s="155"/>
      <c r="O11" s="155"/>
      <c r="P11" s="155"/>
    </row>
    <row r="12" spans="1:16">
      <c r="B12" s="124" t="s">
        <v>197</v>
      </c>
      <c r="C12" s="156">
        <v>1.3786301966806471E-2</v>
      </c>
      <c r="D12" s="156">
        <v>1.419951083916794E-2</v>
      </c>
      <c r="E12" s="156">
        <v>1.4602163545220511E-2</v>
      </c>
      <c r="F12" s="156">
        <v>1.5824519579956349E-2</v>
      </c>
      <c r="H12" s="37"/>
      <c r="I12" s="37"/>
      <c r="J12" s="37"/>
      <c r="K12" s="37"/>
      <c r="L12" s="155"/>
      <c r="M12" s="155"/>
      <c r="N12" s="155"/>
      <c r="O12" s="155"/>
      <c r="P12" s="155"/>
    </row>
    <row r="13" spans="1:16">
      <c r="B13" s="124" t="s">
        <v>198</v>
      </c>
      <c r="C13" s="156">
        <v>6.4070163460957447E-3</v>
      </c>
      <c r="D13" s="156">
        <v>6.5645043898870303E-3</v>
      </c>
      <c r="E13" s="156">
        <v>7.1967403055589654E-3</v>
      </c>
      <c r="F13" s="156">
        <v>7.184121485096456E-3</v>
      </c>
      <c r="H13" s="37"/>
      <c r="I13" s="37"/>
      <c r="J13" s="37"/>
      <c r="K13" s="37"/>
      <c r="L13" s="155"/>
      <c r="M13" s="155"/>
      <c r="N13" s="155"/>
      <c r="O13" s="155"/>
      <c r="P13" s="155"/>
    </row>
    <row r="14" spans="1:16">
      <c r="B14" s="124" t="s">
        <v>199</v>
      </c>
      <c r="C14" s="156">
        <v>4.9358640524021072E-2</v>
      </c>
      <c r="D14" s="156">
        <v>5.0582486071713263E-2</v>
      </c>
      <c r="E14" s="156">
        <v>5.1619336508811058E-2</v>
      </c>
      <c r="F14" s="156">
        <v>5.4877002519596173E-2</v>
      </c>
      <c r="H14" s="37"/>
      <c r="I14" s="37"/>
      <c r="J14" s="37"/>
      <c r="K14" s="37"/>
      <c r="L14" s="155"/>
      <c r="M14" s="155"/>
      <c r="N14" s="155"/>
      <c r="O14" s="155"/>
      <c r="P14" s="155"/>
    </row>
    <row r="15" spans="1:16">
      <c r="B15" s="124" t="s">
        <v>200</v>
      </c>
      <c r="C15" s="156">
        <v>6.0922361166876098E-2</v>
      </c>
      <c r="D15" s="156">
        <v>6.4317328852970423E-2</v>
      </c>
      <c r="E15" s="156">
        <v>6.4679873898030038E-2</v>
      </c>
      <c r="F15" s="156">
        <v>6.177555400397642E-2</v>
      </c>
      <c r="H15" s="37"/>
      <c r="I15" s="37"/>
      <c r="J15" s="37"/>
      <c r="K15" s="37"/>
      <c r="L15" s="155"/>
      <c r="M15" s="155"/>
      <c r="N15" s="155"/>
      <c r="O15" s="155"/>
      <c r="P15" s="155"/>
    </row>
    <row r="16" spans="1:16">
      <c r="B16" s="124" t="s">
        <v>185</v>
      </c>
      <c r="C16" s="156">
        <v>3.5214129768086008E-2</v>
      </c>
      <c r="D16" s="156">
        <v>3.6826074198525578E-2</v>
      </c>
      <c r="E16" s="156">
        <v>3.4761651993089837E-2</v>
      </c>
      <c r="F16" s="156">
        <v>3.2212022791692822E-2</v>
      </c>
      <c r="H16" s="37"/>
      <c r="I16" s="37"/>
      <c r="J16" s="37"/>
      <c r="K16" s="37"/>
      <c r="L16" s="155"/>
      <c r="M16" s="155"/>
      <c r="N16" s="155"/>
      <c r="O16" s="155"/>
      <c r="P16" s="155"/>
    </row>
    <row r="17" spans="2:16">
      <c r="B17" s="124" t="s">
        <v>201</v>
      </c>
      <c r="C17" s="156">
        <v>3.226526209263011E-3</v>
      </c>
      <c r="D17" s="156">
        <v>2.7017647566096072E-3</v>
      </c>
      <c r="E17" s="156">
        <v>3.194104605300892E-3</v>
      </c>
      <c r="F17" s="156">
        <v>3.099829963981665E-3</v>
      </c>
      <c r="H17" s="37"/>
      <c r="I17" s="37"/>
      <c r="J17" s="37"/>
      <c r="K17" s="37"/>
      <c r="L17" s="155"/>
      <c r="M17" s="155"/>
      <c r="N17" s="155"/>
      <c r="O17" s="155"/>
      <c r="P17" s="155"/>
    </row>
    <row r="18" spans="2:16">
      <c r="H18" s="37"/>
      <c r="I18" s="37"/>
      <c r="J18" s="37"/>
      <c r="K18" s="37"/>
      <c r="L18" s="155"/>
      <c r="M18" s="155"/>
      <c r="N18" s="155"/>
      <c r="O18" s="155"/>
      <c r="P18" s="155"/>
    </row>
    <row r="19" spans="2:16">
      <c r="H19" s="37"/>
      <c r="I19" s="37"/>
      <c r="J19" s="37"/>
      <c r="K19" s="37"/>
      <c r="L19" s="155"/>
      <c r="M19" s="155"/>
      <c r="N19" s="155"/>
      <c r="O19" s="155"/>
      <c r="P19" s="155"/>
    </row>
    <row r="20" spans="2:16">
      <c r="H20" s="37"/>
      <c r="I20" s="37"/>
      <c r="J20" s="37"/>
      <c r="K20" s="37"/>
      <c r="L20" s="155"/>
      <c r="M20" s="155"/>
      <c r="N20" s="155"/>
      <c r="O20" s="155"/>
      <c r="P20" s="155"/>
    </row>
    <row r="21" spans="2:16">
      <c r="H21" s="37"/>
      <c r="I21" s="37"/>
      <c r="J21" s="37"/>
      <c r="K21" s="37"/>
      <c r="L21" s="155"/>
      <c r="M21" s="155"/>
      <c r="N21" s="155"/>
      <c r="O21" s="155"/>
      <c r="P21" s="155"/>
    </row>
    <row r="22" spans="2:16">
      <c r="H22" s="37"/>
      <c r="I22" s="37"/>
      <c r="J22" s="37"/>
      <c r="K22" s="37"/>
      <c r="L22" s="155"/>
      <c r="M22" s="155"/>
      <c r="N22" s="155"/>
      <c r="O22" s="155"/>
      <c r="P22" s="155"/>
    </row>
    <row r="23" spans="2:16">
      <c r="H23" s="37"/>
      <c r="I23" s="37"/>
      <c r="J23" s="37"/>
      <c r="K23" s="37"/>
      <c r="L23" s="155"/>
      <c r="M23" s="155"/>
      <c r="N23" s="155"/>
      <c r="O23" s="155"/>
      <c r="P23" s="155"/>
    </row>
    <row r="24" spans="2:16">
      <c r="H24" s="37"/>
      <c r="I24" s="37"/>
      <c r="J24" s="37"/>
      <c r="K24" s="37"/>
      <c r="L24" s="155"/>
      <c r="M24" s="155"/>
      <c r="N24" s="155"/>
      <c r="O24" s="155"/>
      <c r="P24" s="155"/>
    </row>
    <row r="25" spans="2:16">
      <c r="H25" s="37"/>
      <c r="I25" s="37"/>
      <c r="J25" s="37"/>
      <c r="K25" s="37"/>
      <c r="L25" s="155"/>
      <c r="M25" s="155"/>
      <c r="N25" s="155"/>
      <c r="O25" s="155"/>
      <c r="P25" s="155"/>
    </row>
    <row r="26" spans="2:16">
      <c r="H26" s="37"/>
      <c r="I26" s="37"/>
      <c r="J26" s="37"/>
      <c r="K26" s="37"/>
      <c r="L26" s="155"/>
      <c r="M26" s="155"/>
      <c r="N26" s="155"/>
      <c r="O26" s="155"/>
      <c r="P26" s="155"/>
    </row>
    <row r="27" spans="2:16">
      <c r="H27" s="37"/>
      <c r="I27" s="37"/>
      <c r="J27" s="37"/>
      <c r="K27" s="37"/>
      <c r="L27" s="155"/>
      <c r="M27" s="155"/>
      <c r="N27" s="155"/>
      <c r="O27" s="155"/>
      <c r="P27" s="155"/>
    </row>
    <row r="28" spans="2:16">
      <c r="H28" s="37"/>
      <c r="I28" s="37"/>
      <c r="J28" s="37"/>
      <c r="K28" s="37"/>
      <c r="L28" s="155"/>
      <c r="M28" s="155"/>
      <c r="N28" s="155"/>
      <c r="O28" s="155"/>
      <c r="P28" s="155"/>
    </row>
    <row r="29" spans="2:16">
      <c r="H29" s="37"/>
      <c r="I29" s="37"/>
      <c r="J29" s="37"/>
      <c r="K29" s="37"/>
      <c r="L29" s="155"/>
      <c r="M29" s="155"/>
      <c r="N29" s="155"/>
      <c r="O29" s="155"/>
      <c r="P29" s="155"/>
    </row>
    <row r="30" spans="2:16">
      <c r="H30" s="37"/>
      <c r="I30" s="37"/>
      <c r="J30" s="37"/>
      <c r="K30" s="37"/>
      <c r="L30" s="155"/>
      <c r="M30" s="155"/>
      <c r="N30" s="155"/>
      <c r="O30" s="155"/>
      <c r="P30" s="155"/>
    </row>
    <row r="31" spans="2:16">
      <c r="H31" s="37"/>
      <c r="I31" s="37"/>
      <c r="J31" s="37"/>
      <c r="K31" s="37"/>
      <c r="L31" s="155"/>
      <c r="M31" s="155"/>
      <c r="N31" s="155"/>
      <c r="O31" s="155"/>
      <c r="P31" s="155"/>
    </row>
    <row r="32" spans="2:16">
      <c r="H32" s="37"/>
      <c r="I32" s="37"/>
      <c r="J32" s="37"/>
      <c r="K32" s="37"/>
      <c r="L32" s="155"/>
      <c r="M32" s="155"/>
      <c r="N32" s="155"/>
      <c r="O32" s="155"/>
      <c r="P32" s="155"/>
    </row>
    <row r="33" spans="8:16">
      <c r="H33" s="37"/>
      <c r="I33" s="37"/>
      <c r="J33" s="37"/>
      <c r="K33" s="37"/>
      <c r="L33" s="155"/>
      <c r="M33" s="155"/>
      <c r="N33" s="155"/>
      <c r="O33" s="155"/>
      <c r="P33" s="155"/>
    </row>
    <row r="34" spans="8:16" ht="14.25" customHeight="1">
      <c r="H34" s="37"/>
      <c r="I34" s="37"/>
      <c r="J34" s="37"/>
      <c r="K34" s="37"/>
      <c r="L34" s="155"/>
      <c r="M34" s="155"/>
      <c r="N34" s="155"/>
      <c r="O34" s="155"/>
      <c r="P34" s="155"/>
    </row>
    <row r="35" spans="8:16" ht="14.25" customHeight="1">
      <c r="H35" s="37"/>
      <c r="I35" s="37"/>
      <c r="J35" s="37"/>
      <c r="K35" s="37"/>
      <c r="L35" s="155"/>
      <c r="M35" s="155"/>
      <c r="N35" s="155"/>
      <c r="O35" s="155"/>
      <c r="P35" s="155"/>
    </row>
    <row r="36" spans="8:16" ht="14.25" customHeight="1">
      <c r="H36" s="37"/>
      <c r="I36" s="37"/>
      <c r="J36" s="37"/>
      <c r="K36" s="37"/>
      <c r="L36" s="155"/>
      <c r="M36" s="155"/>
      <c r="N36" s="155"/>
      <c r="O36" s="155"/>
      <c r="P36" s="155"/>
    </row>
    <row r="37" spans="8:16">
      <c r="H37" s="37"/>
      <c r="I37" s="37"/>
      <c r="J37" s="37"/>
      <c r="K37" s="37"/>
      <c r="L37" s="155"/>
      <c r="M37" s="155"/>
      <c r="N37" s="155"/>
      <c r="O37" s="155"/>
      <c r="P37" s="155"/>
    </row>
    <row r="38" spans="8:16">
      <c r="H38" s="37"/>
      <c r="I38" s="37"/>
      <c r="J38" s="37"/>
      <c r="K38" s="37"/>
      <c r="L38" s="155"/>
      <c r="M38" s="155"/>
      <c r="N38" s="155"/>
      <c r="O38" s="155"/>
      <c r="P38" s="155"/>
    </row>
  </sheetData>
  <mergeCells count="1">
    <mergeCell ref="B4:H4"/>
  </mergeCells>
  <pageMargins left="0.7" right="0.7" top="0.75" bottom="0.75" header="0.3" footer="0.3"/>
  <pageSetup paperSize="9" orientation="portrait" verticalDpi="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6943C-6AAF-432D-B3CC-90C5F9E8E77E}">
  <dimension ref="A1:R51"/>
  <sheetViews>
    <sheetView showGridLines="0" zoomScale="93" zoomScaleNormal="100" workbookViewId="0">
      <selection activeCell="D39" sqref="D39"/>
    </sheetView>
  </sheetViews>
  <sheetFormatPr defaultColWidth="9.140625" defaultRowHeight="15"/>
  <cols>
    <col min="1" max="1" width="15.28515625" style="52" bestFit="1" customWidth="1"/>
    <col min="2" max="2" width="10.7109375" style="52" customWidth="1"/>
    <col min="3" max="9" width="20.7109375" style="52" customWidth="1"/>
    <col min="10" max="10" width="8.5703125" style="52" customWidth="1"/>
    <col min="11" max="15" width="9.140625" style="52" customWidth="1"/>
    <col min="16" max="16384" width="9.140625" style="52"/>
  </cols>
  <sheetData>
    <row r="1" spans="1:18" s="37" customFormat="1">
      <c r="A1" s="37" t="s">
        <v>77</v>
      </c>
      <c r="B1" s="35" t="s">
        <v>202</v>
      </c>
    </row>
    <row r="2" spans="1:18" s="37" customFormat="1">
      <c r="A2" s="37" t="s">
        <v>79</v>
      </c>
      <c r="B2" s="35" t="s">
        <v>203</v>
      </c>
    </row>
    <row r="3" spans="1:18" s="37" customFormat="1">
      <c r="A3" s="37" t="s">
        <v>97</v>
      </c>
      <c r="B3" s="35" t="s">
        <v>81</v>
      </c>
    </row>
    <row r="4" spans="1:18" s="37" customFormat="1">
      <c r="A4" s="37" t="s">
        <v>98</v>
      </c>
      <c r="B4" s="429" t="s">
        <v>204</v>
      </c>
      <c r="C4" s="423"/>
      <c r="D4" s="423"/>
      <c r="E4" s="423"/>
      <c r="F4" s="423"/>
      <c r="G4" s="423"/>
      <c r="H4" s="423"/>
    </row>
    <row r="5" spans="1:18" s="37" customFormat="1">
      <c r="B5" s="429"/>
      <c r="C5" s="423"/>
      <c r="D5" s="423"/>
      <c r="E5" s="423"/>
      <c r="F5" s="423"/>
      <c r="G5" s="423"/>
      <c r="H5" s="423"/>
    </row>
    <row r="7" spans="1:18">
      <c r="B7" s="75"/>
      <c r="C7" s="124" t="s">
        <v>205</v>
      </c>
      <c r="D7" s="124" t="s">
        <v>206</v>
      </c>
      <c r="E7" s="124" t="s">
        <v>207</v>
      </c>
      <c r="F7" s="124" t="s">
        <v>208</v>
      </c>
      <c r="G7" s="124" t="s">
        <v>209</v>
      </c>
      <c r="H7" s="124" t="s">
        <v>210</v>
      </c>
      <c r="I7" s="124" t="s">
        <v>211</v>
      </c>
      <c r="K7" s="157" t="s">
        <v>212</v>
      </c>
      <c r="L7" s="155"/>
      <c r="M7" s="155"/>
      <c r="N7" s="155"/>
      <c r="O7" s="155"/>
      <c r="P7" s="155"/>
      <c r="Q7" s="158"/>
      <c r="R7" s="158"/>
    </row>
    <row r="8" spans="1:18">
      <c r="A8" s="159"/>
      <c r="B8" s="124" t="s">
        <v>57</v>
      </c>
      <c r="C8" s="160">
        <v>0.1741595788177541</v>
      </c>
      <c r="D8" s="160">
        <v>0.2940161044064683</v>
      </c>
      <c r="E8" s="160">
        <v>0.19976197920985339</v>
      </c>
      <c r="F8" s="160">
        <v>0.26279393280953989</v>
      </c>
      <c r="G8" s="160">
        <v>1.8367357452438511E-2</v>
      </c>
      <c r="H8" s="160">
        <v>4.6759263977852857E-2</v>
      </c>
      <c r="I8" s="160">
        <v>4.1417833260928528E-3</v>
      </c>
      <c r="K8" s="155"/>
      <c r="L8" s="155"/>
      <c r="M8" s="155"/>
      <c r="N8" s="155"/>
      <c r="O8" s="155"/>
      <c r="P8" s="155"/>
      <c r="Q8" s="158"/>
      <c r="R8" s="158"/>
    </row>
    <row r="9" spans="1:18">
      <c r="B9" s="124" t="s">
        <v>58</v>
      </c>
      <c r="C9" s="160">
        <v>0.1739959514851126</v>
      </c>
      <c r="D9" s="160">
        <v>0.28936975515429508</v>
      </c>
      <c r="E9" s="160">
        <v>0.20511370715200811</v>
      </c>
      <c r="F9" s="160">
        <v>0.25911150313177223</v>
      </c>
      <c r="G9" s="160">
        <v>2.0775514139171111E-2</v>
      </c>
      <c r="H9" s="160">
        <v>4.7405516800930303E-2</v>
      </c>
      <c r="I9" s="160">
        <v>4.2280521367104402E-3</v>
      </c>
      <c r="K9" s="155"/>
      <c r="L9" s="155"/>
      <c r="M9" s="155"/>
      <c r="N9" s="155"/>
      <c r="O9" s="155"/>
      <c r="P9" s="155"/>
      <c r="Q9" s="158"/>
      <c r="R9" s="158"/>
    </row>
    <row r="10" spans="1:18">
      <c r="B10" s="124" t="s">
        <v>59</v>
      </c>
      <c r="C10" s="160">
        <v>0.17423336490857219</v>
      </c>
      <c r="D10" s="160">
        <v>0.28351129433043759</v>
      </c>
      <c r="E10" s="160">
        <v>0.2071552614701182</v>
      </c>
      <c r="F10" s="160">
        <v>0.2603748614514263</v>
      </c>
      <c r="G10" s="160">
        <v>2.0356683619342199E-2</v>
      </c>
      <c r="H10" s="160">
        <v>5.0081788618041773E-2</v>
      </c>
      <c r="I10" s="160">
        <v>4.2867456020616954E-3</v>
      </c>
      <c r="K10" s="155"/>
      <c r="L10" s="155"/>
      <c r="M10" s="155"/>
      <c r="N10" s="155"/>
      <c r="O10" s="155"/>
      <c r="P10" s="155"/>
      <c r="Q10" s="158"/>
      <c r="R10" s="158"/>
    </row>
    <row r="11" spans="1:18">
      <c r="B11" s="124" t="s">
        <v>60</v>
      </c>
      <c r="C11" s="160">
        <v>0.1818005119110529</v>
      </c>
      <c r="D11" s="160">
        <v>0.26305861570132411</v>
      </c>
      <c r="E11" s="160">
        <v>0.20612777583133191</v>
      </c>
      <c r="F11" s="160">
        <v>0.25629848647435322</v>
      </c>
      <c r="G11" s="160">
        <v>1.9519394260415889E-2</v>
      </c>
      <c r="H11" s="160">
        <v>6.5774080963645495E-2</v>
      </c>
      <c r="I11" s="160">
        <v>7.4211348578764906E-3</v>
      </c>
      <c r="K11" s="155"/>
      <c r="L11" s="155"/>
      <c r="M11" s="155"/>
      <c r="N11" s="155"/>
      <c r="O11" s="155"/>
      <c r="P11" s="155"/>
      <c r="Q11" s="158"/>
      <c r="R11" s="158"/>
    </row>
    <row r="12" spans="1:18">
      <c r="B12" s="124" t="s">
        <v>61</v>
      </c>
      <c r="C12" s="160">
        <v>0.16775255858273511</v>
      </c>
      <c r="D12" s="160">
        <v>0.26843108121155129</v>
      </c>
      <c r="E12" s="160">
        <v>0.21194582098096529</v>
      </c>
      <c r="F12" s="160">
        <v>0.25969414731161478</v>
      </c>
      <c r="G12" s="160">
        <v>1.9502189319066068E-2</v>
      </c>
      <c r="H12" s="160">
        <v>6.5073684207794455E-2</v>
      </c>
      <c r="I12" s="160">
        <v>7.6005183862728658E-3</v>
      </c>
      <c r="K12" s="155"/>
      <c r="L12" s="155"/>
      <c r="M12" s="155"/>
      <c r="N12" s="155"/>
      <c r="O12" s="155"/>
      <c r="P12" s="155"/>
      <c r="Q12" s="158"/>
      <c r="R12" s="158"/>
    </row>
    <row r="13" spans="1:18">
      <c r="B13" s="124" t="s">
        <v>62</v>
      </c>
      <c r="C13" s="160">
        <v>0.17500086091419911</v>
      </c>
      <c r="D13" s="160">
        <v>0.26611275981562432</v>
      </c>
      <c r="E13" s="160">
        <v>0.21205444076696259</v>
      </c>
      <c r="F13" s="160">
        <v>0.25399436430424382</v>
      </c>
      <c r="G13" s="160">
        <v>1.951046025833629E-2</v>
      </c>
      <c r="H13" s="160">
        <v>6.4996985001540233E-2</v>
      </c>
      <c r="I13" s="160">
        <v>8.330128939093611E-3</v>
      </c>
      <c r="K13" s="155"/>
      <c r="L13" s="155"/>
      <c r="M13" s="155"/>
      <c r="N13" s="155"/>
      <c r="O13" s="155"/>
      <c r="P13" s="155"/>
      <c r="Q13" s="158"/>
      <c r="R13" s="158"/>
    </row>
    <row r="14" spans="1:18">
      <c r="B14" s="124" t="s">
        <v>63</v>
      </c>
      <c r="C14" s="160">
        <v>0.16636969032977381</v>
      </c>
      <c r="D14" s="160">
        <v>0.27088785403577448</v>
      </c>
      <c r="E14" s="160">
        <v>0.2166549962876978</v>
      </c>
      <c r="F14" s="160">
        <v>0.2497419474072077</v>
      </c>
      <c r="G14" s="160">
        <v>1.8604639207689521E-2</v>
      </c>
      <c r="H14" s="160">
        <v>6.9527572724624329E-2</v>
      </c>
      <c r="I14" s="160">
        <v>8.2133000072324679E-3</v>
      </c>
      <c r="K14" s="155"/>
      <c r="L14" s="155"/>
      <c r="M14" s="155"/>
      <c r="N14" s="155"/>
      <c r="O14" s="155"/>
      <c r="P14" s="155"/>
      <c r="Q14" s="158"/>
      <c r="R14" s="158"/>
    </row>
    <row r="15" spans="1:18">
      <c r="B15" s="124" t="s">
        <v>64</v>
      </c>
      <c r="C15" s="160">
        <v>0.17300012255309929</v>
      </c>
      <c r="D15" s="160">
        <v>0.27393567434810312</v>
      </c>
      <c r="E15" s="160">
        <v>0.22300323400208949</v>
      </c>
      <c r="F15" s="160">
        <v>0.24413010754305431</v>
      </c>
      <c r="G15" s="160">
        <v>1.6885019516236201E-2</v>
      </c>
      <c r="H15" s="160">
        <v>6.1183032943466283E-2</v>
      </c>
      <c r="I15" s="160">
        <v>7.862809093951326E-3</v>
      </c>
      <c r="K15" s="155"/>
      <c r="L15" s="155"/>
      <c r="M15" s="155"/>
      <c r="N15" s="155"/>
      <c r="O15" s="155"/>
      <c r="P15" s="155"/>
      <c r="Q15" s="158"/>
      <c r="R15" s="158"/>
    </row>
    <row r="16" spans="1:18">
      <c r="B16" s="124" t="s">
        <v>65</v>
      </c>
      <c r="C16" s="160">
        <v>0.17512776810835781</v>
      </c>
      <c r="D16" s="160">
        <v>0.27068819076002848</v>
      </c>
      <c r="E16" s="160">
        <v>0.23083487326837029</v>
      </c>
      <c r="F16" s="160">
        <v>0.23829742632201531</v>
      </c>
      <c r="G16" s="160">
        <v>1.6694666992288588E-2</v>
      </c>
      <c r="H16" s="160">
        <v>5.7962349523775873E-2</v>
      </c>
      <c r="I16" s="160">
        <v>1.0394725025163479E-2</v>
      </c>
      <c r="K16" s="155"/>
      <c r="L16" s="155"/>
      <c r="M16" s="155"/>
      <c r="N16" s="155"/>
      <c r="O16" s="155"/>
      <c r="P16" s="155"/>
      <c r="Q16" s="158"/>
      <c r="R16" s="158"/>
    </row>
    <row r="17" spans="2:18">
      <c r="B17" s="124" t="s">
        <v>66</v>
      </c>
      <c r="C17" s="160">
        <v>0.17677151113348799</v>
      </c>
      <c r="D17" s="160">
        <v>0.26626374324542801</v>
      </c>
      <c r="E17" s="160">
        <v>0.2314859702443644</v>
      </c>
      <c r="F17" s="160">
        <v>0.23980544831554959</v>
      </c>
      <c r="G17" s="160">
        <v>1.6413521019174801E-2</v>
      </c>
      <c r="H17" s="160">
        <v>5.7905543362020251E-2</v>
      </c>
      <c r="I17" s="160">
        <v>1.135426267997496E-2</v>
      </c>
      <c r="K17" s="155"/>
      <c r="L17" s="155"/>
      <c r="M17" s="155"/>
      <c r="N17" s="155"/>
      <c r="O17" s="155"/>
      <c r="P17" s="155"/>
      <c r="Q17" s="158"/>
      <c r="R17" s="158"/>
    </row>
    <row r="18" spans="2:18">
      <c r="B18" s="124" t="s">
        <v>67</v>
      </c>
      <c r="C18" s="160">
        <v>0.17886072130939551</v>
      </c>
      <c r="D18" s="160">
        <v>0.26791184687216851</v>
      </c>
      <c r="E18" s="160">
        <v>0.23413668572449389</v>
      </c>
      <c r="F18" s="160">
        <v>0.2371477392194076</v>
      </c>
      <c r="G18" s="160">
        <v>1.6053865844439789E-2</v>
      </c>
      <c r="H18" s="160">
        <v>5.4529972229154809E-2</v>
      </c>
      <c r="I18" s="160">
        <v>1.135916880094001E-2</v>
      </c>
      <c r="K18" s="155"/>
      <c r="L18" s="155"/>
      <c r="M18" s="155"/>
      <c r="N18" s="155"/>
      <c r="O18" s="155"/>
      <c r="P18" s="155"/>
      <c r="Q18" s="158"/>
      <c r="R18" s="158"/>
    </row>
    <row r="19" spans="2:18">
      <c r="B19" s="124" t="s">
        <v>68</v>
      </c>
      <c r="C19" s="160">
        <v>0.18143304147037431</v>
      </c>
      <c r="D19" s="160">
        <v>0.26005815404819349</v>
      </c>
      <c r="E19" s="160">
        <v>0.2398178018413416</v>
      </c>
      <c r="F19" s="160">
        <v>0.2374639995025149</v>
      </c>
      <c r="G19" s="160">
        <v>1.615533166376764E-2</v>
      </c>
      <c r="H19" s="160">
        <v>5.4847862217560661E-2</v>
      </c>
      <c r="I19" s="160">
        <v>1.0223809256247361E-2</v>
      </c>
      <c r="K19" s="155"/>
      <c r="L19" s="155"/>
      <c r="M19" s="155"/>
      <c r="N19" s="155"/>
      <c r="O19" s="155"/>
      <c r="P19" s="155"/>
      <c r="Q19" s="158"/>
      <c r="R19" s="158"/>
    </row>
    <row r="20" spans="2:18">
      <c r="B20" s="124" t="s">
        <v>69</v>
      </c>
      <c r="C20" s="160">
        <v>0.18132610285094131</v>
      </c>
      <c r="D20" s="160">
        <v>0.2606889374377423</v>
      </c>
      <c r="E20" s="160">
        <v>0.2411441331016814</v>
      </c>
      <c r="F20" s="160">
        <v>0.23630246538382471</v>
      </c>
      <c r="G20" s="160">
        <v>1.5674658910910799E-2</v>
      </c>
      <c r="H20" s="160">
        <v>5.6197718130786653E-2</v>
      </c>
      <c r="I20" s="160">
        <v>8.6659841841129608E-3</v>
      </c>
      <c r="K20" s="155"/>
      <c r="L20" s="155"/>
      <c r="M20" s="155"/>
      <c r="N20" s="155"/>
      <c r="O20" s="155"/>
      <c r="P20" s="155"/>
      <c r="Q20" s="158"/>
      <c r="R20" s="158"/>
    </row>
    <row r="21" spans="2:18">
      <c r="B21" s="66" t="s">
        <v>89</v>
      </c>
      <c r="C21" s="161">
        <v>0.18072369858457099</v>
      </c>
      <c r="D21" s="161">
        <v>0.25914672709937758</v>
      </c>
      <c r="E21" s="161">
        <v>0.24390241940512239</v>
      </c>
      <c r="F21" s="161">
        <v>0.2380647554577108</v>
      </c>
      <c r="G21" s="161">
        <v>1.534115403399677E-2</v>
      </c>
      <c r="H21" s="161">
        <v>5.5975804122197957E-2</v>
      </c>
      <c r="I21" s="161">
        <v>6.8454412970233433E-3</v>
      </c>
      <c r="K21" s="155"/>
      <c r="L21" s="155"/>
      <c r="M21" s="155"/>
      <c r="N21" s="155"/>
      <c r="O21" s="155"/>
      <c r="P21" s="155"/>
      <c r="Q21" s="158"/>
      <c r="R21" s="158"/>
    </row>
    <row r="22" spans="2:18">
      <c r="B22" s="42"/>
      <c r="C22" s="42"/>
      <c r="D22" s="42"/>
      <c r="E22" s="42"/>
      <c r="F22" s="42"/>
      <c r="G22" s="42"/>
      <c r="H22" s="42"/>
      <c r="I22" s="42"/>
      <c r="K22" s="155"/>
      <c r="L22" s="155"/>
      <c r="M22" s="155"/>
      <c r="N22" s="155"/>
      <c r="O22" s="155"/>
      <c r="P22" s="155"/>
      <c r="Q22" s="158"/>
      <c r="R22" s="158"/>
    </row>
    <row r="23" spans="2:18">
      <c r="D23" s="42"/>
      <c r="E23" s="42"/>
      <c r="F23" s="42"/>
      <c r="G23" s="42"/>
      <c r="H23" s="42"/>
      <c r="I23" s="42"/>
      <c r="K23" s="155"/>
      <c r="L23" s="155"/>
      <c r="M23" s="155"/>
      <c r="N23" s="155"/>
      <c r="O23" s="155"/>
      <c r="P23" s="155"/>
      <c r="Q23" s="158"/>
      <c r="R23" s="158"/>
    </row>
    <row r="24" spans="2:18">
      <c r="D24" s="42"/>
      <c r="E24" s="42"/>
      <c r="F24" s="42"/>
      <c r="G24" s="42"/>
      <c r="H24" s="42"/>
      <c r="I24" s="42"/>
      <c r="K24" s="155"/>
      <c r="L24" s="155"/>
      <c r="M24" s="155"/>
      <c r="N24" s="155"/>
      <c r="O24" s="155"/>
      <c r="P24" s="155"/>
      <c r="Q24" s="158"/>
      <c r="R24" s="158"/>
    </row>
    <row r="25" spans="2:18">
      <c r="D25" s="42"/>
      <c r="E25" s="42"/>
      <c r="F25" s="42"/>
      <c r="G25" s="42"/>
      <c r="H25" s="42"/>
      <c r="I25" s="42"/>
      <c r="K25" s="155"/>
      <c r="L25" s="155"/>
      <c r="M25" s="155"/>
      <c r="N25" s="155"/>
      <c r="O25" s="155"/>
      <c r="P25" s="155"/>
      <c r="Q25" s="158"/>
      <c r="R25" s="158"/>
    </row>
    <row r="26" spans="2:18">
      <c r="D26" s="42"/>
      <c r="E26" s="42"/>
      <c r="F26" s="42"/>
      <c r="G26" s="42"/>
      <c r="H26" s="42"/>
      <c r="I26" s="42"/>
      <c r="K26" s="155"/>
      <c r="L26" s="155"/>
      <c r="M26" s="155"/>
      <c r="N26" s="155"/>
      <c r="O26" s="155"/>
      <c r="P26" s="155"/>
      <c r="Q26" s="158"/>
      <c r="R26" s="158"/>
    </row>
    <row r="27" spans="2:18">
      <c r="D27" s="42"/>
      <c r="E27" s="42"/>
      <c r="F27" s="42"/>
      <c r="G27" s="42"/>
      <c r="H27" s="42"/>
      <c r="I27" s="42"/>
      <c r="K27" s="155"/>
      <c r="L27" s="155"/>
      <c r="M27" s="155"/>
      <c r="N27" s="155"/>
      <c r="O27" s="155"/>
      <c r="P27" s="155"/>
      <c r="Q27" s="158"/>
      <c r="R27" s="158"/>
    </row>
    <row r="28" spans="2:18">
      <c r="D28" s="42"/>
      <c r="E28" s="42"/>
      <c r="F28" s="42"/>
      <c r="G28" s="42"/>
      <c r="H28" s="42"/>
      <c r="I28" s="42"/>
      <c r="K28" s="155"/>
      <c r="L28" s="155"/>
      <c r="M28" s="155"/>
      <c r="N28" s="155"/>
      <c r="O28" s="155"/>
      <c r="P28" s="155"/>
      <c r="Q28" s="158"/>
      <c r="R28" s="158"/>
    </row>
    <row r="29" spans="2:18">
      <c r="D29" s="42"/>
      <c r="E29" s="42"/>
      <c r="F29" s="42"/>
      <c r="G29" s="42"/>
      <c r="H29" s="42"/>
      <c r="I29" s="42"/>
      <c r="K29" s="155"/>
      <c r="L29" s="155"/>
      <c r="M29" s="155"/>
      <c r="N29" s="155"/>
      <c r="O29" s="155"/>
      <c r="P29" s="155"/>
      <c r="Q29" s="158"/>
      <c r="R29" s="158"/>
    </row>
    <row r="30" spans="2:18">
      <c r="D30" s="42"/>
      <c r="E30" s="42"/>
      <c r="F30" s="42"/>
      <c r="G30" s="42"/>
      <c r="H30" s="42"/>
      <c r="I30" s="42"/>
      <c r="K30" s="155"/>
      <c r="L30" s="155"/>
      <c r="M30" s="155"/>
      <c r="N30" s="155"/>
      <c r="O30" s="155"/>
      <c r="P30" s="155"/>
      <c r="Q30" s="158"/>
      <c r="R30" s="158"/>
    </row>
    <row r="31" spans="2:18">
      <c r="D31" s="42"/>
      <c r="E31" s="42"/>
      <c r="F31" s="42"/>
      <c r="G31" s="42"/>
      <c r="H31" s="42"/>
      <c r="I31" s="42"/>
      <c r="K31" s="155"/>
      <c r="L31" s="155"/>
      <c r="M31" s="155"/>
      <c r="N31" s="155"/>
      <c r="O31" s="155"/>
      <c r="P31" s="155"/>
      <c r="Q31" s="158"/>
      <c r="R31" s="158"/>
    </row>
    <row r="32" spans="2:18">
      <c r="D32" s="42"/>
      <c r="E32" s="42"/>
      <c r="F32" s="42"/>
      <c r="G32" s="42"/>
      <c r="H32" s="42"/>
      <c r="I32" s="42"/>
      <c r="K32" s="155"/>
      <c r="L32" s="155"/>
      <c r="M32" s="155"/>
      <c r="N32" s="155"/>
      <c r="O32" s="155"/>
      <c r="P32" s="155"/>
      <c r="Q32" s="158"/>
      <c r="R32" s="158"/>
    </row>
    <row r="33" spans="4:18">
      <c r="D33" s="42"/>
      <c r="E33" s="42"/>
      <c r="F33" s="42"/>
      <c r="G33" s="42"/>
      <c r="H33" s="42"/>
      <c r="I33" s="42"/>
      <c r="K33" s="155"/>
      <c r="L33" s="155"/>
      <c r="M33" s="155"/>
      <c r="N33" s="155"/>
      <c r="O33" s="155"/>
      <c r="P33" s="155"/>
      <c r="Q33" s="158"/>
      <c r="R33" s="158"/>
    </row>
    <row r="34" spans="4:18">
      <c r="D34" s="42"/>
      <c r="E34" s="42"/>
      <c r="F34" s="42"/>
      <c r="G34" s="42"/>
      <c r="H34" s="42"/>
      <c r="I34" s="42"/>
      <c r="K34" s="155"/>
      <c r="L34" s="155"/>
      <c r="M34" s="155"/>
      <c r="N34" s="155"/>
      <c r="O34" s="155"/>
      <c r="P34" s="155"/>
      <c r="Q34" s="158"/>
      <c r="R34" s="158"/>
    </row>
    <row r="35" spans="4:18">
      <c r="D35" s="42"/>
      <c r="E35" s="42"/>
      <c r="F35" s="42"/>
      <c r="G35" s="42"/>
      <c r="H35" s="42"/>
      <c r="I35" s="42"/>
      <c r="K35" s="155"/>
      <c r="L35" s="155"/>
      <c r="M35" s="155"/>
      <c r="N35" s="155"/>
      <c r="O35" s="155"/>
      <c r="P35" s="155"/>
      <c r="Q35" s="158"/>
      <c r="R35" s="158"/>
    </row>
    <row r="36" spans="4:18">
      <c r="D36" s="42"/>
      <c r="E36" s="42"/>
      <c r="F36" s="42"/>
      <c r="G36" s="42"/>
      <c r="H36" s="42"/>
      <c r="I36" s="42"/>
      <c r="K36" s="155"/>
      <c r="L36" s="155"/>
      <c r="M36" s="155"/>
      <c r="N36" s="155"/>
      <c r="O36" s="155"/>
      <c r="P36" s="155"/>
      <c r="Q36" s="158"/>
      <c r="R36" s="158"/>
    </row>
    <row r="37" spans="4:18">
      <c r="K37" s="155"/>
      <c r="L37" s="155"/>
      <c r="M37" s="155"/>
      <c r="N37" s="155"/>
      <c r="O37" s="155"/>
      <c r="P37" s="155"/>
      <c r="Q37" s="158"/>
      <c r="R37" s="158"/>
    </row>
    <row r="38" spans="4:18">
      <c r="D38" s="162"/>
      <c r="E38" s="162"/>
      <c r="F38" s="162"/>
      <c r="G38" s="162"/>
      <c r="H38" s="162"/>
      <c r="I38" s="162"/>
      <c r="K38" s="155"/>
      <c r="L38" s="155"/>
      <c r="M38" s="155"/>
      <c r="N38" s="155"/>
      <c r="O38" s="155"/>
      <c r="P38" s="155"/>
      <c r="Q38" s="158"/>
      <c r="R38" s="158"/>
    </row>
    <row r="39" spans="4:18">
      <c r="D39" s="162"/>
      <c r="E39" s="162"/>
      <c r="F39" s="162"/>
      <c r="G39" s="162"/>
      <c r="H39" s="162"/>
      <c r="I39" s="162"/>
      <c r="K39" s="155"/>
      <c r="L39" s="155"/>
      <c r="M39" s="155"/>
      <c r="N39" s="155"/>
      <c r="O39" s="155"/>
      <c r="P39" s="155"/>
      <c r="Q39" s="158"/>
      <c r="R39" s="158"/>
    </row>
    <row r="40" spans="4:18">
      <c r="D40" s="162"/>
      <c r="E40" s="162"/>
      <c r="F40" s="162"/>
      <c r="G40" s="162"/>
      <c r="H40" s="162"/>
      <c r="I40" s="162"/>
    </row>
    <row r="41" spans="4:18">
      <c r="D41" s="162"/>
      <c r="E41" s="162"/>
      <c r="F41" s="162"/>
      <c r="G41" s="162"/>
      <c r="H41" s="162"/>
      <c r="I41" s="162"/>
    </row>
    <row r="42" spans="4:18">
      <c r="D42" s="162"/>
      <c r="E42" s="162"/>
      <c r="F42" s="162"/>
      <c r="G42" s="162"/>
      <c r="H42" s="162"/>
      <c r="I42" s="162"/>
    </row>
    <row r="43" spans="4:18">
      <c r="D43" s="162"/>
      <c r="E43" s="162"/>
      <c r="F43" s="162"/>
      <c r="G43" s="162"/>
      <c r="H43" s="162"/>
      <c r="I43" s="162"/>
    </row>
    <row r="44" spans="4:18">
      <c r="D44" s="162"/>
      <c r="E44" s="162"/>
      <c r="F44" s="162"/>
      <c r="G44" s="162"/>
      <c r="H44" s="162"/>
      <c r="I44" s="162"/>
    </row>
    <row r="45" spans="4:18">
      <c r="D45" s="162"/>
      <c r="E45" s="162"/>
      <c r="F45" s="162"/>
      <c r="G45" s="162"/>
      <c r="H45" s="162"/>
      <c r="I45" s="162"/>
    </row>
    <row r="46" spans="4:18">
      <c r="D46" s="162"/>
      <c r="E46" s="162"/>
      <c r="F46" s="162"/>
      <c r="G46" s="162"/>
      <c r="H46" s="162"/>
      <c r="I46" s="162"/>
    </row>
    <row r="47" spans="4:18">
      <c r="D47" s="162"/>
      <c r="E47" s="162"/>
      <c r="F47" s="162"/>
      <c r="G47" s="162"/>
      <c r="H47" s="162"/>
      <c r="I47" s="162"/>
    </row>
    <row r="48" spans="4:18">
      <c r="D48" s="162"/>
      <c r="E48" s="162"/>
      <c r="F48" s="162"/>
      <c r="G48" s="162"/>
      <c r="H48" s="162"/>
      <c r="I48" s="162"/>
    </row>
    <row r="49" spans="4:9">
      <c r="D49" s="162"/>
      <c r="E49" s="162"/>
      <c r="F49" s="162"/>
      <c r="G49" s="162"/>
      <c r="H49" s="162"/>
      <c r="I49" s="162"/>
    </row>
    <row r="50" spans="4:9">
      <c r="D50" s="162"/>
      <c r="E50" s="162"/>
      <c r="F50" s="162"/>
      <c r="G50" s="162"/>
      <c r="H50" s="162"/>
      <c r="I50" s="162"/>
    </row>
    <row r="51" spans="4:9">
      <c r="D51" s="162"/>
      <c r="E51" s="162"/>
      <c r="F51" s="162"/>
      <c r="G51" s="162"/>
      <c r="H51" s="162"/>
      <c r="I51" s="162"/>
    </row>
  </sheetData>
  <mergeCells count="2">
    <mergeCell ref="B4:H4"/>
    <mergeCell ref="B5:H5"/>
  </mergeCells>
  <pageMargins left="0.7" right="0.7" top="0.75" bottom="0.75" header="0.3" footer="0.3"/>
  <pageSetup paperSize="9" orientation="portrait" verticalDpi="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4288F-0717-419E-B447-13D439484D5E}">
  <dimension ref="A1:V120"/>
  <sheetViews>
    <sheetView showGridLines="0" topLeftCell="J10" zoomScale="85" zoomScaleNormal="85" workbookViewId="0">
      <selection activeCell="D39" sqref="D39"/>
    </sheetView>
  </sheetViews>
  <sheetFormatPr defaultColWidth="16.85546875" defaultRowHeight="15"/>
  <cols>
    <col min="1" max="1" width="15.28515625" style="52" bestFit="1" customWidth="1"/>
    <col min="2" max="2" width="10.7109375" style="52" customWidth="1"/>
    <col min="3" max="9" width="25.7109375" style="52" customWidth="1"/>
    <col min="10" max="11" width="46" style="52" bestFit="1" customWidth="1"/>
    <col min="12" max="13" width="25.7109375" style="52" customWidth="1"/>
    <col min="14" max="14" width="15.42578125" style="52" customWidth="1"/>
    <col min="15" max="22" width="9.140625" style="163" customWidth="1"/>
    <col min="23" max="24" width="19" style="163" bestFit="1" customWidth="1"/>
    <col min="25" max="26" width="16.85546875" style="163" bestFit="1" customWidth="1"/>
    <col min="27" max="27" width="15.42578125" style="163" bestFit="1" customWidth="1"/>
    <col min="28" max="28" width="18" style="163" bestFit="1" customWidth="1"/>
    <col min="29" max="29" width="19" style="163" bestFit="1" customWidth="1"/>
    <col min="30" max="31" width="16.85546875" style="163" bestFit="1" customWidth="1"/>
    <col min="32" max="32" width="18" style="163" bestFit="1" customWidth="1"/>
    <col min="33" max="33" width="15.42578125" style="163" bestFit="1" customWidth="1"/>
    <col min="34" max="34" width="18" style="163" bestFit="1" customWidth="1"/>
    <col min="35" max="36" width="16.85546875" style="163" customWidth="1"/>
    <col min="37" max="16384" width="16.85546875" style="163"/>
  </cols>
  <sheetData>
    <row r="1" spans="1:22" s="37" customFormat="1">
      <c r="A1" s="37" t="s">
        <v>77</v>
      </c>
      <c r="B1" s="35" t="s">
        <v>213</v>
      </c>
    </row>
    <row r="2" spans="1:22" s="37" customFormat="1">
      <c r="A2" s="37" t="s">
        <v>79</v>
      </c>
      <c r="B2" s="35" t="s">
        <v>89</v>
      </c>
    </row>
    <row r="3" spans="1:22" s="37" customFormat="1">
      <c r="A3" s="37" t="s">
        <v>97</v>
      </c>
      <c r="B3" s="35" t="s">
        <v>81</v>
      </c>
    </row>
    <row r="4" spans="1:22" s="37" customFormat="1">
      <c r="A4" s="37" t="s">
        <v>98</v>
      </c>
      <c r="B4" s="429" t="s">
        <v>214</v>
      </c>
      <c r="C4" s="423"/>
      <c r="D4" s="423"/>
      <c r="E4" s="423"/>
      <c r="F4" s="423"/>
      <c r="G4" s="423"/>
      <c r="H4" s="423"/>
    </row>
    <row r="6" spans="1:22">
      <c r="A6" s="163"/>
      <c r="B6" s="75"/>
      <c r="C6" s="124" t="s">
        <v>215</v>
      </c>
      <c r="D6" s="124" t="s">
        <v>216</v>
      </c>
      <c r="E6" s="124" t="s">
        <v>217</v>
      </c>
      <c r="F6" s="124" t="s">
        <v>218</v>
      </c>
      <c r="G6" s="124" t="s">
        <v>70</v>
      </c>
      <c r="H6" s="124" t="s">
        <v>219</v>
      </c>
      <c r="I6" s="124" t="s">
        <v>220</v>
      </c>
      <c r="J6" s="124" t="s">
        <v>221</v>
      </c>
      <c r="K6" s="124" t="s">
        <v>222</v>
      </c>
      <c r="L6" s="124" t="s">
        <v>223</v>
      </c>
      <c r="M6" s="124" t="s">
        <v>211</v>
      </c>
      <c r="N6" s="163"/>
      <c r="O6" s="157" t="s">
        <v>224</v>
      </c>
      <c r="P6" s="164"/>
      <c r="Q6" s="164"/>
      <c r="R6" s="164"/>
      <c r="S6" s="164"/>
      <c r="T6" s="164"/>
      <c r="U6" s="164"/>
      <c r="V6" s="164"/>
    </row>
    <row r="7" spans="1:22">
      <c r="A7" s="163"/>
      <c r="B7" s="124" t="s">
        <v>103</v>
      </c>
      <c r="C7" s="165">
        <v>0.171779412917031</v>
      </c>
      <c r="D7" s="165">
        <v>0.6559142159696385</v>
      </c>
      <c r="E7" s="165">
        <v>2.8913999996523519E-2</v>
      </c>
      <c r="F7" s="165">
        <v>1.380366082900744E-2</v>
      </c>
      <c r="G7" s="165">
        <v>1.859433839671838E-4</v>
      </c>
      <c r="H7" s="165">
        <v>1.1762365099938469E-2</v>
      </c>
      <c r="I7" s="165">
        <v>1.122672518995172E-3</v>
      </c>
      <c r="J7" s="165">
        <v>5.8408097548361473E-2</v>
      </c>
      <c r="K7" s="165">
        <v>5.7039755260015028E-2</v>
      </c>
      <c r="L7" s="165">
        <v>1.0698764765221149E-3</v>
      </c>
      <c r="M7" s="165">
        <v>0</v>
      </c>
      <c r="N7" s="163"/>
      <c r="O7" s="155"/>
      <c r="P7" s="164"/>
      <c r="Q7" s="164"/>
      <c r="R7" s="164"/>
      <c r="S7" s="164"/>
      <c r="T7" s="164"/>
      <c r="U7" s="164"/>
      <c r="V7" s="164"/>
    </row>
    <row r="8" spans="1:22">
      <c r="A8" s="163"/>
      <c r="B8" s="124" t="s">
        <v>104</v>
      </c>
      <c r="C8" s="165">
        <v>0.34660609007711379</v>
      </c>
      <c r="D8" s="165">
        <v>0.53422311638581055</v>
      </c>
      <c r="E8" s="165">
        <v>6.0824386337728277E-2</v>
      </c>
      <c r="F8" s="165">
        <v>1.2764453826781749E-2</v>
      </c>
      <c r="G8" s="165">
        <v>4.9496442014051035E-4</v>
      </c>
      <c r="H8" s="165">
        <v>1.8619201252678291E-3</v>
      </c>
      <c r="I8" s="165">
        <v>1.3342196598440841E-3</v>
      </c>
      <c r="J8" s="165">
        <v>2.290353966591132E-2</v>
      </c>
      <c r="K8" s="165">
        <v>1.506154406305436E-2</v>
      </c>
      <c r="L8" s="165">
        <v>3.8990655407514672E-3</v>
      </c>
      <c r="M8" s="165">
        <v>2.6699897596066568E-5</v>
      </c>
      <c r="N8" s="163"/>
      <c r="O8" s="155"/>
      <c r="P8" s="164"/>
      <c r="Q8" s="164"/>
      <c r="R8" s="164"/>
      <c r="S8" s="164"/>
      <c r="T8" s="164"/>
      <c r="U8" s="164"/>
      <c r="V8" s="164"/>
    </row>
    <row r="9" spans="1:22">
      <c r="A9" s="163"/>
      <c r="B9" s="124" t="s">
        <v>105</v>
      </c>
      <c r="C9" s="165">
        <v>0.35714890570768942</v>
      </c>
      <c r="D9" s="165">
        <v>0.58320523258423007</v>
      </c>
      <c r="E9" s="165">
        <v>6.1132970325260541E-3</v>
      </c>
      <c r="F9" s="165">
        <v>2.1410424692021899E-2</v>
      </c>
      <c r="G9" s="165">
        <v>4.2331376373839908E-6</v>
      </c>
      <c r="H9" s="165">
        <v>1.4217665197505691E-3</v>
      </c>
      <c r="I9" s="165">
        <v>5.0974561797470996E-4</v>
      </c>
      <c r="J9" s="165">
        <v>5.6428595563854014E-3</v>
      </c>
      <c r="K9" s="165">
        <v>2.3656288448310761E-2</v>
      </c>
      <c r="L9" s="165">
        <v>8.8724670347375717E-4</v>
      </c>
      <c r="M9" s="165">
        <v>0</v>
      </c>
      <c r="N9" s="163"/>
      <c r="O9" s="155"/>
      <c r="P9" s="164"/>
      <c r="Q9" s="164"/>
      <c r="R9" s="164"/>
      <c r="S9" s="164"/>
      <c r="T9" s="164"/>
      <c r="U9" s="164"/>
      <c r="V9" s="164"/>
    </row>
    <row r="10" spans="1:22">
      <c r="A10" s="163"/>
      <c r="B10" s="124" t="s">
        <v>106</v>
      </c>
      <c r="C10" s="165">
        <v>0.1844811384188971</v>
      </c>
      <c r="D10" s="165">
        <v>0.48011349308296047</v>
      </c>
      <c r="E10" s="165">
        <v>1.7296578471697872E-2</v>
      </c>
      <c r="F10" s="165">
        <v>0.22395324381719811</v>
      </c>
      <c r="G10" s="165">
        <v>1.9438216203610369E-3</v>
      </c>
      <c r="H10" s="165">
        <v>1.961550135422848E-2</v>
      </c>
      <c r="I10" s="165">
        <v>1.341349703537661E-2</v>
      </c>
      <c r="J10" s="165">
        <v>1.5364427704675141E-3</v>
      </c>
      <c r="K10" s="165">
        <v>4.2508173995467829E-2</v>
      </c>
      <c r="L10" s="165">
        <v>9.0623353877459789E-3</v>
      </c>
      <c r="M10" s="165">
        <v>6.0757740455991477E-3</v>
      </c>
      <c r="N10" s="163"/>
      <c r="O10" s="155"/>
      <c r="P10" s="164"/>
      <c r="Q10" s="164"/>
      <c r="R10" s="164"/>
      <c r="S10" s="164"/>
      <c r="T10" s="164"/>
      <c r="U10" s="164"/>
      <c r="V10" s="164"/>
    </row>
    <row r="11" spans="1:22">
      <c r="A11" s="163"/>
      <c r="B11" s="124" t="s">
        <v>107</v>
      </c>
      <c r="C11" s="165">
        <v>0.89520778727577688</v>
      </c>
      <c r="D11" s="165">
        <v>7.6802381704554917E-2</v>
      </c>
      <c r="E11" s="165">
        <v>1.0976407392421899E-2</v>
      </c>
      <c r="F11" s="165">
        <v>5.2346211734884747E-4</v>
      </c>
      <c r="G11" s="165">
        <v>2.1254754418715159E-9</v>
      </c>
      <c r="H11" s="165">
        <v>1.4257881298685071E-3</v>
      </c>
      <c r="I11" s="165">
        <v>2.7855474644220981E-5</v>
      </c>
      <c r="J11" s="165">
        <v>7.5757879798600963E-3</v>
      </c>
      <c r="K11" s="165">
        <v>7.4023300573906178E-3</v>
      </c>
      <c r="L11" s="165">
        <v>5.8197742658539949E-5</v>
      </c>
      <c r="M11" s="165">
        <v>0</v>
      </c>
      <c r="N11" s="163"/>
      <c r="O11" s="155"/>
      <c r="P11" s="164"/>
      <c r="Q11" s="164"/>
      <c r="R11" s="164"/>
      <c r="S11" s="164"/>
      <c r="T11" s="164"/>
      <c r="U11" s="164"/>
      <c r="V11" s="164"/>
    </row>
    <row r="12" spans="1:22">
      <c r="A12" s="163"/>
      <c r="B12" s="124" t="s">
        <v>72</v>
      </c>
      <c r="C12" s="165">
        <v>0.30384866737788319</v>
      </c>
      <c r="D12" s="165">
        <v>0.38268490986095532</v>
      </c>
      <c r="E12" s="165">
        <v>3.9432570542292489E-2</v>
      </c>
      <c r="F12" s="165">
        <v>5.8484342821541302E-2</v>
      </c>
      <c r="G12" s="165">
        <v>6.7510634964510884E-4</v>
      </c>
      <c r="H12" s="165">
        <v>2.5020219337363699E-2</v>
      </c>
      <c r="I12" s="165">
        <v>3.393380630361971E-3</v>
      </c>
      <c r="J12" s="165">
        <v>8.1568673821072787E-2</v>
      </c>
      <c r="K12" s="165">
        <v>9.4579074193608587E-2</v>
      </c>
      <c r="L12" s="165">
        <v>1.0313055065275731E-2</v>
      </c>
      <c r="M12" s="165">
        <v>0</v>
      </c>
      <c r="N12" s="163"/>
      <c r="O12" s="155"/>
      <c r="P12" s="164"/>
      <c r="Q12" s="164"/>
      <c r="R12" s="164"/>
      <c r="S12" s="164"/>
      <c r="T12" s="164"/>
      <c r="U12" s="164"/>
      <c r="V12" s="164"/>
    </row>
    <row r="13" spans="1:22">
      <c r="A13" s="163"/>
      <c r="B13" s="124" t="s">
        <v>108</v>
      </c>
      <c r="C13" s="165">
        <v>0.22805353348260299</v>
      </c>
      <c r="D13" s="165">
        <v>0.52961276785145683</v>
      </c>
      <c r="E13" s="165">
        <v>1.4821062022046461E-4</v>
      </c>
      <c r="F13" s="165">
        <v>7.0174235999185111E-2</v>
      </c>
      <c r="G13" s="165">
        <v>1.58688306324031E-3</v>
      </c>
      <c r="H13" s="165">
        <v>2.1938325716212951E-4</v>
      </c>
      <c r="I13" s="165">
        <v>2.2406028477631179E-4</v>
      </c>
      <c r="J13" s="165">
        <v>9.8573995840524342E-3</v>
      </c>
      <c r="K13" s="165">
        <v>0.14823047183472979</v>
      </c>
      <c r="L13" s="165">
        <v>1.1893054022573551E-2</v>
      </c>
      <c r="M13" s="165">
        <v>0</v>
      </c>
      <c r="N13" s="163"/>
      <c r="O13" s="155"/>
      <c r="P13" s="164"/>
      <c r="Q13" s="164"/>
      <c r="R13" s="164"/>
      <c r="S13" s="164"/>
      <c r="T13" s="164"/>
      <c r="U13" s="164"/>
      <c r="V13" s="164"/>
    </row>
    <row r="14" spans="1:22">
      <c r="A14" s="163"/>
      <c r="B14" s="124" t="s">
        <v>109</v>
      </c>
      <c r="C14" s="165">
        <v>5.85730346141701E-2</v>
      </c>
      <c r="D14" s="165">
        <v>0.84826707116833988</v>
      </c>
      <c r="E14" s="165">
        <v>2.3351889263389249E-2</v>
      </c>
      <c r="F14" s="165">
        <v>3.3079386032763918E-3</v>
      </c>
      <c r="G14" s="165">
        <v>2.7022673295430111E-6</v>
      </c>
      <c r="H14" s="165">
        <v>1.538057255234894E-3</v>
      </c>
      <c r="I14" s="165">
        <v>8.0588926165229478E-5</v>
      </c>
      <c r="J14" s="165">
        <v>2.4458672390756071E-2</v>
      </c>
      <c r="K14" s="165">
        <v>4.0241442073122968E-2</v>
      </c>
      <c r="L14" s="165">
        <v>1.7860343821563519E-4</v>
      </c>
      <c r="M14" s="165">
        <v>0</v>
      </c>
      <c r="N14" s="163"/>
      <c r="O14" s="155"/>
      <c r="P14" s="164"/>
      <c r="Q14" s="164"/>
      <c r="R14" s="164"/>
      <c r="S14" s="164"/>
      <c r="T14" s="164"/>
      <c r="U14" s="164"/>
      <c r="V14" s="164"/>
    </row>
    <row r="15" spans="1:22">
      <c r="A15" s="163"/>
      <c r="B15" s="124" t="s">
        <v>110</v>
      </c>
      <c r="C15" s="165">
        <v>0.30660608555635821</v>
      </c>
      <c r="D15" s="165">
        <v>0.61751348676893691</v>
      </c>
      <c r="E15" s="165">
        <v>3.3168806337827428E-2</v>
      </c>
      <c r="F15" s="165">
        <v>4.7416812680229773E-3</v>
      </c>
      <c r="G15" s="165">
        <v>3.2858251975941103E-4</v>
      </c>
      <c r="H15" s="165">
        <v>1.421160831105929E-3</v>
      </c>
      <c r="I15" s="165">
        <v>1.048869360528033E-3</v>
      </c>
      <c r="J15" s="165">
        <v>5.7029313969698759E-3</v>
      </c>
      <c r="K15" s="165">
        <v>2.91322790361771E-2</v>
      </c>
      <c r="L15" s="165">
        <v>3.3611692431417432E-4</v>
      </c>
      <c r="M15" s="165">
        <v>0</v>
      </c>
      <c r="N15" s="163"/>
      <c r="O15" s="155"/>
      <c r="P15" s="164"/>
      <c r="Q15" s="164"/>
      <c r="R15" s="164"/>
      <c r="S15" s="164"/>
      <c r="T15" s="164"/>
      <c r="U15" s="164"/>
      <c r="V15" s="164"/>
    </row>
    <row r="16" spans="1:22">
      <c r="A16" s="163"/>
      <c r="B16" s="124" t="s">
        <v>75</v>
      </c>
      <c r="C16" s="165">
        <v>0.73420985898464608</v>
      </c>
      <c r="D16" s="165">
        <v>0.22565036324273449</v>
      </c>
      <c r="E16" s="165">
        <v>1.1976893103242131E-2</v>
      </c>
      <c r="F16" s="165">
        <v>3.6266793432895542E-3</v>
      </c>
      <c r="G16" s="165">
        <v>1.5212781969527271E-4</v>
      </c>
      <c r="H16" s="165">
        <v>6.1707570541055454E-3</v>
      </c>
      <c r="I16" s="165">
        <v>6.1907604584132063E-4</v>
      </c>
      <c r="J16" s="165">
        <v>8.6409939353084778E-3</v>
      </c>
      <c r="K16" s="165">
        <v>7.4109724157422393E-3</v>
      </c>
      <c r="L16" s="165">
        <v>5.9443542103568899E-4</v>
      </c>
      <c r="M16" s="165">
        <v>9.478426343593841E-4</v>
      </c>
      <c r="N16" s="163"/>
      <c r="O16" s="155"/>
      <c r="P16" s="164"/>
      <c r="Q16" s="164"/>
      <c r="R16" s="164"/>
      <c r="S16" s="164"/>
      <c r="T16" s="164"/>
      <c r="U16" s="164"/>
      <c r="V16" s="164"/>
    </row>
    <row r="17" spans="1:22">
      <c r="A17" s="163"/>
      <c r="B17" s="124" t="s">
        <v>111</v>
      </c>
      <c r="C17" s="165">
        <v>3.4321952254310839E-2</v>
      </c>
      <c r="D17" s="165">
        <v>0.77659651587562861</v>
      </c>
      <c r="E17" s="165">
        <v>4.4125871532120766E-3</v>
      </c>
      <c r="F17" s="165">
        <v>3.7385977690522938E-2</v>
      </c>
      <c r="G17" s="165">
        <v>1.9999163419667861E-3</v>
      </c>
      <c r="H17" s="165">
        <v>7.2016477435796686E-3</v>
      </c>
      <c r="I17" s="165">
        <v>1.8262048603809109E-3</v>
      </c>
      <c r="J17" s="165">
        <v>1.7838376810501499E-2</v>
      </c>
      <c r="K17" s="165">
        <v>0.1132215770453413</v>
      </c>
      <c r="L17" s="165">
        <v>5.1952442245551166E-3</v>
      </c>
      <c r="M17" s="165">
        <v>0</v>
      </c>
      <c r="N17" s="163"/>
      <c r="O17" s="155"/>
      <c r="P17" s="164"/>
      <c r="Q17" s="164"/>
      <c r="R17" s="164"/>
      <c r="S17" s="164"/>
      <c r="T17" s="164"/>
      <c r="U17" s="164"/>
      <c r="V17" s="164"/>
    </row>
    <row r="18" spans="1:22">
      <c r="A18" s="163"/>
      <c r="B18" s="124" t="s">
        <v>73</v>
      </c>
      <c r="C18" s="165">
        <v>0.56662198264997099</v>
      </c>
      <c r="D18" s="165">
        <v>0.30332120992479761</v>
      </c>
      <c r="E18" s="165">
        <v>5.0128495720194913E-2</v>
      </c>
      <c r="F18" s="165">
        <v>1.9990800771982582E-2</v>
      </c>
      <c r="G18" s="165">
        <v>4.6841102637079532E-4</v>
      </c>
      <c r="H18" s="165">
        <v>6.7979040522400608E-3</v>
      </c>
      <c r="I18" s="165">
        <v>2.9842492723628632E-3</v>
      </c>
      <c r="J18" s="165">
        <v>2.0843115941835279E-2</v>
      </c>
      <c r="K18" s="165">
        <v>2.4892250400954021E-2</v>
      </c>
      <c r="L18" s="165">
        <v>3.9515802392908932E-3</v>
      </c>
      <c r="M18" s="165">
        <v>0</v>
      </c>
      <c r="N18" s="163"/>
      <c r="O18" s="155"/>
      <c r="P18" s="164"/>
      <c r="Q18" s="164"/>
      <c r="R18" s="164"/>
      <c r="S18" s="164"/>
      <c r="T18" s="164"/>
      <c r="U18" s="164"/>
      <c r="V18" s="164"/>
    </row>
    <row r="19" spans="1:22">
      <c r="A19" s="163"/>
      <c r="B19" s="124" t="s">
        <v>112</v>
      </c>
      <c r="C19" s="165">
        <v>0.6478183391864728</v>
      </c>
      <c r="D19" s="165">
        <v>0.30591937687501919</v>
      </c>
      <c r="E19" s="165">
        <v>2.4191726031584138E-2</v>
      </c>
      <c r="F19" s="165">
        <v>6.6320263371686251E-4</v>
      </c>
      <c r="G19" s="165">
        <v>0</v>
      </c>
      <c r="H19" s="165">
        <v>5.6791968608380149E-4</v>
      </c>
      <c r="I19" s="165">
        <v>2.4508870016429589E-6</v>
      </c>
      <c r="J19" s="165">
        <v>2.9817634098289292E-3</v>
      </c>
      <c r="K19" s="165">
        <v>1.7850430397581721E-2</v>
      </c>
      <c r="L19" s="165">
        <v>4.7908927110530976E-6</v>
      </c>
      <c r="M19" s="165">
        <v>0</v>
      </c>
      <c r="N19" s="163"/>
      <c r="O19" s="155"/>
      <c r="P19" s="164"/>
      <c r="Q19" s="164"/>
      <c r="R19" s="164"/>
      <c r="S19" s="164"/>
      <c r="T19" s="164"/>
      <c r="U19" s="164"/>
      <c r="V19" s="164"/>
    </row>
    <row r="20" spans="1:22">
      <c r="A20" s="163"/>
      <c r="B20" s="124" t="s">
        <v>113</v>
      </c>
      <c r="C20" s="165">
        <v>0.93681139759623877</v>
      </c>
      <c r="D20" s="165">
        <v>4.4317039697395692E-2</v>
      </c>
      <c r="E20" s="165">
        <v>1.0490672572775681E-3</v>
      </c>
      <c r="F20" s="165">
        <v>6.7600714559898174E-3</v>
      </c>
      <c r="G20" s="165">
        <v>6.6524024837766717E-4</v>
      </c>
      <c r="H20" s="165">
        <v>2.7553217442674561E-4</v>
      </c>
      <c r="I20" s="165">
        <v>5.2907217485102115E-4</v>
      </c>
      <c r="J20" s="165">
        <v>1.362302532307369E-4</v>
      </c>
      <c r="K20" s="165">
        <v>6.6132907223265753E-3</v>
      </c>
      <c r="L20" s="165">
        <v>2.843058419885545E-3</v>
      </c>
      <c r="M20" s="165">
        <v>0</v>
      </c>
      <c r="N20" s="163"/>
      <c r="O20" s="155"/>
      <c r="P20" s="164"/>
      <c r="Q20" s="164"/>
      <c r="R20" s="164"/>
      <c r="S20" s="164"/>
      <c r="T20" s="164"/>
      <c r="U20" s="164"/>
      <c r="V20" s="164"/>
    </row>
    <row r="21" spans="1:22">
      <c r="A21" s="163"/>
      <c r="B21" s="124" t="s">
        <v>114</v>
      </c>
      <c r="C21" s="165">
        <v>2.040234181819392E-2</v>
      </c>
      <c r="D21" s="165">
        <v>0.63863085807030084</v>
      </c>
      <c r="E21" s="165">
        <v>2.1709529781997111E-2</v>
      </c>
      <c r="F21" s="165">
        <v>0.12538093497374511</v>
      </c>
      <c r="G21" s="165">
        <v>3.066407186454363E-3</v>
      </c>
      <c r="H21" s="165">
        <v>9.4077114402045872E-3</v>
      </c>
      <c r="I21" s="165">
        <v>1.2217846793527909E-2</v>
      </c>
      <c r="J21" s="165">
        <v>2.3718946155193162E-2</v>
      </c>
      <c r="K21" s="165">
        <v>6.3696914809227248E-2</v>
      </c>
      <c r="L21" s="165">
        <v>8.176850897115566E-2</v>
      </c>
      <c r="M21" s="165">
        <v>0</v>
      </c>
      <c r="N21" s="163"/>
      <c r="O21" s="155"/>
      <c r="P21" s="164"/>
      <c r="Q21" s="164"/>
      <c r="R21" s="164"/>
      <c r="S21" s="164"/>
      <c r="T21" s="164"/>
      <c r="U21" s="164"/>
      <c r="V21" s="164"/>
    </row>
    <row r="22" spans="1:22">
      <c r="A22" s="163"/>
      <c r="B22" s="124" t="s">
        <v>115</v>
      </c>
      <c r="C22" s="165">
        <v>0.99793641912070086</v>
      </c>
      <c r="D22" s="165">
        <v>3.1009404923897072E-4</v>
      </c>
      <c r="E22" s="165">
        <v>0</v>
      </c>
      <c r="F22" s="165">
        <v>0</v>
      </c>
      <c r="G22" s="165">
        <v>0</v>
      </c>
      <c r="H22" s="165">
        <v>0</v>
      </c>
      <c r="I22" s="165">
        <v>0</v>
      </c>
      <c r="J22" s="165">
        <v>1.7534868300602381E-3</v>
      </c>
      <c r="K22" s="165">
        <v>0</v>
      </c>
      <c r="L22" s="165">
        <v>0</v>
      </c>
      <c r="M22" s="165">
        <v>0</v>
      </c>
      <c r="N22" s="163"/>
      <c r="O22" s="155"/>
      <c r="P22" s="164"/>
      <c r="Q22" s="164"/>
      <c r="R22" s="164"/>
      <c r="S22" s="164"/>
      <c r="T22" s="164"/>
      <c r="U22" s="164"/>
      <c r="V22" s="164"/>
    </row>
    <row r="23" spans="1:22">
      <c r="A23" s="163"/>
      <c r="B23" s="124" t="s">
        <v>74</v>
      </c>
      <c r="C23" s="165">
        <v>0.58084287956043812</v>
      </c>
      <c r="D23" s="165">
        <v>0.31824270495686302</v>
      </c>
      <c r="E23" s="165">
        <v>1.1485507505634179E-2</v>
      </c>
      <c r="F23" s="165">
        <v>2.2884664380413471E-2</v>
      </c>
      <c r="G23" s="165">
        <v>6.0570102159098432E-5</v>
      </c>
      <c r="H23" s="165">
        <v>9.3924462127469119E-4</v>
      </c>
      <c r="I23" s="165">
        <v>2.5071315695401608E-3</v>
      </c>
      <c r="J23" s="165">
        <v>1.8117325612924721E-2</v>
      </c>
      <c r="K23" s="165">
        <v>4.2052303548275417E-2</v>
      </c>
      <c r="L23" s="165">
        <v>2.8676681424769719E-3</v>
      </c>
      <c r="M23" s="165">
        <v>0</v>
      </c>
      <c r="N23" s="163"/>
      <c r="O23" s="155"/>
      <c r="P23" s="164"/>
      <c r="Q23" s="164"/>
      <c r="R23" s="164"/>
      <c r="S23" s="164"/>
      <c r="T23" s="164"/>
      <c r="U23" s="164"/>
      <c r="V23" s="164"/>
    </row>
    <row r="24" spans="1:22">
      <c r="A24" s="163"/>
      <c r="B24" s="124" t="s">
        <v>116</v>
      </c>
      <c r="C24" s="165">
        <v>1.475403278012411E-3</v>
      </c>
      <c r="D24" s="165">
        <v>0.56635781112446471</v>
      </c>
      <c r="E24" s="165">
        <v>1.8047025433571302E-2</v>
      </c>
      <c r="F24" s="165">
        <v>0.15982817529880911</v>
      </c>
      <c r="G24" s="165">
        <v>0.10521730552199871</v>
      </c>
      <c r="H24" s="165">
        <v>2.888654049028443E-2</v>
      </c>
      <c r="I24" s="165">
        <v>8.0662254510928174E-3</v>
      </c>
      <c r="J24" s="165">
        <v>4.107257772198894E-2</v>
      </c>
      <c r="K24" s="165">
        <v>6.1259094988609417E-2</v>
      </c>
      <c r="L24" s="165">
        <v>9.7843477001899465E-3</v>
      </c>
      <c r="M24" s="165">
        <v>5.4929909780679378E-6</v>
      </c>
      <c r="N24" s="163"/>
      <c r="O24" s="155"/>
      <c r="P24" s="164"/>
      <c r="Q24" s="164"/>
      <c r="R24" s="164"/>
      <c r="S24" s="164"/>
      <c r="T24" s="164"/>
      <c r="U24" s="164"/>
      <c r="V24" s="164"/>
    </row>
    <row r="25" spans="1:22">
      <c r="A25" s="163"/>
      <c r="B25" s="124" t="s">
        <v>117</v>
      </c>
      <c r="C25" s="165">
        <v>0.33031359078628308</v>
      </c>
      <c r="D25" s="165">
        <v>0.58173305998930169</v>
      </c>
      <c r="E25" s="165">
        <v>2.02847683737764E-2</v>
      </c>
      <c r="F25" s="165">
        <v>3.3828253460340702E-3</v>
      </c>
      <c r="G25" s="165">
        <v>1.7081268877831639E-5</v>
      </c>
      <c r="H25" s="165">
        <v>5.9397146538924242E-3</v>
      </c>
      <c r="I25" s="165">
        <v>3.4253477831592438E-4</v>
      </c>
      <c r="J25" s="165">
        <v>7.7174007248948526E-3</v>
      </c>
      <c r="K25" s="165">
        <v>5.0075328306155083E-2</v>
      </c>
      <c r="L25" s="165">
        <v>1.9369577246881799E-4</v>
      </c>
      <c r="M25" s="165">
        <v>0</v>
      </c>
      <c r="N25" s="163"/>
      <c r="O25" s="155"/>
      <c r="P25" s="164"/>
      <c r="Q25" s="164"/>
      <c r="R25" s="164"/>
      <c r="S25" s="164"/>
      <c r="T25" s="164"/>
      <c r="U25" s="164"/>
      <c r="V25" s="164"/>
    </row>
    <row r="26" spans="1:22">
      <c r="A26" s="163"/>
      <c r="B26" s="124" t="s">
        <v>118</v>
      </c>
      <c r="C26" s="165">
        <v>3.7108338835350127E-2</v>
      </c>
      <c r="D26" s="165">
        <v>0.5482940947555921</v>
      </c>
      <c r="E26" s="165">
        <v>2.5032665676681401E-2</v>
      </c>
      <c r="F26" s="165">
        <v>0.19197584970594889</v>
      </c>
      <c r="G26" s="165">
        <v>1.026582453100377E-2</v>
      </c>
      <c r="H26" s="165">
        <v>1.8374853565616849E-2</v>
      </c>
      <c r="I26" s="165">
        <v>2.5610433744420711E-2</v>
      </c>
      <c r="J26" s="165">
        <v>1.8144813167914761E-2</v>
      </c>
      <c r="K26" s="165">
        <v>7.733160338161725E-2</v>
      </c>
      <c r="L26" s="165">
        <v>4.7861522635854151E-2</v>
      </c>
      <c r="M26" s="165">
        <v>0</v>
      </c>
      <c r="N26" s="163"/>
      <c r="O26" s="155"/>
      <c r="P26" s="164"/>
      <c r="Q26" s="164"/>
      <c r="R26" s="164"/>
      <c r="S26" s="164"/>
      <c r="T26" s="164"/>
      <c r="U26" s="164"/>
      <c r="V26" s="164"/>
    </row>
    <row r="27" spans="1:22">
      <c r="A27" s="163"/>
      <c r="B27" s="124" t="s">
        <v>119</v>
      </c>
      <c r="C27" s="165">
        <v>0.1643484904786251</v>
      </c>
      <c r="D27" s="165">
        <v>0.80550502732342033</v>
      </c>
      <c r="E27" s="165">
        <v>5.3159602725410138E-3</v>
      </c>
      <c r="F27" s="165">
        <v>2.7313659923386361E-3</v>
      </c>
      <c r="G27" s="165">
        <v>3.6493340538558831E-8</v>
      </c>
      <c r="H27" s="165">
        <v>1.9925730181413271E-5</v>
      </c>
      <c r="I27" s="165">
        <v>1.0476490361291459E-5</v>
      </c>
      <c r="J27" s="165">
        <v>6.7135431524034922E-4</v>
      </c>
      <c r="K27" s="165">
        <v>2.1375846818000241E-2</v>
      </c>
      <c r="L27" s="165">
        <v>2.1516085951160921E-5</v>
      </c>
      <c r="M27" s="165">
        <v>0</v>
      </c>
      <c r="N27" s="163"/>
      <c r="O27" s="155"/>
      <c r="P27" s="164"/>
      <c r="Q27" s="164"/>
      <c r="R27" s="164"/>
      <c r="S27" s="164"/>
      <c r="T27" s="164"/>
      <c r="U27" s="164"/>
      <c r="V27" s="164"/>
    </row>
    <row r="28" spans="1:22">
      <c r="A28" s="163"/>
      <c r="B28" s="124" t="s">
        <v>120</v>
      </c>
      <c r="C28" s="165">
        <v>7.2403310069173443E-2</v>
      </c>
      <c r="D28" s="165">
        <v>0.35200969832493512</v>
      </c>
      <c r="E28" s="165">
        <v>1.347514293497323E-3</v>
      </c>
      <c r="F28" s="165">
        <v>1.893227303322061E-2</v>
      </c>
      <c r="G28" s="165">
        <v>1.3025035357365779E-5</v>
      </c>
      <c r="H28" s="165">
        <v>0.46337522873895087</v>
      </c>
      <c r="I28" s="165">
        <v>6.4887715049305342E-4</v>
      </c>
      <c r="J28" s="165">
        <v>9.4852160769802827E-3</v>
      </c>
      <c r="K28" s="165">
        <v>1.266084326639828E-2</v>
      </c>
      <c r="L28" s="165">
        <v>6.9124014010993426E-2</v>
      </c>
      <c r="M28" s="165">
        <v>0</v>
      </c>
      <c r="N28" s="163"/>
      <c r="O28" s="155"/>
      <c r="P28" s="164"/>
      <c r="Q28" s="164"/>
      <c r="R28" s="164"/>
      <c r="S28" s="164"/>
      <c r="T28" s="164"/>
      <c r="U28" s="164"/>
      <c r="V28" s="164"/>
    </row>
    <row r="29" spans="1:22">
      <c r="A29" s="163"/>
      <c r="B29" s="124" t="s">
        <v>76</v>
      </c>
      <c r="C29" s="165">
        <v>0.15878211446776089</v>
      </c>
      <c r="D29" s="165">
        <v>0.65915113936137648</v>
      </c>
      <c r="E29" s="165">
        <v>5.4699643232789537E-2</v>
      </c>
      <c r="F29" s="165">
        <v>3.2017843614865787E-2</v>
      </c>
      <c r="G29" s="165">
        <v>8.2251128272965325E-5</v>
      </c>
      <c r="H29" s="165">
        <v>6.1477692605937974E-3</v>
      </c>
      <c r="I29" s="165">
        <v>1.006660138513058E-2</v>
      </c>
      <c r="J29" s="165">
        <v>1.142991303472776E-2</v>
      </c>
      <c r="K29" s="165">
        <v>6.3843791249947851E-2</v>
      </c>
      <c r="L29" s="165">
        <v>3.7789332645341059E-3</v>
      </c>
      <c r="M29" s="165">
        <v>0</v>
      </c>
      <c r="N29" s="163"/>
      <c r="O29" s="155"/>
      <c r="P29" s="164"/>
      <c r="Q29" s="164"/>
      <c r="R29" s="164"/>
      <c r="S29" s="164"/>
      <c r="T29" s="164"/>
      <c r="U29" s="164"/>
      <c r="V29" s="164"/>
    </row>
    <row r="30" spans="1:22">
      <c r="A30" s="163"/>
      <c r="B30" s="124" t="s">
        <v>121</v>
      </c>
      <c r="C30" s="165">
        <v>0.58337333751150677</v>
      </c>
      <c r="D30" s="165">
        <v>0.1832291666133849</v>
      </c>
      <c r="E30" s="165">
        <v>7.6638787054301245E-4</v>
      </c>
      <c r="F30" s="165">
        <v>0.1085027934075915</v>
      </c>
      <c r="G30" s="165">
        <v>8.2538688268353719E-6</v>
      </c>
      <c r="H30" s="165">
        <v>4.2608744323641137E-3</v>
      </c>
      <c r="I30" s="165">
        <v>1.1535781211556269E-2</v>
      </c>
      <c r="J30" s="165">
        <v>5.4551160250644527E-2</v>
      </c>
      <c r="K30" s="165">
        <v>3.3037126189805928E-2</v>
      </c>
      <c r="L30" s="165">
        <v>2.073511864377595E-2</v>
      </c>
      <c r="M30" s="165">
        <v>0</v>
      </c>
      <c r="N30" s="163"/>
      <c r="O30" s="155"/>
      <c r="P30" s="164"/>
      <c r="Q30" s="164"/>
      <c r="R30" s="164"/>
      <c r="S30" s="164"/>
      <c r="T30" s="164"/>
      <c r="U30" s="164"/>
      <c r="V30" s="164"/>
    </row>
    <row r="31" spans="1:22">
      <c r="A31" s="163"/>
      <c r="B31" s="124" t="s">
        <v>122</v>
      </c>
      <c r="C31" s="165">
        <v>0.93977228802502533</v>
      </c>
      <c r="D31" s="165">
        <v>3.3113562865698137E-2</v>
      </c>
      <c r="E31" s="165">
        <v>3.1105028786386863E-5</v>
      </c>
      <c r="F31" s="165">
        <v>8.6688922494279185E-4</v>
      </c>
      <c r="G31" s="165">
        <v>8.2053654205960393E-7</v>
      </c>
      <c r="H31" s="165">
        <v>1.047959169697734E-5</v>
      </c>
      <c r="I31" s="165">
        <v>9.890778831157766E-6</v>
      </c>
      <c r="J31" s="165">
        <v>1.228476569466392E-2</v>
      </c>
      <c r="K31" s="165">
        <v>1.074169653383039E-2</v>
      </c>
      <c r="L31" s="165">
        <v>3.1685017199829702E-3</v>
      </c>
      <c r="M31" s="165">
        <v>0</v>
      </c>
      <c r="N31" s="163"/>
      <c r="O31" s="155"/>
      <c r="P31" s="164"/>
      <c r="Q31" s="164"/>
      <c r="R31" s="164"/>
      <c r="S31" s="164"/>
      <c r="T31" s="164"/>
      <c r="U31" s="164"/>
      <c r="V31" s="164"/>
    </row>
    <row r="32" spans="1:22">
      <c r="A32" s="163"/>
      <c r="B32" s="124" t="s">
        <v>123</v>
      </c>
      <c r="C32" s="165">
        <v>0.22733227233603459</v>
      </c>
      <c r="D32" s="165">
        <v>0.67898913847384945</v>
      </c>
      <c r="E32" s="165">
        <v>5.2295230826745073E-2</v>
      </c>
      <c r="F32" s="165">
        <v>1.11544081316906E-2</v>
      </c>
      <c r="G32" s="165">
        <v>3.9113468290341742E-5</v>
      </c>
      <c r="H32" s="165">
        <v>1.3121906756669681E-3</v>
      </c>
      <c r="I32" s="165">
        <v>1.3904577734009069E-6</v>
      </c>
      <c r="J32" s="165">
        <v>1.546815050916274E-2</v>
      </c>
      <c r="K32" s="165">
        <v>1.2974349945443371E-2</v>
      </c>
      <c r="L32" s="165">
        <v>4.3375517534329958E-4</v>
      </c>
      <c r="M32" s="165">
        <v>0</v>
      </c>
      <c r="N32" s="163"/>
      <c r="O32" s="155"/>
      <c r="P32" s="164"/>
      <c r="Q32" s="164"/>
      <c r="R32" s="164"/>
      <c r="S32" s="164"/>
      <c r="T32" s="164"/>
      <c r="U32" s="164"/>
      <c r="V32" s="164"/>
    </row>
    <row r="33" spans="1:22">
      <c r="A33" s="163"/>
      <c r="B33" s="124" t="s">
        <v>124</v>
      </c>
      <c r="C33" s="165">
        <v>0.98484308142984134</v>
      </c>
      <c r="D33" s="165">
        <v>5.6924956478934226E-3</v>
      </c>
      <c r="E33" s="165">
        <v>1.647164341266452E-3</v>
      </c>
      <c r="F33" s="165">
        <v>1.386633898689776E-3</v>
      </c>
      <c r="G33" s="165">
        <v>9.8086802550542447E-6</v>
      </c>
      <c r="H33" s="165">
        <v>1.590800172900668E-6</v>
      </c>
      <c r="I33" s="165">
        <v>5.9692000949991E-6</v>
      </c>
      <c r="J33" s="165">
        <v>1.8369786988159001E-3</v>
      </c>
      <c r="K33" s="165">
        <v>4.5725640937345734E-3</v>
      </c>
      <c r="L33" s="165">
        <v>3.713209235616878E-6</v>
      </c>
      <c r="M33" s="165">
        <v>0</v>
      </c>
      <c r="N33" s="163"/>
      <c r="O33" s="155"/>
      <c r="P33" s="164"/>
      <c r="Q33" s="164"/>
      <c r="R33" s="164"/>
      <c r="S33" s="164"/>
      <c r="T33" s="164"/>
      <c r="U33" s="164"/>
      <c r="V33" s="164"/>
    </row>
    <row r="34" spans="1:22">
      <c r="A34" s="163"/>
      <c r="B34" s="124" t="s">
        <v>125</v>
      </c>
      <c r="C34" s="165">
        <v>0.76740000786934814</v>
      </c>
      <c r="D34" s="165">
        <v>0.1245137389841917</v>
      </c>
      <c r="E34" s="165">
        <v>3.049690588248856E-4</v>
      </c>
      <c r="F34" s="165">
        <v>5.7349582374871637E-2</v>
      </c>
      <c r="G34" s="165">
        <v>3.5164695893123541E-3</v>
      </c>
      <c r="H34" s="165">
        <v>2.0300392940400701E-4</v>
      </c>
      <c r="I34" s="165">
        <v>5.5894018518054056E-4</v>
      </c>
      <c r="J34" s="165">
        <v>1.17846803585516E-2</v>
      </c>
      <c r="K34" s="165">
        <v>2.5894862433618989E-2</v>
      </c>
      <c r="L34" s="165">
        <v>8.3987017433818333E-3</v>
      </c>
      <c r="M34" s="165">
        <v>7.5043473314434107E-5</v>
      </c>
      <c r="N34" s="163"/>
      <c r="O34" s="164"/>
      <c r="P34" s="164"/>
      <c r="Q34" s="164"/>
      <c r="R34" s="164"/>
      <c r="S34" s="164"/>
      <c r="T34" s="164"/>
      <c r="U34" s="164"/>
      <c r="V34" s="164"/>
    </row>
    <row r="35" spans="1:22">
      <c r="A35" s="163"/>
      <c r="B35" s="124" t="s">
        <v>126</v>
      </c>
      <c r="C35" s="165">
        <v>0.20637524889907541</v>
      </c>
      <c r="D35" s="165">
        <v>0.57458454204714715</v>
      </c>
      <c r="E35" s="165">
        <v>6.0973172561344928E-2</v>
      </c>
      <c r="F35" s="165">
        <v>1.5297889027358281E-2</v>
      </c>
      <c r="G35" s="165">
        <v>4.7467608686397589E-5</v>
      </c>
      <c r="H35" s="165">
        <v>3.834780458576634E-3</v>
      </c>
      <c r="I35" s="165">
        <v>2.6821230598246381E-3</v>
      </c>
      <c r="J35" s="165">
        <v>9.4934608418541094E-2</v>
      </c>
      <c r="K35" s="165">
        <v>3.2197533984042202E-2</v>
      </c>
      <c r="L35" s="165">
        <v>2.847432601143745E-3</v>
      </c>
      <c r="M35" s="165">
        <v>6.2252013342595476E-3</v>
      </c>
      <c r="N35" s="163"/>
      <c r="O35" s="164"/>
      <c r="P35" s="164"/>
      <c r="Q35" s="164"/>
      <c r="R35" s="164"/>
      <c r="S35" s="164"/>
      <c r="T35" s="164"/>
      <c r="U35" s="164"/>
      <c r="V35" s="164"/>
    </row>
    <row r="36" spans="1:22">
      <c r="A36" s="163"/>
      <c r="B36" s="124" t="s">
        <v>127</v>
      </c>
      <c r="C36" s="165">
        <v>0.5318406635122197</v>
      </c>
      <c r="D36" s="165">
        <v>0.35433158728913322</v>
      </c>
      <c r="E36" s="165">
        <v>2.5705618237050091E-2</v>
      </c>
      <c r="F36" s="165">
        <v>2.884294116331356E-5</v>
      </c>
      <c r="G36" s="165">
        <v>0</v>
      </c>
      <c r="H36" s="165">
        <v>0</v>
      </c>
      <c r="I36" s="165">
        <v>0</v>
      </c>
      <c r="J36" s="165">
        <v>5.2152641756959592E-2</v>
      </c>
      <c r="K36" s="165">
        <v>3.5127334534997223E-2</v>
      </c>
      <c r="L36" s="165">
        <v>8.1331172847680616E-4</v>
      </c>
      <c r="M36" s="165">
        <v>0</v>
      </c>
      <c r="N36" s="163"/>
      <c r="O36" s="164"/>
      <c r="P36" s="164"/>
      <c r="Q36" s="164"/>
      <c r="R36" s="164"/>
      <c r="S36" s="164"/>
      <c r="T36" s="164"/>
      <c r="U36" s="164"/>
      <c r="V36" s="164"/>
    </row>
    <row r="37" spans="1:22">
      <c r="A37" s="163"/>
      <c r="B37" s="166"/>
      <c r="C37" s="167"/>
      <c r="D37" s="167"/>
      <c r="E37" s="167"/>
      <c r="F37" s="167"/>
      <c r="G37" s="167"/>
      <c r="H37" s="167"/>
      <c r="I37" s="167"/>
      <c r="J37" s="167"/>
      <c r="K37" s="167"/>
      <c r="L37" s="167"/>
      <c r="M37" s="166"/>
      <c r="N37" s="163"/>
      <c r="O37" s="164"/>
      <c r="P37" s="164"/>
      <c r="Q37" s="164"/>
      <c r="R37" s="164"/>
      <c r="S37" s="164"/>
      <c r="T37" s="164"/>
      <c r="U37" s="164"/>
      <c r="V37" s="164"/>
    </row>
    <row r="38" spans="1:22">
      <c r="A38" s="163"/>
      <c r="B38" s="163"/>
      <c r="N38" s="163"/>
      <c r="O38" s="164"/>
      <c r="P38" s="164"/>
      <c r="Q38" s="164"/>
      <c r="R38" s="164"/>
      <c r="S38" s="164"/>
      <c r="T38" s="164"/>
      <c r="U38" s="164"/>
      <c r="V38" s="164"/>
    </row>
    <row r="39" spans="1:22">
      <c r="A39" s="163"/>
      <c r="B39" s="163"/>
      <c r="C39" s="163"/>
      <c r="D39" s="163"/>
      <c r="E39" s="163"/>
      <c r="F39" s="163"/>
      <c r="G39" s="163"/>
      <c r="H39" s="163"/>
      <c r="I39" s="163"/>
      <c r="J39" s="163"/>
      <c r="K39" s="163"/>
      <c r="L39" s="163"/>
      <c r="M39" s="163"/>
      <c r="N39" s="163"/>
      <c r="O39" s="164"/>
      <c r="P39" s="164"/>
      <c r="Q39" s="164"/>
      <c r="R39" s="164"/>
      <c r="S39" s="164"/>
      <c r="T39" s="164"/>
      <c r="U39" s="164"/>
      <c r="V39" s="164"/>
    </row>
    <row r="40" spans="1:22">
      <c r="A40" s="163"/>
      <c r="B40" s="163"/>
      <c r="C40" s="163"/>
      <c r="D40" s="163"/>
      <c r="E40" s="163"/>
      <c r="F40" s="163"/>
      <c r="G40" s="163"/>
      <c r="H40" s="163"/>
      <c r="I40" s="163"/>
      <c r="J40" s="163"/>
      <c r="K40" s="163"/>
      <c r="L40" s="163"/>
      <c r="M40" s="163"/>
      <c r="N40" s="163"/>
      <c r="O40" s="164"/>
      <c r="P40" s="164"/>
      <c r="Q40" s="164"/>
      <c r="R40" s="164"/>
      <c r="S40" s="164"/>
      <c r="T40" s="164"/>
      <c r="U40" s="164"/>
      <c r="V40" s="164"/>
    </row>
    <row r="41" spans="1:22">
      <c r="A41" s="163"/>
      <c r="B41" s="163"/>
      <c r="C41" s="163"/>
      <c r="D41" s="163"/>
      <c r="E41" s="163"/>
      <c r="F41" s="163"/>
      <c r="G41" s="163"/>
      <c r="H41" s="163"/>
      <c r="I41" s="163"/>
      <c r="J41" s="163"/>
      <c r="K41" s="163"/>
      <c r="L41" s="163"/>
      <c r="M41" s="163"/>
      <c r="N41" s="163"/>
      <c r="O41" s="164"/>
      <c r="P41" s="164"/>
      <c r="Q41" s="164"/>
      <c r="R41" s="164"/>
      <c r="S41" s="164"/>
      <c r="T41" s="164"/>
      <c r="U41" s="164"/>
      <c r="V41" s="164"/>
    </row>
    <row r="42" spans="1:22">
      <c r="A42" s="163"/>
      <c r="B42" s="163"/>
      <c r="C42" s="163"/>
      <c r="D42" s="163"/>
      <c r="E42" s="163"/>
      <c r="F42" s="163"/>
      <c r="G42" s="163"/>
      <c r="H42" s="163"/>
      <c r="I42" s="163"/>
      <c r="J42" s="163"/>
      <c r="K42" s="163"/>
      <c r="L42" s="163"/>
      <c r="M42" s="163"/>
      <c r="N42" s="163"/>
      <c r="O42" s="164"/>
      <c r="P42" s="164"/>
      <c r="Q42" s="164"/>
      <c r="R42" s="164"/>
      <c r="S42" s="164"/>
      <c r="T42" s="164"/>
      <c r="U42" s="164"/>
      <c r="V42" s="164"/>
    </row>
    <row r="43" spans="1:22">
      <c r="A43" s="163"/>
      <c r="B43" s="163"/>
      <c r="C43" s="163"/>
      <c r="D43" s="163"/>
      <c r="E43" s="163"/>
      <c r="F43" s="163"/>
      <c r="G43" s="163"/>
      <c r="H43" s="163"/>
      <c r="I43" s="163"/>
      <c r="J43" s="163"/>
      <c r="K43" s="163"/>
      <c r="L43" s="163"/>
      <c r="M43" s="163"/>
      <c r="N43" s="163"/>
    </row>
    <row r="44" spans="1:22">
      <c r="A44" s="163"/>
      <c r="B44" s="163"/>
      <c r="C44" s="163"/>
      <c r="D44" s="163"/>
      <c r="E44" s="163"/>
      <c r="F44" s="163"/>
      <c r="G44" s="163"/>
      <c r="H44" s="163"/>
      <c r="I44" s="163"/>
      <c r="J44" s="163"/>
      <c r="K44" s="163"/>
      <c r="L44" s="163"/>
      <c r="M44" s="163"/>
      <c r="N44" s="163"/>
    </row>
    <row r="45" spans="1:22">
      <c r="A45" s="163"/>
      <c r="B45" s="163"/>
      <c r="C45" s="163"/>
      <c r="D45" s="163"/>
      <c r="E45" s="163"/>
      <c r="F45" s="163"/>
      <c r="G45" s="163"/>
      <c r="H45" s="163"/>
      <c r="I45" s="163"/>
      <c r="J45" s="163"/>
      <c r="K45" s="163"/>
      <c r="L45" s="163"/>
      <c r="M45" s="163"/>
      <c r="N45" s="163"/>
    </row>
    <row r="46" spans="1:22">
      <c r="A46" s="163"/>
      <c r="B46" s="163"/>
      <c r="C46" s="163"/>
      <c r="D46" s="163"/>
      <c r="E46" s="163"/>
      <c r="F46" s="163"/>
      <c r="G46" s="163"/>
      <c r="H46" s="163"/>
      <c r="I46" s="163"/>
      <c r="J46" s="163"/>
      <c r="K46" s="163"/>
      <c r="L46" s="163"/>
      <c r="M46" s="163"/>
      <c r="N46" s="163"/>
    </row>
    <row r="47" spans="1:22">
      <c r="A47" s="163"/>
      <c r="B47" s="163"/>
      <c r="C47" s="163"/>
      <c r="D47" s="163"/>
      <c r="E47" s="163"/>
      <c r="F47" s="163"/>
      <c r="G47" s="163"/>
      <c r="H47" s="163"/>
      <c r="I47" s="163"/>
      <c r="J47" s="163"/>
      <c r="K47" s="163"/>
      <c r="L47" s="163"/>
      <c r="M47" s="163"/>
      <c r="N47" s="163"/>
    </row>
    <row r="48" spans="1:22">
      <c r="A48" s="163"/>
      <c r="B48" s="163"/>
      <c r="C48" s="163"/>
      <c r="D48" s="163"/>
      <c r="E48" s="163"/>
      <c r="F48" s="163"/>
      <c r="G48" s="163"/>
      <c r="H48" s="163"/>
      <c r="I48" s="163"/>
      <c r="J48" s="163"/>
      <c r="K48" s="163"/>
      <c r="L48" s="163"/>
      <c r="M48" s="163"/>
      <c r="N48" s="163"/>
    </row>
    <row r="49" s="163" customFormat="1"/>
    <row r="50" s="163" customFormat="1"/>
    <row r="51" s="163" customFormat="1"/>
    <row r="52" s="163" customFormat="1"/>
    <row r="53" s="163" customFormat="1"/>
    <row r="54" s="163" customFormat="1"/>
    <row r="55" s="163" customFormat="1"/>
    <row r="56" s="163" customFormat="1"/>
    <row r="57" s="163" customFormat="1"/>
    <row r="58" s="163" customFormat="1"/>
    <row r="59" s="163" customFormat="1"/>
    <row r="60" s="163" customFormat="1"/>
    <row r="61" s="163" customFormat="1"/>
    <row r="62" s="163" customFormat="1"/>
    <row r="63" s="163" customFormat="1"/>
    <row r="64" s="163" customFormat="1"/>
    <row r="65" s="163" customFormat="1"/>
    <row r="66" s="163" customFormat="1"/>
    <row r="67" s="163" customFormat="1"/>
    <row r="68" s="163" customFormat="1"/>
    <row r="69" s="163" customFormat="1"/>
    <row r="70" s="163" customFormat="1"/>
    <row r="71" s="163" customFormat="1"/>
    <row r="72" s="163" customFormat="1"/>
    <row r="73" s="163" customFormat="1"/>
    <row r="74" s="163" customFormat="1"/>
    <row r="75" s="163" customFormat="1"/>
    <row r="76" s="163" customFormat="1"/>
    <row r="77" s="163" customFormat="1"/>
    <row r="78" s="163" customFormat="1"/>
    <row r="79" s="163" customFormat="1"/>
    <row r="80" s="163" customFormat="1"/>
    <row r="81" spans="1:14">
      <c r="A81" s="163"/>
      <c r="B81" s="163"/>
      <c r="C81" s="163"/>
      <c r="D81" s="163"/>
      <c r="E81" s="163"/>
      <c r="F81" s="163"/>
      <c r="G81" s="163"/>
      <c r="H81" s="163"/>
      <c r="I81" s="163"/>
      <c r="J81" s="163"/>
      <c r="K81" s="163"/>
      <c r="L81" s="163"/>
      <c r="M81" s="163"/>
      <c r="N81" s="163"/>
    </row>
    <row r="82" spans="1:14">
      <c r="A82" s="163"/>
      <c r="B82" s="163"/>
      <c r="C82" s="163"/>
      <c r="D82" s="163"/>
      <c r="E82" s="163"/>
      <c r="F82" s="163"/>
      <c r="G82" s="163"/>
      <c r="H82" s="163"/>
      <c r="I82" s="163"/>
      <c r="J82" s="163"/>
      <c r="K82" s="163"/>
      <c r="L82" s="163"/>
      <c r="M82" s="163"/>
      <c r="N82" s="163"/>
    </row>
    <row r="83" spans="1:14">
      <c r="A83" s="163"/>
      <c r="B83" s="163"/>
      <c r="C83" s="163"/>
      <c r="D83" s="163"/>
      <c r="E83" s="163"/>
      <c r="F83" s="163"/>
      <c r="G83" s="163"/>
      <c r="H83" s="163"/>
      <c r="I83" s="163"/>
      <c r="J83" s="163"/>
      <c r="K83" s="163"/>
      <c r="L83" s="163"/>
      <c r="M83" s="163"/>
      <c r="N83" s="163"/>
    </row>
    <row r="84" spans="1:14">
      <c r="A84" s="163"/>
      <c r="B84" s="163"/>
      <c r="C84" s="163"/>
      <c r="D84" s="163"/>
      <c r="E84" s="163"/>
      <c r="F84" s="163"/>
      <c r="G84" s="163"/>
      <c r="H84" s="163"/>
      <c r="I84" s="163"/>
      <c r="J84" s="163"/>
      <c r="K84" s="163"/>
      <c r="L84" s="163"/>
      <c r="M84" s="163"/>
      <c r="N84" s="163"/>
    </row>
    <row r="85" spans="1:14">
      <c r="A85" s="163"/>
      <c r="B85" s="163"/>
      <c r="C85" s="163"/>
      <c r="D85" s="163"/>
      <c r="E85" s="163"/>
      <c r="F85" s="163"/>
      <c r="G85" s="163"/>
      <c r="H85" s="163"/>
      <c r="I85" s="163"/>
      <c r="J85" s="163"/>
      <c r="K85" s="163"/>
      <c r="L85" s="163"/>
      <c r="M85" s="163"/>
      <c r="N85" s="163"/>
    </row>
    <row r="86" spans="1:14">
      <c r="A86" s="163"/>
      <c r="B86" s="163"/>
      <c r="C86" s="163"/>
      <c r="D86" s="163"/>
      <c r="E86" s="163"/>
      <c r="F86" s="163"/>
      <c r="G86" s="163"/>
      <c r="H86" s="163"/>
      <c r="I86" s="163"/>
      <c r="J86" s="163"/>
      <c r="K86" s="163"/>
      <c r="L86" s="163"/>
      <c r="M86" s="163"/>
      <c r="N86" s="163"/>
    </row>
    <row r="87" spans="1:14">
      <c r="A87" s="163"/>
      <c r="B87" s="163"/>
      <c r="C87" s="163"/>
      <c r="D87" s="163"/>
      <c r="E87" s="163"/>
      <c r="F87" s="163"/>
      <c r="G87" s="163"/>
      <c r="H87" s="163"/>
      <c r="I87" s="163"/>
      <c r="J87" s="163"/>
      <c r="K87" s="163"/>
      <c r="L87" s="163"/>
      <c r="M87" s="163"/>
      <c r="N87" s="163"/>
    </row>
    <row r="88" spans="1:14">
      <c r="A88" s="163"/>
      <c r="B88" s="163"/>
      <c r="C88" s="163"/>
      <c r="D88" s="163"/>
      <c r="E88" s="163"/>
      <c r="F88" s="163"/>
      <c r="G88" s="163"/>
      <c r="H88" s="163"/>
      <c r="I88" s="163"/>
      <c r="J88" s="163"/>
      <c r="K88" s="163"/>
      <c r="L88" s="163"/>
      <c r="M88" s="163"/>
      <c r="N88" s="163"/>
    </row>
    <row r="89" spans="1:14">
      <c r="A89" s="163"/>
      <c r="B89" s="163"/>
      <c r="C89" s="163"/>
      <c r="D89" s="163"/>
      <c r="E89" s="163"/>
      <c r="F89" s="163"/>
      <c r="G89" s="163"/>
      <c r="H89" s="163"/>
      <c r="I89" s="163"/>
      <c r="J89" s="163"/>
      <c r="K89" s="163"/>
      <c r="L89" s="163"/>
      <c r="M89" s="163"/>
      <c r="N89" s="163"/>
    </row>
    <row r="90" spans="1:14">
      <c r="A90" s="163"/>
      <c r="B90" s="163"/>
      <c r="C90" s="163"/>
      <c r="D90" s="163"/>
      <c r="E90" s="163"/>
      <c r="F90" s="163"/>
      <c r="G90" s="163"/>
      <c r="H90" s="163"/>
      <c r="I90" s="163"/>
      <c r="J90" s="163"/>
      <c r="K90" s="163"/>
      <c r="L90" s="163"/>
      <c r="M90" s="163"/>
      <c r="N90" s="163"/>
    </row>
    <row r="91" spans="1:14">
      <c r="A91" s="163"/>
      <c r="B91" s="163"/>
      <c r="C91" s="163"/>
      <c r="D91" s="163"/>
      <c r="E91" s="163"/>
      <c r="F91" s="163"/>
      <c r="G91" s="163"/>
      <c r="H91" s="163"/>
      <c r="I91" s="163"/>
      <c r="J91" s="163"/>
      <c r="K91" s="163"/>
      <c r="L91" s="163"/>
      <c r="M91" s="163"/>
      <c r="N91" s="163"/>
    </row>
    <row r="92" spans="1:14">
      <c r="D92" s="162"/>
      <c r="E92" s="162"/>
      <c r="F92" s="162"/>
      <c r="G92" s="162"/>
      <c r="H92" s="162"/>
      <c r="I92" s="162"/>
      <c r="J92" s="162"/>
      <c r="K92" s="162"/>
      <c r="L92" s="162"/>
      <c r="M92" s="162"/>
    </row>
    <row r="93" spans="1:14">
      <c r="D93" s="162"/>
      <c r="E93" s="162"/>
      <c r="F93" s="162"/>
      <c r="G93" s="162"/>
      <c r="H93" s="162"/>
      <c r="I93" s="162"/>
      <c r="J93" s="162"/>
      <c r="K93" s="162"/>
      <c r="L93" s="162"/>
      <c r="M93" s="162"/>
    </row>
    <row r="94" spans="1:14">
      <c r="D94" s="162"/>
      <c r="E94" s="162"/>
      <c r="F94" s="162"/>
      <c r="G94" s="162"/>
      <c r="H94" s="162"/>
      <c r="I94" s="162"/>
      <c r="J94" s="162"/>
      <c r="K94" s="162"/>
      <c r="L94" s="162"/>
      <c r="M94" s="162"/>
    </row>
    <row r="95" spans="1:14">
      <c r="D95" s="162"/>
      <c r="E95" s="162"/>
      <c r="F95" s="162"/>
      <c r="G95" s="162"/>
      <c r="H95" s="162"/>
      <c r="I95" s="162"/>
      <c r="J95" s="162"/>
      <c r="K95" s="162"/>
      <c r="L95" s="162"/>
      <c r="M95" s="162"/>
    </row>
    <row r="96" spans="1:14">
      <c r="D96" s="162"/>
      <c r="E96" s="162"/>
      <c r="F96" s="162"/>
      <c r="G96" s="162"/>
      <c r="H96" s="162"/>
      <c r="I96" s="162"/>
      <c r="J96" s="162"/>
      <c r="K96" s="162"/>
      <c r="L96" s="162"/>
      <c r="M96" s="162"/>
    </row>
    <row r="97" spans="4:13">
      <c r="D97" s="162"/>
      <c r="E97" s="162"/>
      <c r="F97" s="162"/>
      <c r="G97" s="162"/>
      <c r="H97" s="162"/>
      <c r="I97" s="162"/>
      <c r="J97" s="162"/>
      <c r="K97" s="162"/>
      <c r="L97" s="162"/>
      <c r="M97" s="162"/>
    </row>
    <row r="98" spans="4:13">
      <c r="D98" s="162"/>
      <c r="E98" s="162"/>
      <c r="F98" s="162"/>
      <c r="G98" s="162"/>
      <c r="H98" s="162"/>
      <c r="I98" s="162"/>
      <c r="J98" s="162"/>
      <c r="K98" s="162"/>
      <c r="L98" s="162"/>
      <c r="M98" s="162"/>
    </row>
    <row r="99" spans="4:13">
      <c r="D99" s="162"/>
      <c r="E99" s="162"/>
      <c r="F99" s="162"/>
      <c r="G99" s="162"/>
      <c r="H99" s="162"/>
      <c r="I99" s="162"/>
      <c r="J99" s="162"/>
      <c r="K99" s="162"/>
      <c r="L99" s="162"/>
      <c r="M99" s="162"/>
    </row>
    <row r="100" spans="4:13">
      <c r="D100" s="162"/>
      <c r="E100" s="162"/>
      <c r="F100" s="162"/>
      <c r="G100" s="162"/>
      <c r="H100" s="162"/>
      <c r="I100" s="162"/>
      <c r="J100" s="162"/>
      <c r="K100" s="162"/>
      <c r="L100" s="162"/>
      <c r="M100" s="162"/>
    </row>
    <row r="101" spans="4:13">
      <c r="D101" s="162"/>
      <c r="E101" s="162"/>
      <c r="F101" s="162"/>
      <c r="G101" s="162"/>
      <c r="H101" s="162"/>
      <c r="I101" s="162"/>
      <c r="J101" s="162"/>
      <c r="K101" s="162"/>
      <c r="L101" s="162"/>
      <c r="M101" s="162"/>
    </row>
    <row r="102" spans="4:13">
      <c r="D102" s="162"/>
      <c r="E102" s="162"/>
      <c r="F102" s="162"/>
      <c r="G102" s="162"/>
      <c r="H102" s="162"/>
      <c r="I102" s="162"/>
      <c r="J102" s="162"/>
      <c r="K102" s="162"/>
      <c r="L102" s="162"/>
      <c r="M102" s="162"/>
    </row>
    <row r="103" spans="4:13">
      <c r="D103" s="162"/>
      <c r="E103" s="162"/>
      <c r="F103" s="162"/>
      <c r="G103" s="162"/>
      <c r="H103" s="162"/>
      <c r="I103" s="162"/>
      <c r="J103" s="162"/>
      <c r="K103" s="162"/>
      <c r="L103" s="162"/>
      <c r="M103" s="162"/>
    </row>
    <row r="104" spans="4:13">
      <c r="D104" s="162"/>
      <c r="E104" s="162"/>
      <c r="F104" s="162"/>
      <c r="G104" s="162"/>
      <c r="H104" s="162"/>
      <c r="I104" s="162"/>
      <c r="J104" s="162"/>
      <c r="K104" s="162"/>
      <c r="L104" s="162"/>
      <c r="M104" s="162"/>
    </row>
    <row r="105" spans="4:13">
      <c r="D105" s="162"/>
      <c r="E105" s="162"/>
      <c r="F105" s="162"/>
      <c r="G105" s="162"/>
      <c r="H105" s="162"/>
      <c r="I105" s="162"/>
      <c r="J105" s="162"/>
      <c r="K105" s="162"/>
      <c r="L105" s="162"/>
      <c r="M105" s="162"/>
    </row>
    <row r="106" spans="4:13">
      <c r="D106" s="162"/>
      <c r="E106" s="162"/>
      <c r="F106" s="162"/>
      <c r="G106" s="162"/>
      <c r="H106" s="162"/>
      <c r="I106" s="162"/>
      <c r="J106" s="162"/>
      <c r="K106" s="162"/>
      <c r="L106" s="162"/>
      <c r="M106" s="162"/>
    </row>
    <row r="107" spans="4:13">
      <c r="D107" s="162"/>
      <c r="E107" s="162"/>
      <c r="F107" s="162"/>
      <c r="G107" s="162"/>
      <c r="H107" s="162"/>
      <c r="I107" s="162"/>
      <c r="J107" s="162"/>
      <c r="K107" s="162"/>
      <c r="L107" s="162"/>
      <c r="M107" s="162"/>
    </row>
    <row r="108" spans="4:13">
      <c r="D108" s="162"/>
      <c r="E108" s="162"/>
      <c r="F108" s="162"/>
      <c r="G108" s="162"/>
      <c r="H108" s="162"/>
      <c r="I108" s="162"/>
      <c r="J108" s="162"/>
      <c r="K108" s="162"/>
      <c r="L108" s="162"/>
      <c r="M108" s="162"/>
    </row>
    <row r="109" spans="4:13">
      <c r="D109" s="162"/>
      <c r="E109" s="162"/>
      <c r="F109" s="162"/>
      <c r="G109" s="162"/>
      <c r="H109" s="162"/>
      <c r="I109" s="162"/>
      <c r="J109" s="162"/>
      <c r="K109" s="162"/>
      <c r="L109" s="162"/>
      <c r="M109" s="162"/>
    </row>
    <row r="110" spans="4:13">
      <c r="D110" s="162"/>
      <c r="E110" s="162"/>
      <c r="F110" s="162"/>
      <c r="G110" s="162"/>
      <c r="H110" s="162"/>
      <c r="I110" s="162"/>
      <c r="J110" s="162"/>
      <c r="K110" s="162"/>
      <c r="L110" s="162"/>
      <c r="M110" s="162"/>
    </row>
    <row r="111" spans="4:13">
      <c r="D111" s="162"/>
      <c r="E111" s="162"/>
      <c r="F111" s="162"/>
      <c r="G111" s="162"/>
      <c r="H111" s="162"/>
      <c r="I111" s="162"/>
      <c r="J111" s="162"/>
      <c r="K111" s="162"/>
      <c r="L111" s="162"/>
      <c r="M111" s="162"/>
    </row>
    <row r="112" spans="4:13">
      <c r="D112" s="162"/>
      <c r="E112" s="162"/>
      <c r="F112" s="162"/>
      <c r="G112" s="162"/>
      <c r="H112" s="162"/>
      <c r="I112" s="162"/>
      <c r="J112" s="162"/>
      <c r="K112" s="162"/>
      <c r="L112" s="162"/>
      <c r="M112" s="162"/>
    </row>
    <row r="113" spans="3:13">
      <c r="D113" s="162"/>
      <c r="E113" s="162"/>
      <c r="F113" s="162"/>
      <c r="G113" s="162"/>
      <c r="H113" s="162"/>
      <c r="I113" s="162"/>
      <c r="J113" s="162"/>
      <c r="K113" s="162"/>
      <c r="L113" s="162"/>
      <c r="M113" s="162"/>
    </row>
    <row r="114" spans="3:13">
      <c r="D114" s="162"/>
      <c r="E114" s="162"/>
      <c r="F114" s="162"/>
      <c r="G114" s="162"/>
      <c r="H114" s="162"/>
      <c r="I114" s="162"/>
      <c r="J114" s="162"/>
      <c r="K114" s="162"/>
      <c r="L114" s="162"/>
      <c r="M114" s="162"/>
    </row>
    <row r="115" spans="3:13">
      <c r="D115" s="162"/>
      <c r="E115" s="162"/>
      <c r="F115" s="162"/>
      <c r="G115" s="162"/>
      <c r="H115" s="162"/>
      <c r="I115" s="162"/>
      <c r="J115" s="162"/>
      <c r="K115" s="162"/>
      <c r="L115" s="162"/>
      <c r="M115" s="162"/>
    </row>
    <row r="116" spans="3:13">
      <c r="D116" s="162"/>
      <c r="E116" s="162"/>
      <c r="F116" s="162"/>
      <c r="G116" s="162"/>
      <c r="H116" s="162"/>
      <c r="I116" s="162"/>
      <c r="J116" s="162"/>
      <c r="K116" s="162"/>
      <c r="L116" s="162"/>
      <c r="M116" s="162"/>
    </row>
    <row r="117" spans="3:13">
      <c r="D117" s="162"/>
      <c r="E117" s="162"/>
      <c r="F117" s="162"/>
      <c r="G117" s="162"/>
      <c r="H117" s="162"/>
      <c r="I117" s="162"/>
      <c r="J117" s="162"/>
      <c r="K117" s="162"/>
      <c r="L117" s="162"/>
      <c r="M117" s="162"/>
    </row>
    <row r="118" spans="3:13">
      <c r="D118" s="162"/>
      <c r="E118" s="162"/>
      <c r="F118" s="162"/>
      <c r="G118" s="162"/>
      <c r="H118" s="162"/>
      <c r="I118" s="162"/>
      <c r="J118" s="162"/>
      <c r="K118" s="162"/>
      <c r="L118" s="162"/>
      <c r="M118" s="162"/>
    </row>
    <row r="119" spans="3:13">
      <c r="C119" s="162"/>
      <c r="D119" s="162"/>
      <c r="E119" s="162"/>
      <c r="F119" s="162"/>
      <c r="G119" s="162"/>
      <c r="H119" s="162"/>
      <c r="I119" s="162"/>
      <c r="J119" s="162"/>
      <c r="K119" s="162"/>
      <c r="L119" s="162"/>
      <c r="M119" s="162"/>
    </row>
    <row r="120" spans="3:13">
      <c r="C120" s="162"/>
      <c r="D120" s="162"/>
      <c r="E120" s="162"/>
      <c r="F120" s="162"/>
      <c r="G120" s="162"/>
      <c r="H120" s="162"/>
      <c r="I120" s="162"/>
      <c r="J120" s="162"/>
      <c r="K120" s="162"/>
      <c r="L120" s="162"/>
      <c r="M120" s="162"/>
    </row>
  </sheetData>
  <mergeCells count="1">
    <mergeCell ref="B4:H4"/>
  </mergeCells>
  <pageMargins left="0.7" right="0.7" top="0.75" bottom="0.75" header="0.3" footer="0.3"/>
  <pageSetup paperSize="9" orientation="portrait" horizontalDpi="90" verticalDpi="9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52F5-B56E-4202-ACF2-25FE13ADEAEC}">
  <dimension ref="A1:AU38"/>
  <sheetViews>
    <sheetView showGridLines="0" topLeftCell="J1" zoomScaleNormal="115" zoomScalePageLayoutView="70" workbookViewId="0">
      <selection activeCell="Y32" sqref="Y32"/>
    </sheetView>
  </sheetViews>
  <sheetFormatPr defaultColWidth="9.140625" defaultRowHeight="15"/>
  <cols>
    <col min="1" max="1" width="15.28515625" style="52" bestFit="1" customWidth="1"/>
    <col min="2" max="2" width="10.7109375" style="52" customWidth="1"/>
    <col min="3" max="9" width="25.7109375" style="52" customWidth="1"/>
    <col min="10" max="11" width="46" style="52" bestFit="1" customWidth="1"/>
    <col min="12" max="13" width="25.7109375" style="52" customWidth="1"/>
    <col min="14" max="14" width="9.140625" style="52" customWidth="1"/>
    <col min="15" max="24" width="9.140625" style="163" customWidth="1"/>
    <col min="25" max="26" width="16.85546875" style="163" bestFit="1" customWidth="1"/>
    <col min="27" max="27" width="15.42578125" style="163" bestFit="1" customWidth="1"/>
    <col min="28" max="28" width="18" style="163" bestFit="1" customWidth="1"/>
    <col min="29" max="29" width="19" style="163" bestFit="1" customWidth="1"/>
    <col min="30" max="31" width="16.85546875" style="163" bestFit="1" customWidth="1"/>
    <col min="32" max="32" width="18" style="163" bestFit="1" customWidth="1"/>
    <col min="33" max="33" width="15.42578125" style="163" bestFit="1" customWidth="1"/>
    <col min="34" max="34" width="18" style="163" bestFit="1" customWidth="1"/>
    <col min="35" max="35" width="16.85546875" style="163" bestFit="1" customWidth="1"/>
    <col min="36" max="37" width="18" style="163" bestFit="1" customWidth="1"/>
    <col min="38" max="40" width="16.85546875" style="163" bestFit="1" customWidth="1"/>
    <col min="41" max="41" width="19" style="163" bestFit="1" customWidth="1"/>
    <col min="42" max="42" width="18" style="163" bestFit="1" customWidth="1"/>
    <col min="43" max="43" width="19" style="169" bestFit="1" customWidth="1"/>
    <col min="44" max="44" width="11.5703125" style="169" bestFit="1" customWidth="1"/>
    <col min="45" max="45" width="20.5703125" style="169" bestFit="1" customWidth="1"/>
    <col min="46" max="46" width="9.140625" style="169" customWidth="1"/>
    <col min="47" max="47" width="9.140625" style="117" customWidth="1"/>
    <col min="48" max="48" width="9.140625" style="52" customWidth="1"/>
    <col min="49" max="16384" width="9.140625" style="52"/>
  </cols>
  <sheetData>
    <row r="1" spans="1:47" s="37" customFormat="1">
      <c r="A1" s="37" t="s">
        <v>77</v>
      </c>
      <c r="B1" s="35" t="s">
        <v>225</v>
      </c>
      <c r="AQ1" s="42"/>
      <c r="AR1" s="42"/>
      <c r="AS1" s="42"/>
      <c r="AT1" s="42"/>
      <c r="AU1" s="42"/>
    </row>
    <row r="2" spans="1:47" s="37" customFormat="1">
      <c r="A2" s="37" t="s">
        <v>79</v>
      </c>
      <c r="B2" s="35" t="s">
        <v>89</v>
      </c>
      <c r="AQ2" s="42"/>
      <c r="AR2" s="42"/>
      <c r="AS2" s="42"/>
      <c r="AT2" s="42"/>
      <c r="AU2" s="42"/>
    </row>
    <row r="3" spans="1:47" s="37" customFormat="1">
      <c r="A3" s="37" t="s">
        <v>97</v>
      </c>
      <c r="B3" s="35" t="s">
        <v>81</v>
      </c>
      <c r="AQ3" s="42"/>
      <c r="AR3" s="42"/>
      <c r="AS3" s="42"/>
      <c r="AT3" s="42"/>
      <c r="AU3" s="42"/>
    </row>
    <row r="4" spans="1:47" s="37" customFormat="1">
      <c r="A4" s="37" t="s">
        <v>98</v>
      </c>
      <c r="B4" s="429" t="s">
        <v>214</v>
      </c>
      <c r="C4" s="423"/>
      <c r="D4" s="423"/>
      <c r="E4" s="423"/>
      <c r="F4" s="423"/>
      <c r="G4" s="423"/>
      <c r="H4" s="423"/>
      <c r="AQ4" s="42"/>
      <c r="AR4" s="42"/>
      <c r="AS4" s="42"/>
      <c r="AT4" s="42"/>
      <c r="AU4" s="42"/>
    </row>
    <row r="6" spans="1:47" s="163" customFormat="1">
      <c r="B6" s="75"/>
      <c r="C6" s="124" t="s">
        <v>215</v>
      </c>
      <c r="D6" s="124" t="s">
        <v>216</v>
      </c>
      <c r="E6" s="124" t="s">
        <v>217</v>
      </c>
      <c r="F6" s="124" t="s">
        <v>218</v>
      </c>
      <c r="G6" s="124" t="s">
        <v>70</v>
      </c>
      <c r="H6" s="124" t="s">
        <v>219</v>
      </c>
      <c r="I6" s="124" t="s">
        <v>220</v>
      </c>
      <c r="J6" s="124" t="s">
        <v>221</v>
      </c>
      <c r="K6" s="124" t="s">
        <v>222</v>
      </c>
      <c r="L6" s="124" t="s">
        <v>223</v>
      </c>
      <c r="M6" s="124" t="s">
        <v>211</v>
      </c>
      <c r="O6" s="168" t="s">
        <v>226</v>
      </c>
      <c r="P6" s="168"/>
      <c r="Q6" s="168"/>
      <c r="R6" s="168"/>
      <c r="S6" s="168"/>
      <c r="T6" s="164"/>
      <c r="U6" s="164"/>
      <c r="V6" s="164"/>
      <c r="W6" s="164"/>
      <c r="AQ6" s="169"/>
      <c r="AR6" s="169"/>
      <c r="AS6" s="169"/>
      <c r="AT6" s="169"/>
      <c r="AU6" s="169"/>
    </row>
    <row r="7" spans="1:47" s="163" customFormat="1">
      <c r="B7" s="170" t="s">
        <v>103</v>
      </c>
      <c r="C7" s="165">
        <v>0.18750802224862689</v>
      </c>
      <c r="D7" s="165">
        <v>0.55891787305359641</v>
      </c>
      <c r="E7" s="165">
        <v>5.5236083259819829E-4</v>
      </c>
      <c r="F7" s="165">
        <v>0.12059459683790651</v>
      </c>
      <c r="G7" s="165">
        <v>9.7908241581451567E-3</v>
      </c>
      <c r="H7" s="165">
        <v>1.5245299942865441E-2</v>
      </c>
      <c r="I7" s="165">
        <v>7.658432532214563E-3</v>
      </c>
      <c r="J7" s="165">
        <v>1.4615481135668369E-3</v>
      </c>
      <c r="K7" s="165">
        <v>4.1469014088475163E-2</v>
      </c>
      <c r="L7" s="165">
        <v>5.6802028192004979E-2</v>
      </c>
      <c r="M7" s="165">
        <v>0</v>
      </c>
      <c r="O7" s="168"/>
      <c r="P7" s="168"/>
      <c r="Q7" s="168"/>
      <c r="R7" s="168"/>
      <c r="S7" s="168"/>
      <c r="T7" s="164"/>
      <c r="U7" s="164"/>
      <c r="V7" s="164"/>
      <c r="W7" s="164"/>
      <c r="AQ7" s="169"/>
      <c r="AR7" s="169"/>
      <c r="AS7" s="169"/>
      <c r="AT7" s="169"/>
      <c r="AU7" s="169"/>
    </row>
    <row r="8" spans="1:47" s="163" customFormat="1">
      <c r="B8" s="170" t="s">
        <v>104</v>
      </c>
      <c r="C8" s="165">
        <v>0.1086082276664259</v>
      </c>
      <c r="D8" s="165">
        <v>0.59007608867706696</v>
      </c>
      <c r="E8" s="165">
        <v>1.623921141060211E-5</v>
      </c>
      <c r="F8" s="165">
        <v>0.14306291095382509</v>
      </c>
      <c r="G8" s="165">
        <v>1.0094721660529909E-2</v>
      </c>
      <c r="H8" s="165">
        <v>1.802075854517619E-2</v>
      </c>
      <c r="I8" s="165">
        <v>1.1693341232174239E-2</v>
      </c>
      <c r="J8" s="165">
        <v>8.1142818760086371E-5</v>
      </c>
      <c r="K8" s="165">
        <v>3.9747428760067198E-2</v>
      </c>
      <c r="L8" s="165">
        <v>7.8461716093678205E-2</v>
      </c>
      <c r="M8" s="165">
        <v>1.3742438088560249E-4</v>
      </c>
      <c r="O8" s="168"/>
      <c r="P8" s="168"/>
      <c r="Q8" s="168"/>
      <c r="R8" s="168"/>
      <c r="S8" s="168"/>
      <c r="T8" s="164"/>
      <c r="U8" s="164"/>
      <c r="V8" s="164"/>
      <c r="W8" s="164"/>
      <c r="AQ8" s="169"/>
      <c r="AR8" s="169"/>
      <c r="AS8" s="169"/>
      <c r="AT8" s="169"/>
      <c r="AU8" s="169"/>
    </row>
    <row r="9" spans="1:47" s="163" customFormat="1">
      <c r="B9" s="170" t="s">
        <v>105</v>
      </c>
      <c r="C9" s="165">
        <v>0.17493869593111369</v>
      </c>
      <c r="D9" s="165">
        <v>0.52779205879400704</v>
      </c>
      <c r="E9" s="165">
        <v>0</v>
      </c>
      <c r="F9" s="165">
        <v>6.84505620236944E-2</v>
      </c>
      <c r="G9" s="165">
        <v>3.004905215432141E-2</v>
      </c>
      <c r="H9" s="165">
        <v>5.4844491224448587E-3</v>
      </c>
      <c r="I9" s="165">
        <v>1.1462748981828761E-2</v>
      </c>
      <c r="J9" s="165">
        <v>0</v>
      </c>
      <c r="K9" s="165">
        <v>0.14088810565952731</v>
      </c>
      <c r="L9" s="165">
        <v>4.0934327333062757E-2</v>
      </c>
      <c r="M9" s="165">
        <v>0</v>
      </c>
      <c r="O9" s="168"/>
      <c r="P9" s="168"/>
      <c r="Q9" s="168"/>
      <c r="R9" s="168"/>
      <c r="S9" s="168"/>
      <c r="T9" s="164"/>
      <c r="U9" s="164"/>
      <c r="V9" s="164"/>
      <c r="W9" s="164"/>
      <c r="AQ9" s="169"/>
      <c r="AR9" s="169"/>
      <c r="AS9" s="169"/>
      <c r="AT9" s="169"/>
      <c r="AU9" s="169"/>
    </row>
    <row r="10" spans="1:47" s="163" customFormat="1">
      <c r="B10" s="170" t="s">
        <v>106</v>
      </c>
      <c r="C10" s="165">
        <v>3.9941250181887919E-2</v>
      </c>
      <c r="D10" s="165">
        <v>0.52895097889880227</v>
      </c>
      <c r="E10" s="165">
        <v>3.8850214142109108E-4</v>
      </c>
      <c r="F10" s="165">
        <v>0.19177204845064549</v>
      </c>
      <c r="G10" s="165">
        <v>1.273934183926482E-2</v>
      </c>
      <c r="H10" s="165">
        <v>4.8925552469292997E-2</v>
      </c>
      <c r="I10" s="165">
        <v>1.981183706216854E-2</v>
      </c>
      <c r="J10" s="165">
        <v>1.445762270499053E-3</v>
      </c>
      <c r="K10" s="165">
        <v>5.952178698824568E-2</v>
      </c>
      <c r="L10" s="165">
        <v>8.4505037385091145E-2</v>
      </c>
      <c r="M10" s="165">
        <v>1.199790231268086E-2</v>
      </c>
      <c r="O10" s="168"/>
      <c r="P10" s="168"/>
      <c r="Q10" s="168"/>
      <c r="R10" s="168"/>
      <c r="S10" s="168"/>
      <c r="T10" s="164"/>
      <c r="U10" s="164"/>
      <c r="V10" s="164"/>
      <c r="W10" s="164"/>
      <c r="AQ10" s="169"/>
      <c r="AR10" s="169"/>
      <c r="AS10" s="169"/>
      <c r="AT10" s="169"/>
      <c r="AU10" s="169"/>
    </row>
    <row r="11" spans="1:47" s="163" customFormat="1">
      <c r="B11" s="170" t="s">
        <v>107</v>
      </c>
      <c r="C11" s="165">
        <v>0.29451878503226497</v>
      </c>
      <c r="D11" s="165">
        <v>0.5546498358581976</v>
      </c>
      <c r="E11" s="165">
        <v>3.41365519825241E-3</v>
      </c>
      <c r="F11" s="165">
        <v>6.9551579690638785E-2</v>
      </c>
      <c r="G11" s="165">
        <v>5.9211968071441893E-3</v>
      </c>
      <c r="H11" s="165">
        <v>7.7403907236887814E-3</v>
      </c>
      <c r="I11" s="165">
        <v>5.6348485199502942E-3</v>
      </c>
      <c r="J11" s="165">
        <v>1.9248267509920759E-5</v>
      </c>
      <c r="K11" s="165">
        <v>1.7623425575085571E-2</v>
      </c>
      <c r="L11" s="165">
        <v>4.092703432726761E-2</v>
      </c>
      <c r="M11" s="165">
        <v>0</v>
      </c>
      <c r="O11" s="168"/>
      <c r="P11" s="168"/>
      <c r="Q11" s="168"/>
      <c r="R11" s="168"/>
      <c r="S11" s="168"/>
      <c r="T11" s="164"/>
      <c r="U11" s="164"/>
      <c r="V11" s="164"/>
      <c r="W11" s="164"/>
      <c r="AQ11" s="169"/>
      <c r="AR11" s="169"/>
      <c r="AS11" s="169"/>
      <c r="AT11" s="169"/>
      <c r="AU11" s="169"/>
    </row>
    <row r="12" spans="1:47" s="171" customFormat="1">
      <c r="A12" s="163"/>
      <c r="B12" s="170" t="s">
        <v>72</v>
      </c>
      <c r="C12" s="165">
        <v>0.23061626505570179</v>
      </c>
      <c r="D12" s="165">
        <v>0.46074210131244231</v>
      </c>
      <c r="E12" s="165">
        <v>1.2998331109898031E-3</v>
      </c>
      <c r="F12" s="165">
        <v>0.1167156642033961</v>
      </c>
      <c r="G12" s="165">
        <v>7.4234266481009838E-3</v>
      </c>
      <c r="H12" s="165">
        <v>2.1512911070643469E-2</v>
      </c>
      <c r="I12" s="165">
        <v>9.1323312241262406E-3</v>
      </c>
      <c r="J12" s="165">
        <v>4.7719093354064634E-3</v>
      </c>
      <c r="K12" s="165">
        <v>8.6789539652147168E-2</v>
      </c>
      <c r="L12" s="165">
        <v>6.0996018387045547E-2</v>
      </c>
      <c r="M12" s="165">
        <v>0</v>
      </c>
      <c r="N12" s="163"/>
      <c r="O12" s="168"/>
      <c r="P12" s="168"/>
      <c r="Q12" s="168"/>
      <c r="R12" s="168"/>
      <c r="S12" s="168"/>
      <c r="T12" s="164"/>
      <c r="U12" s="164"/>
      <c r="V12" s="164"/>
      <c r="W12" s="164"/>
      <c r="X12" s="163"/>
      <c r="Y12" s="163"/>
      <c r="Z12" s="163"/>
      <c r="AA12" s="163"/>
      <c r="AB12" s="163"/>
      <c r="AC12" s="163"/>
      <c r="AD12" s="163"/>
      <c r="AE12" s="163"/>
      <c r="AF12" s="163"/>
      <c r="AG12" s="163"/>
      <c r="AH12" s="163"/>
      <c r="AI12" s="163"/>
      <c r="AJ12" s="163"/>
      <c r="AK12" s="163"/>
      <c r="AL12" s="163"/>
      <c r="AM12" s="163"/>
      <c r="AN12" s="163"/>
      <c r="AO12" s="163"/>
      <c r="AP12" s="163"/>
      <c r="AQ12" s="169"/>
      <c r="AR12" s="169"/>
      <c r="AS12" s="169"/>
      <c r="AT12" s="169"/>
      <c r="AU12" s="117"/>
    </row>
    <row r="13" spans="1:47" s="171" customFormat="1">
      <c r="A13" s="163"/>
      <c r="B13" s="170" t="s">
        <v>108</v>
      </c>
      <c r="C13" s="165">
        <v>0.71036095442778091</v>
      </c>
      <c r="D13" s="165">
        <v>0.13688240959812559</v>
      </c>
      <c r="E13" s="165">
        <v>1.461323425852128E-5</v>
      </c>
      <c r="F13" s="165">
        <v>0.10371468123767939</v>
      </c>
      <c r="G13" s="165">
        <v>1.4386807407234311E-3</v>
      </c>
      <c r="H13" s="165">
        <v>4.8360374020575744E-3</v>
      </c>
      <c r="I13" s="165">
        <v>2.704064842946391E-3</v>
      </c>
      <c r="J13" s="165">
        <v>8.2379934105403289E-5</v>
      </c>
      <c r="K13" s="165">
        <v>2.2834850585009881E-2</v>
      </c>
      <c r="L13" s="165">
        <v>1.713132799731313E-2</v>
      </c>
      <c r="M13" s="165">
        <v>0</v>
      </c>
      <c r="N13" s="163"/>
      <c r="O13" s="168"/>
      <c r="P13" s="168"/>
      <c r="Q13" s="168"/>
      <c r="R13" s="168"/>
      <c r="S13" s="168"/>
      <c r="T13" s="164"/>
      <c r="U13" s="164"/>
      <c r="V13" s="164"/>
      <c r="W13" s="164"/>
      <c r="X13" s="163"/>
      <c r="Y13" s="163"/>
      <c r="Z13" s="163"/>
      <c r="AA13" s="163"/>
      <c r="AB13" s="163"/>
      <c r="AC13" s="163"/>
      <c r="AD13" s="163"/>
      <c r="AE13" s="163"/>
      <c r="AF13" s="163"/>
      <c r="AG13" s="163"/>
      <c r="AH13" s="163"/>
      <c r="AI13" s="163"/>
      <c r="AJ13" s="163"/>
      <c r="AK13" s="163"/>
      <c r="AL13" s="163"/>
      <c r="AM13" s="163"/>
      <c r="AN13" s="163"/>
      <c r="AO13" s="163"/>
      <c r="AP13" s="163"/>
      <c r="AQ13" s="169"/>
      <c r="AR13" s="169"/>
      <c r="AS13" s="169"/>
      <c r="AT13" s="169"/>
      <c r="AU13" s="117"/>
    </row>
    <row r="14" spans="1:47" s="171" customFormat="1">
      <c r="A14" s="163"/>
      <c r="B14" s="170" t="s">
        <v>109</v>
      </c>
      <c r="C14" s="165">
        <v>1.9356070623384462E-2</v>
      </c>
      <c r="D14" s="165">
        <v>0.73321737428569711</v>
      </c>
      <c r="E14" s="165">
        <v>3.9888925279512372E-6</v>
      </c>
      <c r="F14" s="165">
        <v>0.1103735441713595</v>
      </c>
      <c r="G14" s="165">
        <v>1.252800657649678E-2</v>
      </c>
      <c r="H14" s="165">
        <v>2.5729599144229238E-2</v>
      </c>
      <c r="I14" s="165">
        <v>1.549005829341963E-2</v>
      </c>
      <c r="J14" s="165">
        <v>3.1943071696655901E-3</v>
      </c>
      <c r="K14" s="165">
        <v>2.9819704193567539E-2</v>
      </c>
      <c r="L14" s="165">
        <v>5.028734664965228E-2</v>
      </c>
      <c r="M14" s="165">
        <v>0</v>
      </c>
      <c r="N14" s="163"/>
      <c r="O14" s="168"/>
      <c r="P14" s="168"/>
      <c r="Q14" s="168"/>
      <c r="R14" s="168"/>
      <c r="S14" s="168"/>
      <c r="T14" s="164"/>
      <c r="U14" s="164"/>
      <c r="V14" s="164"/>
      <c r="W14" s="164"/>
      <c r="X14" s="163"/>
      <c r="Y14" s="163"/>
      <c r="Z14" s="163"/>
      <c r="AA14" s="163"/>
      <c r="AB14" s="163"/>
      <c r="AC14" s="163"/>
      <c r="AD14" s="163"/>
      <c r="AE14" s="163"/>
      <c r="AF14" s="163"/>
      <c r="AG14" s="163"/>
      <c r="AH14" s="163"/>
      <c r="AI14" s="163"/>
      <c r="AJ14" s="163"/>
      <c r="AK14" s="163"/>
      <c r="AL14" s="163"/>
      <c r="AM14" s="163"/>
      <c r="AN14" s="163"/>
      <c r="AO14" s="163"/>
      <c r="AP14" s="163"/>
      <c r="AQ14" s="169"/>
      <c r="AR14" s="169"/>
      <c r="AS14" s="169"/>
      <c r="AT14" s="169"/>
      <c r="AU14" s="117"/>
    </row>
    <row r="15" spans="1:47" s="171" customFormat="1">
      <c r="A15" s="163"/>
      <c r="B15" s="170" t="s">
        <v>110</v>
      </c>
      <c r="C15" s="165">
        <v>0.15030895332383251</v>
      </c>
      <c r="D15" s="165">
        <v>0.51027512679598741</v>
      </c>
      <c r="E15" s="165">
        <v>2.0174080768411469E-4</v>
      </c>
      <c r="F15" s="165">
        <v>0.1586263836004389</v>
      </c>
      <c r="G15" s="165">
        <v>9.7203526314808691E-3</v>
      </c>
      <c r="H15" s="165">
        <v>1.807103413619756E-2</v>
      </c>
      <c r="I15" s="165">
        <v>1.2307761540816191E-2</v>
      </c>
      <c r="J15" s="165">
        <v>9.9510395398382141E-4</v>
      </c>
      <c r="K15" s="165">
        <v>4.4183133351650902E-2</v>
      </c>
      <c r="L15" s="165">
        <v>9.531040985792788E-2</v>
      </c>
      <c r="M15" s="165">
        <v>0</v>
      </c>
      <c r="N15" s="163"/>
      <c r="O15" s="168"/>
      <c r="P15" s="168"/>
      <c r="Q15" s="168"/>
      <c r="R15" s="168"/>
      <c r="S15" s="168"/>
      <c r="T15" s="164"/>
      <c r="U15" s="164"/>
      <c r="V15" s="164"/>
      <c r="W15" s="164"/>
      <c r="X15" s="163"/>
      <c r="Y15" s="163"/>
      <c r="Z15" s="163"/>
      <c r="AA15" s="163"/>
      <c r="AB15" s="163"/>
      <c r="AC15" s="163"/>
      <c r="AD15" s="163"/>
      <c r="AE15" s="163"/>
      <c r="AF15" s="163"/>
      <c r="AG15" s="163"/>
      <c r="AH15" s="163"/>
      <c r="AI15" s="163"/>
      <c r="AJ15" s="163"/>
      <c r="AK15" s="163"/>
      <c r="AL15" s="163"/>
      <c r="AM15" s="163"/>
      <c r="AN15" s="163"/>
      <c r="AO15" s="163"/>
      <c r="AP15" s="163"/>
      <c r="AQ15" s="169"/>
      <c r="AR15" s="169"/>
      <c r="AS15" s="169"/>
      <c r="AT15" s="169"/>
      <c r="AU15" s="117"/>
    </row>
    <row r="16" spans="1:47" s="171" customFormat="1">
      <c r="A16" s="163"/>
      <c r="B16" s="170" t="s">
        <v>75</v>
      </c>
      <c r="C16" s="165">
        <v>0.2148381893862544</v>
      </c>
      <c r="D16" s="165">
        <v>0.49654276480367993</v>
      </c>
      <c r="E16" s="165">
        <v>2.3862743131914391E-4</v>
      </c>
      <c r="F16" s="165">
        <v>0.14589991932098789</v>
      </c>
      <c r="G16" s="165">
        <v>1.1134661724290529E-2</v>
      </c>
      <c r="H16" s="165">
        <v>2.2764364109029059E-2</v>
      </c>
      <c r="I16" s="165">
        <v>1.154313842243211E-2</v>
      </c>
      <c r="J16" s="165">
        <v>3.3780635849209092E-5</v>
      </c>
      <c r="K16" s="165">
        <v>2.6417059863735361E-2</v>
      </c>
      <c r="L16" s="165">
        <v>7.0587494302422421E-2</v>
      </c>
      <c r="M16" s="165">
        <v>0</v>
      </c>
      <c r="N16" s="163"/>
      <c r="O16" s="168"/>
      <c r="P16" s="168"/>
      <c r="Q16" s="168"/>
      <c r="R16" s="168"/>
      <c r="S16" s="168"/>
      <c r="T16" s="164"/>
      <c r="U16" s="164"/>
      <c r="V16" s="164"/>
      <c r="W16" s="164"/>
      <c r="X16" s="163"/>
      <c r="Y16" s="163"/>
      <c r="Z16" s="163"/>
      <c r="AA16" s="163"/>
      <c r="AB16" s="163"/>
      <c r="AC16" s="163"/>
      <c r="AD16" s="163"/>
      <c r="AE16" s="163"/>
      <c r="AF16" s="163"/>
      <c r="AG16" s="163"/>
      <c r="AH16" s="163"/>
      <c r="AI16" s="163"/>
      <c r="AJ16" s="163"/>
      <c r="AK16" s="163"/>
      <c r="AL16" s="163"/>
      <c r="AM16" s="163"/>
      <c r="AN16" s="163"/>
      <c r="AO16" s="163"/>
      <c r="AP16" s="163"/>
      <c r="AQ16" s="169"/>
      <c r="AR16" s="169"/>
      <c r="AS16" s="169"/>
      <c r="AT16" s="169"/>
      <c r="AU16" s="117"/>
    </row>
    <row r="17" spans="1:47" s="171" customFormat="1">
      <c r="A17" s="163"/>
      <c r="B17" s="170" t="s">
        <v>111</v>
      </c>
      <c r="C17" s="165">
        <v>0.1188643020068772</v>
      </c>
      <c r="D17" s="165">
        <v>0.60429323430445347</v>
      </c>
      <c r="E17" s="165">
        <v>1.574100019226639E-6</v>
      </c>
      <c r="F17" s="165">
        <v>0.16684929603216289</v>
      </c>
      <c r="G17" s="165">
        <v>8.7262731503926112E-3</v>
      </c>
      <c r="H17" s="165">
        <v>1.6047292269004618E-2</v>
      </c>
      <c r="I17" s="165">
        <v>8.880435315143393E-3</v>
      </c>
      <c r="J17" s="165">
        <v>6.2908691409021547E-4</v>
      </c>
      <c r="K17" s="165">
        <v>-5.8264168922436826E-3</v>
      </c>
      <c r="L17" s="165">
        <v>8.1534922800099732E-2</v>
      </c>
      <c r="M17" s="165">
        <v>0</v>
      </c>
      <c r="N17" s="163"/>
      <c r="O17" s="168"/>
      <c r="P17" s="168"/>
      <c r="Q17" s="168"/>
      <c r="R17" s="168"/>
      <c r="S17" s="168"/>
      <c r="T17" s="164"/>
      <c r="U17" s="164"/>
      <c r="V17" s="164"/>
      <c r="W17" s="164"/>
      <c r="X17" s="163"/>
      <c r="Y17" s="163"/>
      <c r="Z17" s="163"/>
      <c r="AA17" s="163"/>
      <c r="AB17" s="163"/>
      <c r="AC17" s="163"/>
      <c r="AD17" s="163"/>
      <c r="AE17" s="163"/>
      <c r="AF17" s="163"/>
      <c r="AG17" s="163"/>
      <c r="AH17" s="163"/>
      <c r="AI17" s="163"/>
      <c r="AJ17" s="163"/>
      <c r="AK17" s="163"/>
      <c r="AL17" s="163"/>
      <c r="AM17" s="163"/>
      <c r="AN17" s="163"/>
      <c r="AO17" s="163"/>
      <c r="AP17" s="163"/>
      <c r="AQ17" s="169"/>
      <c r="AR17" s="169"/>
      <c r="AS17" s="169"/>
      <c r="AT17" s="169"/>
      <c r="AU17" s="117"/>
    </row>
    <row r="18" spans="1:47" s="171" customFormat="1">
      <c r="A18" s="163"/>
      <c r="B18" s="170" t="s">
        <v>73</v>
      </c>
      <c r="C18" s="165">
        <v>0.40981873289288379</v>
      </c>
      <c r="D18" s="165">
        <v>0.34269313143298541</v>
      </c>
      <c r="E18" s="165">
        <v>3.9147229493827177E-5</v>
      </c>
      <c r="F18" s="165">
        <v>0.1241869747138601</v>
      </c>
      <c r="G18" s="165">
        <v>7.1028830508840868E-3</v>
      </c>
      <c r="H18" s="165">
        <v>1.526662272602549E-2</v>
      </c>
      <c r="I18" s="165">
        <v>1.139139194445536E-2</v>
      </c>
      <c r="J18" s="165">
        <v>7.6301722342393813E-5</v>
      </c>
      <c r="K18" s="165">
        <v>2.8595462518078651E-2</v>
      </c>
      <c r="L18" s="165">
        <v>6.0816690538199637E-2</v>
      </c>
      <c r="M18" s="165">
        <v>1.2661230791297539E-5</v>
      </c>
      <c r="N18" s="163"/>
      <c r="O18" s="168"/>
      <c r="P18" s="168"/>
      <c r="Q18" s="168"/>
      <c r="R18" s="168"/>
      <c r="S18" s="168"/>
      <c r="T18" s="164"/>
      <c r="U18" s="164"/>
      <c r="V18" s="164"/>
      <c r="W18" s="164"/>
      <c r="X18" s="163"/>
      <c r="Y18" s="163"/>
      <c r="Z18" s="163"/>
      <c r="AA18" s="163"/>
      <c r="AB18" s="163"/>
      <c r="AC18" s="163"/>
      <c r="AD18" s="163"/>
      <c r="AE18" s="163"/>
      <c r="AF18" s="163"/>
      <c r="AG18" s="163"/>
      <c r="AH18" s="163"/>
      <c r="AI18" s="163"/>
      <c r="AJ18" s="163"/>
      <c r="AK18" s="163"/>
      <c r="AL18" s="163"/>
      <c r="AM18" s="163"/>
      <c r="AN18" s="163"/>
      <c r="AO18" s="163"/>
      <c r="AP18" s="163"/>
      <c r="AQ18" s="169"/>
      <c r="AR18" s="169"/>
      <c r="AS18" s="169"/>
      <c r="AT18" s="169"/>
      <c r="AU18" s="117"/>
    </row>
    <row r="19" spans="1:47" s="171" customFormat="1">
      <c r="A19" s="163"/>
      <c r="B19" s="170" t="s">
        <v>112</v>
      </c>
      <c r="C19" s="165">
        <v>0.1867674993574259</v>
      </c>
      <c r="D19" s="165">
        <v>0.60960611654289787</v>
      </c>
      <c r="E19" s="165">
        <v>0</v>
      </c>
      <c r="F19" s="165">
        <v>0.1064831187238157</v>
      </c>
      <c r="G19" s="165">
        <v>3.330276132252175E-3</v>
      </c>
      <c r="H19" s="165">
        <v>2.7305873471131208E-2</v>
      </c>
      <c r="I19" s="165">
        <v>3.9540058411960824E-3</v>
      </c>
      <c r="J19" s="165">
        <v>5.761054887541006E-5</v>
      </c>
      <c r="K19" s="165">
        <v>2.0977617011685611E-2</v>
      </c>
      <c r="L19" s="165">
        <v>4.1517882370720037E-2</v>
      </c>
      <c r="M19" s="165">
        <v>0</v>
      </c>
      <c r="N19" s="163"/>
      <c r="O19" s="168"/>
      <c r="P19" s="168"/>
      <c r="Q19" s="168"/>
      <c r="R19" s="168"/>
      <c r="S19" s="168"/>
      <c r="T19" s="164"/>
      <c r="U19" s="164"/>
      <c r="V19" s="164"/>
      <c r="W19" s="164"/>
      <c r="X19" s="163"/>
      <c r="Y19" s="163"/>
      <c r="Z19" s="163"/>
      <c r="AA19" s="163"/>
      <c r="AB19" s="163"/>
      <c r="AC19" s="163"/>
      <c r="AD19" s="163"/>
      <c r="AE19" s="163"/>
      <c r="AF19" s="163"/>
      <c r="AG19" s="163"/>
      <c r="AH19" s="163"/>
      <c r="AI19" s="163"/>
      <c r="AJ19" s="163"/>
      <c r="AK19" s="163"/>
      <c r="AL19" s="163"/>
      <c r="AM19" s="163"/>
      <c r="AN19" s="163"/>
      <c r="AO19" s="163"/>
      <c r="AP19" s="163"/>
      <c r="AQ19" s="169"/>
      <c r="AR19" s="169"/>
      <c r="AS19" s="169"/>
      <c r="AT19" s="169"/>
      <c r="AU19" s="117"/>
    </row>
    <row r="20" spans="1:47" s="171" customFormat="1">
      <c r="A20" s="163"/>
      <c r="B20" s="170" t="s">
        <v>113</v>
      </c>
      <c r="C20" s="165">
        <v>0.4374687343192678</v>
      </c>
      <c r="D20" s="165">
        <v>0.36623047169658202</v>
      </c>
      <c r="E20" s="165">
        <v>1.96919952700827E-5</v>
      </c>
      <c r="F20" s="165">
        <v>8.670618909063843E-2</v>
      </c>
      <c r="G20" s="165">
        <v>6.5408316779261774E-3</v>
      </c>
      <c r="H20" s="165">
        <v>7.8050632780973057E-3</v>
      </c>
      <c r="I20" s="165">
        <v>1.347519682780165E-2</v>
      </c>
      <c r="J20" s="165">
        <v>0</v>
      </c>
      <c r="K20" s="165">
        <v>4.069275164683183E-2</v>
      </c>
      <c r="L20" s="165">
        <v>4.1061069467584699E-2</v>
      </c>
      <c r="M20" s="165">
        <v>0</v>
      </c>
      <c r="N20" s="163"/>
      <c r="O20" s="168"/>
      <c r="P20" s="168"/>
      <c r="Q20" s="168"/>
      <c r="R20" s="168"/>
      <c r="S20" s="168"/>
      <c r="T20" s="164"/>
      <c r="U20" s="164"/>
      <c r="V20" s="164"/>
      <c r="W20" s="164"/>
      <c r="X20" s="163"/>
      <c r="Y20" s="163"/>
      <c r="Z20" s="163"/>
      <c r="AA20" s="163"/>
      <c r="AB20" s="163"/>
      <c r="AC20" s="163"/>
      <c r="AD20" s="163"/>
      <c r="AE20" s="163"/>
      <c r="AF20" s="163"/>
      <c r="AG20" s="163"/>
      <c r="AH20" s="163"/>
      <c r="AI20" s="163"/>
      <c r="AJ20" s="163"/>
      <c r="AK20" s="163"/>
      <c r="AL20" s="163"/>
      <c r="AM20" s="163"/>
      <c r="AN20" s="163"/>
      <c r="AO20" s="163"/>
      <c r="AP20" s="163"/>
      <c r="AQ20" s="169"/>
      <c r="AR20" s="169"/>
      <c r="AS20" s="169"/>
      <c r="AT20" s="169"/>
      <c r="AU20" s="117"/>
    </row>
    <row r="21" spans="1:47" s="171" customFormat="1">
      <c r="A21" s="163"/>
      <c r="B21" s="170" t="s">
        <v>114</v>
      </c>
      <c r="C21" s="165">
        <v>1.8465886540108251E-2</v>
      </c>
      <c r="D21" s="165">
        <v>0.48893234461029372</v>
      </c>
      <c r="E21" s="165">
        <v>1.2404662897259569E-3</v>
      </c>
      <c r="F21" s="165">
        <v>0.23693026289945529</v>
      </c>
      <c r="G21" s="165">
        <v>1.26893731263728E-2</v>
      </c>
      <c r="H21" s="165">
        <v>3.1070742096975541E-2</v>
      </c>
      <c r="I21" s="165">
        <v>1.3863960785208291E-2</v>
      </c>
      <c r="J21" s="165">
        <v>6.6639232608561296E-4</v>
      </c>
      <c r="K21" s="165">
        <v>7.2139393012600417E-2</v>
      </c>
      <c r="L21" s="165">
        <v>0.1240011783131741</v>
      </c>
      <c r="M21" s="165">
        <v>0</v>
      </c>
      <c r="N21" s="163"/>
      <c r="O21" s="168"/>
      <c r="P21" s="168"/>
      <c r="Q21" s="168"/>
      <c r="R21" s="168"/>
      <c r="S21" s="168"/>
      <c r="T21" s="164"/>
      <c r="U21" s="164"/>
      <c r="V21" s="164"/>
      <c r="W21" s="164"/>
      <c r="X21" s="163"/>
      <c r="Y21" s="163"/>
      <c r="Z21" s="163"/>
      <c r="AA21" s="163"/>
      <c r="AB21" s="163"/>
      <c r="AC21" s="163"/>
      <c r="AD21" s="163"/>
      <c r="AE21" s="163"/>
      <c r="AF21" s="163"/>
      <c r="AG21" s="163"/>
      <c r="AH21" s="163"/>
      <c r="AI21" s="163"/>
      <c r="AJ21" s="163"/>
      <c r="AK21" s="163"/>
      <c r="AL21" s="163"/>
      <c r="AM21" s="163"/>
      <c r="AN21" s="163"/>
      <c r="AO21" s="163"/>
      <c r="AP21" s="163"/>
      <c r="AQ21" s="169"/>
      <c r="AR21" s="169"/>
      <c r="AS21" s="169"/>
      <c r="AT21" s="169"/>
      <c r="AU21" s="117"/>
    </row>
    <row r="22" spans="1:47" s="171" customFormat="1">
      <c r="A22" s="163"/>
      <c r="B22" s="170" t="s">
        <v>115</v>
      </c>
      <c r="C22" s="165">
        <v>0.96037648971355283</v>
      </c>
      <c r="D22" s="165">
        <v>3.5593989433294428E-2</v>
      </c>
      <c r="E22" s="165">
        <v>0</v>
      </c>
      <c r="F22" s="165">
        <v>3.9229353469042586E-3</v>
      </c>
      <c r="G22" s="165">
        <v>0</v>
      </c>
      <c r="H22" s="165">
        <v>0</v>
      </c>
      <c r="I22" s="165">
        <v>0</v>
      </c>
      <c r="J22" s="165">
        <v>0</v>
      </c>
      <c r="K22" s="165">
        <v>2.753492690595607E-5</v>
      </c>
      <c r="L22" s="165">
        <v>7.9050579342448239E-5</v>
      </c>
      <c r="M22" s="165">
        <v>0</v>
      </c>
      <c r="N22" s="163"/>
      <c r="O22" s="168"/>
      <c r="P22" s="168"/>
      <c r="Q22" s="168"/>
      <c r="R22" s="168"/>
      <c r="S22" s="168"/>
      <c r="T22" s="164"/>
      <c r="U22" s="164"/>
      <c r="V22" s="164"/>
      <c r="W22" s="164"/>
      <c r="X22" s="163"/>
      <c r="Y22" s="163"/>
      <c r="Z22" s="163"/>
      <c r="AA22" s="163"/>
      <c r="AB22" s="163"/>
      <c r="AC22" s="163"/>
      <c r="AD22" s="163"/>
      <c r="AE22" s="163"/>
      <c r="AF22" s="163"/>
      <c r="AG22" s="163"/>
      <c r="AH22" s="163"/>
      <c r="AI22" s="163"/>
      <c r="AJ22" s="163"/>
      <c r="AK22" s="163"/>
      <c r="AL22" s="163"/>
      <c r="AM22" s="163"/>
      <c r="AN22" s="163"/>
      <c r="AO22" s="163"/>
      <c r="AP22" s="163"/>
      <c r="AQ22" s="169"/>
      <c r="AR22" s="169"/>
      <c r="AS22" s="169"/>
      <c r="AT22" s="169"/>
      <c r="AU22" s="117"/>
    </row>
    <row r="23" spans="1:47" s="171" customFormat="1">
      <c r="A23" s="163"/>
      <c r="B23" s="170" t="s">
        <v>74</v>
      </c>
      <c r="C23" s="165">
        <v>0.13175636148923481</v>
      </c>
      <c r="D23" s="165">
        <v>0.54195841985762272</v>
      </c>
      <c r="E23" s="165">
        <v>3.3682285435956028E-4</v>
      </c>
      <c r="F23" s="165">
        <v>0.1518539781647652</v>
      </c>
      <c r="G23" s="165">
        <v>9.2399700714258393E-3</v>
      </c>
      <c r="H23" s="165">
        <v>1.0494233433495989E-2</v>
      </c>
      <c r="I23" s="165">
        <v>1.3153765088035309E-2</v>
      </c>
      <c r="J23" s="165">
        <v>8.9278627689221287E-5</v>
      </c>
      <c r="K23" s="165">
        <v>6.0012630737546882E-2</v>
      </c>
      <c r="L23" s="165">
        <v>8.1104539675824497E-2</v>
      </c>
      <c r="M23" s="165">
        <v>0</v>
      </c>
      <c r="N23" s="163"/>
      <c r="O23" s="168"/>
      <c r="P23" s="168"/>
      <c r="Q23" s="168"/>
      <c r="R23" s="168"/>
      <c r="S23" s="168"/>
      <c r="T23" s="164"/>
      <c r="U23" s="164"/>
      <c r="V23" s="164"/>
      <c r="W23" s="164"/>
      <c r="X23" s="163"/>
      <c r="Y23" s="163"/>
      <c r="Z23" s="163"/>
      <c r="AA23" s="163"/>
      <c r="AB23" s="163"/>
      <c r="AC23" s="163"/>
      <c r="AD23" s="163"/>
      <c r="AE23" s="163"/>
      <c r="AF23" s="163"/>
      <c r="AG23" s="163"/>
      <c r="AH23" s="163"/>
      <c r="AI23" s="163"/>
      <c r="AJ23" s="163"/>
      <c r="AK23" s="163"/>
      <c r="AL23" s="163"/>
      <c r="AM23" s="163"/>
      <c r="AN23" s="163"/>
      <c r="AO23" s="163"/>
      <c r="AP23" s="163"/>
      <c r="AQ23" s="169"/>
      <c r="AR23" s="169"/>
      <c r="AS23" s="169"/>
      <c r="AT23" s="169"/>
      <c r="AU23" s="117"/>
    </row>
    <row r="24" spans="1:47" s="171" customFormat="1">
      <c r="A24" s="163"/>
      <c r="B24" s="170" t="s">
        <v>116</v>
      </c>
      <c r="C24" s="165">
        <v>2.04560244068774E-2</v>
      </c>
      <c r="D24" s="165">
        <v>0.48492792489623687</v>
      </c>
      <c r="E24" s="165">
        <v>1.6194012037764921E-4</v>
      </c>
      <c r="F24" s="165">
        <v>0.20425936099887509</v>
      </c>
      <c r="G24" s="165">
        <v>0.12725267305264559</v>
      </c>
      <c r="H24" s="165">
        <v>3.5601767665412558E-2</v>
      </c>
      <c r="I24" s="165">
        <v>1.242917775709179E-2</v>
      </c>
      <c r="J24" s="165">
        <v>4.6326888640236592E-4</v>
      </c>
      <c r="K24" s="165">
        <v>6.5586396869259711E-2</v>
      </c>
      <c r="L24" s="165">
        <v>4.8840426323006149E-2</v>
      </c>
      <c r="M24" s="165">
        <v>2.1039023814770441E-5</v>
      </c>
      <c r="N24" s="163"/>
      <c r="O24" s="168"/>
      <c r="P24" s="168"/>
      <c r="Q24" s="168"/>
      <c r="R24" s="168"/>
      <c r="S24" s="168"/>
      <c r="T24" s="164"/>
      <c r="U24" s="164"/>
      <c r="V24" s="164"/>
      <c r="W24" s="164"/>
      <c r="X24" s="163"/>
      <c r="Y24" s="163"/>
      <c r="Z24" s="163"/>
      <c r="AA24" s="163"/>
      <c r="AB24" s="163"/>
      <c r="AC24" s="163"/>
      <c r="AD24" s="163"/>
      <c r="AE24" s="163"/>
      <c r="AF24" s="163"/>
      <c r="AG24" s="163"/>
      <c r="AH24" s="163"/>
      <c r="AI24" s="163"/>
      <c r="AJ24" s="163"/>
      <c r="AK24" s="163"/>
      <c r="AL24" s="163"/>
      <c r="AM24" s="163"/>
      <c r="AN24" s="163"/>
      <c r="AO24" s="163"/>
      <c r="AP24" s="163"/>
      <c r="AQ24" s="169"/>
      <c r="AR24" s="169"/>
      <c r="AS24" s="169"/>
      <c r="AT24" s="169"/>
      <c r="AU24" s="117"/>
    </row>
    <row r="25" spans="1:47" s="171" customFormat="1">
      <c r="A25" s="163"/>
      <c r="B25" s="170" t="s">
        <v>117</v>
      </c>
      <c r="C25" s="165">
        <v>6.5439373449002594E-2</v>
      </c>
      <c r="D25" s="165">
        <v>0.70930063110663255</v>
      </c>
      <c r="E25" s="165">
        <v>0</v>
      </c>
      <c r="F25" s="165">
        <v>8.5665688498079109E-2</v>
      </c>
      <c r="G25" s="165">
        <v>1.9616963222303659E-2</v>
      </c>
      <c r="H25" s="165">
        <v>1.3166130521003591E-2</v>
      </c>
      <c r="I25" s="165">
        <v>1.8923394016596351E-3</v>
      </c>
      <c r="J25" s="165">
        <v>0</v>
      </c>
      <c r="K25" s="165">
        <v>7.0035990354358146E-2</v>
      </c>
      <c r="L25" s="165">
        <v>3.4882883446960923E-2</v>
      </c>
      <c r="M25" s="165">
        <v>0</v>
      </c>
      <c r="N25" s="163"/>
      <c r="O25" s="168"/>
      <c r="P25" s="168"/>
      <c r="Q25" s="168"/>
      <c r="R25" s="168"/>
      <c r="S25" s="168"/>
      <c r="T25" s="164"/>
      <c r="U25" s="164"/>
      <c r="V25" s="164"/>
      <c r="W25" s="164"/>
      <c r="X25" s="163"/>
      <c r="Y25" s="163"/>
      <c r="Z25" s="163"/>
      <c r="AA25" s="163"/>
      <c r="AB25" s="163"/>
      <c r="AC25" s="163"/>
      <c r="AD25" s="163"/>
      <c r="AE25" s="163"/>
      <c r="AF25" s="163"/>
      <c r="AG25" s="163"/>
      <c r="AH25" s="163"/>
      <c r="AI25" s="163"/>
      <c r="AJ25" s="163"/>
      <c r="AK25" s="163"/>
      <c r="AL25" s="163"/>
      <c r="AM25" s="163"/>
      <c r="AN25" s="163"/>
      <c r="AO25" s="163"/>
      <c r="AP25" s="163"/>
      <c r="AQ25" s="169"/>
      <c r="AR25" s="169"/>
      <c r="AS25" s="169"/>
      <c r="AT25" s="169"/>
      <c r="AU25" s="117"/>
    </row>
    <row r="26" spans="1:47" s="171" customFormat="1">
      <c r="A26" s="163"/>
      <c r="B26" s="170" t="s">
        <v>118</v>
      </c>
      <c r="C26" s="165">
        <v>7.5075694951665217E-2</v>
      </c>
      <c r="D26" s="165">
        <v>0.55551353806613513</v>
      </c>
      <c r="E26" s="165">
        <v>4.5742819443381628E-4</v>
      </c>
      <c r="F26" s="165">
        <v>0.1971875147686955</v>
      </c>
      <c r="G26" s="165">
        <v>1.131026359445836E-2</v>
      </c>
      <c r="H26" s="165">
        <v>2.1454380020828331E-2</v>
      </c>
      <c r="I26" s="165">
        <v>1.3017983284229149E-2</v>
      </c>
      <c r="J26" s="165">
        <v>1.603594322105357E-4</v>
      </c>
      <c r="K26" s="165">
        <v>4.7535049317628343E-2</v>
      </c>
      <c r="L26" s="165">
        <v>7.8287788369715533E-2</v>
      </c>
      <c r="M26" s="165">
        <v>0</v>
      </c>
      <c r="N26" s="163"/>
      <c r="O26" s="168"/>
      <c r="P26" s="168"/>
      <c r="Q26" s="168"/>
      <c r="R26" s="168"/>
      <c r="S26" s="168"/>
      <c r="T26" s="164"/>
      <c r="U26" s="164"/>
      <c r="V26" s="164"/>
      <c r="W26" s="164"/>
      <c r="X26" s="163"/>
      <c r="Y26" s="163"/>
      <c r="Z26" s="163"/>
      <c r="AA26" s="163"/>
      <c r="AB26" s="163"/>
      <c r="AC26" s="163"/>
      <c r="AD26" s="163"/>
      <c r="AE26" s="163"/>
      <c r="AF26" s="163"/>
      <c r="AG26" s="163"/>
      <c r="AH26" s="163"/>
      <c r="AI26" s="163"/>
      <c r="AJ26" s="163"/>
      <c r="AK26" s="163"/>
      <c r="AL26" s="163"/>
      <c r="AM26" s="163"/>
      <c r="AN26" s="163"/>
      <c r="AO26" s="163"/>
      <c r="AP26" s="163"/>
      <c r="AQ26" s="169"/>
      <c r="AR26" s="169"/>
      <c r="AS26" s="169"/>
      <c r="AT26" s="169"/>
      <c r="AU26" s="117"/>
    </row>
    <row r="27" spans="1:47" s="171" customFormat="1">
      <c r="A27" s="163"/>
      <c r="B27" s="170" t="s">
        <v>119</v>
      </c>
      <c r="C27" s="165">
        <v>4.5845967392937573E-2</v>
      </c>
      <c r="D27" s="165">
        <v>0.74076261897536511</v>
      </c>
      <c r="E27" s="165">
        <v>1.502292976242143E-3</v>
      </c>
      <c r="F27" s="165">
        <v>0.1066414749510841</v>
      </c>
      <c r="G27" s="165">
        <v>8.2199959981432424E-3</v>
      </c>
      <c r="H27" s="165">
        <v>1.058814798183977E-2</v>
      </c>
      <c r="I27" s="165">
        <v>3.966244357185165E-3</v>
      </c>
      <c r="J27" s="165">
        <v>3.4554836622271482E-3</v>
      </c>
      <c r="K27" s="165">
        <v>3.2897241993323008E-2</v>
      </c>
      <c r="L27" s="165">
        <v>4.6120531711652757E-2</v>
      </c>
      <c r="M27" s="165">
        <v>0</v>
      </c>
      <c r="N27" s="163"/>
      <c r="O27" s="168"/>
      <c r="P27" s="168"/>
      <c r="Q27" s="168"/>
      <c r="R27" s="168"/>
      <c r="S27" s="168"/>
      <c r="T27" s="164"/>
      <c r="U27" s="164"/>
      <c r="V27" s="164"/>
      <c r="W27" s="164"/>
      <c r="X27" s="163"/>
      <c r="Y27" s="163"/>
      <c r="Z27" s="163"/>
      <c r="AA27" s="163"/>
      <c r="AB27" s="163"/>
      <c r="AC27" s="163"/>
      <c r="AD27" s="163"/>
      <c r="AE27" s="163"/>
      <c r="AF27" s="163"/>
      <c r="AG27" s="163"/>
      <c r="AH27" s="163"/>
      <c r="AI27" s="163"/>
      <c r="AJ27" s="163"/>
      <c r="AK27" s="163"/>
      <c r="AL27" s="163"/>
      <c r="AM27" s="163"/>
      <c r="AN27" s="163"/>
      <c r="AO27" s="163"/>
      <c r="AP27" s="163"/>
      <c r="AQ27" s="169"/>
      <c r="AR27" s="169"/>
      <c r="AS27" s="169"/>
      <c r="AT27" s="169"/>
      <c r="AU27" s="117"/>
    </row>
    <row r="28" spans="1:47" s="171" customFormat="1">
      <c r="A28" s="163"/>
      <c r="B28" s="170" t="s">
        <v>120</v>
      </c>
      <c r="C28" s="165">
        <v>3.0645086903065881E-2</v>
      </c>
      <c r="D28" s="165">
        <v>0.3876883996152623</v>
      </c>
      <c r="E28" s="165">
        <v>6.0261668824631188E-4</v>
      </c>
      <c r="F28" s="165">
        <v>0.25709548478147032</v>
      </c>
      <c r="G28" s="165">
        <v>1.5674787188718179E-2</v>
      </c>
      <c r="H28" s="165">
        <v>0.17407853337952511</v>
      </c>
      <c r="I28" s="165">
        <v>9.8762978550789946E-3</v>
      </c>
      <c r="J28" s="165">
        <v>3.0224006709641112E-4</v>
      </c>
      <c r="K28" s="165">
        <v>3.6982654848010527E-2</v>
      </c>
      <c r="L28" s="165">
        <v>8.7053898673526017E-2</v>
      </c>
      <c r="M28" s="165">
        <v>0</v>
      </c>
      <c r="N28" s="163"/>
      <c r="O28" s="168"/>
      <c r="P28" s="168"/>
      <c r="Q28" s="168"/>
      <c r="R28" s="168"/>
      <c r="S28" s="168"/>
      <c r="T28" s="164"/>
      <c r="U28" s="164"/>
      <c r="V28" s="164"/>
      <c r="W28" s="164"/>
      <c r="X28" s="163"/>
      <c r="Y28" s="163"/>
      <c r="Z28" s="163"/>
      <c r="AA28" s="163"/>
      <c r="AB28" s="163"/>
      <c r="AC28" s="163"/>
      <c r="AD28" s="163"/>
      <c r="AE28" s="163"/>
      <c r="AF28" s="163"/>
      <c r="AG28" s="163"/>
      <c r="AH28" s="163"/>
      <c r="AI28" s="163"/>
      <c r="AJ28" s="163"/>
      <c r="AK28" s="163"/>
      <c r="AL28" s="163"/>
      <c r="AM28" s="163"/>
      <c r="AN28" s="163"/>
      <c r="AO28" s="163"/>
      <c r="AP28" s="163"/>
      <c r="AQ28" s="169"/>
      <c r="AR28" s="169"/>
      <c r="AS28" s="169"/>
      <c r="AT28" s="169"/>
      <c r="AU28" s="117"/>
    </row>
    <row r="29" spans="1:47" s="171" customFormat="1">
      <c r="A29" s="163"/>
      <c r="B29" s="170" t="s">
        <v>76</v>
      </c>
      <c r="C29" s="165">
        <v>0.15008673058096439</v>
      </c>
      <c r="D29" s="165">
        <v>0.46134898395469393</v>
      </c>
      <c r="E29" s="165">
        <v>2.6632645720234271E-3</v>
      </c>
      <c r="F29" s="165">
        <v>0.17868211686941871</v>
      </c>
      <c r="G29" s="165">
        <v>1.2853741344489271E-2</v>
      </c>
      <c r="H29" s="165">
        <v>3.2431317600258323E-2</v>
      </c>
      <c r="I29" s="165">
        <v>1.6177925344443001E-2</v>
      </c>
      <c r="J29" s="165">
        <v>1.4110895418099089E-3</v>
      </c>
      <c r="K29" s="165">
        <v>6.4254289828329425E-2</v>
      </c>
      <c r="L29" s="165">
        <v>8.0090540363569662E-2</v>
      </c>
      <c r="M29" s="165">
        <v>0</v>
      </c>
      <c r="N29" s="163"/>
      <c r="O29" s="168"/>
      <c r="P29" s="168"/>
      <c r="Q29" s="168"/>
      <c r="R29" s="168"/>
      <c r="S29" s="168"/>
      <c r="T29" s="164"/>
      <c r="U29" s="164"/>
      <c r="V29" s="164"/>
      <c r="W29" s="164"/>
      <c r="X29" s="163"/>
      <c r="Y29" s="163"/>
      <c r="Z29" s="163"/>
      <c r="AA29" s="163"/>
      <c r="AB29" s="163"/>
      <c r="AC29" s="163"/>
      <c r="AD29" s="163"/>
      <c r="AE29" s="163"/>
      <c r="AF29" s="163"/>
      <c r="AG29" s="163"/>
      <c r="AH29" s="163"/>
      <c r="AI29" s="163"/>
      <c r="AJ29" s="163"/>
      <c r="AK29" s="163"/>
      <c r="AL29" s="163"/>
      <c r="AM29" s="163"/>
      <c r="AN29" s="163"/>
      <c r="AO29" s="163"/>
      <c r="AP29" s="163"/>
      <c r="AQ29" s="169"/>
      <c r="AR29" s="169"/>
      <c r="AS29" s="169"/>
      <c r="AT29" s="169"/>
      <c r="AU29" s="117"/>
    </row>
    <row r="30" spans="1:47" s="171" customFormat="1">
      <c r="A30" s="163"/>
      <c r="B30" s="170" t="s">
        <v>121</v>
      </c>
      <c r="C30" s="165">
        <v>0.49079186416380532</v>
      </c>
      <c r="D30" s="165">
        <v>0.25806980262848939</v>
      </c>
      <c r="E30" s="165">
        <v>4.8598409776684661E-4</v>
      </c>
      <c r="F30" s="165">
        <v>0.13690068631481209</v>
      </c>
      <c r="G30" s="165">
        <v>1.9933706697040248E-3</v>
      </c>
      <c r="H30" s="165">
        <v>1.955742660189462E-2</v>
      </c>
      <c r="I30" s="165">
        <v>2.361019947547542E-3</v>
      </c>
      <c r="J30" s="165">
        <v>1.4797259181335281E-4</v>
      </c>
      <c r="K30" s="165">
        <v>4.1732631956407917E-2</v>
      </c>
      <c r="L30" s="165">
        <v>4.795924102775892E-2</v>
      </c>
      <c r="M30" s="165">
        <v>0</v>
      </c>
      <c r="N30" s="163"/>
      <c r="O30" s="168"/>
      <c r="P30" s="168"/>
      <c r="Q30" s="168"/>
      <c r="R30" s="168"/>
      <c r="S30" s="168"/>
      <c r="T30" s="164"/>
      <c r="U30" s="164"/>
      <c r="V30" s="164"/>
      <c r="W30" s="164"/>
      <c r="X30" s="163"/>
      <c r="Y30" s="163"/>
      <c r="Z30" s="163"/>
      <c r="AA30" s="163"/>
      <c r="AB30" s="163"/>
      <c r="AC30" s="163"/>
      <c r="AD30" s="163"/>
      <c r="AE30" s="163"/>
      <c r="AF30" s="163"/>
      <c r="AG30" s="163"/>
      <c r="AH30" s="163"/>
      <c r="AI30" s="163"/>
      <c r="AJ30" s="163"/>
      <c r="AK30" s="163"/>
      <c r="AL30" s="163"/>
      <c r="AM30" s="163"/>
      <c r="AN30" s="163"/>
      <c r="AO30" s="163"/>
      <c r="AP30" s="163"/>
      <c r="AQ30" s="169"/>
      <c r="AR30" s="169"/>
      <c r="AS30" s="169"/>
      <c r="AT30" s="169"/>
      <c r="AU30" s="117"/>
    </row>
    <row r="31" spans="1:47" s="171" customFormat="1">
      <c r="A31" s="163"/>
      <c r="B31" s="170" t="s">
        <v>122</v>
      </c>
      <c r="C31" s="165">
        <v>0.59445388525055598</v>
      </c>
      <c r="D31" s="165">
        <v>0.1939910420439882</v>
      </c>
      <c r="E31" s="165">
        <v>2.3526607844891629E-4</v>
      </c>
      <c r="F31" s="165">
        <v>7.8214480878192286E-2</v>
      </c>
      <c r="G31" s="165">
        <v>4.4854009587992958E-4</v>
      </c>
      <c r="H31" s="165">
        <v>1.598459569493156E-3</v>
      </c>
      <c r="I31" s="165">
        <v>2.3530295567271752E-3</v>
      </c>
      <c r="J31" s="165">
        <v>4.7445525884564557E-5</v>
      </c>
      <c r="K31" s="165">
        <v>7.785848376800189E-2</v>
      </c>
      <c r="L31" s="165">
        <v>5.0799367232827707E-2</v>
      </c>
      <c r="M31" s="165">
        <v>0</v>
      </c>
      <c r="N31" s="163"/>
      <c r="O31" s="168"/>
      <c r="P31" s="168"/>
      <c r="Q31" s="168"/>
      <c r="R31" s="168"/>
      <c r="S31" s="168"/>
      <c r="T31" s="164"/>
      <c r="U31" s="164"/>
      <c r="V31" s="164"/>
      <c r="W31" s="164"/>
      <c r="X31" s="163"/>
      <c r="Y31" s="163"/>
      <c r="Z31" s="163"/>
      <c r="AA31" s="163"/>
      <c r="AB31" s="163"/>
      <c r="AC31" s="163"/>
      <c r="AD31" s="163"/>
      <c r="AE31" s="163"/>
      <c r="AF31" s="163"/>
      <c r="AG31" s="163"/>
      <c r="AH31" s="163"/>
      <c r="AI31" s="163"/>
      <c r="AJ31" s="163"/>
      <c r="AK31" s="163"/>
      <c r="AL31" s="163"/>
      <c r="AM31" s="163"/>
      <c r="AN31" s="163"/>
      <c r="AO31" s="163"/>
      <c r="AP31" s="163"/>
      <c r="AQ31" s="169"/>
      <c r="AR31" s="169"/>
      <c r="AS31" s="169"/>
      <c r="AT31" s="169"/>
      <c r="AU31" s="117"/>
    </row>
    <row r="32" spans="1:47" s="171" customFormat="1">
      <c r="A32" s="163"/>
      <c r="B32" s="170" t="s">
        <v>123</v>
      </c>
      <c r="C32" s="165">
        <v>4.6288639501821632E-2</v>
      </c>
      <c r="D32" s="165">
        <v>0.63743929645136421</v>
      </c>
      <c r="E32" s="165">
        <v>5.1751572673165084E-4</v>
      </c>
      <c r="F32" s="165">
        <v>0.1374228244838957</v>
      </c>
      <c r="G32" s="165">
        <v>8.575955020506466E-3</v>
      </c>
      <c r="H32" s="165">
        <v>1.303102742739934E-2</v>
      </c>
      <c r="I32" s="165">
        <v>1.388185522747769E-2</v>
      </c>
      <c r="J32" s="165">
        <v>5.9497981262414412E-5</v>
      </c>
      <c r="K32" s="165">
        <v>5.8521701912900369E-2</v>
      </c>
      <c r="L32" s="165">
        <v>8.4261686266640684E-2</v>
      </c>
      <c r="M32" s="165">
        <v>0</v>
      </c>
      <c r="N32" s="163"/>
      <c r="O32" s="168"/>
      <c r="P32" s="168"/>
      <c r="Q32" s="168"/>
      <c r="R32" s="168"/>
      <c r="S32" s="168"/>
      <c r="T32" s="164"/>
      <c r="U32" s="164"/>
      <c r="V32" s="164"/>
      <c r="W32" s="164"/>
      <c r="X32" s="163"/>
      <c r="Y32" s="163"/>
      <c r="Z32" s="163"/>
      <c r="AA32" s="163"/>
      <c r="AB32" s="163"/>
      <c r="AC32" s="163"/>
      <c r="AD32" s="163"/>
      <c r="AE32" s="163"/>
      <c r="AF32" s="163"/>
      <c r="AG32" s="163"/>
      <c r="AH32" s="163"/>
      <c r="AI32" s="163"/>
      <c r="AJ32" s="163"/>
      <c r="AK32" s="163"/>
      <c r="AL32" s="163"/>
      <c r="AM32" s="163"/>
      <c r="AN32" s="163"/>
      <c r="AO32" s="163"/>
      <c r="AP32" s="163"/>
      <c r="AQ32" s="169"/>
      <c r="AR32" s="169"/>
      <c r="AS32" s="169"/>
      <c r="AT32" s="169"/>
      <c r="AU32" s="117"/>
    </row>
    <row r="33" spans="1:47" s="171" customFormat="1">
      <c r="A33" s="163"/>
      <c r="B33" s="170" t="s">
        <v>124</v>
      </c>
      <c r="C33" s="165">
        <v>0.47245900038547051</v>
      </c>
      <c r="D33" s="165">
        <v>0.25659819113672411</v>
      </c>
      <c r="E33" s="165">
        <v>0</v>
      </c>
      <c r="F33" s="165">
        <v>0.22238455000274801</v>
      </c>
      <c r="G33" s="165">
        <v>2.965265409890385E-3</v>
      </c>
      <c r="H33" s="165">
        <v>1.650795267709013E-3</v>
      </c>
      <c r="I33" s="165">
        <v>1.279015883098932E-3</v>
      </c>
      <c r="J33" s="165">
        <v>4.8043793991919272E-4</v>
      </c>
      <c r="K33" s="165">
        <v>3.8786138598839268E-2</v>
      </c>
      <c r="L33" s="165">
        <v>3.3966053756007242E-3</v>
      </c>
      <c r="M33" s="165">
        <v>0</v>
      </c>
      <c r="N33" s="163"/>
      <c r="O33" s="168"/>
      <c r="P33" s="168"/>
      <c r="Q33" s="168"/>
      <c r="R33" s="168"/>
      <c r="S33" s="168"/>
      <c r="T33" s="164"/>
      <c r="U33" s="164"/>
      <c r="V33" s="164"/>
      <c r="W33" s="164"/>
      <c r="X33" s="163"/>
      <c r="Y33" s="163"/>
      <c r="Z33" s="163"/>
      <c r="AA33" s="163"/>
      <c r="AB33" s="163"/>
      <c r="AC33" s="163"/>
      <c r="AD33" s="163"/>
      <c r="AE33" s="163"/>
      <c r="AF33" s="163"/>
      <c r="AG33" s="163"/>
      <c r="AH33" s="163"/>
      <c r="AI33" s="163"/>
      <c r="AJ33" s="163"/>
      <c r="AK33" s="163"/>
      <c r="AL33" s="163"/>
      <c r="AM33" s="163"/>
      <c r="AN33" s="163"/>
      <c r="AO33" s="163"/>
      <c r="AP33" s="163"/>
      <c r="AQ33" s="169"/>
      <c r="AR33" s="169"/>
      <c r="AS33" s="169"/>
      <c r="AT33" s="169"/>
      <c r="AU33" s="117"/>
    </row>
    <row r="34" spans="1:47" s="171" customFormat="1">
      <c r="A34" s="163"/>
      <c r="B34" s="170" t="s">
        <v>125</v>
      </c>
      <c r="C34" s="165">
        <v>0.73856888844589064</v>
      </c>
      <c r="D34" s="165">
        <v>0.19607821241224599</v>
      </c>
      <c r="E34" s="165">
        <v>3.2885793823331797E-5</v>
      </c>
      <c r="F34" s="165">
        <v>3.692376596747779E-2</v>
      </c>
      <c r="G34" s="165">
        <v>2.251384470723458E-3</v>
      </c>
      <c r="H34" s="165">
        <v>2.9424407841486121E-3</v>
      </c>
      <c r="I34" s="165">
        <v>1.0126892976324369E-3</v>
      </c>
      <c r="J34" s="165">
        <v>3.9925131924356322E-4</v>
      </c>
      <c r="K34" s="165">
        <v>8.7476143944228823E-3</v>
      </c>
      <c r="L34" s="165">
        <v>1.304286711439127E-2</v>
      </c>
      <c r="M34" s="165">
        <v>0</v>
      </c>
      <c r="N34" s="163"/>
      <c r="O34" s="168"/>
      <c r="P34" s="168"/>
      <c r="Q34" s="168"/>
      <c r="R34" s="168"/>
      <c r="S34" s="168"/>
      <c r="T34" s="164"/>
      <c r="U34" s="164"/>
      <c r="V34" s="164"/>
      <c r="W34" s="164"/>
      <c r="X34" s="163"/>
      <c r="Y34" s="163"/>
      <c r="Z34" s="163"/>
      <c r="AA34" s="163"/>
      <c r="AB34" s="163"/>
      <c r="AC34" s="163"/>
      <c r="AD34" s="163"/>
      <c r="AE34" s="163"/>
      <c r="AF34" s="163"/>
      <c r="AG34" s="163"/>
      <c r="AH34" s="163"/>
      <c r="AI34" s="163"/>
      <c r="AJ34" s="163"/>
      <c r="AK34" s="163"/>
      <c r="AL34" s="163"/>
      <c r="AM34" s="163"/>
      <c r="AN34" s="163"/>
      <c r="AO34" s="163"/>
      <c r="AP34" s="163"/>
      <c r="AQ34" s="169"/>
      <c r="AR34" s="169"/>
      <c r="AS34" s="169"/>
      <c r="AT34" s="169"/>
      <c r="AU34" s="117"/>
    </row>
    <row r="35" spans="1:47" s="171" customFormat="1">
      <c r="A35" s="163"/>
      <c r="B35" s="170" t="s">
        <v>126</v>
      </c>
      <c r="C35" s="165">
        <v>3.9812928677810097E-2</v>
      </c>
      <c r="D35" s="165">
        <v>0.63747680903977877</v>
      </c>
      <c r="E35" s="165">
        <v>1.5535324461488571E-8</v>
      </c>
      <c r="F35" s="165">
        <v>0.1915757226675055</v>
      </c>
      <c r="G35" s="165">
        <v>3.8864317872050079E-3</v>
      </c>
      <c r="H35" s="165">
        <v>9.7407769376913547E-3</v>
      </c>
      <c r="I35" s="165">
        <v>1.3131158615513901E-2</v>
      </c>
      <c r="J35" s="165">
        <v>0</v>
      </c>
      <c r="K35" s="165">
        <v>4.0951331582501513E-2</v>
      </c>
      <c r="L35" s="165">
        <v>5.8390535962230233E-2</v>
      </c>
      <c r="M35" s="165">
        <v>5.034289194439245E-3</v>
      </c>
      <c r="N35" s="163"/>
      <c r="O35" s="168"/>
      <c r="P35" s="168"/>
      <c r="Q35" s="168"/>
      <c r="R35" s="168"/>
      <c r="S35" s="168"/>
      <c r="T35" s="164"/>
      <c r="U35" s="164"/>
      <c r="V35" s="164"/>
      <c r="W35" s="164"/>
      <c r="X35" s="163"/>
      <c r="Y35" s="163"/>
      <c r="Z35" s="163"/>
      <c r="AA35" s="163"/>
      <c r="AB35" s="163"/>
      <c r="AC35" s="163"/>
      <c r="AD35" s="163"/>
      <c r="AE35" s="163"/>
      <c r="AF35" s="163"/>
      <c r="AG35" s="163"/>
      <c r="AH35" s="163"/>
      <c r="AI35" s="163"/>
      <c r="AJ35" s="163"/>
      <c r="AK35" s="163"/>
      <c r="AL35" s="163"/>
      <c r="AM35" s="163"/>
      <c r="AN35" s="163"/>
      <c r="AO35" s="163"/>
      <c r="AP35" s="163"/>
      <c r="AQ35" s="169"/>
      <c r="AR35" s="169"/>
      <c r="AS35" s="169"/>
      <c r="AT35" s="169"/>
      <c r="AU35" s="117"/>
    </row>
    <row r="36" spans="1:47" s="171" customFormat="1">
      <c r="A36" s="163"/>
      <c r="B36" s="170" t="s">
        <v>127</v>
      </c>
      <c r="C36" s="165">
        <v>0.30381997847594</v>
      </c>
      <c r="D36" s="165">
        <v>0.50445658629284462</v>
      </c>
      <c r="E36" s="165">
        <v>0</v>
      </c>
      <c r="F36" s="165">
        <v>0.1270342375108886</v>
      </c>
      <c r="G36" s="165">
        <v>6.4601288919757631E-3</v>
      </c>
      <c r="H36" s="165">
        <v>8.0943775742271101E-3</v>
      </c>
      <c r="I36" s="165">
        <v>2.0994429315943368E-3</v>
      </c>
      <c r="J36" s="165">
        <v>0</v>
      </c>
      <c r="K36" s="165">
        <v>2.9920808021444908E-2</v>
      </c>
      <c r="L36" s="165">
        <v>1.8114440301084739E-2</v>
      </c>
      <c r="M36" s="165">
        <v>0</v>
      </c>
      <c r="N36" s="163"/>
      <c r="O36" s="168"/>
      <c r="P36" s="168"/>
      <c r="Q36" s="168"/>
      <c r="R36" s="168"/>
      <c r="S36" s="168"/>
      <c r="T36" s="164"/>
      <c r="U36" s="164"/>
      <c r="V36" s="164"/>
      <c r="W36" s="164"/>
      <c r="X36" s="163"/>
      <c r="Y36" s="163"/>
      <c r="Z36" s="163"/>
      <c r="AA36" s="163"/>
      <c r="AB36" s="163"/>
      <c r="AC36" s="163"/>
      <c r="AD36" s="163"/>
      <c r="AE36" s="163"/>
      <c r="AF36" s="163"/>
      <c r="AG36" s="163"/>
      <c r="AH36" s="163"/>
      <c r="AI36" s="163"/>
      <c r="AJ36" s="163"/>
      <c r="AK36" s="163"/>
      <c r="AL36" s="163"/>
      <c r="AM36" s="163"/>
      <c r="AN36" s="163"/>
      <c r="AO36" s="163"/>
      <c r="AP36" s="163"/>
      <c r="AQ36" s="169"/>
      <c r="AR36" s="169"/>
      <c r="AS36" s="169"/>
      <c r="AT36" s="169"/>
      <c r="AU36" s="117"/>
    </row>
    <row r="37" spans="1:47" s="171" customFormat="1">
      <c r="A37" s="163"/>
      <c r="B37" s="166"/>
      <c r="C37" s="167"/>
      <c r="D37" s="167"/>
      <c r="E37" s="167"/>
      <c r="F37" s="167"/>
      <c r="G37" s="167"/>
      <c r="H37" s="167"/>
      <c r="I37" s="167"/>
      <c r="J37" s="167"/>
      <c r="K37" s="167"/>
      <c r="L37" s="167"/>
      <c r="M37" s="167"/>
      <c r="N37" s="163"/>
      <c r="O37" s="168"/>
      <c r="P37" s="168"/>
      <c r="Q37" s="168"/>
      <c r="R37" s="168"/>
      <c r="S37" s="168"/>
      <c r="T37" s="164"/>
      <c r="U37" s="164"/>
      <c r="V37" s="164"/>
      <c r="W37" s="164"/>
      <c r="X37" s="163"/>
      <c r="Y37" s="163"/>
      <c r="Z37" s="163"/>
      <c r="AA37" s="163"/>
      <c r="AB37" s="163"/>
      <c r="AC37" s="163"/>
      <c r="AD37" s="163"/>
      <c r="AE37" s="163"/>
      <c r="AF37" s="163"/>
      <c r="AG37" s="163"/>
      <c r="AH37" s="163"/>
      <c r="AI37" s="163"/>
      <c r="AJ37" s="163"/>
      <c r="AK37" s="163"/>
      <c r="AL37" s="163"/>
      <c r="AM37" s="163"/>
      <c r="AN37" s="163"/>
      <c r="AO37" s="163"/>
      <c r="AP37" s="163"/>
      <c r="AQ37" s="169"/>
      <c r="AR37" s="169"/>
      <c r="AS37" s="169"/>
      <c r="AT37" s="169"/>
      <c r="AU37" s="117"/>
    </row>
    <row r="38" spans="1:47">
      <c r="A38" s="163"/>
      <c r="B38" s="163"/>
      <c r="N38" s="163"/>
      <c r="O38" s="168"/>
      <c r="P38" s="168"/>
      <c r="Q38" s="168"/>
      <c r="R38" s="168"/>
      <c r="S38" s="168"/>
      <c r="T38" s="164"/>
      <c r="U38" s="164"/>
      <c r="V38" s="164"/>
      <c r="W38" s="164"/>
    </row>
  </sheetData>
  <mergeCells count="1">
    <mergeCell ref="B4:H4"/>
  </mergeCells>
  <pageMargins left="0.7" right="0.7" top="0.75" bottom="0.75" header="0.3" footer="0.3"/>
  <pageSetup paperSize="9" orientation="portrait"/>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3DEF4-F200-44C8-86C4-A74E59376A60}">
  <dimension ref="A1:R22"/>
  <sheetViews>
    <sheetView showGridLines="0" zoomScaleNormal="100" workbookViewId="0">
      <selection activeCell="C24" sqref="C24"/>
    </sheetView>
  </sheetViews>
  <sheetFormatPr defaultColWidth="9.140625" defaultRowHeight="15"/>
  <cols>
    <col min="1" max="1" width="15.28515625" style="52" bestFit="1" customWidth="1"/>
    <col min="2" max="2" width="30.7109375" style="52" customWidth="1"/>
    <col min="3" max="5" width="15.7109375" style="52" customWidth="1"/>
    <col min="6" max="6" width="14.85546875" style="52" bestFit="1" customWidth="1"/>
    <col min="7" max="7" width="15.85546875" style="52" bestFit="1" customWidth="1"/>
    <col min="8" max="8" width="19.140625" style="52" bestFit="1" customWidth="1"/>
    <col min="9" max="9" width="16.140625" style="52" bestFit="1" customWidth="1"/>
    <col min="10" max="10" width="17.5703125" style="52" bestFit="1" customWidth="1"/>
    <col min="11" max="11" width="15.85546875" style="52" bestFit="1" customWidth="1"/>
    <col min="12" max="12" width="24.42578125" style="52" bestFit="1" customWidth="1"/>
    <col min="13" max="16" width="16.5703125" style="52" customWidth="1"/>
    <col min="17" max="18" width="9.140625" style="52" customWidth="1"/>
    <col min="19" max="16384" width="9.140625" style="52"/>
  </cols>
  <sheetData>
    <row r="1" spans="1:18" s="91" customFormat="1">
      <c r="A1" s="89" t="s">
        <v>152</v>
      </c>
      <c r="B1" s="90" t="s">
        <v>153</v>
      </c>
      <c r="N1" s="92"/>
      <c r="O1" s="92"/>
      <c r="P1" s="92"/>
      <c r="Q1" s="92"/>
      <c r="R1" s="92"/>
    </row>
    <row r="2" spans="1:18" s="91" customFormat="1">
      <c r="A2" s="89" t="s">
        <v>79</v>
      </c>
      <c r="B2" s="93" t="s">
        <v>154</v>
      </c>
      <c r="N2" s="92"/>
      <c r="O2" s="92"/>
      <c r="P2" s="92"/>
      <c r="Q2" s="92"/>
      <c r="R2" s="92"/>
    </row>
    <row r="3" spans="1:18" s="91" customFormat="1">
      <c r="A3" s="89" t="s">
        <v>97</v>
      </c>
      <c r="B3" s="90" t="s">
        <v>81</v>
      </c>
      <c r="N3" s="92"/>
      <c r="O3" s="92"/>
      <c r="P3" s="92"/>
      <c r="Q3" s="92"/>
      <c r="R3" s="92"/>
    </row>
    <row r="4" spans="1:18">
      <c r="A4" s="94"/>
    </row>
    <row r="5" spans="1:18">
      <c r="B5" s="95"/>
      <c r="C5" s="96" t="s">
        <v>66</v>
      </c>
      <c r="D5" s="96" t="s">
        <v>89</v>
      </c>
      <c r="E5" s="96" t="s">
        <v>155</v>
      </c>
      <c r="G5" s="97" t="s">
        <v>156</v>
      </c>
      <c r="H5" s="98"/>
      <c r="I5" s="98"/>
    </row>
    <row r="6" spans="1:18">
      <c r="B6" s="99" t="s">
        <v>157</v>
      </c>
      <c r="C6" s="100">
        <v>322.80726976554541</v>
      </c>
      <c r="D6" s="101">
        <v>342.34768144420781</v>
      </c>
      <c r="E6" s="102">
        <v>6.0532749751436972E-2</v>
      </c>
      <c r="F6" s="103"/>
      <c r="G6" s="104"/>
      <c r="H6" s="98"/>
      <c r="I6" s="98"/>
    </row>
    <row r="7" spans="1:18">
      <c r="B7" s="99" t="s">
        <v>158</v>
      </c>
      <c r="C7" s="105">
        <v>347.78740116021191</v>
      </c>
      <c r="D7" s="106">
        <v>384.71972179377673</v>
      </c>
      <c r="E7" s="107">
        <v>0.10619223269836491</v>
      </c>
      <c r="F7" s="103"/>
      <c r="G7" s="104"/>
      <c r="H7" s="98"/>
      <c r="I7" s="98"/>
    </row>
    <row r="8" spans="1:18">
      <c r="B8" s="99" t="s">
        <v>159</v>
      </c>
      <c r="C8" s="105">
        <v>44.783079821719127</v>
      </c>
      <c r="D8" s="106">
        <v>29.879816115753911</v>
      </c>
      <c r="E8" s="107">
        <v>-0.33278782444831678</v>
      </c>
      <c r="F8" s="103"/>
      <c r="G8" s="104"/>
      <c r="H8" s="98"/>
      <c r="I8" s="98"/>
    </row>
    <row r="9" spans="1:18">
      <c r="B9" s="99" t="s">
        <v>160</v>
      </c>
      <c r="C9" s="108">
        <v>122.60150586774159</v>
      </c>
      <c r="D9" s="109">
        <v>129.25036843342181</v>
      </c>
      <c r="E9" s="110">
        <v>5.4231491845236679E-2</v>
      </c>
      <c r="F9" s="103"/>
      <c r="G9" s="104"/>
      <c r="H9" s="98"/>
      <c r="I9" s="98"/>
    </row>
    <row r="10" spans="1:18">
      <c r="C10" s="111"/>
      <c r="D10" s="112"/>
      <c r="E10" s="112"/>
      <c r="F10" s="111"/>
      <c r="G10" s="98"/>
      <c r="H10" s="98"/>
      <c r="I10" s="98"/>
    </row>
    <row r="11" spans="1:18">
      <c r="B11" s="113"/>
      <c r="D11" s="114"/>
      <c r="E11" s="114"/>
      <c r="G11" s="98"/>
      <c r="H11" s="98"/>
      <c r="I11" s="98"/>
    </row>
    <row r="12" spans="1:18">
      <c r="B12" s="113"/>
      <c r="C12" s="115"/>
      <c r="D12" s="114"/>
      <c r="E12" s="114"/>
      <c r="F12" s="111"/>
      <c r="G12" s="98"/>
      <c r="H12" s="98"/>
      <c r="I12" s="98"/>
    </row>
    <row r="13" spans="1:18">
      <c r="B13" s="113"/>
      <c r="D13" s="114"/>
      <c r="E13" s="114"/>
      <c r="G13" s="98"/>
      <c r="H13" s="98"/>
      <c r="I13" s="98"/>
    </row>
    <row r="14" spans="1:18">
      <c r="B14" s="113"/>
      <c r="D14" s="114"/>
      <c r="E14" s="114"/>
      <c r="G14" s="98"/>
      <c r="H14" s="98"/>
      <c r="I14" s="98"/>
    </row>
    <row r="15" spans="1:18">
      <c r="B15" s="113"/>
      <c r="D15" s="114"/>
      <c r="E15" s="114"/>
      <c r="G15" s="98"/>
      <c r="H15" s="98"/>
      <c r="I15" s="98"/>
    </row>
    <row r="16" spans="1:18">
      <c r="C16" s="116"/>
      <c r="D16" s="114"/>
      <c r="E16" s="114"/>
      <c r="G16" s="98"/>
      <c r="H16" s="98"/>
      <c r="I16" s="98"/>
    </row>
    <row r="17" spans="1:9">
      <c r="A17" s="430"/>
      <c r="B17" s="113"/>
      <c r="C17" s="115"/>
      <c r="D17" s="114"/>
      <c r="E17" s="114"/>
      <c r="G17" s="98"/>
      <c r="H17" s="98"/>
      <c r="I17" s="98"/>
    </row>
    <row r="18" spans="1:9">
      <c r="A18" s="431"/>
      <c r="B18" s="113"/>
      <c r="C18" s="115"/>
      <c r="D18" s="115"/>
      <c r="E18" s="115"/>
      <c r="G18" s="98"/>
      <c r="H18" s="98"/>
      <c r="I18" s="98"/>
    </row>
    <row r="19" spans="1:9">
      <c r="A19" s="430"/>
      <c r="B19" s="113"/>
      <c r="C19" s="115"/>
      <c r="D19" s="115"/>
      <c r="E19" s="115"/>
      <c r="G19" s="98"/>
      <c r="H19" s="98"/>
      <c r="I19" s="98"/>
    </row>
    <row r="20" spans="1:9">
      <c r="A20" s="431"/>
      <c r="B20" s="113"/>
      <c r="C20" s="115"/>
      <c r="D20" s="115"/>
      <c r="E20" s="115"/>
      <c r="G20" s="98"/>
      <c r="H20" s="98"/>
      <c r="I20" s="98"/>
    </row>
    <row r="21" spans="1:9" s="117" customFormat="1">
      <c r="G21" s="98"/>
      <c r="H21" s="98"/>
      <c r="I21" s="98"/>
    </row>
    <row r="22" spans="1:9">
      <c r="G22" s="98"/>
      <c r="H22" s="98"/>
      <c r="I22" s="98"/>
    </row>
  </sheetData>
  <mergeCells count="2">
    <mergeCell ref="A17:A18"/>
    <mergeCell ref="A19:A20"/>
  </mergeCells>
  <pageMargins left="0.7" right="0.7" top="0.75" bottom="0.75" header="0.3" footer="0.3"/>
  <pageSetup paperSize="9" orientation="portrait" verticalDpi="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26CD9-40B9-4408-A117-573B8192D8A0}">
  <dimension ref="A1:Q25"/>
  <sheetViews>
    <sheetView showGridLines="0" workbookViewId="0">
      <selection activeCell="C16" sqref="C16"/>
    </sheetView>
  </sheetViews>
  <sheetFormatPr defaultColWidth="9.140625" defaultRowHeight="15"/>
  <cols>
    <col min="1" max="1" width="15.28515625" style="52" bestFit="1" customWidth="1"/>
    <col min="2" max="2" width="16.7109375" style="52" customWidth="1"/>
    <col min="3" max="3" width="30.7109375" style="52" customWidth="1"/>
    <col min="4" max="5" width="15.7109375" style="52" customWidth="1"/>
    <col min="6" max="6" width="11" style="52" bestFit="1" customWidth="1"/>
    <col min="7" max="8" width="9.140625" style="52" customWidth="1"/>
    <col min="9" max="16384" width="9.140625" style="52"/>
  </cols>
  <sheetData>
    <row r="1" spans="1:17" s="91" customFormat="1">
      <c r="A1" s="89" t="s">
        <v>77</v>
      </c>
      <c r="B1" s="90" t="s">
        <v>161</v>
      </c>
      <c r="M1" s="92"/>
      <c r="N1" s="92"/>
      <c r="O1" s="92"/>
      <c r="P1" s="92"/>
      <c r="Q1" s="92"/>
    </row>
    <row r="2" spans="1:17" s="91" customFormat="1">
      <c r="A2" s="89" t="s">
        <v>79</v>
      </c>
      <c r="B2" s="93" t="s">
        <v>137</v>
      </c>
      <c r="M2" s="92"/>
      <c r="N2" s="92"/>
      <c r="O2" s="92"/>
      <c r="P2" s="92"/>
      <c r="Q2" s="92"/>
    </row>
    <row r="3" spans="1:17" s="91" customFormat="1">
      <c r="A3" s="89" t="s">
        <v>97</v>
      </c>
      <c r="B3" s="90" t="s">
        <v>81</v>
      </c>
      <c r="M3" s="92"/>
      <c r="N3" s="92"/>
      <c r="O3" s="92"/>
      <c r="P3" s="92"/>
      <c r="Q3" s="92"/>
    </row>
    <row r="5" spans="1:17">
      <c r="B5" s="75"/>
      <c r="C5" s="96"/>
      <c r="D5" s="96" t="s">
        <v>66</v>
      </c>
      <c r="E5" s="96" t="s">
        <v>89</v>
      </c>
      <c r="G5" s="97" t="s">
        <v>162</v>
      </c>
      <c r="H5" s="91"/>
      <c r="I5" s="91"/>
      <c r="J5" s="91"/>
      <c r="K5" s="91"/>
      <c r="L5" s="91"/>
      <c r="M5" s="118"/>
      <c r="N5" s="91"/>
      <c r="O5" s="119"/>
    </row>
    <row r="6" spans="1:17">
      <c r="B6" s="432" t="s">
        <v>87</v>
      </c>
      <c r="C6" s="99" t="s">
        <v>163</v>
      </c>
      <c r="D6" s="120">
        <v>97.520775876409687</v>
      </c>
      <c r="E6" s="120">
        <v>103.7922030487459</v>
      </c>
      <c r="F6" s="114"/>
      <c r="G6" s="91"/>
      <c r="H6" s="91"/>
      <c r="I6" s="91"/>
      <c r="J6" s="91"/>
      <c r="K6" s="91"/>
      <c r="L6" s="91"/>
      <c r="M6" s="91"/>
      <c r="N6" s="91"/>
      <c r="O6" s="119"/>
    </row>
    <row r="7" spans="1:17">
      <c r="B7" s="410"/>
      <c r="C7" s="99" t="s">
        <v>164</v>
      </c>
      <c r="D7" s="121">
        <v>25.080729991331911</v>
      </c>
      <c r="E7" s="121">
        <v>25.458165384675869</v>
      </c>
      <c r="F7" s="114"/>
      <c r="G7" s="91"/>
      <c r="H7" s="91"/>
      <c r="I7" s="91"/>
      <c r="J7" s="91"/>
      <c r="K7" s="91"/>
      <c r="L7" s="91"/>
      <c r="M7" s="91"/>
      <c r="N7" s="91"/>
      <c r="O7" s="119"/>
    </row>
    <row r="8" spans="1:17">
      <c r="B8" s="432" t="s">
        <v>86</v>
      </c>
      <c r="C8" s="99" t="s">
        <v>165</v>
      </c>
      <c r="D8" s="121">
        <v>7.5834484107160396</v>
      </c>
      <c r="E8" s="121">
        <v>7.0250355257984598</v>
      </c>
      <c r="F8" s="114"/>
      <c r="G8" s="91"/>
      <c r="H8" s="91"/>
      <c r="I8" s="91"/>
      <c r="J8" s="91"/>
      <c r="K8" s="91"/>
      <c r="L8" s="91"/>
      <c r="M8" s="91"/>
      <c r="N8" s="91"/>
      <c r="O8" s="119"/>
    </row>
    <row r="9" spans="1:17">
      <c r="B9" s="410"/>
      <c r="C9" s="99" t="s">
        <v>166</v>
      </c>
      <c r="D9" s="122">
        <v>37.199631411003089</v>
      </c>
      <c r="E9" s="122">
        <v>22.85478058995545</v>
      </c>
      <c r="F9" s="114"/>
      <c r="G9" s="91"/>
      <c r="H9" s="91"/>
      <c r="I9" s="91"/>
      <c r="J9" s="91"/>
      <c r="K9" s="91"/>
      <c r="L9" s="91"/>
      <c r="M9" s="91"/>
      <c r="N9" s="91"/>
      <c r="O9" s="119"/>
    </row>
    <row r="10" spans="1:17">
      <c r="G10" s="91"/>
      <c r="H10" s="91"/>
      <c r="I10" s="91"/>
      <c r="J10" s="91"/>
      <c r="K10" s="91"/>
      <c r="L10" s="91"/>
      <c r="M10" s="91"/>
      <c r="N10" s="91"/>
      <c r="O10" s="119"/>
    </row>
    <row r="11" spans="1:17">
      <c r="G11" s="91"/>
      <c r="H11" s="91"/>
      <c r="I11" s="91"/>
      <c r="J11" s="91"/>
      <c r="K11" s="91"/>
      <c r="L11" s="91"/>
      <c r="M11" s="91"/>
      <c r="N11" s="91"/>
      <c r="O11" s="119"/>
    </row>
    <row r="12" spans="1:17">
      <c r="G12" s="91"/>
      <c r="H12" s="91"/>
      <c r="I12" s="91"/>
      <c r="J12" s="91"/>
      <c r="K12" s="91"/>
      <c r="L12" s="91"/>
      <c r="M12" s="91"/>
      <c r="N12" s="91"/>
      <c r="O12" s="119"/>
    </row>
    <row r="13" spans="1:17">
      <c r="G13" s="91"/>
      <c r="H13" s="91"/>
      <c r="I13" s="91"/>
      <c r="J13" s="91"/>
      <c r="K13" s="91"/>
      <c r="L13" s="91"/>
      <c r="M13" s="91"/>
      <c r="N13" s="91"/>
      <c r="O13" s="119"/>
    </row>
    <row r="14" spans="1:17">
      <c r="G14" s="91"/>
      <c r="H14" s="91"/>
      <c r="I14" s="91"/>
      <c r="J14" s="91"/>
      <c r="K14" s="91"/>
      <c r="L14" s="91"/>
      <c r="M14" s="91"/>
      <c r="N14" s="91"/>
      <c r="O14" s="119"/>
    </row>
    <row r="15" spans="1:17">
      <c r="G15" s="91"/>
      <c r="H15" s="91"/>
      <c r="I15" s="91"/>
      <c r="J15" s="91"/>
      <c r="K15" s="91"/>
      <c r="L15" s="91"/>
      <c r="M15" s="91"/>
      <c r="N15" s="91"/>
      <c r="O15" s="119"/>
    </row>
    <row r="16" spans="1:17">
      <c r="G16" s="91"/>
      <c r="H16" s="91"/>
      <c r="I16" s="91"/>
      <c r="J16" s="91"/>
      <c r="K16" s="91"/>
      <c r="L16" s="91"/>
      <c r="M16" s="91"/>
      <c r="N16" s="91"/>
      <c r="O16" s="119"/>
    </row>
    <row r="17" spans="7:15">
      <c r="G17" s="91"/>
      <c r="H17" s="91"/>
      <c r="I17" s="91"/>
      <c r="J17" s="91"/>
      <c r="K17" s="91"/>
      <c r="L17" s="91"/>
      <c r="M17" s="91"/>
      <c r="N17" s="91"/>
      <c r="O17" s="119"/>
    </row>
    <row r="18" spans="7:15">
      <c r="G18" s="91"/>
      <c r="H18" s="91"/>
      <c r="I18" s="91"/>
      <c r="J18" s="91"/>
      <c r="K18" s="91"/>
      <c r="L18" s="91"/>
      <c r="M18" s="91"/>
      <c r="N18" s="91"/>
      <c r="O18" s="119"/>
    </row>
    <row r="19" spans="7:15">
      <c r="G19" s="91"/>
      <c r="H19" s="91"/>
      <c r="I19" s="91"/>
      <c r="J19" s="91"/>
      <c r="K19" s="91"/>
      <c r="L19" s="91"/>
      <c r="M19" s="91"/>
      <c r="N19" s="91"/>
      <c r="O19" s="119"/>
    </row>
    <row r="20" spans="7:15">
      <c r="G20" s="91"/>
      <c r="H20" s="91"/>
      <c r="I20" s="91"/>
      <c r="J20" s="91"/>
      <c r="K20" s="91"/>
      <c r="L20" s="91"/>
      <c r="M20" s="91"/>
      <c r="N20" s="91"/>
      <c r="O20" s="119"/>
    </row>
    <row r="21" spans="7:15">
      <c r="G21" s="91"/>
      <c r="H21" s="91"/>
      <c r="I21" s="91"/>
      <c r="J21" s="91"/>
      <c r="K21" s="91"/>
      <c r="L21" s="91"/>
      <c r="M21" s="91"/>
      <c r="N21" s="91"/>
      <c r="O21" s="119"/>
    </row>
    <row r="22" spans="7:15">
      <c r="G22" s="91"/>
      <c r="H22" s="91"/>
      <c r="I22" s="91"/>
      <c r="J22" s="91"/>
      <c r="K22" s="91"/>
      <c r="L22" s="91"/>
      <c r="M22" s="91"/>
      <c r="N22" s="91"/>
      <c r="O22" s="119"/>
    </row>
    <row r="23" spans="7:15">
      <c r="G23" s="91"/>
      <c r="H23" s="91"/>
      <c r="I23" s="91"/>
      <c r="J23" s="91"/>
      <c r="K23" s="91"/>
      <c r="L23" s="91"/>
      <c r="M23" s="91"/>
      <c r="N23" s="91"/>
      <c r="O23" s="119"/>
    </row>
    <row r="24" spans="7:15">
      <c r="G24" s="119"/>
      <c r="H24" s="119"/>
      <c r="I24" s="119"/>
      <c r="J24" s="119"/>
      <c r="K24" s="119"/>
      <c r="L24" s="119"/>
      <c r="M24" s="119"/>
      <c r="N24" s="119"/>
      <c r="O24" s="119"/>
    </row>
    <row r="25" spans="7:15">
      <c r="G25" s="119"/>
      <c r="H25" s="119"/>
      <c r="I25" s="119"/>
      <c r="J25" s="119"/>
      <c r="K25" s="119"/>
      <c r="L25" s="119"/>
      <c r="M25" s="119"/>
      <c r="N25" s="119"/>
      <c r="O25" s="119"/>
    </row>
  </sheetData>
  <mergeCells count="2">
    <mergeCell ref="B6:B7"/>
    <mergeCell ref="B8:B9"/>
  </mergeCells>
  <pageMargins left="0.7" right="0.7" top="0.75" bottom="0.75" header="0.3" footer="0.3"/>
  <pageSetup paperSize="9" orientation="portrait" verticalDpi="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DF1FF-A25E-4936-981D-C66E5F008309}">
  <dimension ref="A1:Q29"/>
  <sheetViews>
    <sheetView showGridLines="0" zoomScaleNormal="100" workbookViewId="0">
      <selection activeCell="C16" sqref="C16"/>
    </sheetView>
  </sheetViews>
  <sheetFormatPr defaultColWidth="9.140625" defaultRowHeight="15"/>
  <cols>
    <col min="1" max="1" width="15.28515625" style="52" bestFit="1" customWidth="1"/>
    <col min="2" max="2" width="45.7109375" style="52" customWidth="1"/>
    <col min="3" max="4" width="15.7109375" style="52" customWidth="1"/>
    <col min="5" max="16" width="9.140625" style="52" customWidth="1"/>
    <col min="17" max="17" width="5.7109375" style="52" customWidth="1"/>
    <col min="18" max="19" width="9.140625" style="52" customWidth="1"/>
    <col min="20" max="16384" width="9.140625" style="52"/>
  </cols>
  <sheetData>
    <row r="1" spans="1:17" s="91" customFormat="1">
      <c r="A1" s="89" t="s">
        <v>77</v>
      </c>
      <c r="B1" s="90" t="s">
        <v>167</v>
      </c>
      <c r="H1" s="92"/>
      <c r="I1" s="92"/>
      <c r="J1" s="92"/>
      <c r="K1" s="92"/>
      <c r="L1" s="92"/>
    </row>
    <row r="2" spans="1:17" s="91" customFormat="1">
      <c r="A2" s="89" t="s">
        <v>79</v>
      </c>
      <c r="B2" s="93" t="s">
        <v>137</v>
      </c>
      <c r="H2" s="92"/>
      <c r="I2" s="92"/>
      <c r="J2" s="92"/>
      <c r="K2" s="92"/>
      <c r="L2" s="92"/>
    </row>
    <row r="3" spans="1:17" s="91" customFormat="1">
      <c r="A3" s="89" t="s">
        <v>97</v>
      </c>
      <c r="B3" s="90" t="s">
        <v>81</v>
      </c>
      <c r="H3" s="92"/>
      <c r="I3" s="92"/>
      <c r="J3" s="92"/>
      <c r="K3" s="92"/>
      <c r="L3" s="92"/>
    </row>
    <row r="5" spans="1:17">
      <c r="A5" s="113"/>
      <c r="B5" s="123"/>
      <c r="C5" s="96" t="s">
        <v>66</v>
      </c>
      <c r="D5" s="96" t="s">
        <v>89</v>
      </c>
      <c r="F5" s="97" t="s">
        <v>168</v>
      </c>
      <c r="G5" s="91"/>
      <c r="H5" s="91"/>
      <c r="I5" s="91"/>
      <c r="J5" s="91"/>
      <c r="K5" s="91"/>
      <c r="L5" s="91"/>
      <c r="M5" s="91"/>
      <c r="N5" s="91"/>
      <c r="O5" s="91"/>
      <c r="P5" s="91"/>
      <c r="Q5" s="91"/>
    </row>
    <row r="6" spans="1:17">
      <c r="A6" s="113"/>
      <c r="B6" s="124" t="s">
        <v>147</v>
      </c>
      <c r="C6" s="125">
        <v>1.86610487787663</v>
      </c>
      <c r="D6" s="125">
        <v>2.0193061499284299</v>
      </c>
      <c r="F6" s="91"/>
      <c r="G6" s="91"/>
      <c r="H6" s="91"/>
      <c r="I6" s="91"/>
      <c r="J6" s="91"/>
      <c r="K6" s="91"/>
      <c r="L6" s="91"/>
      <c r="M6" s="91"/>
      <c r="N6" s="91"/>
      <c r="O6" s="91"/>
      <c r="P6" s="91"/>
      <c r="Q6" s="91"/>
    </row>
    <row r="7" spans="1:17">
      <c r="A7" s="113"/>
      <c r="B7" s="124" t="s">
        <v>169</v>
      </c>
      <c r="C7" s="126">
        <v>4.3197742912511599</v>
      </c>
      <c r="D7" s="126">
        <v>4.4992146625537393</v>
      </c>
      <c r="F7" s="91"/>
      <c r="G7" s="91"/>
      <c r="H7" s="91"/>
      <c r="I7" s="91"/>
      <c r="J7" s="91"/>
      <c r="K7" s="91"/>
      <c r="L7" s="91"/>
      <c r="M7" s="91"/>
      <c r="N7" s="91"/>
      <c r="O7" s="91"/>
      <c r="P7" s="91"/>
      <c r="Q7" s="91"/>
    </row>
    <row r="8" spans="1:17">
      <c r="A8" s="113"/>
      <c r="B8" s="124" t="s">
        <v>170</v>
      </c>
      <c r="C8" s="126">
        <v>35.6896536056583</v>
      </c>
      <c r="D8" s="126">
        <v>37.854336402046513</v>
      </c>
      <c r="F8" s="91"/>
      <c r="G8" s="91"/>
      <c r="H8" s="91"/>
      <c r="I8" s="91"/>
      <c r="J8" s="91"/>
      <c r="K8" s="91"/>
      <c r="L8" s="91"/>
      <c r="M8" s="91"/>
      <c r="N8" s="91"/>
      <c r="O8" s="91"/>
      <c r="P8" s="91"/>
      <c r="Q8" s="91"/>
    </row>
    <row r="9" spans="1:17">
      <c r="B9" s="124" t="s">
        <v>171</v>
      </c>
      <c r="C9" s="126">
        <v>10.988358822014151</v>
      </c>
      <c r="D9" s="126">
        <v>11.426168736532061</v>
      </c>
      <c r="E9" s="86"/>
      <c r="F9" s="91"/>
      <c r="G9" s="91"/>
      <c r="H9" s="91"/>
      <c r="I9" s="91"/>
      <c r="J9" s="91"/>
      <c r="K9" s="91"/>
      <c r="L9" s="91"/>
      <c r="M9" s="91"/>
      <c r="N9" s="91"/>
      <c r="O9" s="91"/>
      <c r="P9" s="91"/>
      <c r="Q9" s="91"/>
    </row>
    <row r="10" spans="1:17">
      <c r="B10" s="124" t="s">
        <v>172</v>
      </c>
      <c r="C10" s="126">
        <v>3.05638786275588</v>
      </c>
      <c r="D10" s="126">
        <v>3.43342375039059</v>
      </c>
      <c r="E10" s="86"/>
      <c r="F10" s="91"/>
      <c r="G10" s="91"/>
      <c r="H10" s="91"/>
      <c r="I10" s="91"/>
      <c r="J10" s="91"/>
      <c r="K10" s="91"/>
      <c r="L10" s="91"/>
      <c r="M10" s="91"/>
      <c r="N10" s="91"/>
      <c r="O10" s="91"/>
      <c r="P10" s="91"/>
      <c r="Q10" s="91"/>
    </row>
    <row r="11" spans="1:17">
      <c r="B11" s="124" t="s">
        <v>173</v>
      </c>
      <c r="C11" s="126">
        <v>1.1909203547868801</v>
      </c>
      <c r="D11" s="126">
        <v>1.3613574813749201</v>
      </c>
      <c r="E11" s="86"/>
      <c r="F11" s="91"/>
      <c r="G11" s="91"/>
      <c r="H11" s="91"/>
      <c r="I11" s="91"/>
      <c r="J11" s="91"/>
      <c r="K11" s="91"/>
      <c r="L11" s="91"/>
      <c r="M11" s="91"/>
      <c r="N11" s="91"/>
      <c r="O11" s="91"/>
      <c r="P11" s="91"/>
      <c r="Q11" s="91"/>
    </row>
    <row r="12" spans="1:17">
      <c r="B12" s="124" t="s">
        <v>174</v>
      </c>
      <c r="C12" s="126">
        <v>5.4652547810056404</v>
      </c>
      <c r="D12" s="126">
        <v>5.5985863351812499</v>
      </c>
      <c r="E12" s="86"/>
      <c r="F12" s="91"/>
      <c r="G12" s="91"/>
      <c r="H12" s="91"/>
      <c r="I12" s="91"/>
      <c r="J12" s="91"/>
      <c r="K12" s="91"/>
      <c r="L12" s="91"/>
      <c r="M12" s="91"/>
      <c r="N12" s="91"/>
      <c r="O12" s="91"/>
      <c r="P12" s="91"/>
      <c r="Q12" s="91"/>
    </row>
    <row r="13" spans="1:17">
      <c r="B13" s="124" t="s">
        <v>175</v>
      </c>
      <c r="C13" s="126">
        <v>8.1664838866875797</v>
      </c>
      <c r="D13" s="126">
        <v>9.1309747515343496</v>
      </c>
      <c r="E13" s="86"/>
      <c r="F13" s="91"/>
      <c r="G13" s="91"/>
      <c r="H13" s="91"/>
      <c r="I13" s="91"/>
      <c r="J13" s="91"/>
      <c r="K13" s="91"/>
      <c r="L13" s="91"/>
      <c r="M13" s="91"/>
      <c r="N13" s="91"/>
      <c r="O13" s="91"/>
      <c r="P13" s="91"/>
      <c r="Q13" s="91"/>
    </row>
    <row r="14" spans="1:17">
      <c r="B14" s="124" t="s">
        <v>176</v>
      </c>
      <c r="C14" s="126">
        <v>3.1287374001027999</v>
      </c>
      <c r="D14" s="126">
        <v>3.1480715902632799</v>
      </c>
      <c r="E14" s="86"/>
      <c r="F14" s="91"/>
      <c r="G14" s="91"/>
      <c r="H14" s="91"/>
      <c r="I14" s="91"/>
      <c r="J14" s="91"/>
      <c r="K14" s="91"/>
      <c r="L14" s="91"/>
      <c r="M14" s="91"/>
      <c r="N14" s="91"/>
      <c r="O14" s="91"/>
      <c r="P14" s="91"/>
      <c r="Q14" s="91"/>
    </row>
    <row r="15" spans="1:17">
      <c r="B15" s="124" t="s">
        <v>177</v>
      </c>
      <c r="C15" s="126">
        <v>14.81108149227731</v>
      </c>
      <c r="D15" s="126">
        <v>15.14212664618837</v>
      </c>
      <c r="E15" s="86"/>
      <c r="F15" s="91"/>
      <c r="G15" s="91"/>
      <c r="H15" s="91"/>
      <c r="I15" s="91"/>
      <c r="J15" s="91"/>
      <c r="K15" s="91"/>
      <c r="L15" s="91"/>
      <c r="M15" s="91"/>
      <c r="N15" s="91"/>
      <c r="O15" s="91"/>
      <c r="P15" s="91"/>
      <c r="Q15" s="91"/>
    </row>
    <row r="16" spans="1:17">
      <c r="B16" s="124" t="s">
        <v>178</v>
      </c>
      <c r="C16" s="126">
        <v>8.4493011472851993</v>
      </c>
      <c r="D16" s="126">
        <v>9.6797555526364896</v>
      </c>
      <c r="E16" s="86"/>
      <c r="F16" s="91"/>
      <c r="G16" s="91"/>
      <c r="H16" s="91"/>
      <c r="I16" s="91"/>
      <c r="J16" s="91"/>
      <c r="K16" s="91"/>
      <c r="L16" s="91"/>
      <c r="M16" s="91"/>
      <c r="N16" s="91"/>
      <c r="O16" s="91"/>
      <c r="P16" s="91"/>
      <c r="Q16" s="91"/>
    </row>
    <row r="17" spans="2:17">
      <c r="B17" s="124" t="s">
        <v>179</v>
      </c>
      <c r="C17" s="127">
        <v>0.38871735098917998</v>
      </c>
      <c r="D17" s="127">
        <v>0.49888099106626999</v>
      </c>
      <c r="E17" s="86"/>
      <c r="F17" s="91"/>
      <c r="G17" s="91"/>
      <c r="H17" s="91"/>
      <c r="I17" s="91"/>
      <c r="J17" s="91"/>
      <c r="K17" s="91"/>
      <c r="L17" s="91"/>
      <c r="M17" s="91"/>
      <c r="N17" s="91"/>
      <c r="O17" s="91"/>
      <c r="P17" s="91"/>
      <c r="Q17" s="91"/>
    </row>
    <row r="18" spans="2:17">
      <c r="E18" s="86"/>
      <c r="F18" s="91"/>
      <c r="G18" s="91"/>
      <c r="H18" s="91"/>
      <c r="I18" s="91"/>
      <c r="J18" s="91"/>
      <c r="K18" s="91"/>
      <c r="L18" s="91"/>
      <c r="M18" s="91"/>
      <c r="N18" s="91"/>
      <c r="O18" s="91"/>
      <c r="P18" s="91"/>
      <c r="Q18" s="91"/>
    </row>
    <row r="19" spans="2:17">
      <c r="E19" s="86"/>
      <c r="F19" s="91"/>
      <c r="G19" s="91"/>
      <c r="H19" s="91"/>
      <c r="I19" s="91"/>
      <c r="J19" s="91"/>
      <c r="K19" s="91"/>
      <c r="L19" s="91"/>
      <c r="M19" s="91"/>
      <c r="N19" s="91"/>
      <c r="O19" s="91"/>
      <c r="P19" s="91"/>
      <c r="Q19" s="91"/>
    </row>
    <row r="20" spans="2:17">
      <c r="E20" s="86"/>
      <c r="F20" s="91"/>
      <c r="G20" s="91"/>
      <c r="H20" s="91"/>
      <c r="I20" s="91"/>
      <c r="J20" s="91"/>
      <c r="K20" s="91"/>
      <c r="L20" s="91"/>
      <c r="M20" s="91"/>
      <c r="N20" s="91"/>
      <c r="O20" s="91"/>
      <c r="P20" s="91"/>
      <c r="Q20" s="91"/>
    </row>
    <row r="21" spans="2:17">
      <c r="E21" s="86"/>
      <c r="F21" s="91"/>
      <c r="G21" s="91"/>
      <c r="H21" s="91"/>
      <c r="I21" s="91"/>
      <c r="J21" s="91"/>
      <c r="K21" s="91"/>
      <c r="L21" s="91"/>
      <c r="M21" s="91"/>
      <c r="N21" s="91"/>
      <c r="O21" s="91"/>
      <c r="P21" s="91"/>
      <c r="Q21" s="91"/>
    </row>
    <row r="22" spans="2:17">
      <c r="E22" s="86"/>
      <c r="F22" s="91"/>
      <c r="G22" s="91"/>
      <c r="H22" s="91"/>
      <c r="I22" s="91"/>
      <c r="J22" s="91"/>
      <c r="K22" s="91"/>
      <c r="L22" s="91"/>
      <c r="M22" s="91"/>
      <c r="N22" s="91"/>
      <c r="O22" s="91"/>
      <c r="P22" s="91"/>
      <c r="Q22" s="91"/>
    </row>
    <row r="23" spans="2:17">
      <c r="E23" s="86"/>
      <c r="F23" s="91"/>
      <c r="G23" s="91"/>
      <c r="H23" s="91"/>
      <c r="I23" s="91"/>
      <c r="J23" s="91"/>
      <c r="K23" s="91"/>
      <c r="L23" s="91"/>
      <c r="M23" s="91"/>
      <c r="N23" s="91"/>
      <c r="O23" s="91"/>
      <c r="P23" s="91"/>
      <c r="Q23" s="91"/>
    </row>
    <row r="24" spans="2:17">
      <c r="E24" s="86"/>
      <c r="F24" s="91"/>
      <c r="G24" s="91"/>
      <c r="H24" s="91"/>
      <c r="I24" s="91"/>
      <c r="J24" s="91"/>
      <c r="K24" s="91"/>
      <c r="L24" s="91"/>
      <c r="M24" s="91"/>
      <c r="N24" s="91"/>
      <c r="O24" s="91"/>
      <c r="P24" s="91"/>
      <c r="Q24" s="91"/>
    </row>
    <row r="25" spans="2:17">
      <c r="E25" s="86"/>
      <c r="F25" s="91"/>
      <c r="G25" s="91"/>
      <c r="H25" s="91"/>
      <c r="I25" s="91"/>
      <c r="J25" s="91"/>
      <c r="K25" s="91"/>
      <c r="L25" s="91"/>
      <c r="M25" s="91"/>
      <c r="N25" s="91"/>
      <c r="O25" s="91"/>
      <c r="P25" s="91"/>
      <c r="Q25" s="91"/>
    </row>
    <row r="26" spans="2:17">
      <c r="E26" s="86"/>
      <c r="F26" s="91"/>
      <c r="G26" s="91"/>
      <c r="H26" s="91"/>
      <c r="I26" s="91"/>
      <c r="J26" s="91"/>
      <c r="K26" s="91"/>
      <c r="L26" s="91"/>
      <c r="M26" s="91"/>
      <c r="N26" s="91"/>
      <c r="O26" s="91"/>
      <c r="P26" s="91"/>
      <c r="Q26" s="91"/>
    </row>
    <row r="27" spans="2:17">
      <c r="E27" s="86"/>
      <c r="F27" s="91"/>
      <c r="G27" s="91"/>
      <c r="H27" s="91"/>
      <c r="I27" s="91"/>
      <c r="J27" s="91"/>
      <c r="K27" s="91"/>
      <c r="L27" s="91"/>
      <c r="M27" s="91"/>
      <c r="N27" s="91"/>
      <c r="O27" s="91"/>
      <c r="P27" s="91"/>
      <c r="Q27" s="91"/>
    </row>
    <row r="28" spans="2:17">
      <c r="E28" s="86"/>
      <c r="F28" s="86"/>
      <c r="G28" s="86"/>
      <c r="H28" s="86"/>
      <c r="I28" s="86"/>
      <c r="J28" s="86"/>
      <c r="K28" s="86"/>
      <c r="L28" s="86"/>
      <c r="M28" s="86"/>
      <c r="N28" s="86"/>
      <c r="O28" s="86"/>
      <c r="P28" s="86"/>
      <c r="Q28" s="86"/>
    </row>
    <row r="29" spans="2:17">
      <c r="E29" s="117"/>
      <c r="F29" s="117"/>
      <c r="G29" s="117"/>
      <c r="H29" s="117"/>
      <c r="I29" s="117"/>
    </row>
  </sheetData>
  <pageMargins left="0.7" right="0.7" top="0.75" bottom="0.75" header="0.3" footer="0.3"/>
  <pageSetup paperSize="9" orientation="portrait" verticalDpi="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17AFE-6358-4276-9872-6617A3844D80}">
  <dimension ref="A1:L21"/>
  <sheetViews>
    <sheetView showGridLines="0" workbookViewId="0">
      <selection activeCell="D26" sqref="D26"/>
    </sheetView>
  </sheetViews>
  <sheetFormatPr defaultColWidth="9.140625" defaultRowHeight="15"/>
  <cols>
    <col min="1" max="1" width="15.28515625" style="52" bestFit="1" customWidth="1"/>
    <col min="2" max="2" width="30.7109375" style="52" customWidth="1"/>
    <col min="3" max="4" width="15.7109375" style="52" customWidth="1"/>
    <col min="5" max="6" width="9.140625" style="52" customWidth="1"/>
    <col min="7" max="16384" width="9.140625" style="52"/>
  </cols>
  <sheetData>
    <row r="1" spans="1:12" s="91" customFormat="1">
      <c r="A1" s="89" t="s">
        <v>77</v>
      </c>
      <c r="B1" s="90" t="s">
        <v>180</v>
      </c>
    </row>
    <row r="2" spans="1:12" s="91" customFormat="1">
      <c r="A2" s="89" t="s">
        <v>79</v>
      </c>
      <c r="B2" s="93" t="s">
        <v>137</v>
      </c>
    </row>
    <row r="3" spans="1:12" s="91" customFormat="1">
      <c r="A3" s="89" t="s">
        <v>97</v>
      </c>
      <c r="B3" s="90" t="s">
        <v>81</v>
      </c>
    </row>
    <row r="5" spans="1:12">
      <c r="B5" s="123"/>
      <c r="C5" s="96" t="s">
        <v>66</v>
      </c>
      <c r="D5" s="96" t="s">
        <v>89</v>
      </c>
      <c r="F5" s="128" t="s">
        <v>181</v>
      </c>
      <c r="G5" s="118"/>
      <c r="H5" s="118"/>
      <c r="I5" s="118"/>
      <c r="J5" s="118"/>
      <c r="K5" s="118"/>
      <c r="L5" s="118"/>
    </row>
    <row r="6" spans="1:12">
      <c r="B6" s="124" t="s">
        <v>182</v>
      </c>
      <c r="C6" s="125">
        <v>6.0325632808080698</v>
      </c>
      <c r="D6" s="125">
        <v>5.8871264624220201</v>
      </c>
      <c r="F6" s="118"/>
      <c r="G6" s="118"/>
      <c r="H6" s="118"/>
      <c r="I6" s="118"/>
      <c r="J6" s="118"/>
      <c r="K6" s="118"/>
      <c r="L6" s="118"/>
    </row>
    <row r="7" spans="1:12">
      <c r="B7" s="124" t="s">
        <v>183</v>
      </c>
      <c r="C7" s="126">
        <v>0.46793498485119001</v>
      </c>
      <c r="D7" s="126">
        <v>0.49944015313660001</v>
      </c>
      <c r="F7" s="118"/>
      <c r="G7" s="118"/>
      <c r="H7" s="118"/>
      <c r="I7" s="118"/>
      <c r="J7" s="118"/>
      <c r="K7" s="118"/>
      <c r="L7" s="118"/>
    </row>
    <row r="8" spans="1:12">
      <c r="B8" s="124" t="s">
        <v>184</v>
      </c>
      <c r="C8" s="126">
        <v>1.3907153990210801</v>
      </c>
      <c r="D8" s="126">
        <v>1.45420095768154</v>
      </c>
      <c r="F8" s="118"/>
      <c r="G8" s="118"/>
      <c r="H8" s="118"/>
      <c r="I8" s="118"/>
      <c r="J8" s="118"/>
      <c r="K8" s="118"/>
      <c r="L8" s="118"/>
    </row>
    <row r="9" spans="1:12">
      <c r="B9" s="124" t="s">
        <v>185</v>
      </c>
      <c r="C9" s="127">
        <v>17.189516326727311</v>
      </c>
      <c r="D9" s="127">
        <v>17.617397810425459</v>
      </c>
      <c r="F9" s="118"/>
      <c r="G9" s="118"/>
      <c r="H9" s="118"/>
      <c r="I9" s="118"/>
      <c r="J9" s="118"/>
      <c r="K9" s="118"/>
      <c r="L9" s="118"/>
    </row>
    <row r="10" spans="1:12">
      <c r="B10" s="129"/>
      <c r="C10" s="130"/>
      <c r="D10" s="131"/>
      <c r="F10" s="118"/>
      <c r="G10" s="118"/>
      <c r="H10" s="118"/>
      <c r="I10" s="118"/>
      <c r="J10" s="118"/>
      <c r="K10" s="118"/>
      <c r="L10" s="118"/>
    </row>
    <row r="11" spans="1:12">
      <c r="B11" s="129"/>
      <c r="C11" s="130"/>
      <c r="D11" s="131"/>
      <c r="F11" s="118"/>
      <c r="G11" s="118"/>
      <c r="H11" s="118"/>
      <c r="I11" s="118"/>
      <c r="J11" s="118"/>
      <c r="K11" s="118"/>
      <c r="L11" s="118"/>
    </row>
    <row r="12" spans="1:12">
      <c r="B12" s="129"/>
      <c r="C12" s="130"/>
      <c r="D12" s="131"/>
      <c r="F12" s="118"/>
      <c r="G12" s="118"/>
      <c r="H12" s="118"/>
      <c r="I12" s="118"/>
      <c r="J12" s="118"/>
      <c r="K12" s="118"/>
      <c r="L12" s="118"/>
    </row>
    <row r="13" spans="1:12">
      <c r="B13" s="129"/>
      <c r="C13" s="130"/>
      <c r="D13" s="131"/>
      <c r="F13" s="118"/>
      <c r="G13" s="118"/>
      <c r="H13" s="118"/>
      <c r="I13" s="118"/>
      <c r="J13" s="118"/>
      <c r="K13" s="118"/>
      <c r="L13" s="118"/>
    </row>
    <row r="14" spans="1:12">
      <c r="B14" s="129"/>
      <c r="C14" s="130"/>
      <c r="D14" s="131"/>
      <c r="F14" s="118"/>
      <c r="G14" s="118"/>
      <c r="H14" s="118"/>
      <c r="I14" s="118"/>
      <c r="J14" s="118"/>
      <c r="K14" s="118"/>
      <c r="L14" s="118"/>
    </row>
    <row r="15" spans="1:12">
      <c r="B15" s="129"/>
      <c r="C15" s="130"/>
      <c r="D15" s="131"/>
      <c r="F15" s="118"/>
      <c r="G15" s="118"/>
      <c r="H15" s="118"/>
      <c r="I15" s="118"/>
      <c r="J15" s="118"/>
      <c r="K15" s="118"/>
      <c r="L15" s="118"/>
    </row>
    <row r="16" spans="1:12">
      <c r="B16" s="129"/>
      <c r="C16" s="130"/>
      <c r="D16" s="131"/>
      <c r="F16" s="118"/>
      <c r="G16" s="118"/>
      <c r="H16" s="118"/>
      <c r="I16" s="118"/>
      <c r="J16" s="118"/>
      <c r="K16" s="118"/>
      <c r="L16" s="118"/>
    </row>
    <row r="17" spans="2:12">
      <c r="B17" s="129"/>
      <c r="C17" s="130"/>
      <c r="D17" s="131"/>
      <c r="F17" s="118"/>
      <c r="G17" s="118"/>
      <c r="H17" s="118"/>
      <c r="I17" s="118"/>
      <c r="J17" s="118"/>
      <c r="K17" s="118"/>
      <c r="L17" s="118"/>
    </row>
    <row r="18" spans="2:12">
      <c r="F18" s="118"/>
      <c r="G18" s="118"/>
      <c r="H18" s="118"/>
      <c r="I18" s="118"/>
      <c r="J18" s="118"/>
      <c r="K18" s="118"/>
      <c r="L18" s="118"/>
    </row>
    <row r="19" spans="2:12">
      <c r="F19" s="118"/>
      <c r="G19" s="118"/>
      <c r="H19" s="118"/>
      <c r="I19" s="118"/>
      <c r="J19" s="118"/>
      <c r="K19" s="118"/>
      <c r="L19" s="118"/>
    </row>
    <row r="20" spans="2:12">
      <c r="F20" s="118"/>
      <c r="G20" s="118"/>
      <c r="H20" s="118"/>
      <c r="I20" s="118"/>
      <c r="J20" s="118"/>
      <c r="K20" s="118"/>
      <c r="L20" s="118"/>
    </row>
    <row r="21" spans="2:12">
      <c r="F21" s="118"/>
      <c r="G21" s="118"/>
      <c r="H21" s="118"/>
      <c r="I21" s="118"/>
      <c r="J21" s="118"/>
      <c r="K21" s="118"/>
      <c r="L21" s="118"/>
    </row>
  </sheetData>
  <pageMargins left="0.7" right="0.7" top="0.75" bottom="0.75" header="0.3" footer="0.3"/>
  <pageSetup paperSize="9" orientation="portrait" verticalDpi="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F89F7-70C6-4594-9B3C-075E39FDF3D5}">
  <dimension ref="A1:S666"/>
  <sheetViews>
    <sheetView showGridLines="0" zoomScaleNormal="100" workbookViewId="0">
      <selection activeCell="F31" sqref="F31"/>
    </sheetView>
  </sheetViews>
  <sheetFormatPr defaultColWidth="9.140625" defaultRowHeight="15"/>
  <cols>
    <col min="1" max="1" width="15.28515625" style="133" bestFit="1" customWidth="1"/>
    <col min="2" max="2" width="19.85546875" style="133" customWidth="1"/>
    <col min="3" max="11" width="15.7109375" style="133" customWidth="1"/>
    <col min="12" max="13" width="9.140625" style="133" customWidth="1"/>
    <col min="14" max="16384" width="9.140625" style="133"/>
  </cols>
  <sheetData>
    <row r="1" spans="1:19" s="91" customFormat="1">
      <c r="A1" s="89" t="s">
        <v>77</v>
      </c>
      <c r="B1" s="35" t="s">
        <v>186</v>
      </c>
      <c r="C1" s="132"/>
      <c r="H1" s="92"/>
      <c r="I1" s="92"/>
      <c r="J1" s="92"/>
    </row>
    <row r="2" spans="1:19" s="91" customFormat="1">
      <c r="A2" s="89" t="s">
        <v>79</v>
      </c>
      <c r="B2" s="35" t="s">
        <v>187</v>
      </c>
      <c r="C2" s="98"/>
      <c r="D2" s="98"/>
      <c r="H2" s="92"/>
      <c r="I2" s="92"/>
      <c r="J2" s="92"/>
    </row>
    <row r="3" spans="1:19" s="91" customFormat="1">
      <c r="A3" s="89" t="s">
        <v>97</v>
      </c>
      <c r="B3" s="35" t="s">
        <v>81</v>
      </c>
      <c r="C3" s="132"/>
      <c r="H3" s="92"/>
      <c r="I3" s="92"/>
      <c r="J3" s="92"/>
    </row>
    <row r="4" spans="1:19">
      <c r="G4" s="134"/>
    </row>
    <row r="5" spans="1:19">
      <c r="B5" s="75"/>
      <c r="C5" s="76" t="s">
        <v>94</v>
      </c>
      <c r="D5" s="76" t="s">
        <v>93</v>
      </c>
      <c r="E5" s="76" t="s">
        <v>92</v>
      </c>
      <c r="F5" s="76" t="s">
        <v>91</v>
      </c>
      <c r="G5" s="76" t="s">
        <v>90</v>
      </c>
      <c r="H5" s="76" t="s">
        <v>82</v>
      </c>
      <c r="I5" s="76" t="s">
        <v>83</v>
      </c>
      <c r="J5" s="76" t="s">
        <v>84</v>
      </c>
      <c r="K5" s="76" t="s">
        <v>85</v>
      </c>
      <c r="M5" s="135" t="s">
        <v>188</v>
      </c>
      <c r="N5" s="118"/>
      <c r="O5" s="118"/>
      <c r="P5" s="118"/>
      <c r="Q5" s="118"/>
      <c r="R5" s="118"/>
      <c r="S5" s="118"/>
    </row>
    <row r="6" spans="1:19">
      <c r="B6" s="78" t="s">
        <v>54</v>
      </c>
      <c r="C6" s="136">
        <v>1.483668</v>
      </c>
      <c r="D6" s="136">
        <v>1.7397750000000001</v>
      </c>
      <c r="E6" s="137">
        <v>2.3740899999999998</v>
      </c>
      <c r="F6" s="136">
        <v>3.1669499999999999</v>
      </c>
      <c r="G6" s="136">
        <v>4.4053199999999988</v>
      </c>
      <c r="H6" s="138">
        <v>0.63431499999999974</v>
      </c>
      <c r="I6" s="138">
        <v>0.79286000000000012</v>
      </c>
      <c r="J6" s="138">
        <v>0.25610700000000008</v>
      </c>
      <c r="K6" s="138">
        <v>1.2383699999999991</v>
      </c>
      <c r="M6" s="118"/>
      <c r="N6" s="118"/>
      <c r="O6" s="118"/>
      <c r="P6" s="118"/>
      <c r="Q6" s="118"/>
      <c r="R6" s="118"/>
      <c r="S6" s="118"/>
    </row>
    <row r="7" spans="1:19">
      <c r="B7" s="27" t="s">
        <v>58</v>
      </c>
      <c r="C7" s="139">
        <v>1.410142</v>
      </c>
      <c r="D7" s="139">
        <v>1.6859</v>
      </c>
      <c r="E7" s="140">
        <v>2.2142300000000001</v>
      </c>
      <c r="F7" s="139">
        <v>3.2637849999999999</v>
      </c>
      <c r="G7" s="139">
        <v>4.2083400000000006</v>
      </c>
      <c r="H7" s="141">
        <v>0.52833000000000019</v>
      </c>
      <c r="I7" s="141">
        <v>1.049555</v>
      </c>
      <c r="J7" s="141">
        <v>0.27575799999999989</v>
      </c>
      <c r="K7" s="141">
        <v>0.9445550000000007</v>
      </c>
      <c r="M7" s="118"/>
      <c r="N7" s="118"/>
      <c r="O7" s="118"/>
      <c r="P7" s="118"/>
      <c r="Q7" s="118"/>
      <c r="R7" s="118"/>
      <c r="S7" s="118"/>
    </row>
    <row r="8" spans="1:19">
      <c r="B8" s="27" t="s">
        <v>62</v>
      </c>
      <c r="C8" s="139">
        <v>1.442885</v>
      </c>
      <c r="D8" s="139">
        <v>1.7203250000000001</v>
      </c>
      <c r="E8" s="140">
        <v>2.1978599999999999</v>
      </c>
      <c r="F8" s="139">
        <v>3.2605875000000002</v>
      </c>
      <c r="G8" s="139">
        <v>4.2671150000000004</v>
      </c>
      <c r="H8" s="141">
        <v>0.47753500000000032</v>
      </c>
      <c r="I8" s="141">
        <v>1.0627275</v>
      </c>
      <c r="J8" s="141">
        <v>0.27744000000000008</v>
      </c>
      <c r="K8" s="141">
        <v>1.0065275</v>
      </c>
      <c r="M8" s="118"/>
      <c r="N8" s="118"/>
      <c r="O8" s="118"/>
      <c r="P8" s="118"/>
      <c r="Q8" s="118"/>
      <c r="R8" s="118"/>
      <c r="S8" s="118"/>
    </row>
    <row r="9" spans="1:19">
      <c r="B9" s="27" t="s">
        <v>66</v>
      </c>
      <c r="C9" s="142">
        <v>1.5388040000000001</v>
      </c>
      <c r="D9" s="142">
        <v>1.76613</v>
      </c>
      <c r="E9" s="143">
        <v>2.2193999999999998</v>
      </c>
      <c r="F9" s="142">
        <v>3.1683050000000001</v>
      </c>
      <c r="G9" s="142">
        <v>4.0403399999999996</v>
      </c>
      <c r="H9" s="141">
        <v>0.45326999999999978</v>
      </c>
      <c r="I9" s="141">
        <v>0.94890500000000033</v>
      </c>
      <c r="J9" s="141">
        <v>0.22732599999999989</v>
      </c>
      <c r="K9" s="141">
        <v>0.87203500000000034</v>
      </c>
      <c r="M9" s="118"/>
      <c r="N9" s="118"/>
      <c r="O9" s="118"/>
      <c r="P9" s="118"/>
      <c r="Q9" s="118"/>
      <c r="R9" s="118"/>
      <c r="S9" s="118"/>
    </row>
    <row r="10" spans="1:19">
      <c r="B10" s="26" t="s">
        <v>89</v>
      </c>
      <c r="C10" s="144">
        <v>1.5383960000000001</v>
      </c>
      <c r="D10" s="144">
        <v>1.8358224999999999</v>
      </c>
      <c r="E10" s="145">
        <v>2.3913850000000001</v>
      </c>
      <c r="F10" s="144">
        <v>3.2504</v>
      </c>
      <c r="G10" s="144">
        <v>4.2961500000000008</v>
      </c>
      <c r="H10" s="146">
        <v>0.55556249999999952</v>
      </c>
      <c r="I10" s="146">
        <v>0.85901500000000031</v>
      </c>
      <c r="J10" s="146">
        <v>0.29742650000000032</v>
      </c>
      <c r="K10" s="146">
        <v>1.0457500000000011</v>
      </c>
      <c r="M10" s="118"/>
      <c r="N10" s="118"/>
      <c r="O10" s="118"/>
      <c r="P10" s="118"/>
      <c r="Q10" s="118"/>
      <c r="R10" s="118"/>
      <c r="S10" s="118"/>
    </row>
    <row r="11" spans="1:19">
      <c r="M11" s="118"/>
      <c r="N11" s="118"/>
      <c r="O11" s="118"/>
      <c r="P11" s="118"/>
      <c r="Q11" s="118"/>
      <c r="R11" s="118"/>
      <c r="S11" s="118"/>
    </row>
    <row r="12" spans="1:19">
      <c r="M12" s="118"/>
      <c r="N12" s="118"/>
      <c r="O12" s="118"/>
      <c r="P12" s="118"/>
      <c r="Q12" s="118"/>
      <c r="R12" s="118"/>
      <c r="S12" s="118"/>
    </row>
    <row r="13" spans="1:19">
      <c r="M13" s="118"/>
      <c r="N13" s="118"/>
      <c r="O13" s="118"/>
      <c r="P13" s="118"/>
      <c r="Q13" s="118"/>
      <c r="R13" s="118"/>
      <c r="S13" s="118"/>
    </row>
    <row r="14" spans="1:19">
      <c r="B14" s="147"/>
      <c r="C14" s="148"/>
      <c r="M14" s="118"/>
      <c r="N14" s="118"/>
      <c r="O14" s="118"/>
      <c r="P14" s="118"/>
      <c r="Q14" s="118"/>
      <c r="R14" s="118"/>
      <c r="S14" s="118"/>
    </row>
    <row r="15" spans="1:19">
      <c r="B15" s="147"/>
      <c r="C15" s="148"/>
      <c r="M15" s="118"/>
      <c r="N15" s="118"/>
      <c r="O15" s="118"/>
      <c r="P15" s="118"/>
      <c r="Q15" s="118"/>
      <c r="R15" s="118"/>
      <c r="S15" s="118"/>
    </row>
    <row r="16" spans="1:19">
      <c r="B16" s="147"/>
      <c r="C16" s="148"/>
      <c r="M16" s="118"/>
      <c r="N16" s="118"/>
      <c r="O16" s="118"/>
      <c r="P16" s="118"/>
      <c r="Q16" s="118"/>
      <c r="R16" s="118"/>
      <c r="S16" s="118"/>
    </row>
    <row r="17" spans="2:19">
      <c r="B17" s="147"/>
      <c r="C17" s="148"/>
      <c r="M17" s="118"/>
      <c r="N17" s="118"/>
      <c r="O17" s="118"/>
      <c r="P17" s="118"/>
      <c r="Q17" s="118"/>
      <c r="R17" s="118"/>
      <c r="S17" s="118"/>
    </row>
    <row r="18" spans="2:19">
      <c r="B18" s="147"/>
      <c r="C18" s="148"/>
      <c r="M18" s="118"/>
      <c r="N18" s="118"/>
      <c r="O18" s="118"/>
      <c r="P18" s="118"/>
      <c r="Q18" s="118"/>
      <c r="R18" s="118"/>
      <c r="S18" s="118"/>
    </row>
    <row r="19" spans="2:19">
      <c r="B19" s="147"/>
      <c r="C19" s="148"/>
      <c r="M19" s="118"/>
      <c r="N19" s="118"/>
      <c r="O19" s="118"/>
      <c r="P19" s="118"/>
      <c r="Q19" s="118"/>
      <c r="R19" s="118"/>
      <c r="S19" s="118"/>
    </row>
    <row r="20" spans="2:19">
      <c r="B20" s="147"/>
      <c r="C20" s="148"/>
      <c r="M20" s="118"/>
      <c r="N20" s="118"/>
      <c r="O20" s="118"/>
      <c r="P20" s="118"/>
      <c r="Q20" s="118"/>
      <c r="R20" s="118"/>
      <c r="S20" s="118"/>
    </row>
    <row r="21" spans="2:19">
      <c r="B21" s="147"/>
      <c r="C21" s="148"/>
      <c r="M21" s="118"/>
      <c r="N21" s="118"/>
      <c r="O21" s="118"/>
      <c r="P21" s="118"/>
      <c r="Q21" s="118"/>
      <c r="R21" s="118"/>
      <c r="S21" s="118"/>
    </row>
    <row r="22" spans="2:19">
      <c r="B22" s="147"/>
      <c r="C22" s="148"/>
      <c r="M22" s="118"/>
      <c r="N22" s="118"/>
      <c r="O22" s="118"/>
      <c r="P22" s="118"/>
      <c r="Q22" s="118"/>
      <c r="R22" s="118"/>
      <c r="S22" s="118"/>
    </row>
    <row r="23" spans="2:19">
      <c r="B23" s="147"/>
      <c r="C23" s="148"/>
    </row>
    <row r="24" spans="2:19">
      <c r="B24" s="147"/>
      <c r="C24" s="148"/>
    </row>
    <row r="25" spans="2:19">
      <c r="B25" s="147"/>
      <c r="C25" s="148"/>
    </row>
    <row r="26" spans="2:19">
      <c r="B26" s="147"/>
      <c r="C26" s="148"/>
    </row>
    <row r="27" spans="2:19">
      <c r="B27" s="147"/>
      <c r="C27" s="148"/>
    </row>
    <row r="28" spans="2:19">
      <c r="B28" s="147"/>
      <c r="C28" s="148"/>
    </row>
    <row r="29" spans="2:19">
      <c r="B29" s="147"/>
      <c r="C29" s="148"/>
    </row>
    <row r="30" spans="2:19">
      <c r="B30" s="147"/>
      <c r="C30" s="148"/>
    </row>
    <row r="31" spans="2:19">
      <c r="B31" s="147"/>
      <c r="C31" s="148"/>
    </row>
    <row r="32" spans="2:19">
      <c r="B32" s="147"/>
      <c r="C32" s="148"/>
    </row>
    <row r="33" spans="2:3">
      <c r="B33" s="147"/>
      <c r="C33" s="148"/>
    </row>
    <row r="34" spans="2:3">
      <c r="B34" s="147"/>
      <c r="C34" s="148"/>
    </row>
    <row r="35" spans="2:3">
      <c r="B35" s="147"/>
      <c r="C35" s="148"/>
    </row>
    <row r="36" spans="2:3">
      <c r="B36" s="147"/>
      <c r="C36" s="148"/>
    </row>
    <row r="37" spans="2:3">
      <c r="B37" s="147"/>
      <c r="C37" s="148"/>
    </row>
    <row r="38" spans="2:3">
      <c r="B38" s="147"/>
      <c r="C38" s="148"/>
    </row>
    <row r="39" spans="2:3">
      <c r="B39" s="147"/>
      <c r="C39" s="148"/>
    </row>
    <row r="40" spans="2:3">
      <c r="B40" s="147"/>
      <c r="C40" s="148"/>
    </row>
    <row r="41" spans="2:3">
      <c r="B41" s="147"/>
      <c r="C41" s="148"/>
    </row>
    <row r="42" spans="2:3">
      <c r="B42" s="147"/>
      <c r="C42" s="148"/>
    </row>
    <row r="43" spans="2:3">
      <c r="B43" s="147"/>
      <c r="C43" s="148"/>
    </row>
    <row r="44" spans="2:3">
      <c r="B44" s="147"/>
      <c r="C44" s="148"/>
    </row>
    <row r="45" spans="2:3">
      <c r="B45" s="147"/>
      <c r="C45" s="148"/>
    </row>
    <row r="46" spans="2:3">
      <c r="B46" s="147"/>
      <c r="C46" s="148"/>
    </row>
    <row r="47" spans="2:3">
      <c r="B47" s="147"/>
      <c r="C47" s="148"/>
    </row>
    <row r="48" spans="2:3">
      <c r="B48" s="147"/>
      <c r="C48" s="148"/>
    </row>
    <row r="49" spans="2:3">
      <c r="B49" s="147"/>
      <c r="C49" s="148"/>
    </row>
    <row r="50" spans="2:3">
      <c r="B50" s="147"/>
      <c r="C50" s="148"/>
    </row>
    <row r="51" spans="2:3">
      <c r="B51" s="147"/>
      <c r="C51" s="148"/>
    </row>
    <row r="52" spans="2:3">
      <c r="B52" s="147"/>
      <c r="C52" s="148"/>
    </row>
    <row r="53" spans="2:3">
      <c r="B53" s="147"/>
      <c r="C53" s="148"/>
    </row>
    <row r="54" spans="2:3">
      <c r="B54" s="147"/>
      <c r="C54" s="148"/>
    </row>
    <row r="55" spans="2:3">
      <c r="B55" s="147"/>
      <c r="C55" s="148"/>
    </row>
    <row r="56" spans="2:3">
      <c r="B56" s="147"/>
      <c r="C56" s="148"/>
    </row>
    <row r="57" spans="2:3">
      <c r="B57" s="147"/>
      <c r="C57" s="148"/>
    </row>
    <row r="58" spans="2:3">
      <c r="B58" s="147"/>
      <c r="C58" s="148"/>
    </row>
    <row r="59" spans="2:3">
      <c r="B59" s="147"/>
      <c r="C59" s="148"/>
    </row>
    <row r="60" spans="2:3">
      <c r="B60" s="147"/>
      <c r="C60" s="148"/>
    </row>
    <row r="61" spans="2:3">
      <c r="B61" s="147"/>
      <c r="C61" s="148"/>
    </row>
    <row r="62" spans="2:3">
      <c r="B62" s="147"/>
      <c r="C62" s="148"/>
    </row>
    <row r="63" spans="2:3">
      <c r="B63" s="147"/>
      <c r="C63" s="148"/>
    </row>
    <row r="64" spans="2:3">
      <c r="B64" s="147"/>
      <c r="C64" s="148"/>
    </row>
    <row r="65" spans="2:3">
      <c r="B65" s="147"/>
      <c r="C65" s="148"/>
    </row>
    <row r="66" spans="2:3">
      <c r="B66" s="147"/>
      <c r="C66" s="148"/>
    </row>
    <row r="67" spans="2:3">
      <c r="B67" s="147"/>
      <c r="C67" s="148"/>
    </row>
    <row r="68" spans="2:3">
      <c r="B68" s="147"/>
      <c r="C68" s="148"/>
    </row>
    <row r="69" spans="2:3">
      <c r="B69" s="147"/>
      <c r="C69" s="148"/>
    </row>
    <row r="70" spans="2:3">
      <c r="B70" s="147"/>
      <c r="C70" s="148"/>
    </row>
    <row r="71" spans="2:3">
      <c r="B71" s="147"/>
      <c r="C71" s="148"/>
    </row>
    <row r="72" spans="2:3">
      <c r="B72" s="147"/>
      <c r="C72" s="148"/>
    </row>
    <row r="73" spans="2:3">
      <c r="B73" s="147"/>
      <c r="C73" s="148"/>
    </row>
    <row r="74" spans="2:3">
      <c r="B74" s="147"/>
      <c r="C74" s="148"/>
    </row>
    <row r="75" spans="2:3">
      <c r="B75" s="147"/>
      <c r="C75" s="148"/>
    </row>
    <row r="76" spans="2:3">
      <c r="B76" s="147"/>
      <c r="C76" s="148"/>
    </row>
    <row r="77" spans="2:3">
      <c r="B77" s="147"/>
      <c r="C77" s="148"/>
    </row>
    <row r="78" spans="2:3">
      <c r="B78" s="147"/>
      <c r="C78" s="148"/>
    </row>
    <row r="79" spans="2:3">
      <c r="B79" s="147"/>
      <c r="C79" s="148"/>
    </row>
    <row r="80" spans="2:3">
      <c r="B80" s="147"/>
      <c r="C80" s="148"/>
    </row>
    <row r="81" spans="2:3">
      <c r="B81" s="147"/>
      <c r="C81" s="148"/>
    </row>
    <row r="82" spans="2:3">
      <c r="B82" s="147"/>
      <c r="C82" s="148"/>
    </row>
    <row r="83" spans="2:3">
      <c r="B83" s="147"/>
      <c r="C83" s="148"/>
    </row>
    <row r="84" spans="2:3">
      <c r="B84" s="147"/>
      <c r="C84" s="148"/>
    </row>
    <row r="85" spans="2:3">
      <c r="B85" s="147"/>
      <c r="C85" s="148"/>
    </row>
    <row r="86" spans="2:3">
      <c r="B86" s="147"/>
      <c r="C86" s="148"/>
    </row>
    <row r="87" spans="2:3">
      <c r="B87" s="147"/>
      <c r="C87" s="148"/>
    </row>
    <row r="88" spans="2:3">
      <c r="B88" s="147"/>
      <c r="C88" s="148"/>
    </row>
    <row r="89" spans="2:3">
      <c r="B89" s="147"/>
      <c r="C89" s="148"/>
    </row>
    <row r="90" spans="2:3">
      <c r="B90" s="147"/>
      <c r="C90" s="148"/>
    </row>
    <row r="91" spans="2:3">
      <c r="B91" s="147"/>
      <c r="C91" s="148"/>
    </row>
    <row r="92" spans="2:3">
      <c r="B92" s="147"/>
      <c r="C92" s="148"/>
    </row>
    <row r="93" spans="2:3">
      <c r="B93" s="147"/>
      <c r="C93" s="148"/>
    </row>
    <row r="94" spans="2:3">
      <c r="B94" s="147"/>
      <c r="C94" s="148"/>
    </row>
    <row r="95" spans="2:3">
      <c r="B95" s="147"/>
      <c r="C95" s="148"/>
    </row>
    <row r="96" spans="2:3">
      <c r="B96" s="147"/>
      <c r="C96" s="148"/>
    </row>
    <row r="97" spans="2:3">
      <c r="B97" s="147"/>
      <c r="C97" s="148"/>
    </row>
    <row r="98" spans="2:3">
      <c r="B98" s="147"/>
      <c r="C98" s="148"/>
    </row>
    <row r="99" spans="2:3">
      <c r="B99" s="147"/>
      <c r="C99" s="148"/>
    </row>
    <row r="100" spans="2:3">
      <c r="B100" s="147"/>
      <c r="C100" s="148"/>
    </row>
    <row r="101" spans="2:3">
      <c r="B101" s="147"/>
      <c r="C101" s="148"/>
    </row>
    <row r="102" spans="2:3">
      <c r="B102" s="147"/>
      <c r="C102" s="148"/>
    </row>
    <row r="103" spans="2:3">
      <c r="B103" s="147"/>
      <c r="C103" s="148"/>
    </row>
    <row r="104" spans="2:3">
      <c r="B104" s="147"/>
      <c r="C104" s="148"/>
    </row>
    <row r="105" spans="2:3">
      <c r="B105" s="147"/>
      <c r="C105" s="148"/>
    </row>
    <row r="106" spans="2:3">
      <c r="B106" s="147"/>
      <c r="C106" s="148"/>
    </row>
    <row r="107" spans="2:3">
      <c r="B107" s="147"/>
      <c r="C107" s="148"/>
    </row>
    <row r="108" spans="2:3">
      <c r="B108" s="147"/>
      <c r="C108" s="148"/>
    </row>
    <row r="109" spans="2:3">
      <c r="B109" s="147"/>
      <c r="C109" s="148"/>
    </row>
    <row r="110" spans="2:3">
      <c r="B110" s="147"/>
      <c r="C110" s="148"/>
    </row>
    <row r="111" spans="2:3">
      <c r="B111" s="147"/>
      <c r="C111" s="148"/>
    </row>
    <row r="112" spans="2:3">
      <c r="B112" s="147"/>
      <c r="C112" s="148"/>
    </row>
    <row r="113" spans="2:3">
      <c r="B113" s="147"/>
      <c r="C113" s="148"/>
    </row>
    <row r="114" spans="2:3">
      <c r="B114" s="147"/>
      <c r="C114" s="148"/>
    </row>
    <row r="115" spans="2:3">
      <c r="B115" s="147"/>
      <c r="C115" s="148"/>
    </row>
    <row r="116" spans="2:3">
      <c r="B116" s="147"/>
      <c r="C116" s="148"/>
    </row>
    <row r="117" spans="2:3">
      <c r="B117" s="147"/>
      <c r="C117" s="148"/>
    </row>
    <row r="118" spans="2:3">
      <c r="B118" s="147"/>
      <c r="C118" s="148"/>
    </row>
    <row r="119" spans="2:3">
      <c r="B119" s="147"/>
      <c r="C119" s="148"/>
    </row>
    <row r="120" spans="2:3">
      <c r="B120" s="147"/>
      <c r="C120" s="148"/>
    </row>
    <row r="121" spans="2:3">
      <c r="B121" s="147"/>
      <c r="C121" s="148"/>
    </row>
    <row r="122" spans="2:3">
      <c r="B122" s="147"/>
      <c r="C122" s="148"/>
    </row>
    <row r="123" spans="2:3">
      <c r="B123" s="147"/>
      <c r="C123" s="148"/>
    </row>
    <row r="124" spans="2:3">
      <c r="B124" s="147"/>
      <c r="C124" s="148"/>
    </row>
    <row r="125" spans="2:3">
      <c r="B125" s="147"/>
      <c r="C125" s="148"/>
    </row>
    <row r="126" spans="2:3">
      <c r="B126" s="147"/>
      <c r="C126" s="148"/>
    </row>
    <row r="127" spans="2:3">
      <c r="B127" s="147"/>
      <c r="C127" s="148"/>
    </row>
    <row r="128" spans="2:3">
      <c r="B128" s="147"/>
      <c r="C128" s="148"/>
    </row>
    <row r="129" spans="2:3">
      <c r="B129" s="147"/>
      <c r="C129" s="148"/>
    </row>
    <row r="130" spans="2:3">
      <c r="B130" s="147"/>
      <c r="C130" s="148"/>
    </row>
    <row r="131" spans="2:3">
      <c r="B131" s="147"/>
      <c r="C131" s="148"/>
    </row>
    <row r="132" spans="2:3">
      <c r="B132" s="147"/>
      <c r="C132" s="148"/>
    </row>
    <row r="133" spans="2:3">
      <c r="B133" s="147"/>
      <c r="C133" s="148"/>
    </row>
    <row r="134" spans="2:3">
      <c r="B134" s="147"/>
      <c r="C134" s="148"/>
    </row>
    <row r="135" spans="2:3">
      <c r="B135" s="147"/>
      <c r="C135" s="148"/>
    </row>
    <row r="136" spans="2:3">
      <c r="B136" s="147"/>
      <c r="C136" s="148"/>
    </row>
    <row r="137" spans="2:3">
      <c r="B137" s="147"/>
      <c r="C137" s="148"/>
    </row>
    <row r="138" spans="2:3">
      <c r="B138" s="147"/>
      <c r="C138" s="148"/>
    </row>
    <row r="139" spans="2:3">
      <c r="B139" s="147"/>
      <c r="C139" s="148"/>
    </row>
    <row r="140" spans="2:3">
      <c r="B140" s="147"/>
      <c r="C140" s="148"/>
    </row>
    <row r="141" spans="2:3">
      <c r="B141" s="147"/>
      <c r="C141" s="148"/>
    </row>
    <row r="142" spans="2:3">
      <c r="B142" s="147"/>
      <c r="C142" s="148"/>
    </row>
    <row r="143" spans="2:3">
      <c r="B143" s="147"/>
      <c r="C143" s="148"/>
    </row>
    <row r="144" spans="2:3">
      <c r="B144" s="147"/>
      <c r="C144" s="148"/>
    </row>
    <row r="145" spans="2:3">
      <c r="B145" s="147"/>
      <c r="C145" s="148"/>
    </row>
    <row r="146" spans="2:3">
      <c r="B146" s="147"/>
      <c r="C146" s="148"/>
    </row>
    <row r="147" spans="2:3">
      <c r="B147" s="147"/>
      <c r="C147" s="148"/>
    </row>
    <row r="148" spans="2:3">
      <c r="B148" s="147"/>
      <c r="C148" s="148"/>
    </row>
    <row r="149" spans="2:3">
      <c r="B149" s="147"/>
      <c r="C149" s="148"/>
    </row>
    <row r="150" spans="2:3">
      <c r="B150" s="147"/>
      <c r="C150" s="148"/>
    </row>
    <row r="151" spans="2:3">
      <c r="B151" s="147"/>
      <c r="C151" s="148"/>
    </row>
    <row r="152" spans="2:3">
      <c r="B152" s="147"/>
      <c r="C152" s="148"/>
    </row>
    <row r="153" spans="2:3">
      <c r="B153" s="147"/>
      <c r="C153" s="148"/>
    </row>
    <row r="154" spans="2:3">
      <c r="B154" s="147"/>
      <c r="C154" s="148"/>
    </row>
    <row r="155" spans="2:3">
      <c r="B155" s="147"/>
      <c r="C155" s="148"/>
    </row>
    <row r="156" spans="2:3">
      <c r="B156" s="147"/>
      <c r="C156" s="148"/>
    </row>
    <row r="157" spans="2:3">
      <c r="B157" s="147"/>
      <c r="C157" s="148"/>
    </row>
    <row r="158" spans="2:3">
      <c r="B158" s="147"/>
      <c r="C158" s="148"/>
    </row>
    <row r="159" spans="2:3">
      <c r="B159" s="147"/>
      <c r="C159" s="148"/>
    </row>
    <row r="160" spans="2:3">
      <c r="B160" s="147"/>
      <c r="C160" s="148"/>
    </row>
    <row r="161" spans="2:3">
      <c r="B161" s="147"/>
      <c r="C161" s="148"/>
    </row>
    <row r="162" spans="2:3">
      <c r="B162" s="147"/>
      <c r="C162" s="148"/>
    </row>
    <row r="163" spans="2:3">
      <c r="B163" s="147"/>
      <c r="C163" s="148"/>
    </row>
    <row r="164" spans="2:3">
      <c r="B164" s="147"/>
      <c r="C164" s="148"/>
    </row>
    <row r="165" spans="2:3">
      <c r="B165" s="147"/>
      <c r="C165" s="148"/>
    </row>
    <row r="166" spans="2:3">
      <c r="B166" s="147"/>
      <c r="C166" s="148"/>
    </row>
    <row r="167" spans="2:3">
      <c r="B167" s="147"/>
      <c r="C167" s="148"/>
    </row>
    <row r="168" spans="2:3">
      <c r="B168" s="147"/>
      <c r="C168" s="148"/>
    </row>
    <row r="169" spans="2:3">
      <c r="B169" s="147"/>
      <c r="C169" s="148"/>
    </row>
    <row r="170" spans="2:3">
      <c r="B170" s="147"/>
      <c r="C170" s="148"/>
    </row>
    <row r="171" spans="2:3">
      <c r="B171" s="147"/>
      <c r="C171" s="148"/>
    </row>
    <row r="172" spans="2:3">
      <c r="B172" s="147"/>
      <c r="C172" s="148"/>
    </row>
    <row r="173" spans="2:3">
      <c r="B173" s="147"/>
      <c r="C173" s="148"/>
    </row>
    <row r="174" spans="2:3">
      <c r="B174" s="147"/>
      <c r="C174" s="148"/>
    </row>
    <row r="175" spans="2:3">
      <c r="B175" s="147"/>
      <c r="C175" s="148"/>
    </row>
    <row r="176" spans="2:3">
      <c r="B176" s="147"/>
      <c r="C176" s="148"/>
    </row>
    <row r="177" spans="2:3">
      <c r="B177" s="147"/>
      <c r="C177" s="148"/>
    </row>
    <row r="178" spans="2:3">
      <c r="B178" s="147"/>
      <c r="C178" s="148"/>
    </row>
    <row r="179" spans="2:3">
      <c r="B179" s="147"/>
      <c r="C179" s="148"/>
    </row>
    <row r="180" spans="2:3">
      <c r="B180" s="147"/>
      <c r="C180" s="148"/>
    </row>
    <row r="181" spans="2:3">
      <c r="B181" s="147"/>
      <c r="C181" s="148"/>
    </row>
    <row r="182" spans="2:3">
      <c r="B182" s="147"/>
      <c r="C182" s="148"/>
    </row>
    <row r="183" spans="2:3">
      <c r="B183" s="147"/>
      <c r="C183" s="148"/>
    </row>
    <row r="184" spans="2:3">
      <c r="B184" s="147"/>
      <c r="C184" s="148"/>
    </row>
    <row r="185" spans="2:3">
      <c r="B185" s="147"/>
      <c r="C185" s="148"/>
    </row>
    <row r="186" spans="2:3">
      <c r="B186" s="147"/>
      <c r="C186" s="148"/>
    </row>
    <row r="187" spans="2:3">
      <c r="B187" s="147"/>
      <c r="C187" s="148"/>
    </row>
    <row r="188" spans="2:3">
      <c r="B188" s="147"/>
      <c r="C188" s="148"/>
    </row>
    <row r="189" spans="2:3">
      <c r="B189" s="147"/>
      <c r="C189" s="148"/>
    </row>
    <row r="190" spans="2:3">
      <c r="B190" s="147"/>
      <c r="C190" s="148"/>
    </row>
    <row r="191" spans="2:3">
      <c r="B191" s="147"/>
      <c r="C191" s="148"/>
    </row>
    <row r="192" spans="2:3">
      <c r="B192" s="147"/>
      <c r="C192" s="148"/>
    </row>
    <row r="193" spans="2:3">
      <c r="B193" s="147"/>
      <c r="C193" s="148"/>
    </row>
    <row r="194" spans="2:3">
      <c r="B194" s="147"/>
      <c r="C194" s="148"/>
    </row>
    <row r="195" spans="2:3">
      <c r="B195" s="147"/>
      <c r="C195" s="148"/>
    </row>
    <row r="196" spans="2:3">
      <c r="B196" s="147"/>
      <c r="C196" s="148"/>
    </row>
    <row r="197" spans="2:3">
      <c r="B197" s="147"/>
      <c r="C197" s="148"/>
    </row>
    <row r="198" spans="2:3">
      <c r="B198" s="147"/>
      <c r="C198" s="148"/>
    </row>
    <row r="199" spans="2:3">
      <c r="B199" s="147"/>
      <c r="C199" s="148"/>
    </row>
    <row r="200" spans="2:3">
      <c r="B200" s="147"/>
      <c r="C200" s="148"/>
    </row>
    <row r="201" spans="2:3">
      <c r="B201" s="147"/>
      <c r="C201" s="148"/>
    </row>
    <row r="202" spans="2:3">
      <c r="B202" s="147"/>
      <c r="C202" s="148"/>
    </row>
    <row r="203" spans="2:3">
      <c r="B203" s="147"/>
      <c r="C203" s="148"/>
    </row>
    <row r="204" spans="2:3">
      <c r="B204" s="147"/>
      <c r="C204" s="148"/>
    </row>
    <row r="205" spans="2:3">
      <c r="B205" s="147"/>
      <c r="C205" s="148"/>
    </row>
    <row r="206" spans="2:3">
      <c r="B206" s="147"/>
      <c r="C206" s="148"/>
    </row>
    <row r="207" spans="2:3">
      <c r="B207" s="147"/>
      <c r="C207" s="148"/>
    </row>
    <row r="208" spans="2:3">
      <c r="B208" s="147"/>
      <c r="C208" s="148"/>
    </row>
    <row r="209" spans="2:3">
      <c r="B209" s="147"/>
      <c r="C209" s="148"/>
    </row>
    <row r="210" spans="2:3">
      <c r="B210" s="147"/>
      <c r="C210" s="148"/>
    </row>
    <row r="211" spans="2:3">
      <c r="B211" s="147"/>
      <c r="C211" s="148"/>
    </row>
    <row r="212" spans="2:3">
      <c r="B212" s="147"/>
      <c r="C212" s="148"/>
    </row>
    <row r="213" spans="2:3">
      <c r="B213" s="147"/>
      <c r="C213" s="148"/>
    </row>
    <row r="214" spans="2:3">
      <c r="B214" s="147"/>
      <c r="C214" s="148"/>
    </row>
    <row r="215" spans="2:3">
      <c r="B215" s="147"/>
      <c r="C215" s="148"/>
    </row>
    <row r="216" spans="2:3">
      <c r="B216" s="147"/>
      <c r="C216" s="148"/>
    </row>
    <row r="217" spans="2:3">
      <c r="B217" s="147"/>
      <c r="C217" s="148"/>
    </row>
    <row r="218" spans="2:3">
      <c r="B218" s="147"/>
      <c r="C218" s="148"/>
    </row>
    <row r="219" spans="2:3">
      <c r="B219" s="147"/>
      <c r="C219" s="148"/>
    </row>
    <row r="220" spans="2:3">
      <c r="B220" s="147"/>
      <c r="C220" s="148"/>
    </row>
    <row r="221" spans="2:3">
      <c r="B221" s="147"/>
      <c r="C221" s="148"/>
    </row>
    <row r="222" spans="2:3">
      <c r="B222" s="147"/>
      <c r="C222" s="148"/>
    </row>
    <row r="223" spans="2:3">
      <c r="B223" s="147"/>
      <c r="C223" s="148"/>
    </row>
    <row r="224" spans="2:3">
      <c r="B224" s="147"/>
      <c r="C224" s="148"/>
    </row>
    <row r="225" spans="2:3">
      <c r="B225" s="147"/>
      <c r="C225" s="148"/>
    </row>
    <row r="226" spans="2:3">
      <c r="B226" s="147"/>
      <c r="C226" s="148"/>
    </row>
    <row r="227" spans="2:3">
      <c r="B227" s="147"/>
      <c r="C227" s="148"/>
    </row>
    <row r="228" spans="2:3">
      <c r="B228" s="147"/>
      <c r="C228" s="148"/>
    </row>
    <row r="229" spans="2:3">
      <c r="B229" s="147"/>
      <c r="C229" s="148"/>
    </row>
    <row r="230" spans="2:3">
      <c r="B230" s="147"/>
      <c r="C230" s="148"/>
    </row>
    <row r="231" spans="2:3">
      <c r="B231" s="147"/>
      <c r="C231" s="148"/>
    </row>
    <row r="232" spans="2:3">
      <c r="B232" s="147"/>
      <c r="C232" s="148"/>
    </row>
    <row r="233" spans="2:3">
      <c r="B233" s="147"/>
      <c r="C233" s="148"/>
    </row>
    <row r="234" spans="2:3">
      <c r="B234" s="147"/>
      <c r="C234" s="148"/>
    </row>
    <row r="235" spans="2:3">
      <c r="B235" s="147"/>
      <c r="C235" s="148"/>
    </row>
    <row r="236" spans="2:3">
      <c r="B236" s="147"/>
      <c r="C236" s="148"/>
    </row>
    <row r="237" spans="2:3">
      <c r="B237" s="147"/>
      <c r="C237" s="148"/>
    </row>
    <row r="238" spans="2:3">
      <c r="B238" s="147"/>
      <c r="C238" s="148"/>
    </row>
    <row r="239" spans="2:3">
      <c r="B239" s="147"/>
      <c r="C239" s="148"/>
    </row>
    <row r="240" spans="2:3">
      <c r="B240" s="147"/>
      <c r="C240" s="148"/>
    </row>
    <row r="241" spans="2:3">
      <c r="B241" s="147"/>
      <c r="C241" s="148"/>
    </row>
    <row r="242" spans="2:3">
      <c r="B242" s="147"/>
      <c r="C242" s="148"/>
    </row>
    <row r="243" spans="2:3">
      <c r="B243" s="147"/>
      <c r="C243" s="148"/>
    </row>
    <row r="244" spans="2:3">
      <c r="B244" s="147"/>
      <c r="C244" s="148"/>
    </row>
    <row r="245" spans="2:3">
      <c r="B245" s="147"/>
      <c r="C245" s="148"/>
    </row>
    <row r="246" spans="2:3">
      <c r="B246" s="147"/>
      <c r="C246" s="148"/>
    </row>
    <row r="247" spans="2:3">
      <c r="B247" s="147"/>
      <c r="C247" s="148"/>
    </row>
    <row r="248" spans="2:3">
      <c r="B248" s="147"/>
      <c r="C248" s="148"/>
    </row>
    <row r="249" spans="2:3">
      <c r="B249" s="147"/>
      <c r="C249" s="148"/>
    </row>
    <row r="250" spans="2:3">
      <c r="B250" s="147"/>
      <c r="C250" s="148"/>
    </row>
    <row r="251" spans="2:3">
      <c r="B251" s="147"/>
      <c r="C251" s="148"/>
    </row>
    <row r="252" spans="2:3">
      <c r="B252" s="147"/>
      <c r="C252" s="148"/>
    </row>
    <row r="253" spans="2:3">
      <c r="B253" s="147"/>
      <c r="C253" s="148"/>
    </row>
    <row r="254" spans="2:3">
      <c r="B254" s="147"/>
      <c r="C254" s="148"/>
    </row>
    <row r="255" spans="2:3">
      <c r="B255" s="147"/>
      <c r="C255" s="148"/>
    </row>
    <row r="256" spans="2:3">
      <c r="B256" s="147"/>
      <c r="C256" s="148"/>
    </row>
    <row r="257" spans="2:3">
      <c r="B257" s="147"/>
      <c r="C257" s="148"/>
    </row>
    <row r="258" spans="2:3">
      <c r="B258" s="147"/>
      <c r="C258" s="148"/>
    </row>
    <row r="259" spans="2:3">
      <c r="B259" s="147"/>
      <c r="C259" s="148"/>
    </row>
    <row r="260" spans="2:3">
      <c r="B260" s="147"/>
      <c r="C260" s="148"/>
    </row>
    <row r="261" spans="2:3">
      <c r="B261" s="147"/>
      <c r="C261" s="148"/>
    </row>
    <row r="262" spans="2:3">
      <c r="B262" s="147"/>
      <c r="C262" s="148"/>
    </row>
    <row r="263" spans="2:3">
      <c r="B263" s="147"/>
      <c r="C263" s="148"/>
    </row>
    <row r="264" spans="2:3">
      <c r="B264" s="147"/>
      <c r="C264" s="148"/>
    </row>
    <row r="265" spans="2:3">
      <c r="B265" s="147"/>
      <c r="C265" s="148"/>
    </row>
    <row r="266" spans="2:3">
      <c r="B266" s="147"/>
      <c r="C266" s="148"/>
    </row>
    <row r="267" spans="2:3">
      <c r="B267" s="147"/>
      <c r="C267" s="148"/>
    </row>
    <row r="268" spans="2:3">
      <c r="B268" s="147"/>
      <c r="C268" s="148"/>
    </row>
    <row r="269" spans="2:3">
      <c r="B269" s="147"/>
      <c r="C269" s="148"/>
    </row>
    <row r="270" spans="2:3">
      <c r="B270" s="147"/>
      <c r="C270" s="148"/>
    </row>
    <row r="271" spans="2:3">
      <c r="B271" s="147"/>
      <c r="C271" s="148"/>
    </row>
    <row r="272" spans="2:3">
      <c r="B272" s="147"/>
      <c r="C272" s="148"/>
    </row>
    <row r="273" spans="2:3">
      <c r="B273" s="147"/>
      <c r="C273" s="148"/>
    </row>
    <row r="274" spans="2:3">
      <c r="B274" s="147"/>
      <c r="C274" s="148"/>
    </row>
    <row r="275" spans="2:3">
      <c r="B275" s="147"/>
      <c r="C275" s="148"/>
    </row>
    <row r="276" spans="2:3">
      <c r="B276" s="147"/>
      <c r="C276" s="148"/>
    </row>
    <row r="277" spans="2:3">
      <c r="B277" s="147"/>
      <c r="C277" s="148"/>
    </row>
    <row r="278" spans="2:3">
      <c r="B278" s="147"/>
      <c r="C278" s="148"/>
    </row>
    <row r="279" spans="2:3">
      <c r="B279" s="147"/>
      <c r="C279" s="148"/>
    </row>
    <row r="280" spans="2:3">
      <c r="B280" s="147"/>
      <c r="C280" s="148"/>
    </row>
    <row r="281" spans="2:3">
      <c r="B281" s="147"/>
      <c r="C281" s="148"/>
    </row>
    <row r="282" spans="2:3">
      <c r="B282" s="147"/>
      <c r="C282" s="148"/>
    </row>
    <row r="283" spans="2:3">
      <c r="B283" s="147"/>
      <c r="C283" s="148"/>
    </row>
    <row r="284" spans="2:3">
      <c r="B284" s="147"/>
      <c r="C284" s="148"/>
    </row>
    <row r="285" spans="2:3">
      <c r="B285" s="147"/>
      <c r="C285" s="148"/>
    </row>
    <row r="286" spans="2:3">
      <c r="B286" s="147"/>
      <c r="C286" s="148"/>
    </row>
    <row r="287" spans="2:3">
      <c r="B287" s="147"/>
      <c r="C287" s="148"/>
    </row>
    <row r="288" spans="2:3">
      <c r="B288" s="147"/>
      <c r="C288" s="148"/>
    </row>
    <row r="289" spans="2:3">
      <c r="B289" s="147"/>
      <c r="C289" s="148"/>
    </row>
    <row r="290" spans="2:3">
      <c r="B290" s="147"/>
      <c r="C290" s="148"/>
    </row>
    <row r="291" spans="2:3">
      <c r="B291" s="147"/>
      <c r="C291" s="148"/>
    </row>
    <row r="292" spans="2:3">
      <c r="B292" s="147"/>
      <c r="C292" s="148"/>
    </row>
    <row r="293" spans="2:3">
      <c r="B293" s="147"/>
      <c r="C293" s="148"/>
    </row>
    <row r="294" spans="2:3">
      <c r="B294" s="147"/>
      <c r="C294" s="148"/>
    </row>
    <row r="295" spans="2:3">
      <c r="B295" s="147"/>
      <c r="C295" s="148"/>
    </row>
    <row r="296" spans="2:3">
      <c r="B296" s="147"/>
      <c r="C296" s="148"/>
    </row>
    <row r="297" spans="2:3">
      <c r="B297" s="147"/>
      <c r="C297" s="148"/>
    </row>
    <row r="298" spans="2:3">
      <c r="B298" s="147"/>
      <c r="C298" s="148"/>
    </row>
    <row r="299" spans="2:3">
      <c r="B299" s="147"/>
      <c r="C299" s="148"/>
    </row>
    <row r="300" spans="2:3">
      <c r="B300" s="147"/>
      <c r="C300" s="148"/>
    </row>
    <row r="301" spans="2:3">
      <c r="B301" s="147"/>
      <c r="C301" s="148"/>
    </row>
    <row r="302" spans="2:3">
      <c r="B302" s="147"/>
      <c r="C302" s="148"/>
    </row>
    <row r="303" spans="2:3">
      <c r="B303" s="147"/>
      <c r="C303" s="148"/>
    </row>
    <row r="304" spans="2:3">
      <c r="B304" s="147"/>
      <c r="C304" s="148"/>
    </row>
    <row r="305" spans="2:3">
      <c r="B305" s="147"/>
      <c r="C305" s="148"/>
    </row>
    <row r="306" spans="2:3">
      <c r="B306" s="147"/>
      <c r="C306" s="148"/>
    </row>
    <row r="307" spans="2:3">
      <c r="B307" s="147"/>
      <c r="C307" s="148"/>
    </row>
    <row r="308" spans="2:3">
      <c r="B308" s="147"/>
      <c r="C308" s="148"/>
    </row>
    <row r="309" spans="2:3">
      <c r="B309" s="147"/>
      <c r="C309" s="148"/>
    </row>
    <row r="310" spans="2:3">
      <c r="B310" s="147"/>
      <c r="C310" s="148"/>
    </row>
    <row r="311" spans="2:3">
      <c r="B311" s="147"/>
      <c r="C311" s="148"/>
    </row>
    <row r="312" spans="2:3">
      <c r="B312" s="147"/>
      <c r="C312" s="148"/>
    </row>
    <row r="313" spans="2:3">
      <c r="B313" s="147"/>
      <c r="C313" s="148"/>
    </row>
    <row r="314" spans="2:3">
      <c r="B314" s="147"/>
      <c r="C314" s="148"/>
    </row>
    <row r="315" spans="2:3">
      <c r="B315" s="147"/>
      <c r="C315" s="148"/>
    </row>
    <row r="316" spans="2:3">
      <c r="B316" s="147"/>
      <c r="C316" s="148"/>
    </row>
    <row r="317" spans="2:3">
      <c r="B317" s="147"/>
      <c r="C317" s="148"/>
    </row>
    <row r="318" spans="2:3">
      <c r="B318" s="147"/>
      <c r="C318" s="148"/>
    </row>
    <row r="319" spans="2:3">
      <c r="B319" s="147"/>
      <c r="C319" s="148"/>
    </row>
    <row r="320" spans="2:3">
      <c r="B320" s="147"/>
      <c r="C320" s="148"/>
    </row>
    <row r="321" spans="2:3">
      <c r="B321" s="147"/>
      <c r="C321" s="148"/>
    </row>
    <row r="322" spans="2:3">
      <c r="B322" s="147"/>
      <c r="C322" s="148"/>
    </row>
    <row r="323" spans="2:3">
      <c r="B323" s="147"/>
      <c r="C323" s="148"/>
    </row>
    <row r="324" spans="2:3">
      <c r="B324" s="147"/>
      <c r="C324" s="148"/>
    </row>
    <row r="325" spans="2:3">
      <c r="B325" s="147"/>
      <c r="C325" s="148"/>
    </row>
    <row r="326" spans="2:3">
      <c r="B326" s="147"/>
      <c r="C326" s="148"/>
    </row>
    <row r="327" spans="2:3">
      <c r="B327" s="147"/>
      <c r="C327" s="148"/>
    </row>
    <row r="328" spans="2:3">
      <c r="B328" s="147"/>
      <c r="C328" s="148"/>
    </row>
    <row r="329" spans="2:3">
      <c r="B329" s="147"/>
      <c r="C329" s="148"/>
    </row>
    <row r="330" spans="2:3">
      <c r="B330" s="147"/>
      <c r="C330" s="148"/>
    </row>
    <row r="331" spans="2:3">
      <c r="B331" s="147"/>
      <c r="C331" s="148"/>
    </row>
    <row r="332" spans="2:3">
      <c r="B332" s="147"/>
      <c r="C332" s="148"/>
    </row>
    <row r="333" spans="2:3">
      <c r="B333" s="147"/>
      <c r="C333" s="148"/>
    </row>
    <row r="334" spans="2:3">
      <c r="B334" s="147"/>
      <c r="C334" s="148"/>
    </row>
    <row r="335" spans="2:3">
      <c r="B335" s="147"/>
      <c r="C335" s="148"/>
    </row>
    <row r="336" spans="2:3">
      <c r="B336" s="147"/>
      <c r="C336" s="148"/>
    </row>
    <row r="337" spans="2:3">
      <c r="B337" s="147"/>
      <c r="C337" s="148"/>
    </row>
    <row r="338" spans="2:3">
      <c r="B338" s="147"/>
      <c r="C338" s="148"/>
    </row>
    <row r="339" spans="2:3">
      <c r="B339" s="147"/>
      <c r="C339" s="148"/>
    </row>
    <row r="340" spans="2:3">
      <c r="B340" s="147"/>
      <c r="C340" s="148"/>
    </row>
    <row r="341" spans="2:3">
      <c r="B341" s="147"/>
      <c r="C341" s="148"/>
    </row>
    <row r="342" spans="2:3">
      <c r="B342" s="147"/>
      <c r="C342" s="148"/>
    </row>
    <row r="343" spans="2:3">
      <c r="B343" s="147"/>
      <c r="C343" s="148"/>
    </row>
    <row r="344" spans="2:3">
      <c r="B344" s="147"/>
      <c r="C344" s="148"/>
    </row>
    <row r="345" spans="2:3">
      <c r="B345" s="147"/>
      <c r="C345" s="148"/>
    </row>
    <row r="346" spans="2:3">
      <c r="B346" s="147"/>
      <c r="C346" s="148"/>
    </row>
    <row r="347" spans="2:3">
      <c r="B347" s="147"/>
      <c r="C347" s="148"/>
    </row>
    <row r="348" spans="2:3">
      <c r="B348" s="147"/>
      <c r="C348" s="148"/>
    </row>
    <row r="349" spans="2:3">
      <c r="B349" s="147"/>
      <c r="C349" s="148"/>
    </row>
    <row r="350" spans="2:3">
      <c r="B350" s="147"/>
      <c r="C350" s="148"/>
    </row>
    <row r="351" spans="2:3">
      <c r="B351" s="147"/>
      <c r="C351" s="148"/>
    </row>
    <row r="352" spans="2:3">
      <c r="B352" s="147"/>
      <c r="C352" s="148"/>
    </row>
    <row r="353" spans="2:3">
      <c r="B353" s="147"/>
      <c r="C353" s="148"/>
    </row>
    <row r="354" spans="2:3">
      <c r="B354" s="147"/>
      <c r="C354" s="148"/>
    </row>
    <row r="355" spans="2:3">
      <c r="B355" s="147"/>
      <c r="C355" s="148"/>
    </row>
    <row r="356" spans="2:3">
      <c r="B356" s="147"/>
      <c r="C356" s="148"/>
    </row>
    <row r="357" spans="2:3">
      <c r="B357" s="147"/>
      <c r="C357" s="148"/>
    </row>
    <row r="358" spans="2:3">
      <c r="B358" s="147"/>
      <c r="C358" s="148"/>
    </row>
    <row r="359" spans="2:3">
      <c r="B359" s="147"/>
      <c r="C359" s="148"/>
    </row>
    <row r="360" spans="2:3">
      <c r="B360" s="147"/>
      <c r="C360" s="148"/>
    </row>
    <row r="361" spans="2:3">
      <c r="B361" s="147"/>
      <c r="C361" s="148"/>
    </row>
    <row r="362" spans="2:3">
      <c r="B362" s="147"/>
      <c r="C362" s="148"/>
    </row>
    <row r="363" spans="2:3">
      <c r="B363" s="147"/>
      <c r="C363" s="148"/>
    </row>
    <row r="364" spans="2:3">
      <c r="B364" s="147"/>
      <c r="C364" s="148"/>
    </row>
    <row r="365" spans="2:3">
      <c r="B365" s="147"/>
      <c r="C365" s="148"/>
    </row>
    <row r="366" spans="2:3">
      <c r="B366" s="147"/>
      <c r="C366" s="148"/>
    </row>
    <row r="367" spans="2:3">
      <c r="B367" s="147"/>
      <c r="C367" s="148"/>
    </row>
    <row r="368" spans="2:3">
      <c r="B368" s="147"/>
      <c r="C368" s="148"/>
    </row>
    <row r="369" spans="2:3">
      <c r="B369" s="147"/>
      <c r="C369" s="148"/>
    </row>
    <row r="370" spans="2:3">
      <c r="B370" s="147"/>
      <c r="C370" s="148"/>
    </row>
    <row r="371" spans="2:3">
      <c r="B371" s="147"/>
      <c r="C371" s="148"/>
    </row>
    <row r="372" spans="2:3">
      <c r="B372" s="147"/>
      <c r="C372" s="148"/>
    </row>
    <row r="373" spans="2:3">
      <c r="B373" s="147"/>
      <c r="C373" s="148"/>
    </row>
    <row r="374" spans="2:3">
      <c r="B374" s="147"/>
      <c r="C374" s="148"/>
    </row>
    <row r="375" spans="2:3">
      <c r="B375" s="147"/>
      <c r="C375" s="148"/>
    </row>
    <row r="376" spans="2:3">
      <c r="B376" s="147"/>
      <c r="C376" s="148"/>
    </row>
    <row r="377" spans="2:3">
      <c r="B377" s="147"/>
      <c r="C377" s="148"/>
    </row>
    <row r="378" spans="2:3">
      <c r="B378" s="147"/>
      <c r="C378" s="148"/>
    </row>
    <row r="379" spans="2:3">
      <c r="B379" s="147"/>
      <c r="C379" s="148"/>
    </row>
    <row r="380" spans="2:3">
      <c r="B380" s="147"/>
      <c r="C380" s="148"/>
    </row>
    <row r="381" spans="2:3">
      <c r="B381" s="147"/>
      <c r="C381" s="148"/>
    </row>
    <row r="382" spans="2:3">
      <c r="B382" s="147"/>
      <c r="C382" s="148"/>
    </row>
    <row r="383" spans="2:3">
      <c r="B383" s="147"/>
      <c r="C383" s="148"/>
    </row>
    <row r="384" spans="2:3">
      <c r="B384" s="147"/>
      <c r="C384" s="148"/>
    </row>
    <row r="385" spans="2:3">
      <c r="B385" s="147"/>
      <c r="C385" s="148"/>
    </row>
    <row r="386" spans="2:3">
      <c r="B386" s="147"/>
      <c r="C386" s="148"/>
    </row>
    <row r="387" spans="2:3">
      <c r="B387" s="147"/>
      <c r="C387" s="148"/>
    </row>
    <row r="388" spans="2:3">
      <c r="B388" s="147"/>
      <c r="C388" s="148"/>
    </row>
    <row r="389" spans="2:3">
      <c r="B389" s="147"/>
      <c r="C389" s="148"/>
    </row>
    <row r="390" spans="2:3">
      <c r="B390" s="147"/>
      <c r="C390" s="148"/>
    </row>
    <row r="391" spans="2:3">
      <c r="B391" s="147"/>
      <c r="C391" s="148"/>
    </row>
    <row r="392" spans="2:3">
      <c r="B392" s="147"/>
      <c r="C392" s="148"/>
    </row>
    <row r="393" spans="2:3">
      <c r="B393" s="147"/>
      <c r="C393" s="148"/>
    </row>
    <row r="394" spans="2:3">
      <c r="B394" s="147"/>
      <c r="C394" s="148"/>
    </row>
    <row r="395" spans="2:3">
      <c r="B395" s="147"/>
      <c r="C395" s="148"/>
    </row>
    <row r="396" spans="2:3">
      <c r="B396" s="147"/>
      <c r="C396" s="148"/>
    </row>
    <row r="397" spans="2:3">
      <c r="B397" s="147"/>
      <c r="C397" s="148"/>
    </row>
    <row r="398" spans="2:3">
      <c r="B398" s="147"/>
      <c r="C398" s="148"/>
    </row>
    <row r="399" spans="2:3">
      <c r="B399" s="147"/>
      <c r="C399" s="148"/>
    </row>
    <row r="400" spans="2:3">
      <c r="B400" s="147"/>
      <c r="C400" s="148"/>
    </row>
    <row r="401" spans="2:3">
      <c r="B401" s="147"/>
      <c r="C401" s="148"/>
    </row>
    <row r="402" spans="2:3">
      <c r="B402" s="147"/>
      <c r="C402" s="148"/>
    </row>
    <row r="403" spans="2:3">
      <c r="B403" s="147"/>
      <c r="C403" s="148"/>
    </row>
    <row r="404" spans="2:3">
      <c r="B404" s="147"/>
      <c r="C404" s="148"/>
    </row>
    <row r="405" spans="2:3">
      <c r="B405" s="147"/>
      <c r="C405" s="148"/>
    </row>
    <row r="406" spans="2:3">
      <c r="B406" s="147"/>
      <c r="C406" s="148"/>
    </row>
    <row r="407" spans="2:3">
      <c r="B407" s="147"/>
      <c r="C407" s="148"/>
    </row>
    <row r="408" spans="2:3">
      <c r="B408" s="147"/>
      <c r="C408" s="148"/>
    </row>
    <row r="409" spans="2:3">
      <c r="B409" s="147"/>
      <c r="C409" s="148"/>
    </row>
    <row r="410" spans="2:3">
      <c r="B410" s="147"/>
      <c r="C410" s="148"/>
    </row>
    <row r="411" spans="2:3">
      <c r="B411" s="147"/>
      <c r="C411" s="148"/>
    </row>
    <row r="412" spans="2:3">
      <c r="B412" s="147"/>
      <c r="C412" s="148"/>
    </row>
    <row r="413" spans="2:3">
      <c r="B413" s="147"/>
      <c r="C413" s="148"/>
    </row>
    <row r="414" spans="2:3">
      <c r="B414" s="147"/>
      <c r="C414" s="148"/>
    </row>
    <row r="415" spans="2:3">
      <c r="B415" s="147"/>
      <c r="C415" s="148"/>
    </row>
    <row r="416" spans="2:3">
      <c r="B416" s="147"/>
      <c r="C416" s="148"/>
    </row>
    <row r="417" spans="2:3">
      <c r="B417" s="147"/>
      <c r="C417" s="148"/>
    </row>
    <row r="418" spans="2:3">
      <c r="B418" s="147"/>
      <c r="C418" s="148"/>
    </row>
    <row r="419" spans="2:3">
      <c r="B419" s="147"/>
      <c r="C419" s="148"/>
    </row>
    <row r="420" spans="2:3">
      <c r="B420" s="147"/>
      <c r="C420" s="148"/>
    </row>
    <row r="421" spans="2:3">
      <c r="B421" s="147"/>
      <c r="C421" s="148"/>
    </row>
    <row r="422" spans="2:3">
      <c r="B422" s="147"/>
      <c r="C422" s="148"/>
    </row>
    <row r="423" spans="2:3">
      <c r="B423" s="147"/>
      <c r="C423" s="148"/>
    </row>
    <row r="424" spans="2:3">
      <c r="B424" s="147"/>
      <c r="C424" s="148"/>
    </row>
    <row r="425" spans="2:3">
      <c r="B425" s="147"/>
      <c r="C425" s="148"/>
    </row>
    <row r="426" spans="2:3">
      <c r="B426" s="147"/>
      <c r="C426" s="148"/>
    </row>
    <row r="427" spans="2:3">
      <c r="B427" s="147"/>
      <c r="C427" s="148"/>
    </row>
    <row r="428" spans="2:3">
      <c r="B428" s="147"/>
      <c r="C428" s="148"/>
    </row>
    <row r="429" spans="2:3">
      <c r="B429" s="147"/>
      <c r="C429" s="148"/>
    </row>
    <row r="430" spans="2:3">
      <c r="B430" s="147"/>
      <c r="C430" s="148"/>
    </row>
    <row r="431" spans="2:3">
      <c r="B431" s="147"/>
      <c r="C431" s="148"/>
    </row>
    <row r="432" spans="2:3">
      <c r="B432" s="147"/>
      <c r="C432" s="148"/>
    </row>
    <row r="433" spans="2:3">
      <c r="B433" s="147"/>
      <c r="C433" s="148"/>
    </row>
    <row r="434" spans="2:3">
      <c r="B434" s="147"/>
      <c r="C434" s="148"/>
    </row>
    <row r="435" spans="2:3">
      <c r="B435" s="147"/>
      <c r="C435" s="148"/>
    </row>
    <row r="436" spans="2:3">
      <c r="B436" s="147"/>
      <c r="C436" s="148"/>
    </row>
    <row r="437" spans="2:3">
      <c r="B437" s="147"/>
      <c r="C437" s="148"/>
    </row>
    <row r="438" spans="2:3">
      <c r="B438" s="147"/>
      <c r="C438" s="148"/>
    </row>
    <row r="439" spans="2:3">
      <c r="B439" s="147"/>
      <c r="C439" s="148"/>
    </row>
    <row r="440" spans="2:3">
      <c r="B440" s="147"/>
      <c r="C440" s="148"/>
    </row>
    <row r="441" spans="2:3">
      <c r="B441" s="147"/>
      <c r="C441" s="148"/>
    </row>
    <row r="442" spans="2:3">
      <c r="B442" s="147"/>
      <c r="C442" s="148"/>
    </row>
    <row r="443" spans="2:3">
      <c r="B443" s="147"/>
      <c r="C443" s="148"/>
    </row>
    <row r="444" spans="2:3">
      <c r="B444" s="147"/>
      <c r="C444" s="148"/>
    </row>
    <row r="445" spans="2:3">
      <c r="B445" s="147"/>
      <c r="C445" s="148"/>
    </row>
    <row r="446" spans="2:3">
      <c r="B446" s="147"/>
      <c r="C446" s="148"/>
    </row>
    <row r="447" spans="2:3">
      <c r="B447" s="147"/>
      <c r="C447" s="148"/>
    </row>
    <row r="448" spans="2:3">
      <c r="B448" s="147"/>
      <c r="C448" s="148"/>
    </row>
    <row r="449" spans="2:3">
      <c r="B449" s="147"/>
      <c r="C449" s="148"/>
    </row>
    <row r="450" spans="2:3">
      <c r="B450" s="147"/>
      <c r="C450" s="148"/>
    </row>
    <row r="451" spans="2:3">
      <c r="B451" s="147"/>
      <c r="C451" s="148"/>
    </row>
    <row r="452" spans="2:3">
      <c r="B452" s="147"/>
      <c r="C452" s="148"/>
    </row>
    <row r="453" spans="2:3">
      <c r="B453" s="147"/>
      <c r="C453" s="148"/>
    </row>
    <row r="454" spans="2:3">
      <c r="B454" s="147"/>
      <c r="C454" s="148"/>
    </row>
    <row r="455" spans="2:3">
      <c r="B455" s="147"/>
      <c r="C455" s="148"/>
    </row>
    <row r="456" spans="2:3">
      <c r="B456" s="147"/>
      <c r="C456" s="148"/>
    </row>
    <row r="457" spans="2:3">
      <c r="B457" s="147"/>
      <c r="C457" s="148"/>
    </row>
    <row r="458" spans="2:3">
      <c r="B458" s="147"/>
      <c r="C458" s="148"/>
    </row>
    <row r="459" spans="2:3">
      <c r="B459" s="147"/>
      <c r="C459" s="148"/>
    </row>
    <row r="460" spans="2:3">
      <c r="B460" s="147"/>
      <c r="C460" s="148"/>
    </row>
    <row r="461" spans="2:3">
      <c r="B461" s="147"/>
      <c r="C461" s="148"/>
    </row>
    <row r="462" spans="2:3">
      <c r="B462" s="147"/>
      <c r="C462" s="148"/>
    </row>
    <row r="463" spans="2:3">
      <c r="B463" s="147"/>
      <c r="C463" s="148"/>
    </row>
    <row r="464" spans="2:3">
      <c r="B464" s="147"/>
      <c r="C464" s="148"/>
    </row>
    <row r="465" spans="2:3">
      <c r="B465" s="147"/>
      <c r="C465" s="148"/>
    </row>
    <row r="466" spans="2:3">
      <c r="B466" s="147"/>
      <c r="C466" s="148"/>
    </row>
    <row r="467" spans="2:3">
      <c r="B467" s="147"/>
      <c r="C467" s="148"/>
    </row>
    <row r="468" spans="2:3">
      <c r="B468" s="147"/>
      <c r="C468" s="148"/>
    </row>
    <row r="469" spans="2:3">
      <c r="B469" s="147"/>
      <c r="C469" s="148"/>
    </row>
    <row r="470" spans="2:3">
      <c r="B470" s="147"/>
      <c r="C470" s="148"/>
    </row>
    <row r="471" spans="2:3">
      <c r="B471" s="147"/>
      <c r="C471" s="148"/>
    </row>
    <row r="472" spans="2:3">
      <c r="B472" s="147"/>
      <c r="C472" s="148"/>
    </row>
    <row r="473" spans="2:3">
      <c r="B473" s="147"/>
      <c r="C473" s="148"/>
    </row>
    <row r="474" spans="2:3">
      <c r="B474" s="147"/>
      <c r="C474" s="148"/>
    </row>
    <row r="475" spans="2:3">
      <c r="B475" s="147"/>
      <c r="C475" s="148"/>
    </row>
    <row r="476" spans="2:3">
      <c r="B476" s="147"/>
      <c r="C476" s="148"/>
    </row>
    <row r="477" spans="2:3">
      <c r="B477" s="147"/>
      <c r="C477" s="148"/>
    </row>
    <row r="478" spans="2:3">
      <c r="B478" s="147"/>
      <c r="C478" s="148"/>
    </row>
    <row r="479" spans="2:3">
      <c r="B479" s="147"/>
      <c r="C479" s="148"/>
    </row>
    <row r="480" spans="2:3">
      <c r="B480" s="147"/>
      <c r="C480" s="148"/>
    </row>
    <row r="481" spans="2:3">
      <c r="B481" s="147"/>
      <c r="C481" s="148"/>
    </row>
    <row r="482" spans="2:3">
      <c r="B482" s="147"/>
      <c r="C482" s="148"/>
    </row>
    <row r="483" spans="2:3">
      <c r="B483" s="149"/>
      <c r="C483" s="150"/>
    </row>
    <row r="484" spans="2:3">
      <c r="B484" s="149"/>
      <c r="C484" s="150"/>
    </row>
    <row r="485" spans="2:3">
      <c r="B485" s="149"/>
      <c r="C485" s="150"/>
    </row>
    <row r="486" spans="2:3">
      <c r="B486" s="149"/>
      <c r="C486" s="150"/>
    </row>
    <row r="487" spans="2:3">
      <c r="B487" s="149"/>
      <c r="C487" s="150"/>
    </row>
    <row r="488" spans="2:3">
      <c r="B488" s="149"/>
      <c r="C488" s="150"/>
    </row>
    <row r="489" spans="2:3">
      <c r="B489" s="149"/>
      <c r="C489" s="150"/>
    </row>
    <row r="490" spans="2:3">
      <c r="B490" s="149"/>
      <c r="C490" s="150"/>
    </row>
    <row r="491" spans="2:3">
      <c r="B491" s="149"/>
      <c r="C491" s="150"/>
    </row>
    <row r="492" spans="2:3">
      <c r="B492" s="149"/>
      <c r="C492" s="150"/>
    </row>
    <row r="493" spans="2:3">
      <c r="B493" s="149"/>
      <c r="C493" s="150"/>
    </row>
    <row r="494" spans="2:3">
      <c r="B494" s="149"/>
      <c r="C494" s="150"/>
    </row>
    <row r="495" spans="2:3">
      <c r="B495" s="149"/>
      <c r="C495" s="150"/>
    </row>
    <row r="496" spans="2:3">
      <c r="B496" s="149"/>
      <c r="C496" s="150"/>
    </row>
    <row r="497" spans="2:3">
      <c r="B497" s="149"/>
      <c r="C497" s="150"/>
    </row>
    <row r="498" spans="2:3">
      <c r="B498" s="149"/>
      <c r="C498" s="150"/>
    </row>
    <row r="499" spans="2:3">
      <c r="B499" s="149"/>
      <c r="C499" s="150"/>
    </row>
    <row r="500" spans="2:3">
      <c r="B500" s="149"/>
      <c r="C500" s="150"/>
    </row>
    <row r="501" spans="2:3">
      <c r="B501" s="149"/>
      <c r="C501" s="150"/>
    </row>
    <row r="502" spans="2:3">
      <c r="B502" s="149"/>
      <c r="C502" s="150"/>
    </row>
    <row r="503" spans="2:3">
      <c r="B503" s="149"/>
      <c r="C503" s="150"/>
    </row>
    <row r="504" spans="2:3">
      <c r="B504" s="149"/>
      <c r="C504" s="150"/>
    </row>
    <row r="505" spans="2:3">
      <c r="B505" s="149"/>
      <c r="C505" s="150"/>
    </row>
    <row r="506" spans="2:3">
      <c r="B506" s="149"/>
      <c r="C506" s="150"/>
    </row>
    <row r="507" spans="2:3">
      <c r="B507" s="149"/>
      <c r="C507" s="150"/>
    </row>
    <row r="508" spans="2:3">
      <c r="B508" s="149"/>
      <c r="C508" s="150"/>
    </row>
    <row r="509" spans="2:3">
      <c r="B509" s="149"/>
      <c r="C509" s="150"/>
    </row>
    <row r="510" spans="2:3">
      <c r="B510" s="149"/>
      <c r="C510" s="150"/>
    </row>
    <row r="511" spans="2:3">
      <c r="B511" s="149"/>
      <c r="C511" s="150"/>
    </row>
    <row r="512" spans="2:3">
      <c r="B512" s="149"/>
      <c r="C512" s="150"/>
    </row>
    <row r="513" spans="2:3">
      <c r="B513" s="149"/>
      <c r="C513" s="150"/>
    </row>
    <row r="514" spans="2:3">
      <c r="B514" s="149"/>
      <c r="C514" s="150"/>
    </row>
    <row r="515" spans="2:3">
      <c r="B515" s="149"/>
      <c r="C515" s="150"/>
    </row>
    <row r="516" spans="2:3">
      <c r="B516" s="149"/>
      <c r="C516" s="150"/>
    </row>
    <row r="517" spans="2:3">
      <c r="B517" s="149"/>
      <c r="C517" s="150"/>
    </row>
    <row r="518" spans="2:3">
      <c r="B518" s="149"/>
      <c r="C518" s="150"/>
    </row>
    <row r="519" spans="2:3">
      <c r="B519" s="149"/>
      <c r="C519" s="150"/>
    </row>
    <row r="520" spans="2:3">
      <c r="B520" s="149"/>
      <c r="C520" s="150"/>
    </row>
    <row r="521" spans="2:3">
      <c r="B521" s="149"/>
      <c r="C521" s="150"/>
    </row>
    <row r="522" spans="2:3">
      <c r="B522" s="149"/>
      <c r="C522" s="150"/>
    </row>
    <row r="523" spans="2:3">
      <c r="B523" s="149"/>
      <c r="C523" s="150"/>
    </row>
    <row r="524" spans="2:3">
      <c r="B524" s="149"/>
      <c r="C524" s="150"/>
    </row>
    <row r="525" spans="2:3">
      <c r="B525" s="149"/>
      <c r="C525" s="150"/>
    </row>
    <row r="526" spans="2:3">
      <c r="B526" s="149"/>
      <c r="C526" s="150"/>
    </row>
    <row r="527" spans="2:3">
      <c r="B527" s="149"/>
      <c r="C527" s="150"/>
    </row>
    <row r="528" spans="2:3">
      <c r="B528" s="149"/>
      <c r="C528" s="150"/>
    </row>
    <row r="529" spans="2:3">
      <c r="B529" s="149"/>
      <c r="C529" s="150"/>
    </row>
    <row r="530" spans="2:3">
      <c r="B530" s="149"/>
      <c r="C530" s="150"/>
    </row>
    <row r="531" spans="2:3">
      <c r="B531" s="149"/>
      <c r="C531" s="150"/>
    </row>
    <row r="532" spans="2:3">
      <c r="B532" s="149"/>
      <c r="C532" s="150"/>
    </row>
    <row r="533" spans="2:3">
      <c r="B533" s="149"/>
      <c r="C533" s="150"/>
    </row>
    <row r="534" spans="2:3">
      <c r="B534" s="149"/>
      <c r="C534" s="150"/>
    </row>
    <row r="535" spans="2:3">
      <c r="B535" s="149"/>
      <c r="C535" s="150"/>
    </row>
    <row r="536" spans="2:3">
      <c r="B536" s="149"/>
      <c r="C536" s="150"/>
    </row>
    <row r="537" spans="2:3">
      <c r="B537" s="149"/>
      <c r="C537" s="150"/>
    </row>
    <row r="538" spans="2:3">
      <c r="B538" s="149"/>
      <c r="C538" s="150"/>
    </row>
    <row r="539" spans="2:3">
      <c r="B539" s="149"/>
      <c r="C539" s="150"/>
    </row>
    <row r="540" spans="2:3">
      <c r="B540" s="149"/>
      <c r="C540" s="150"/>
    </row>
    <row r="541" spans="2:3">
      <c r="B541" s="149"/>
      <c r="C541" s="150"/>
    </row>
    <row r="542" spans="2:3">
      <c r="B542" s="149"/>
      <c r="C542" s="150"/>
    </row>
    <row r="543" spans="2:3">
      <c r="B543" s="149"/>
      <c r="C543" s="150"/>
    </row>
    <row r="544" spans="2:3">
      <c r="B544" s="149"/>
      <c r="C544" s="150"/>
    </row>
    <row r="545" spans="2:3">
      <c r="B545" s="149"/>
      <c r="C545" s="150"/>
    </row>
    <row r="546" spans="2:3">
      <c r="B546" s="149"/>
      <c r="C546" s="150"/>
    </row>
    <row r="547" spans="2:3">
      <c r="B547" s="149"/>
      <c r="C547" s="150"/>
    </row>
    <row r="548" spans="2:3">
      <c r="B548" s="149"/>
      <c r="C548" s="150"/>
    </row>
    <row r="549" spans="2:3">
      <c r="B549" s="149"/>
      <c r="C549" s="150"/>
    </row>
    <row r="550" spans="2:3">
      <c r="B550" s="149"/>
      <c r="C550" s="150"/>
    </row>
    <row r="551" spans="2:3">
      <c r="B551" s="149"/>
      <c r="C551" s="150"/>
    </row>
    <row r="552" spans="2:3">
      <c r="B552" s="149"/>
      <c r="C552" s="150"/>
    </row>
    <row r="553" spans="2:3">
      <c r="B553" s="149"/>
      <c r="C553" s="150"/>
    </row>
    <row r="554" spans="2:3">
      <c r="B554" s="149"/>
      <c r="C554" s="150"/>
    </row>
    <row r="555" spans="2:3">
      <c r="B555" s="149"/>
      <c r="C555" s="150"/>
    </row>
    <row r="556" spans="2:3">
      <c r="B556" s="149"/>
      <c r="C556" s="150"/>
    </row>
    <row r="557" spans="2:3">
      <c r="B557" s="149"/>
      <c r="C557" s="150"/>
    </row>
    <row r="558" spans="2:3">
      <c r="B558" s="149"/>
      <c r="C558" s="150"/>
    </row>
    <row r="559" spans="2:3">
      <c r="B559" s="149"/>
      <c r="C559" s="150"/>
    </row>
    <row r="560" spans="2:3">
      <c r="B560" s="149"/>
      <c r="C560" s="150"/>
    </row>
    <row r="561" spans="2:3">
      <c r="B561" s="149"/>
      <c r="C561" s="150"/>
    </row>
    <row r="562" spans="2:3">
      <c r="B562" s="149"/>
      <c r="C562" s="150"/>
    </row>
    <row r="563" spans="2:3">
      <c r="B563" s="149"/>
      <c r="C563" s="150"/>
    </row>
    <row r="564" spans="2:3">
      <c r="B564" s="149"/>
      <c r="C564" s="150"/>
    </row>
    <row r="565" spans="2:3">
      <c r="B565" s="149"/>
      <c r="C565" s="150"/>
    </row>
    <row r="566" spans="2:3">
      <c r="B566" s="149"/>
      <c r="C566" s="150"/>
    </row>
    <row r="567" spans="2:3">
      <c r="B567" s="149"/>
      <c r="C567" s="150"/>
    </row>
    <row r="568" spans="2:3">
      <c r="B568" s="149"/>
      <c r="C568" s="150"/>
    </row>
    <row r="569" spans="2:3">
      <c r="B569" s="149"/>
      <c r="C569" s="150"/>
    </row>
    <row r="570" spans="2:3">
      <c r="B570" s="149"/>
      <c r="C570" s="150"/>
    </row>
    <row r="571" spans="2:3">
      <c r="B571" s="149"/>
      <c r="C571" s="150"/>
    </row>
    <row r="572" spans="2:3">
      <c r="B572" s="149"/>
      <c r="C572" s="150"/>
    </row>
    <row r="573" spans="2:3">
      <c r="B573" s="149"/>
      <c r="C573" s="150"/>
    </row>
    <row r="574" spans="2:3">
      <c r="B574" s="149"/>
      <c r="C574" s="150"/>
    </row>
    <row r="575" spans="2:3">
      <c r="B575" s="149"/>
      <c r="C575" s="150"/>
    </row>
    <row r="576" spans="2:3">
      <c r="B576" s="149"/>
      <c r="C576" s="150"/>
    </row>
    <row r="577" spans="2:3">
      <c r="B577" s="149"/>
      <c r="C577" s="150"/>
    </row>
    <row r="578" spans="2:3">
      <c r="B578" s="149"/>
      <c r="C578" s="151"/>
    </row>
    <row r="579" spans="2:3">
      <c r="B579" s="149"/>
      <c r="C579" s="151"/>
    </row>
    <row r="580" spans="2:3">
      <c r="B580" s="149"/>
      <c r="C580" s="151"/>
    </row>
    <row r="581" spans="2:3">
      <c r="B581" s="149"/>
      <c r="C581" s="151"/>
    </row>
    <row r="582" spans="2:3">
      <c r="B582" s="149"/>
      <c r="C582" s="151"/>
    </row>
    <row r="583" spans="2:3">
      <c r="B583" s="149"/>
      <c r="C583" s="151"/>
    </row>
    <row r="584" spans="2:3">
      <c r="B584" s="149"/>
      <c r="C584" s="151"/>
    </row>
    <row r="585" spans="2:3">
      <c r="B585" s="149"/>
      <c r="C585" s="151"/>
    </row>
    <row r="586" spans="2:3">
      <c r="B586" s="149"/>
      <c r="C586" s="151"/>
    </row>
    <row r="587" spans="2:3">
      <c r="B587" s="149"/>
      <c r="C587" s="151"/>
    </row>
    <row r="588" spans="2:3">
      <c r="B588" s="149"/>
      <c r="C588" s="151"/>
    </row>
    <row r="589" spans="2:3">
      <c r="B589" s="149"/>
      <c r="C589" s="151"/>
    </row>
    <row r="590" spans="2:3">
      <c r="B590" s="149"/>
      <c r="C590" s="151"/>
    </row>
    <row r="591" spans="2:3">
      <c r="B591" s="149"/>
      <c r="C591" s="151"/>
    </row>
    <row r="592" spans="2:3">
      <c r="B592" s="149"/>
      <c r="C592" s="151"/>
    </row>
    <row r="593" spans="2:3">
      <c r="B593" s="149"/>
      <c r="C593" s="151"/>
    </row>
    <row r="594" spans="2:3">
      <c r="B594" s="149"/>
      <c r="C594" s="151"/>
    </row>
    <row r="595" spans="2:3">
      <c r="B595" s="149"/>
      <c r="C595" s="151"/>
    </row>
    <row r="596" spans="2:3">
      <c r="B596" s="149"/>
      <c r="C596" s="151"/>
    </row>
    <row r="597" spans="2:3">
      <c r="B597" s="149"/>
      <c r="C597" s="151"/>
    </row>
    <row r="598" spans="2:3">
      <c r="B598" s="149"/>
      <c r="C598" s="151"/>
    </row>
    <row r="599" spans="2:3">
      <c r="B599" s="149"/>
      <c r="C599" s="151"/>
    </row>
    <row r="600" spans="2:3">
      <c r="B600" s="149"/>
      <c r="C600" s="151"/>
    </row>
    <row r="601" spans="2:3">
      <c r="B601" s="149"/>
      <c r="C601" s="151"/>
    </row>
    <row r="602" spans="2:3">
      <c r="B602" s="149"/>
      <c r="C602" s="151"/>
    </row>
    <row r="603" spans="2:3">
      <c r="B603" s="149"/>
      <c r="C603" s="151"/>
    </row>
    <row r="604" spans="2:3">
      <c r="B604" s="149"/>
      <c r="C604" s="151"/>
    </row>
    <row r="605" spans="2:3">
      <c r="B605" s="149"/>
      <c r="C605" s="151"/>
    </row>
    <row r="606" spans="2:3">
      <c r="B606" s="149"/>
      <c r="C606" s="151"/>
    </row>
    <row r="607" spans="2:3">
      <c r="B607" s="149"/>
      <c r="C607" s="151"/>
    </row>
    <row r="608" spans="2:3">
      <c r="B608" s="149"/>
      <c r="C608" s="151"/>
    </row>
    <row r="609" spans="2:3">
      <c r="B609" s="149"/>
      <c r="C609" s="151"/>
    </row>
    <row r="610" spans="2:3">
      <c r="B610" s="149"/>
      <c r="C610" s="151"/>
    </row>
    <row r="611" spans="2:3">
      <c r="B611" s="149"/>
      <c r="C611" s="151"/>
    </row>
    <row r="612" spans="2:3">
      <c r="B612" s="149"/>
      <c r="C612" s="151"/>
    </row>
    <row r="613" spans="2:3">
      <c r="B613" s="149"/>
      <c r="C613" s="151"/>
    </row>
    <row r="614" spans="2:3">
      <c r="B614" s="149"/>
      <c r="C614" s="151"/>
    </row>
    <row r="615" spans="2:3">
      <c r="B615" s="149"/>
      <c r="C615" s="151"/>
    </row>
    <row r="616" spans="2:3">
      <c r="B616" s="149"/>
      <c r="C616" s="151"/>
    </row>
    <row r="617" spans="2:3">
      <c r="B617" s="149"/>
      <c r="C617" s="151"/>
    </row>
    <row r="618" spans="2:3">
      <c r="B618" s="149"/>
      <c r="C618" s="151"/>
    </row>
    <row r="619" spans="2:3">
      <c r="B619" s="149"/>
      <c r="C619" s="151"/>
    </row>
    <row r="620" spans="2:3">
      <c r="B620" s="149"/>
      <c r="C620" s="151"/>
    </row>
    <row r="621" spans="2:3">
      <c r="B621" s="149"/>
      <c r="C621" s="151"/>
    </row>
    <row r="622" spans="2:3">
      <c r="B622" s="149"/>
      <c r="C622" s="151"/>
    </row>
    <row r="623" spans="2:3">
      <c r="B623" s="149"/>
      <c r="C623" s="151"/>
    </row>
    <row r="624" spans="2:3">
      <c r="B624" s="149"/>
      <c r="C624" s="151"/>
    </row>
    <row r="625" spans="2:4">
      <c r="B625" s="149"/>
      <c r="C625" s="151"/>
    </row>
    <row r="626" spans="2:4">
      <c r="B626" s="149"/>
      <c r="C626" s="151"/>
      <c r="D626" s="152"/>
    </row>
    <row r="627" spans="2:4">
      <c r="B627" s="149"/>
      <c r="C627" s="151"/>
    </row>
    <row r="628" spans="2:4">
      <c r="B628" s="149"/>
      <c r="C628" s="151"/>
    </row>
    <row r="629" spans="2:4">
      <c r="B629" s="149"/>
      <c r="C629" s="151"/>
    </row>
    <row r="630" spans="2:4">
      <c r="B630" s="149"/>
      <c r="C630" s="151"/>
    </row>
    <row r="631" spans="2:4">
      <c r="B631" s="149"/>
      <c r="C631" s="151"/>
    </row>
    <row r="632" spans="2:4">
      <c r="B632" s="149"/>
      <c r="C632" s="151"/>
    </row>
    <row r="633" spans="2:4">
      <c r="B633" s="149"/>
      <c r="C633" s="151"/>
    </row>
    <row r="634" spans="2:4">
      <c r="B634" s="149"/>
      <c r="C634" s="151"/>
    </row>
    <row r="635" spans="2:4">
      <c r="B635" s="149"/>
      <c r="C635" s="151"/>
    </row>
    <row r="636" spans="2:4">
      <c r="B636" s="149"/>
      <c r="C636" s="151"/>
    </row>
    <row r="637" spans="2:4">
      <c r="B637" s="149"/>
      <c r="C637" s="151"/>
    </row>
    <row r="638" spans="2:4">
      <c r="B638" s="149"/>
      <c r="C638" s="151"/>
    </row>
    <row r="639" spans="2:4">
      <c r="B639" s="149"/>
      <c r="C639" s="151"/>
    </row>
    <row r="640" spans="2:4">
      <c r="B640" s="149"/>
      <c r="C640" s="151"/>
    </row>
    <row r="641" spans="2:3">
      <c r="B641" s="149"/>
      <c r="C641" s="151"/>
    </row>
    <row r="642" spans="2:3">
      <c r="B642" s="149"/>
      <c r="C642" s="151"/>
    </row>
    <row r="643" spans="2:3">
      <c r="B643" s="149"/>
      <c r="C643" s="151"/>
    </row>
    <row r="644" spans="2:3">
      <c r="B644" s="149"/>
      <c r="C644" s="151"/>
    </row>
    <row r="645" spans="2:3">
      <c r="B645" s="149"/>
      <c r="C645" s="151"/>
    </row>
    <row r="646" spans="2:3">
      <c r="B646" s="149"/>
      <c r="C646" s="151"/>
    </row>
    <row r="647" spans="2:3">
      <c r="B647" s="149"/>
      <c r="C647" s="151"/>
    </row>
    <row r="648" spans="2:3">
      <c r="B648" s="149"/>
      <c r="C648" s="151"/>
    </row>
    <row r="649" spans="2:3">
      <c r="B649" s="149"/>
      <c r="C649" s="151"/>
    </row>
    <row r="650" spans="2:3">
      <c r="B650" s="149"/>
      <c r="C650" s="151"/>
    </row>
    <row r="651" spans="2:3">
      <c r="B651" s="149"/>
      <c r="C651" s="151"/>
    </row>
    <row r="652" spans="2:3">
      <c r="B652" s="149"/>
      <c r="C652" s="151"/>
    </row>
    <row r="653" spans="2:3">
      <c r="B653" s="149"/>
      <c r="C653" s="151"/>
    </row>
    <row r="654" spans="2:3">
      <c r="B654" s="149"/>
      <c r="C654" s="151"/>
    </row>
    <row r="655" spans="2:3">
      <c r="B655" s="149"/>
      <c r="C655" s="151"/>
    </row>
    <row r="656" spans="2:3">
      <c r="B656" s="149"/>
      <c r="C656" s="151"/>
    </row>
    <row r="657" spans="2:3">
      <c r="B657" s="149"/>
      <c r="C657" s="151"/>
    </row>
    <row r="658" spans="2:3">
      <c r="B658" s="149"/>
      <c r="C658" s="151"/>
    </row>
    <row r="659" spans="2:3">
      <c r="B659" s="149"/>
      <c r="C659" s="151"/>
    </row>
    <row r="660" spans="2:3">
      <c r="B660" s="149"/>
      <c r="C660" s="151"/>
    </row>
    <row r="661" spans="2:3">
      <c r="B661" s="149"/>
      <c r="C661" s="151"/>
    </row>
    <row r="662" spans="2:3">
      <c r="B662" s="149"/>
      <c r="C662" s="151"/>
    </row>
    <row r="663" spans="2:3">
      <c r="B663" s="149"/>
      <c r="C663" s="151"/>
    </row>
    <row r="664" spans="2:3">
      <c r="B664" s="149"/>
      <c r="C664" s="151"/>
    </row>
    <row r="665" spans="2:3">
      <c r="B665" s="149"/>
      <c r="C665" s="151"/>
    </row>
    <row r="666" spans="2:3">
      <c r="B666" s="149"/>
      <c r="C666" s="151"/>
    </row>
  </sheetData>
  <pageMargins left="0.7" right="0.7" top="0.75" bottom="0.75" header="0.3" footer="0.3"/>
  <pageSetup paperSize="9" orientation="portrait"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62CE4-8C69-48E9-958E-6D8E201BBFDD}">
  <dimension ref="A1:D15"/>
  <sheetViews>
    <sheetView workbookViewId="0"/>
  </sheetViews>
  <sheetFormatPr defaultColWidth="9.140625" defaultRowHeight="15"/>
  <cols>
    <col min="1" max="1" width="16.5703125" style="42" bestFit="1" customWidth="1"/>
    <col min="2" max="2" width="15.5703125" style="241" customWidth="1"/>
    <col min="3" max="3" width="37.7109375" style="42" bestFit="1" customWidth="1"/>
    <col min="4" max="4" width="29.7109375" style="42" bestFit="1" customWidth="1"/>
    <col min="5" max="16384" width="9.140625" style="42"/>
  </cols>
  <sheetData>
    <row r="1" spans="1:4" s="1" customFormat="1">
      <c r="A1" s="1" t="s">
        <v>152</v>
      </c>
      <c r="B1" s="1" t="s">
        <v>442</v>
      </c>
    </row>
    <row r="2" spans="1:4" s="1" customFormat="1">
      <c r="A2" s="1" t="s">
        <v>444</v>
      </c>
      <c r="B2" s="1" t="s">
        <v>443</v>
      </c>
    </row>
    <row r="3" spans="1:4" s="1" customFormat="1">
      <c r="A3" s="1" t="s">
        <v>233</v>
      </c>
      <c r="B3" s="1" t="s">
        <v>431</v>
      </c>
    </row>
    <row r="5" spans="1:4">
      <c r="B5" s="246" t="s">
        <v>437</v>
      </c>
      <c r="C5" s="247" t="s">
        <v>438</v>
      </c>
      <c r="D5" s="246" t="s">
        <v>439</v>
      </c>
    </row>
    <row r="6" spans="1:4">
      <c r="B6" s="242" t="s">
        <v>440</v>
      </c>
      <c r="C6" s="244">
        <v>332070.78089321102</v>
      </c>
      <c r="D6" s="245">
        <v>3.9100000000000003E-2</v>
      </c>
    </row>
    <row r="7" spans="1:4">
      <c r="B7" s="242" t="s">
        <v>441</v>
      </c>
      <c r="C7" s="244">
        <v>334277.03289336798</v>
      </c>
      <c r="D7" s="245">
        <v>3.8199999999999998E-2</v>
      </c>
    </row>
    <row r="8" spans="1:4">
      <c r="B8" s="242" t="s">
        <v>44</v>
      </c>
      <c r="C8" s="244">
        <v>334333.52543880302</v>
      </c>
      <c r="D8" s="245">
        <v>3.8399999999999997E-2</v>
      </c>
    </row>
    <row r="9" spans="1:4">
      <c r="B9" s="242" t="s">
        <v>48</v>
      </c>
      <c r="C9" s="244">
        <v>362095.52489045</v>
      </c>
      <c r="D9" s="245">
        <v>3.7499999999999999E-2</v>
      </c>
    </row>
    <row r="10" spans="1:4">
      <c r="B10" s="242" t="s">
        <v>52</v>
      </c>
      <c r="C10" s="244">
        <v>391358.959773799</v>
      </c>
      <c r="D10" s="245">
        <v>3.8599999999999995E-2</v>
      </c>
    </row>
    <row r="11" spans="1:4">
      <c r="B11" s="242" t="s">
        <v>56</v>
      </c>
      <c r="C11" s="244">
        <v>423149.41819595097</v>
      </c>
      <c r="D11" s="245">
        <v>4.0300000000000002E-2</v>
      </c>
    </row>
    <row r="12" spans="1:4">
      <c r="B12" s="242" t="s">
        <v>60</v>
      </c>
      <c r="C12" s="244">
        <v>379921.15266828903</v>
      </c>
      <c r="D12" s="245">
        <v>4.1500000000000002E-2</v>
      </c>
    </row>
    <row r="13" spans="1:4">
      <c r="B13" s="242" t="s">
        <v>64</v>
      </c>
      <c r="C13" s="244">
        <v>492961.80936698499</v>
      </c>
      <c r="D13" s="245">
        <v>5.1299999999999998E-2</v>
      </c>
    </row>
    <row r="14" spans="1:4">
      <c r="B14" s="242" t="s">
        <v>68</v>
      </c>
      <c r="C14" s="244">
        <v>514538.45124326501</v>
      </c>
      <c r="D14" s="245">
        <v>5.1399999999999994E-2</v>
      </c>
    </row>
    <row r="15" spans="1:4">
      <c r="B15" s="242" t="s">
        <v>89</v>
      </c>
      <c r="C15" s="244">
        <v>594239.39555961802</v>
      </c>
      <c r="D15" s="245">
        <v>5.8200000000000002E-2</v>
      </c>
    </row>
  </sheetData>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6A44B-A3D4-4369-B22F-A6FA8C3B8B15}">
  <dimension ref="A1:P20"/>
  <sheetViews>
    <sheetView workbookViewId="0">
      <selection activeCell="G31" sqref="G31"/>
    </sheetView>
  </sheetViews>
  <sheetFormatPr defaultColWidth="8.5703125" defaultRowHeight="15"/>
  <cols>
    <col min="1" max="1" width="16.28515625" style="42" customWidth="1"/>
    <col min="2" max="2" width="45.28515625" style="42" customWidth="1"/>
    <col min="3" max="16384" width="8.5703125" style="42"/>
  </cols>
  <sheetData>
    <row r="1" spans="1:16" s="37" customFormat="1">
      <c r="A1" s="37" t="s">
        <v>152</v>
      </c>
      <c r="B1" s="37" t="s">
        <v>307</v>
      </c>
    </row>
    <row r="2" spans="1:16" s="37" customFormat="1">
      <c r="A2" s="37" t="s">
        <v>308</v>
      </c>
      <c r="B2" s="37" t="s">
        <v>309</v>
      </c>
    </row>
    <row r="3" spans="1:16" s="37" customFormat="1">
      <c r="A3" s="37" t="s">
        <v>310</v>
      </c>
      <c r="B3" s="37" t="s">
        <v>311</v>
      </c>
    </row>
    <row r="4" spans="1:16">
      <c r="I4" s="182" t="s">
        <v>334</v>
      </c>
      <c r="J4" s="180"/>
      <c r="K4" s="180"/>
      <c r="L4" s="180"/>
      <c r="M4" s="180"/>
      <c r="N4" s="180"/>
      <c r="O4" s="180"/>
      <c r="P4" s="180"/>
    </row>
    <row r="5" spans="1:16">
      <c r="B5" s="209"/>
      <c r="C5" s="210" t="s">
        <v>248</v>
      </c>
      <c r="D5" s="210" t="s">
        <v>249</v>
      </c>
      <c r="E5" s="210" t="s">
        <v>250</v>
      </c>
      <c r="F5" s="210" t="s">
        <v>251</v>
      </c>
      <c r="G5" s="210" t="s">
        <v>252</v>
      </c>
      <c r="I5" s="180"/>
      <c r="J5" s="180"/>
      <c r="K5" s="180"/>
      <c r="L5" s="180"/>
      <c r="M5" s="180"/>
      <c r="N5" s="180"/>
      <c r="O5" s="180"/>
      <c r="P5" s="180"/>
    </row>
    <row r="6" spans="1:16">
      <c r="B6" s="42" t="s">
        <v>312</v>
      </c>
      <c r="C6" s="211">
        <v>1026.8946344860001</v>
      </c>
      <c r="D6" s="211">
        <v>1045.989983342</v>
      </c>
      <c r="E6" s="211">
        <v>1070.9432813010001</v>
      </c>
      <c r="F6" s="211">
        <v>1041.9670071160001</v>
      </c>
      <c r="G6" s="211">
        <v>1008.022962773</v>
      </c>
      <c r="I6" s="180"/>
      <c r="J6" s="180"/>
      <c r="K6" s="180"/>
      <c r="L6" s="180"/>
      <c r="M6" s="180"/>
      <c r="N6" s="180"/>
      <c r="O6" s="180"/>
      <c r="P6" s="180"/>
    </row>
    <row r="7" spans="1:16">
      <c r="B7" s="42" t="s">
        <v>313</v>
      </c>
      <c r="C7" s="211">
        <v>597.90864891100011</v>
      </c>
      <c r="D7" s="211">
        <v>631.73373453700003</v>
      </c>
      <c r="E7" s="211">
        <v>639.06202789899999</v>
      </c>
      <c r="F7" s="211">
        <v>613.17631318700012</v>
      </c>
      <c r="G7" s="211">
        <v>619.91248254200002</v>
      </c>
      <c r="I7" s="180"/>
      <c r="J7" s="180"/>
      <c r="K7" s="180"/>
      <c r="L7" s="180"/>
      <c r="M7" s="180"/>
      <c r="N7" s="180"/>
      <c r="O7" s="180"/>
      <c r="P7" s="180"/>
    </row>
    <row r="8" spans="1:16">
      <c r="B8" s="42" t="s">
        <v>314</v>
      </c>
      <c r="C8" s="211">
        <v>332.41190050200004</v>
      </c>
      <c r="D8" s="211">
        <v>342.86990870300002</v>
      </c>
      <c r="E8" s="211">
        <v>346.67487896300003</v>
      </c>
      <c r="F8" s="211">
        <v>338.03283080599994</v>
      </c>
      <c r="G8" s="211">
        <v>333.19797257699992</v>
      </c>
      <c r="I8" s="180"/>
      <c r="J8" s="180"/>
      <c r="K8" s="180"/>
      <c r="L8" s="180"/>
      <c r="M8" s="180"/>
      <c r="N8" s="180"/>
      <c r="O8" s="180"/>
      <c r="P8" s="180"/>
    </row>
    <row r="9" spans="1:16">
      <c r="B9" s="42" t="s">
        <v>315</v>
      </c>
      <c r="C9" s="211">
        <v>522.61701020499993</v>
      </c>
      <c r="D9" s="211">
        <v>535.69374920199994</v>
      </c>
      <c r="E9" s="211">
        <v>554.89225897799997</v>
      </c>
      <c r="F9" s="211">
        <v>518.53732478199993</v>
      </c>
      <c r="G9" s="211">
        <v>573.93524011600016</v>
      </c>
      <c r="I9" s="180"/>
      <c r="J9" s="180"/>
      <c r="K9" s="180"/>
      <c r="L9" s="180"/>
      <c r="M9" s="180"/>
      <c r="N9" s="180"/>
      <c r="O9" s="180"/>
      <c r="P9" s="180"/>
    </row>
    <row r="10" spans="1:16">
      <c r="B10" s="42" t="s">
        <v>316</v>
      </c>
      <c r="C10" s="211">
        <v>254.21969223000042</v>
      </c>
      <c r="D10" s="211">
        <v>281.84784476199957</v>
      </c>
      <c r="E10" s="211">
        <v>252.92448649799917</v>
      </c>
      <c r="F10" s="211">
        <v>272.64502262900032</v>
      </c>
      <c r="G10" s="211">
        <v>265.71636694000017</v>
      </c>
      <c r="I10" s="180"/>
      <c r="J10" s="180"/>
      <c r="K10" s="180"/>
      <c r="L10" s="180"/>
      <c r="M10" s="180"/>
      <c r="N10" s="180"/>
      <c r="O10" s="180"/>
      <c r="P10" s="180"/>
    </row>
    <row r="11" spans="1:16">
      <c r="B11" s="212" t="s">
        <v>253</v>
      </c>
      <c r="C11" s="213">
        <v>2734.0518863340003</v>
      </c>
      <c r="D11" s="213">
        <v>2838.1352205459993</v>
      </c>
      <c r="E11" s="213">
        <v>2864.4969336389991</v>
      </c>
      <c r="F11" s="213">
        <v>2784.3584985200005</v>
      </c>
      <c r="G11" s="214">
        <v>2800.7850249480002</v>
      </c>
      <c r="I11" s="180"/>
      <c r="J11" s="180"/>
      <c r="K11" s="180"/>
      <c r="L11" s="180"/>
      <c r="M11" s="180"/>
      <c r="N11" s="180"/>
      <c r="O11" s="180"/>
      <c r="P11" s="180"/>
    </row>
    <row r="12" spans="1:16">
      <c r="I12" s="180"/>
      <c r="J12" s="180"/>
      <c r="K12" s="180"/>
      <c r="L12" s="180"/>
      <c r="M12" s="180"/>
      <c r="N12" s="180"/>
      <c r="O12" s="180"/>
      <c r="P12" s="180"/>
    </row>
    <row r="13" spans="1:16">
      <c r="I13" s="180"/>
      <c r="J13" s="180"/>
      <c r="K13" s="180"/>
      <c r="L13" s="180"/>
      <c r="M13" s="180"/>
      <c r="N13" s="180"/>
      <c r="O13" s="180"/>
      <c r="P13" s="180"/>
    </row>
    <row r="14" spans="1:16">
      <c r="I14" s="180"/>
      <c r="J14" s="180"/>
      <c r="K14" s="180"/>
      <c r="L14" s="180"/>
      <c r="M14" s="180"/>
      <c r="N14" s="180"/>
      <c r="O14" s="180"/>
      <c r="P14" s="180"/>
    </row>
    <row r="15" spans="1:16">
      <c r="I15" s="180"/>
      <c r="J15" s="180"/>
      <c r="K15" s="180"/>
      <c r="L15" s="180"/>
      <c r="M15" s="180"/>
      <c r="N15" s="180"/>
      <c r="O15" s="180"/>
      <c r="P15" s="180"/>
    </row>
    <row r="16" spans="1:16">
      <c r="I16" s="180"/>
      <c r="J16" s="180"/>
      <c r="K16" s="180"/>
      <c r="L16" s="180"/>
      <c r="M16" s="180"/>
      <c r="N16" s="180"/>
      <c r="O16" s="180"/>
      <c r="P16" s="180"/>
    </row>
    <row r="17" spans="9:16">
      <c r="I17" s="180"/>
      <c r="J17" s="180"/>
      <c r="K17" s="180"/>
      <c r="L17" s="180"/>
      <c r="M17" s="180"/>
      <c r="N17" s="180"/>
      <c r="O17" s="180"/>
      <c r="P17" s="180"/>
    </row>
    <row r="18" spans="9:16">
      <c r="I18" s="180"/>
      <c r="J18" s="180"/>
      <c r="K18" s="180"/>
      <c r="L18" s="180"/>
      <c r="M18" s="180"/>
      <c r="N18" s="180"/>
      <c r="O18" s="180"/>
      <c r="P18" s="180"/>
    </row>
    <row r="19" spans="9:16">
      <c r="I19" s="180"/>
      <c r="J19" s="180"/>
      <c r="K19" s="180"/>
      <c r="L19" s="180"/>
      <c r="M19" s="180"/>
      <c r="N19" s="180"/>
      <c r="O19" s="180"/>
      <c r="P19" s="180"/>
    </row>
    <row r="20" spans="9:16">
      <c r="I20" s="180"/>
      <c r="J20" s="180"/>
      <c r="K20" s="180"/>
      <c r="L20" s="180"/>
      <c r="M20" s="180"/>
      <c r="N20" s="180"/>
      <c r="O20" s="180"/>
      <c r="P20" s="180"/>
    </row>
  </sheetData>
  <pageMargins left="0.7" right="0.7" top="0.75" bottom="0.75" header="0.3" footer="0.3"/>
  <pageSetup paperSize="9" orientation="portrait" verticalDpi="0"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47205-7B78-4166-8991-EF5F34CC964B}">
  <dimension ref="A1:Q22"/>
  <sheetViews>
    <sheetView workbookViewId="0">
      <selection activeCell="J6" sqref="J6"/>
    </sheetView>
  </sheetViews>
  <sheetFormatPr defaultColWidth="8.5703125" defaultRowHeight="15"/>
  <cols>
    <col min="1" max="1" width="8.5703125" style="42"/>
    <col min="2" max="2" width="17.5703125" style="42" customWidth="1"/>
    <col min="3" max="16384" width="8.5703125" style="42"/>
  </cols>
  <sheetData>
    <row r="1" spans="1:17" s="37" customFormat="1">
      <c r="A1" s="37" t="s">
        <v>152</v>
      </c>
      <c r="B1" s="37" t="s">
        <v>317</v>
      </c>
    </row>
    <row r="2" spans="1:17" s="37" customFormat="1">
      <c r="A2" s="37" t="s">
        <v>308</v>
      </c>
      <c r="B2" s="37" t="s">
        <v>309</v>
      </c>
    </row>
    <row r="3" spans="1:17" s="37" customFormat="1">
      <c r="A3" s="37" t="s">
        <v>310</v>
      </c>
      <c r="B3" s="37" t="s">
        <v>311</v>
      </c>
    </row>
    <row r="5" spans="1:17">
      <c r="B5" s="209"/>
      <c r="C5" s="210" t="s">
        <v>248</v>
      </c>
      <c r="D5" s="210" t="s">
        <v>249</v>
      </c>
      <c r="E5" s="210" t="s">
        <v>250</v>
      </c>
      <c r="F5" s="210" t="s">
        <v>251</v>
      </c>
      <c r="G5" s="210" t="s">
        <v>252</v>
      </c>
      <c r="J5" s="182" t="s">
        <v>335</v>
      </c>
      <c r="K5" s="180"/>
      <c r="L5" s="180"/>
      <c r="M5" s="180"/>
      <c r="N5" s="180"/>
      <c r="O5" s="180"/>
      <c r="P5" s="180"/>
      <c r="Q5" s="180"/>
    </row>
    <row r="6" spans="1:17">
      <c r="B6" s="42" t="s">
        <v>312</v>
      </c>
      <c r="C6" s="215">
        <v>1026.8946344860001</v>
      </c>
      <c r="D6" s="215">
        <v>1045.989983342</v>
      </c>
      <c r="E6" s="215">
        <v>1070.9432813010001</v>
      </c>
      <c r="F6" s="215">
        <v>1041.9670071160001</v>
      </c>
      <c r="G6" s="215">
        <v>1008.022962773</v>
      </c>
      <c r="J6" s="180"/>
      <c r="K6" s="180"/>
      <c r="L6" s="180"/>
      <c r="M6" s="180"/>
      <c r="N6" s="180"/>
      <c r="O6" s="180"/>
      <c r="P6" s="180"/>
      <c r="Q6" s="180"/>
    </row>
    <row r="7" spans="1:17">
      <c r="B7" s="42" t="s">
        <v>313</v>
      </c>
      <c r="C7" s="215">
        <v>597.90864891100011</v>
      </c>
      <c r="D7" s="215">
        <v>631.73373453700003</v>
      </c>
      <c r="E7" s="215">
        <v>639.06202789899999</v>
      </c>
      <c r="F7" s="215">
        <v>613.17631318700012</v>
      </c>
      <c r="G7" s="215">
        <v>619.91248254200002</v>
      </c>
      <c r="J7" s="180"/>
      <c r="K7" s="180"/>
      <c r="L7" s="180"/>
      <c r="M7" s="180"/>
      <c r="N7" s="180"/>
      <c r="O7" s="180"/>
      <c r="P7" s="180"/>
      <c r="Q7" s="180"/>
    </row>
    <row r="8" spans="1:17">
      <c r="B8" s="42" t="s">
        <v>314</v>
      </c>
      <c r="C8" s="215">
        <v>332.41190050200004</v>
      </c>
      <c r="D8" s="215">
        <v>342.86990870300002</v>
      </c>
      <c r="E8" s="215">
        <v>346.67487896300003</v>
      </c>
      <c r="F8" s="215">
        <v>338.03283080599994</v>
      </c>
      <c r="G8" s="215">
        <v>333.19797257699992</v>
      </c>
      <c r="J8" s="180"/>
      <c r="K8" s="180"/>
      <c r="L8" s="180"/>
      <c r="M8" s="180"/>
      <c r="N8" s="180"/>
      <c r="O8" s="180"/>
      <c r="P8" s="180"/>
      <c r="Q8" s="180"/>
    </row>
    <row r="9" spans="1:17">
      <c r="B9" s="42" t="s">
        <v>315</v>
      </c>
      <c r="C9" s="215">
        <v>522.61701020499993</v>
      </c>
      <c r="D9" s="215">
        <v>535.69374920199994</v>
      </c>
      <c r="E9" s="215">
        <v>554.89225897799997</v>
      </c>
      <c r="F9" s="215">
        <v>518.53732478199993</v>
      </c>
      <c r="G9" s="215">
        <v>573.93524011600016</v>
      </c>
      <c r="J9" s="180"/>
      <c r="K9" s="180"/>
      <c r="L9" s="180"/>
      <c r="M9" s="180"/>
      <c r="N9" s="180"/>
      <c r="O9" s="180"/>
      <c r="P9" s="180"/>
      <c r="Q9" s="180"/>
    </row>
    <row r="10" spans="1:17">
      <c r="B10" s="42" t="s">
        <v>316</v>
      </c>
      <c r="C10" s="215">
        <v>254.21969223000042</v>
      </c>
      <c r="D10" s="215">
        <v>281.84784476199957</v>
      </c>
      <c r="E10" s="215">
        <v>252.92448649799917</v>
      </c>
      <c r="F10" s="215">
        <v>272.64502262900032</v>
      </c>
      <c r="G10" s="215">
        <v>265.71636694000017</v>
      </c>
      <c r="J10" s="180"/>
      <c r="K10" s="180"/>
      <c r="L10" s="180"/>
      <c r="M10" s="180"/>
      <c r="N10" s="180"/>
      <c r="O10" s="180"/>
      <c r="P10" s="180"/>
      <c r="Q10" s="180"/>
    </row>
    <row r="11" spans="1:17">
      <c r="B11" s="212" t="s">
        <v>253</v>
      </c>
      <c r="C11" s="213">
        <v>2734.0518863340003</v>
      </c>
      <c r="D11" s="213">
        <v>2838.1352205459993</v>
      </c>
      <c r="E11" s="213">
        <v>2864.4969336389991</v>
      </c>
      <c r="F11" s="213">
        <v>2784.3584985200005</v>
      </c>
      <c r="G11" s="214">
        <v>2800.7850249480002</v>
      </c>
      <c r="J11" s="180"/>
      <c r="K11" s="180"/>
      <c r="L11" s="180"/>
      <c r="M11" s="180"/>
      <c r="N11" s="180"/>
      <c r="O11" s="180"/>
      <c r="P11" s="180"/>
      <c r="Q11" s="180"/>
    </row>
    <row r="12" spans="1:17">
      <c r="J12" s="180"/>
      <c r="K12" s="180"/>
      <c r="L12" s="180"/>
      <c r="M12" s="180"/>
      <c r="N12" s="180"/>
      <c r="O12" s="180"/>
      <c r="P12" s="180"/>
      <c r="Q12" s="180"/>
    </row>
    <row r="13" spans="1:17">
      <c r="J13" s="180"/>
      <c r="K13" s="180"/>
      <c r="L13" s="180"/>
      <c r="M13" s="180"/>
      <c r="N13" s="180"/>
      <c r="O13" s="180"/>
      <c r="P13" s="180"/>
      <c r="Q13" s="180"/>
    </row>
    <row r="14" spans="1:17">
      <c r="J14" s="180"/>
      <c r="K14" s="180"/>
      <c r="L14" s="180"/>
      <c r="M14" s="180"/>
      <c r="N14" s="180"/>
      <c r="O14" s="180"/>
      <c r="P14" s="180"/>
      <c r="Q14" s="180"/>
    </row>
    <row r="15" spans="1:17">
      <c r="J15" s="180"/>
      <c r="K15" s="180"/>
      <c r="L15" s="180"/>
      <c r="M15" s="180"/>
      <c r="N15" s="180"/>
      <c r="O15" s="180"/>
      <c r="P15" s="180"/>
      <c r="Q15" s="180"/>
    </row>
    <row r="16" spans="1:17">
      <c r="J16" s="180"/>
      <c r="K16" s="180"/>
      <c r="L16" s="180"/>
      <c r="M16" s="180"/>
      <c r="N16" s="180"/>
      <c r="O16" s="180"/>
      <c r="P16" s="180"/>
      <c r="Q16" s="180"/>
    </row>
    <row r="17" spans="10:17">
      <c r="J17" s="180"/>
      <c r="K17" s="180"/>
      <c r="L17" s="180"/>
      <c r="M17" s="180"/>
      <c r="N17" s="180"/>
      <c r="O17" s="180"/>
      <c r="P17" s="180"/>
      <c r="Q17" s="180"/>
    </row>
    <row r="18" spans="10:17">
      <c r="J18" s="180"/>
      <c r="K18" s="180"/>
      <c r="L18" s="180"/>
      <c r="M18" s="180"/>
      <c r="N18" s="180"/>
      <c r="O18" s="180"/>
      <c r="P18" s="180"/>
      <c r="Q18" s="180"/>
    </row>
    <row r="19" spans="10:17">
      <c r="J19" s="180"/>
      <c r="K19" s="180"/>
      <c r="L19" s="180"/>
      <c r="M19" s="180"/>
      <c r="N19" s="180"/>
      <c r="O19" s="180"/>
      <c r="P19" s="180"/>
      <c r="Q19" s="180"/>
    </row>
    <row r="20" spans="10:17">
      <c r="J20" s="180"/>
      <c r="K20" s="180"/>
      <c r="L20" s="180"/>
      <c r="M20" s="180"/>
      <c r="N20" s="180"/>
      <c r="O20" s="180"/>
      <c r="P20" s="180"/>
      <c r="Q20" s="180"/>
    </row>
    <row r="21" spans="10:17">
      <c r="J21" s="180"/>
      <c r="K21" s="180"/>
      <c r="L21" s="180"/>
      <c r="M21" s="180"/>
      <c r="N21" s="180"/>
      <c r="O21" s="180"/>
      <c r="P21" s="180"/>
      <c r="Q21" s="180"/>
    </row>
    <row r="22" spans="10:17">
      <c r="J22" s="180"/>
      <c r="K22" s="180"/>
      <c r="L22" s="180"/>
      <c r="M22" s="180"/>
      <c r="N22" s="180"/>
      <c r="O22" s="180"/>
      <c r="P22" s="180"/>
      <c r="Q22" s="180"/>
    </row>
  </sheetData>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48AC-46EC-4B88-8978-DD9097310F05}">
  <dimension ref="A1:Q22"/>
  <sheetViews>
    <sheetView workbookViewId="0">
      <selection activeCell="T32" sqref="T32"/>
    </sheetView>
  </sheetViews>
  <sheetFormatPr defaultColWidth="8.5703125" defaultRowHeight="15"/>
  <cols>
    <col min="1" max="1" width="15.85546875" style="42" customWidth="1"/>
    <col min="2" max="2" width="21.5703125" style="42" customWidth="1"/>
    <col min="3" max="16384" width="8.5703125" style="42"/>
  </cols>
  <sheetData>
    <row r="1" spans="1:17" s="37" customFormat="1">
      <c r="A1" s="37" t="s">
        <v>152</v>
      </c>
      <c r="B1" s="37" t="s">
        <v>318</v>
      </c>
    </row>
    <row r="2" spans="1:17" s="37" customFormat="1">
      <c r="A2" s="37" t="s">
        <v>319</v>
      </c>
      <c r="B2" s="37" t="s">
        <v>309</v>
      </c>
    </row>
    <row r="3" spans="1:17" s="37" customFormat="1">
      <c r="A3" s="37" t="s">
        <v>233</v>
      </c>
      <c r="B3" s="37" t="s">
        <v>311</v>
      </c>
    </row>
    <row r="5" spans="1:17">
      <c r="B5" s="209"/>
      <c r="C5" s="210" t="s">
        <v>248</v>
      </c>
      <c r="D5" s="210" t="s">
        <v>249</v>
      </c>
      <c r="E5" s="210" t="s">
        <v>250</v>
      </c>
      <c r="F5" s="210" t="s">
        <v>251</v>
      </c>
      <c r="G5" s="210" t="s">
        <v>252</v>
      </c>
      <c r="J5" s="8" t="s">
        <v>336</v>
      </c>
      <c r="K5" s="37"/>
      <c r="L5" s="37"/>
      <c r="M5" s="37"/>
      <c r="N5" s="37"/>
      <c r="O5" s="37"/>
      <c r="P5" s="37"/>
      <c r="Q5" s="37"/>
    </row>
    <row r="6" spans="1:17">
      <c r="B6" s="42" t="s">
        <v>320</v>
      </c>
      <c r="C6" s="211">
        <v>157.66833511600001</v>
      </c>
      <c r="D6" s="211">
        <v>161.48953429999997</v>
      </c>
      <c r="E6" s="211">
        <v>160.94159892499999</v>
      </c>
      <c r="F6" s="211">
        <v>164.446175936</v>
      </c>
      <c r="G6" s="211">
        <v>163.80817453400005</v>
      </c>
      <c r="J6" s="37"/>
      <c r="K6" s="37"/>
      <c r="L6" s="37"/>
      <c r="M6" s="37"/>
      <c r="N6" s="37"/>
      <c r="O6" s="37"/>
      <c r="P6" s="37"/>
      <c r="Q6" s="37"/>
    </row>
    <row r="7" spans="1:17">
      <c r="B7" s="42" t="s">
        <v>321</v>
      </c>
      <c r="C7" s="211">
        <v>339.18293031899998</v>
      </c>
      <c r="D7" s="211">
        <v>342.77511697400001</v>
      </c>
      <c r="E7" s="211">
        <v>319.56133068199995</v>
      </c>
      <c r="F7" s="211">
        <v>347.66905751300004</v>
      </c>
      <c r="G7" s="211">
        <v>379.87440906599994</v>
      </c>
      <c r="J7" s="37"/>
      <c r="K7" s="37"/>
      <c r="L7" s="37"/>
      <c r="M7" s="37"/>
      <c r="N7" s="37"/>
      <c r="O7" s="37"/>
      <c r="P7" s="37"/>
      <c r="Q7" s="37"/>
    </row>
    <row r="8" spans="1:17">
      <c r="B8" s="42" t="s">
        <v>322</v>
      </c>
      <c r="C8" s="211">
        <v>10.483601798999999</v>
      </c>
      <c r="D8" s="211">
        <v>11.616067623999999</v>
      </c>
      <c r="E8" s="211">
        <v>11.836516987000001</v>
      </c>
      <c r="F8" s="211">
        <v>12.000030256999999</v>
      </c>
      <c r="G8" s="211">
        <v>12.008101677000001</v>
      </c>
      <c r="J8" s="37"/>
      <c r="K8" s="37"/>
      <c r="L8" s="37"/>
      <c r="M8" s="37"/>
      <c r="N8" s="37"/>
      <c r="O8" s="37"/>
      <c r="P8" s="37"/>
      <c r="Q8" s="37"/>
    </row>
    <row r="9" spans="1:17">
      <c r="B9" s="212" t="s">
        <v>323</v>
      </c>
      <c r="C9" s="213">
        <v>507.33486723399994</v>
      </c>
      <c r="D9" s="213">
        <v>515.88071889800005</v>
      </c>
      <c r="E9" s="213">
        <v>492.33944659399992</v>
      </c>
      <c r="F9" s="213">
        <v>524.11526370600006</v>
      </c>
      <c r="G9" s="214">
        <v>555.69068527700006</v>
      </c>
      <c r="J9" s="37"/>
      <c r="K9" s="37"/>
      <c r="L9" s="37"/>
      <c r="M9" s="37"/>
      <c r="N9" s="37"/>
      <c r="O9" s="37"/>
      <c r="P9" s="37"/>
      <c r="Q9" s="37"/>
    </row>
    <row r="10" spans="1:17">
      <c r="J10" s="37"/>
      <c r="K10" s="37"/>
      <c r="L10" s="37"/>
      <c r="M10" s="37"/>
      <c r="N10" s="37"/>
      <c r="O10" s="37"/>
      <c r="P10" s="37"/>
      <c r="Q10" s="37"/>
    </row>
    <row r="11" spans="1:17">
      <c r="J11" s="37"/>
      <c r="K11" s="37"/>
      <c r="L11" s="37"/>
      <c r="M11" s="37"/>
      <c r="N11" s="37"/>
      <c r="O11" s="37"/>
      <c r="P11" s="37"/>
      <c r="Q11" s="37"/>
    </row>
    <row r="12" spans="1:17">
      <c r="J12" s="37"/>
      <c r="K12" s="37"/>
      <c r="L12" s="37"/>
      <c r="M12" s="37"/>
      <c r="N12" s="37"/>
      <c r="O12" s="37"/>
      <c r="P12" s="37"/>
      <c r="Q12" s="37"/>
    </row>
    <row r="13" spans="1:17">
      <c r="J13" s="37"/>
      <c r="K13" s="37"/>
      <c r="L13" s="37"/>
      <c r="M13" s="37"/>
      <c r="N13" s="37"/>
      <c r="O13" s="37"/>
      <c r="P13" s="37"/>
      <c r="Q13" s="37"/>
    </row>
    <row r="14" spans="1:17">
      <c r="J14" s="37"/>
      <c r="K14" s="37"/>
      <c r="L14" s="37"/>
      <c r="M14" s="37"/>
      <c r="N14" s="37"/>
      <c r="O14" s="37"/>
      <c r="P14" s="37"/>
      <c r="Q14" s="37"/>
    </row>
    <row r="15" spans="1:17">
      <c r="J15" s="37"/>
      <c r="K15" s="37"/>
      <c r="L15" s="37"/>
      <c r="M15" s="37"/>
      <c r="N15" s="37"/>
      <c r="O15" s="37"/>
      <c r="P15" s="37"/>
      <c r="Q15" s="37"/>
    </row>
    <row r="16" spans="1:17">
      <c r="J16" s="37"/>
      <c r="K16" s="37"/>
      <c r="L16" s="37"/>
      <c r="M16" s="37"/>
      <c r="N16" s="37"/>
      <c r="O16" s="37"/>
      <c r="P16" s="37"/>
      <c r="Q16" s="37"/>
    </row>
    <row r="17" spans="10:17">
      <c r="J17" s="37"/>
      <c r="K17" s="37"/>
      <c r="L17" s="37"/>
      <c r="M17" s="37"/>
      <c r="N17" s="37"/>
      <c r="O17" s="37"/>
      <c r="P17" s="37"/>
      <c r="Q17" s="37"/>
    </row>
    <row r="18" spans="10:17">
      <c r="J18" s="37"/>
      <c r="K18" s="37"/>
      <c r="L18" s="37"/>
      <c r="M18" s="37"/>
      <c r="N18" s="37"/>
      <c r="O18" s="37"/>
      <c r="P18" s="37"/>
      <c r="Q18" s="37"/>
    </row>
    <row r="19" spans="10:17">
      <c r="J19" s="37"/>
      <c r="K19" s="37"/>
      <c r="L19" s="37"/>
      <c r="M19" s="37"/>
      <c r="N19" s="37"/>
      <c r="O19" s="37"/>
      <c r="P19" s="37"/>
      <c r="Q19" s="37"/>
    </row>
    <row r="20" spans="10:17">
      <c r="J20" s="37"/>
      <c r="K20" s="37"/>
      <c r="L20" s="37"/>
      <c r="M20" s="37"/>
      <c r="N20" s="37"/>
      <c r="O20" s="37"/>
      <c r="P20" s="37"/>
      <c r="Q20" s="37"/>
    </row>
    <row r="21" spans="10:17">
      <c r="J21" s="37"/>
      <c r="K21" s="37"/>
      <c r="L21" s="37"/>
      <c r="M21" s="37"/>
      <c r="N21" s="37"/>
      <c r="O21" s="37"/>
      <c r="P21" s="37"/>
      <c r="Q21" s="37"/>
    </row>
    <row r="22" spans="10:17">
      <c r="J22" s="37"/>
      <c r="K22" s="37"/>
      <c r="L22" s="37"/>
      <c r="M22" s="37"/>
      <c r="N22" s="37"/>
      <c r="O22" s="37"/>
      <c r="P22" s="37"/>
      <c r="Q22" s="37"/>
    </row>
  </sheetData>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6D717-DB42-461A-896F-700877558DD8}">
  <dimension ref="A1:AA21"/>
  <sheetViews>
    <sheetView topLeftCell="B1" zoomScaleNormal="100" workbookViewId="0">
      <selection activeCell="B19" sqref="B19"/>
    </sheetView>
  </sheetViews>
  <sheetFormatPr defaultColWidth="8.5703125" defaultRowHeight="15"/>
  <cols>
    <col min="1" max="1" width="14.85546875" style="42" customWidth="1"/>
    <col min="2" max="2" width="40.42578125" style="42" customWidth="1"/>
    <col min="3" max="16384" width="8.5703125" style="42"/>
  </cols>
  <sheetData>
    <row r="1" spans="1:27" s="37" customFormat="1">
      <c r="A1" s="37" t="s">
        <v>152</v>
      </c>
      <c r="B1" s="37" t="s">
        <v>324</v>
      </c>
    </row>
    <row r="2" spans="1:27" s="37" customFormat="1">
      <c r="A2" s="37" t="s">
        <v>319</v>
      </c>
      <c r="B2" s="37" t="s">
        <v>309</v>
      </c>
    </row>
    <row r="3" spans="1:27" s="37" customFormat="1">
      <c r="A3" s="37" t="s">
        <v>233</v>
      </c>
      <c r="B3" s="37" t="s">
        <v>311</v>
      </c>
    </row>
    <row r="5" spans="1:27">
      <c r="B5" s="209"/>
      <c r="C5" s="210" t="s">
        <v>325</v>
      </c>
      <c r="D5" s="209" t="s">
        <v>326</v>
      </c>
      <c r="E5" s="210" t="s">
        <v>76</v>
      </c>
      <c r="F5" s="210" t="s">
        <v>125</v>
      </c>
      <c r="G5" s="210" t="s">
        <v>104</v>
      </c>
      <c r="H5" s="210" t="s">
        <v>121</v>
      </c>
      <c r="I5" s="210" t="s">
        <v>123</v>
      </c>
      <c r="J5" s="210" t="s">
        <v>73</v>
      </c>
      <c r="K5" s="210" t="s">
        <v>103</v>
      </c>
      <c r="L5" s="210" t="s">
        <v>74</v>
      </c>
      <c r="M5" s="210" t="s">
        <v>111</v>
      </c>
      <c r="N5" s="210" t="s">
        <v>75</v>
      </c>
      <c r="O5" s="210" t="s">
        <v>118</v>
      </c>
      <c r="P5" s="210" t="s">
        <v>126</v>
      </c>
      <c r="Q5" s="210" t="s">
        <v>112</v>
      </c>
      <c r="R5" s="210" t="s">
        <v>72</v>
      </c>
      <c r="T5" s="182" t="s">
        <v>337</v>
      </c>
      <c r="U5" s="180"/>
      <c r="V5" s="180"/>
      <c r="W5" s="180"/>
      <c r="X5" s="180"/>
      <c r="Y5" s="180"/>
      <c r="Z5" s="180"/>
      <c r="AA5" s="180"/>
    </row>
    <row r="6" spans="1:27">
      <c r="B6" s="42" t="s">
        <v>327</v>
      </c>
      <c r="C6" s="216">
        <v>1.2074055267836021</v>
      </c>
      <c r="D6" s="217">
        <v>1.1590374681891407</v>
      </c>
      <c r="E6" s="216">
        <v>1.215770862891526</v>
      </c>
      <c r="F6" s="216">
        <v>1.8122661745955795</v>
      </c>
      <c r="G6" s="216">
        <v>1.2340289116620757</v>
      </c>
      <c r="H6" s="216">
        <v>1.1517461614991682</v>
      </c>
      <c r="I6" s="216">
        <v>1.0720340386824951</v>
      </c>
      <c r="J6" s="216">
        <v>1.0573099660009118</v>
      </c>
      <c r="K6" s="216">
        <v>1.0163915356150834</v>
      </c>
      <c r="L6" s="216">
        <v>1.0000000067430508</v>
      </c>
      <c r="M6" s="216">
        <v>1.2459615317006973</v>
      </c>
      <c r="N6" s="216">
        <v>1.0022498095110972</v>
      </c>
      <c r="O6" s="216">
        <v>1.1370673107057816</v>
      </c>
      <c r="P6" s="216">
        <v>1.0596845299172826</v>
      </c>
      <c r="Q6" s="216">
        <v>1</v>
      </c>
      <c r="R6" s="216">
        <v>1.0990745478590269</v>
      </c>
      <c r="T6" s="180"/>
      <c r="U6" s="180"/>
      <c r="V6" s="180"/>
      <c r="W6" s="180"/>
      <c r="X6" s="180"/>
      <c r="Y6" s="180"/>
      <c r="Z6" s="180"/>
      <c r="AA6" s="180"/>
    </row>
    <row r="7" spans="1:27">
      <c r="B7" s="42" t="s">
        <v>328</v>
      </c>
      <c r="C7" s="216">
        <v>1.2363315590871833</v>
      </c>
      <c r="D7" s="217">
        <v>1.2308032246844982</v>
      </c>
      <c r="E7" s="216">
        <v>1.2230828664893871</v>
      </c>
      <c r="F7" s="216">
        <v>1.8951044892471887</v>
      </c>
      <c r="G7" s="216">
        <v>1.242858955791692</v>
      </c>
      <c r="H7" s="216">
        <v>1.1731200241741755</v>
      </c>
      <c r="I7" s="216">
        <v>1.0720340386824951</v>
      </c>
      <c r="J7" s="216">
        <v>1.128347843314722</v>
      </c>
      <c r="K7" s="216">
        <v>1.058152310630319</v>
      </c>
      <c r="L7" s="216">
        <v>1.0691285445347971</v>
      </c>
      <c r="M7" s="216">
        <v>1.3747750865528769</v>
      </c>
      <c r="N7" s="216">
        <v>1.0217043909731038</v>
      </c>
      <c r="O7" s="216">
        <v>1.1415152381606954</v>
      </c>
      <c r="P7" s="216">
        <v>1.0672011935431363</v>
      </c>
      <c r="Q7" s="216">
        <v>1.0018961842529648</v>
      </c>
      <c r="R7" s="216">
        <v>1.1476310482973275</v>
      </c>
      <c r="T7" s="180"/>
      <c r="U7" s="180"/>
      <c r="V7" s="180"/>
      <c r="W7" s="180"/>
      <c r="X7" s="180"/>
      <c r="Y7" s="180"/>
      <c r="Z7" s="180"/>
      <c r="AA7" s="180"/>
    </row>
    <row r="8" spans="1:27">
      <c r="T8" s="180"/>
      <c r="U8" s="180"/>
      <c r="V8" s="180"/>
      <c r="W8" s="180"/>
      <c r="X8" s="180"/>
      <c r="Y8" s="180"/>
      <c r="Z8" s="180"/>
      <c r="AA8" s="180"/>
    </row>
    <row r="9" spans="1:27">
      <c r="T9" s="180"/>
      <c r="U9" s="180"/>
      <c r="V9" s="180"/>
      <c r="W9" s="180"/>
      <c r="X9" s="180"/>
      <c r="Y9" s="180"/>
      <c r="Z9" s="180"/>
      <c r="AA9" s="180"/>
    </row>
    <row r="10" spans="1:27">
      <c r="T10" s="180"/>
      <c r="U10" s="180"/>
      <c r="V10" s="180"/>
      <c r="W10" s="180"/>
      <c r="X10" s="180"/>
      <c r="Y10" s="180"/>
      <c r="Z10" s="180"/>
      <c r="AA10" s="180"/>
    </row>
    <row r="11" spans="1:27">
      <c r="T11" s="180"/>
      <c r="U11" s="180"/>
      <c r="V11" s="180"/>
      <c r="W11" s="180"/>
      <c r="X11" s="180"/>
      <c r="Y11" s="180"/>
      <c r="Z11" s="180"/>
      <c r="AA11" s="180"/>
    </row>
    <row r="12" spans="1:27">
      <c r="T12" s="180"/>
      <c r="U12" s="180"/>
      <c r="V12" s="180"/>
      <c r="W12" s="180"/>
      <c r="X12" s="180"/>
      <c r="Y12" s="180"/>
      <c r="Z12" s="180"/>
      <c r="AA12" s="180"/>
    </row>
    <row r="13" spans="1:27">
      <c r="T13" s="180"/>
      <c r="U13" s="180"/>
      <c r="V13" s="180"/>
      <c r="W13" s="180"/>
      <c r="X13" s="180"/>
      <c r="Y13" s="180"/>
      <c r="Z13" s="180"/>
      <c r="AA13" s="180"/>
    </row>
    <row r="14" spans="1:27">
      <c r="T14" s="180"/>
      <c r="U14" s="180"/>
      <c r="V14" s="180"/>
      <c r="W14" s="180"/>
      <c r="X14" s="180"/>
      <c r="Y14" s="180"/>
      <c r="Z14" s="180"/>
      <c r="AA14" s="180"/>
    </row>
    <row r="15" spans="1:27">
      <c r="T15" s="180"/>
      <c r="U15" s="180"/>
      <c r="V15" s="180"/>
      <c r="W15" s="180"/>
      <c r="X15" s="180"/>
      <c r="Y15" s="180"/>
      <c r="Z15" s="180"/>
      <c r="AA15" s="180"/>
    </row>
    <row r="16" spans="1:27">
      <c r="T16" s="180"/>
      <c r="U16" s="180"/>
      <c r="V16" s="180"/>
      <c r="W16" s="180"/>
      <c r="X16" s="180"/>
      <c r="Y16" s="180"/>
      <c r="Z16" s="180"/>
      <c r="AA16" s="180"/>
    </row>
    <row r="17" spans="20:27">
      <c r="T17" s="180"/>
      <c r="U17" s="180"/>
      <c r="V17" s="180"/>
      <c r="W17" s="180"/>
      <c r="X17" s="180"/>
      <c r="Y17" s="180"/>
      <c r="Z17" s="180"/>
      <c r="AA17" s="180"/>
    </row>
    <row r="18" spans="20:27">
      <c r="T18" s="180"/>
      <c r="U18" s="180"/>
      <c r="V18" s="180"/>
      <c r="W18" s="180"/>
      <c r="X18" s="180"/>
      <c r="Y18" s="180"/>
      <c r="Z18" s="180"/>
      <c r="AA18" s="180"/>
    </row>
    <row r="19" spans="20:27">
      <c r="T19" s="180"/>
      <c r="U19" s="180"/>
      <c r="V19" s="180"/>
      <c r="W19" s="180"/>
      <c r="X19" s="180"/>
      <c r="Y19" s="180"/>
      <c r="Z19" s="180"/>
      <c r="AA19" s="180"/>
    </row>
    <row r="20" spans="20:27">
      <c r="T20" s="180"/>
      <c r="U20" s="180"/>
      <c r="V20" s="180"/>
      <c r="W20" s="180"/>
      <c r="X20" s="180"/>
      <c r="Y20" s="180"/>
      <c r="Z20" s="180"/>
      <c r="AA20" s="180"/>
    </row>
    <row r="21" spans="20:27">
      <c r="T21" s="180"/>
      <c r="U21" s="180"/>
      <c r="V21" s="180"/>
      <c r="W21" s="180"/>
      <c r="X21" s="180"/>
      <c r="Y21" s="180"/>
      <c r="Z21" s="180"/>
      <c r="AA21" s="180"/>
    </row>
  </sheetData>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7A751-2F65-4FFB-9DD4-CC65BA686660}">
  <dimension ref="A1:H24"/>
  <sheetViews>
    <sheetView zoomScale="160" zoomScaleNormal="160" workbookViewId="0">
      <selection activeCell="B1" sqref="B1"/>
    </sheetView>
  </sheetViews>
  <sheetFormatPr defaultColWidth="8.5703125" defaultRowHeight="15"/>
  <cols>
    <col min="1" max="1" width="15.28515625" style="42" customWidth="1"/>
    <col min="2" max="2" width="19" style="42" customWidth="1"/>
    <col min="3" max="8" width="18.5703125" style="42" customWidth="1"/>
    <col min="9" max="16384" width="8.5703125" style="42"/>
  </cols>
  <sheetData>
    <row r="1" spans="1:8" s="37" customFormat="1">
      <c r="A1" s="37" t="s">
        <v>152</v>
      </c>
      <c r="B1" s="37" t="s">
        <v>423</v>
      </c>
    </row>
    <row r="2" spans="1:8" s="37" customFormat="1">
      <c r="A2" s="37" t="s">
        <v>319</v>
      </c>
      <c r="B2" s="37" t="s">
        <v>309</v>
      </c>
    </row>
    <row r="3" spans="1:8" s="37" customFormat="1">
      <c r="A3" s="37" t="s">
        <v>233</v>
      </c>
      <c r="B3" s="37" t="s">
        <v>311</v>
      </c>
    </row>
    <row r="4" spans="1:8" ht="15.75" thickBot="1"/>
    <row r="5" spans="1:8" ht="15.75" thickBot="1">
      <c r="B5" s="198"/>
      <c r="C5" s="199" t="s">
        <v>192</v>
      </c>
      <c r="D5" s="199" t="s">
        <v>193</v>
      </c>
      <c r="E5" s="200" t="s">
        <v>329</v>
      </c>
      <c r="F5" s="200" t="s">
        <v>365</v>
      </c>
      <c r="G5" s="200" t="s">
        <v>199</v>
      </c>
      <c r="H5" s="201" t="s">
        <v>424</v>
      </c>
    </row>
    <row r="6" spans="1:8" ht="15.75" thickTop="1">
      <c r="B6" s="202" t="s">
        <v>325</v>
      </c>
      <c r="C6" s="203">
        <v>0.22457188875689871</v>
      </c>
      <c r="D6" s="203">
        <v>0.12271110978153627</v>
      </c>
      <c r="E6" s="203">
        <v>0.20800594498705119</v>
      </c>
      <c r="F6" s="203">
        <v>0.36554121194262584</v>
      </c>
      <c r="G6" s="203">
        <v>4.4448289241440259E-2</v>
      </c>
      <c r="H6" s="204">
        <v>3.4721555290447736E-2</v>
      </c>
    </row>
    <row r="7" spans="1:8">
      <c r="B7" s="202" t="s">
        <v>326</v>
      </c>
      <c r="C7" s="203">
        <v>0.22245961774232254</v>
      </c>
      <c r="D7" s="203">
        <v>0.13309543164292204</v>
      </c>
      <c r="E7" s="203">
        <v>0.10498791341294532</v>
      </c>
      <c r="F7" s="203">
        <v>0.47654659840811248</v>
      </c>
      <c r="G7" s="203">
        <v>3.1576105450455014E-2</v>
      </c>
      <c r="H7" s="204">
        <v>3.1334333343242649E-2</v>
      </c>
    </row>
    <row r="8" spans="1:8">
      <c r="B8" s="205" t="s">
        <v>103</v>
      </c>
      <c r="C8" s="203">
        <v>1.322890966326626E-2</v>
      </c>
      <c r="D8" s="203">
        <v>1.1751862856405587E-2</v>
      </c>
      <c r="E8" s="203">
        <v>3.7134488874941245E-3</v>
      </c>
      <c r="F8" s="203">
        <v>0.94728596009218446</v>
      </c>
      <c r="G8" s="203">
        <v>2.1899335698534615E-2</v>
      </c>
      <c r="H8" s="204">
        <v>0</v>
      </c>
    </row>
    <row r="9" spans="1:8">
      <c r="B9" s="205" t="s">
        <v>104</v>
      </c>
      <c r="C9" s="203">
        <v>6.2720585927580827E-2</v>
      </c>
      <c r="D9" s="203">
        <v>5.184452870814988E-2</v>
      </c>
      <c r="E9" s="203">
        <v>5.4177710823321137E-2</v>
      </c>
      <c r="F9" s="203">
        <v>0.79967920826354955</v>
      </c>
      <c r="G9" s="203">
        <v>1.6581451903589398E-2</v>
      </c>
      <c r="H9" s="204">
        <v>1.4996514373809222E-2</v>
      </c>
    </row>
    <row r="10" spans="1:8">
      <c r="B10" s="205" t="s">
        <v>72</v>
      </c>
      <c r="C10" s="203">
        <v>0.10138431534821289</v>
      </c>
      <c r="D10" s="203">
        <v>0.21499637821468323</v>
      </c>
      <c r="E10" s="203">
        <v>1.5383068549496164E-2</v>
      </c>
      <c r="F10" s="203">
        <v>0.61404398572585384</v>
      </c>
      <c r="G10" s="203">
        <v>1.141367783420669E-2</v>
      </c>
      <c r="H10" s="204">
        <v>4.2778574327547281E-2</v>
      </c>
    </row>
    <row r="11" spans="1:8">
      <c r="B11" s="205" t="s">
        <v>110</v>
      </c>
      <c r="C11" s="203">
        <v>0.16648128947120372</v>
      </c>
      <c r="D11" s="203">
        <v>3.2821189556037321E-2</v>
      </c>
      <c r="E11" s="203">
        <v>2.0661702328211896E-2</v>
      </c>
      <c r="F11" s="203">
        <v>0.75117353190687142</v>
      </c>
      <c r="G11" s="203">
        <v>2.8711471392214152E-2</v>
      </c>
      <c r="H11" s="204">
        <v>1.5081534546146358E-4</v>
      </c>
    </row>
    <row r="12" spans="1:8">
      <c r="B12" s="205" t="s">
        <v>75</v>
      </c>
      <c r="C12" s="203">
        <v>0.22206767101891167</v>
      </c>
      <c r="D12" s="203">
        <v>9.0030151611515355E-2</v>
      </c>
      <c r="E12" s="203">
        <v>5.71162012009203E-2</v>
      </c>
      <c r="F12" s="203">
        <v>0.57549301801380515</v>
      </c>
      <c r="G12" s="203">
        <v>5.2546694663199826E-2</v>
      </c>
      <c r="H12" s="204">
        <v>2.7462634916477491E-3</v>
      </c>
    </row>
    <row r="13" spans="1:8">
      <c r="B13" s="205" t="s">
        <v>111</v>
      </c>
      <c r="C13" s="203">
        <v>4.4426076441505591E-2</v>
      </c>
      <c r="D13" s="203">
        <v>7.671702560805746E-2</v>
      </c>
      <c r="E13" s="203">
        <v>0.11694907471185199</v>
      </c>
      <c r="F13" s="203">
        <v>0.63897384090248122</v>
      </c>
      <c r="G13" s="203">
        <v>1.8184322909491676E-2</v>
      </c>
      <c r="H13" s="204">
        <v>0.10474965942661207</v>
      </c>
    </row>
    <row r="14" spans="1:8">
      <c r="B14" s="205" t="s">
        <v>73</v>
      </c>
      <c r="C14" s="203">
        <v>0.26497013138692266</v>
      </c>
      <c r="D14" s="203">
        <v>0.20866345492516253</v>
      </c>
      <c r="E14" s="203">
        <v>7.1726446801679042E-2</v>
      </c>
      <c r="F14" s="203">
        <v>0.36617458572577166</v>
      </c>
      <c r="G14" s="203">
        <v>3.8283121064023116E-2</v>
      </c>
      <c r="H14" s="204">
        <v>5.0182260096441E-2</v>
      </c>
    </row>
    <row r="15" spans="1:8">
      <c r="B15" s="205" t="s">
        <v>112</v>
      </c>
      <c r="C15" s="203">
        <v>0.50175492141004119</v>
      </c>
      <c r="D15" s="203">
        <v>5.5318174881733559E-2</v>
      </c>
      <c r="E15" s="203">
        <v>0.27769723790630246</v>
      </c>
      <c r="F15" s="203">
        <v>0.12154738287807113</v>
      </c>
      <c r="G15" s="203">
        <v>4.131695406683962E-2</v>
      </c>
      <c r="H15" s="204">
        <v>2.3653288570120168E-3</v>
      </c>
    </row>
    <row r="16" spans="1:8">
      <c r="B16" s="205" t="s">
        <v>74</v>
      </c>
      <c r="C16" s="203">
        <v>0.3855831966472455</v>
      </c>
      <c r="D16" s="203">
        <v>0.16296385371622371</v>
      </c>
      <c r="E16" s="203">
        <v>0.27732877705405357</v>
      </c>
      <c r="F16" s="203">
        <v>0.1705854745578346</v>
      </c>
      <c r="G16" s="203">
        <v>0</v>
      </c>
      <c r="H16" s="204">
        <v>3.5386980246426836E-3</v>
      </c>
    </row>
    <row r="17" spans="2:8">
      <c r="B17" s="205" t="s">
        <v>118</v>
      </c>
      <c r="C17" s="203">
        <v>0.46721118353883606</v>
      </c>
      <c r="D17" s="203">
        <v>0.12023874970548967</v>
      </c>
      <c r="E17" s="203">
        <v>0</v>
      </c>
      <c r="F17" s="203">
        <v>0.35851723867116941</v>
      </c>
      <c r="G17" s="203">
        <v>5.4032828084504832E-2</v>
      </c>
      <c r="H17" s="204">
        <v>0</v>
      </c>
    </row>
    <row r="18" spans="2:8">
      <c r="B18" s="205" t="s">
        <v>76</v>
      </c>
      <c r="C18" s="203">
        <v>0.24323453752438939</v>
      </c>
      <c r="D18" s="203">
        <v>9.503959502896217E-2</v>
      </c>
      <c r="E18" s="203">
        <v>0.22632883266826612</v>
      </c>
      <c r="F18" s="203">
        <v>0.34403951272701433</v>
      </c>
      <c r="G18" s="203">
        <v>5.926795420245598E-2</v>
      </c>
      <c r="H18" s="204">
        <v>3.2089567848912037E-2</v>
      </c>
    </row>
    <row r="19" spans="2:8">
      <c r="B19" s="205" t="s">
        <v>121</v>
      </c>
      <c r="C19" s="203">
        <v>8.9912715353450454E-2</v>
      </c>
      <c r="D19" s="203">
        <v>0.23380361702702976</v>
      </c>
      <c r="E19" s="203">
        <v>7.101062384541254E-2</v>
      </c>
      <c r="F19" s="203">
        <v>0.55542164215053769</v>
      </c>
      <c r="G19" s="203">
        <v>2.0754944331722085E-2</v>
      </c>
      <c r="H19" s="204">
        <v>2.9096457291847511E-2</v>
      </c>
    </row>
    <row r="20" spans="2:8">
      <c r="B20" s="205" t="s">
        <v>123</v>
      </c>
      <c r="C20" s="203">
        <v>0.38418846079564978</v>
      </c>
      <c r="D20" s="203">
        <v>0.10758152262517773</v>
      </c>
      <c r="E20" s="203">
        <v>2.9006027193855907E-2</v>
      </c>
      <c r="F20" s="203">
        <v>0.37439583840197843</v>
      </c>
      <c r="G20" s="203">
        <v>1.6807418239096251E-2</v>
      </c>
      <c r="H20" s="204">
        <v>8.8020732744241936E-2</v>
      </c>
    </row>
    <row r="21" spans="2:8">
      <c r="B21" s="205" t="s">
        <v>125</v>
      </c>
      <c r="C21" s="203">
        <v>0.16579705754139201</v>
      </c>
      <c r="D21" s="203">
        <v>0.14583647406769121</v>
      </c>
      <c r="E21" s="203">
        <v>0.40799628688609674</v>
      </c>
      <c r="F21" s="203">
        <v>0.2030655898184025</v>
      </c>
      <c r="G21" s="203">
        <v>1.9965845195371361E-2</v>
      </c>
      <c r="H21" s="204">
        <v>5.73387464910462E-2</v>
      </c>
    </row>
    <row r="22" spans="2:8">
      <c r="B22" s="205" t="s">
        <v>126</v>
      </c>
      <c r="C22" s="203">
        <v>0.25917821929768514</v>
      </c>
      <c r="D22" s="203">
        <v>0.37371430396729061</v>
      </c>
      <c r="E22" s="203">
        <v>0.1436625566983965</v>
      </c>
      <c r="F22" s="203">
        <v>0.16142805426009929</v>
      </c>
      <c r="G22" s="203">
        <v>3.3396154091867386E-2</v>
      </c>
      <c r="H22" s="204">
        <v>2.8620711684661071E-2</v>
      </c>
    </row>
    <row r="23" spans="2:8" ht="15.75" thickBot="1">
      <c r="B23" s="206" t="s">
        <v>127</v>
      </c>
      <c r="C23" s="207">
        <v>0.13889993918526541</v>
      </c>
      <c r="D23" s="207">
        <v>0.13539737627859558</v>
      </c>
      <c r="E23" s="207">
        <v>9.7097811126810145E-3</v>
      </c>
      <c r="F23" s="207">
        <v>0.62891580588668328</v>
      </c>
      <c r="G23" s="207">
        <v>8.7077097536774631E-2</v>
      </c>
      <c r="H23" s="208">
        <v>1.1102230246251565E-16</v>
      </c>
    </row>
    <row r="24" spans="2:8">
      <c r="B24" s="205" t="s">
        <v>330</v>
      </c>
      <c r="C24" s="203">
        <v>0.32899949691862657</v>
      </c>
      <c r="D24" s="203">
        <v>0.14590407915146941</v>
      </c>
      <c r="E24" s="203">
        <v>2.3267513520311904E-3</v>
      </c>
      <c r="F24" s="203">
        <v>0.49055150295560307</v>
      </c>
      <c r="G24" s="203">
        <v>1.6554521443843537E-2</v>
      </c>
      <c r="H24" s="204">
        <v>1.5663648178426248E-2</v>
      </c>
    </row>
  </sheetData>
  <pageMargins left="0.7" right="0.7" top="0.75" bottom="0.75" header="0.3" footer="0.3"/>
  <pageSetup paperSize="9" orientation="portrait" verticalDpi="0"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9755-739D-4EAC-B263-506DAF262802}">
  <dimension ref="A1:U28"/>
  <sheetViews>
    <sheetView showGridLines="0" workbookViewId="0">
      <selection activeCell="C14" sqref="C14"/>
    </sheetView>
  </sheetViews>
  <sheetFormatPr defaultColWidth="8.5703125" defaultRowHeight="15"/>
  <cols>
    <col min="1" max="1" width="16.42578125" style="42" customWidth="1"/>
    <col min="2" max="2" width="8.5703125" style="42"/>
    <col min="3" max="3" width="19.5703125" style="42" customWidth="1"/>
    <col min="4" max="16384" width="8.5703125" style="42"/>
  </cols>
  <sheetData>
    <row r="1" spans="1:21" s="37" customFormat="1">
      <c r="A1" s="37" t="s">
        <v>152</v>
      </c>
      <c r="B1" s="37" t="s">
        <v>331</v>
      </c>
    </row>
    <row r="2" spans="1:21" s="37" customFormat="1">
      <c r="A2" s="37" t="s">
        <v>319</v>
      </c>
      <c r="B2" s="37">
        <v>2024</v>
      </c>
    </row>
    <row r="3" spans="1:21" s="37" customFormat="1">
      <c r="A3" s="37" t="s">
        <v>233</v>
      </c>
      <c r="B3" s="37" t="s">
        <v>311</v>
      </c>
    </row>
    <row r="5" spans="1:21">
      <c r="F5" s="182" t="s">
        <v>698</v>
      </c>
      <c r="G5" s="180"/>
      <c r="H5" s="180"/>
      <c r="I5" s="180"/>
      <c r="J5" s="180"/>
      <c r="K5" s="180"/>
      <c r="L5" s="180"/>
      <c r="M5" s="180"/>
      <c r="N5" s="180"/>
      <c r="O5" s="180"/>
      <c r="P5" s="180"/>
      <c r="Q5" s="180"/>
      <c r="R5" s="180"/>
      <c r="S5" s="180"/>
      <c r="T5" s="180"/>
      <c r="U5" s="180"/>
    </row>
    <row r="6" spans="1:21">
      <c r="F6" s="180"/>
      <c r="G6" s="180"/>
      <c r="H6" s="180"/>
      <c r="I6" s="180"/>
      <c r="J6" s="180"/>
      <c r="K6" s="180"/>
      <c r="L6" s="180"/>
      <c r="M6" s="180"/>
      <c r="N6" s="180"/>
      <c r="O6" s="180"/>
      <c r="P6" s="180"/>
      <c r="Q6" s="180"/>
      <c r="R6" s="180"/>
      <c r="S6" s="180"/>
      <c r="T6" s="180"/>
      <c r="U6" s="180"/>
    </row>
    <row r="7" spans="1:21">
      <c r="F7" s="180"/>
      <c r="G7" s="180"/>
      <c r="H7" s="180"/>
      <c r="I7" s="180"/>
      <c r="J7" s="180"/>
      <c r="K7" s="180"/>
      <c r="L7" s="180"/>
      <c r="M7" s="180"/>
      <c r="N7" s="180"/>
      <c r="O7" s="180"/>
      <c r="P7" s="180"/>
      <c r="Q7" s="180"/>
      <c r="R7" s="180"/>
      <c r="S7" s="180"/>
      <c r="T7" s="180"/>
      <c r="U7" s="180"/>
    </row>
    <row r="8" spans="1:21">
      <c r="B8" s="210" t="s">
        <v>332</v>
      </c>
      <c r="C8" s="210" t="s">
        <v>333</v>
      </c>
      <c r="F8" s="180"/>
      <c r="G8" s="180"/>
      <c r="H8" s="180"/>
      <c r="I8" s="180"/>
      <c r="J8" s="180"/>
      <c r="K8" s="180"/>
      <c r="L8" s="180"/>
      <c r="M8" s="180"/>
      <c r="N8" s="180"/>
      <c r="O8" s="180"/>
      <c r="P8" s="180"/>
      <c r="Q8" s="180"/>
      <c r="R8" s="180"/>
      <c r="S8" s="180"/>
      <c r="T8" s="180"/>
      <c r="U8" s="180"/>
    </row>
    <row r="9" spans="1:21">
      <c r="B9" t="s">
        <v>76</v>
      </c>
      <c r="C9" s="218">
        <v>7327537</v>
      </c>
      <c r="F9" s="180"/>
      <c r="G9" s="180"/>
      <c r="H9" s="180"/>
      <c r="I9" s="180"/>
      <c r="J9" s="180"/>
      <c r="K9" s="180"/>
      <c r="L9" s="180"/>
      <c r="M9" s="180"/>
      <c r="N9" s="180"/>
      <c r="O9" s="180"/>
      <c r="P9" s="180"/>
      <c r="Q9" s="180"/>
      <c r="R9" s="180"/>
      <c r="S9" s="180"/>
      <c r="T9" s="180"/>
      <c r="U9" s="180"/>
    </row>
    <row r="10" spans="1:21">
      <c r="B10" t="s">
        <v>74</v>
      </c>
      <c r="C10" s="218">
        <v>7020427</v>
      </c>
      <c r="F10" s="180"/>
      <c r="G10" s="180"/>
      <c r="H10" s="180"/>
      <c r="I10" s="180"/>
      <c r="J10" s="180"/>
      <c r="K10" s="180"/>
      <c r="L10" s="180"/>
      <c r="M10" s="180"/>
      <c r="N10" s="180"/>
      <c r="O10" s="180"/>
      <c r="P10" s="180"/>
      <c r="Q10" s="180"/>
      <c r="R10" s="180"/>
      <c r="S10" s="180"/>
      <c r="T10" s="180"/>
      <c r="U10" s="180"/>
    </row>
    <row r="11" spans="1:21">
      <c r="B11" t="s">
        <v>73</v>
      </c>
      <c r="C11" s="218">
        <v>5681792</v>
      </c>
      <c r="F11" s="180"/>
      <c r="G11" s="180"/>
      <c r="H11" s="180"/>
      <c r="I11" s="180"/>
      <c r="J11" s="180"/>
      <c r="K11" s="180"/>
      <c r="L11" s="180"/>
      <c r="M11" s="180"/>
      <c r="N11" s="180"/>
      <c r="O11" s="180"/>
      <c r="P11" s="180"/>
      <c r="Q11" s="180"/>
      <c r="R11" s="180"/>
      <c r="S11" s="180"/>
      <c r="T11" s="180"/>
      <c r="U11" s="180"/>
    </row>
    <row r="12" spans="1:21">
      <c r="B12" t="s">
        <v>72</v>
      </c>
      <c r="C12" s="218">
        <v>5425502</v>
      </c>
      <c r="F12" s="180"/>
      <c r="G12" s="180"/>
      <c r="H12" s="180"/>
      <c r="I12" s="180"/>
      <c r="J12" s="180"/>
      <c r="K12" s="180"/>
      <c r="L12" s="180"/>
      <c r="M12" s="180"/>
      <c r="N12" s="180"/>
      <c r="O12" s="180"/>
      <c r="P12" s="180"/>
      <c r="Q12" s="180"/>
      <c r="R12" s="180"/>
      <c r="S12" s="180"/>
      <c r="T12" s="180"/>
      <c r="U12" s="180"/>
    </row>
    <row r="13" spans="1:21">
      <c r="B13" t="s">
        <v>125</v>
      </c>
      <c r="C13" s="218">
        <v>4209518</v>
      </c>
      <c r="F13" s="180"/>
      <c r="G13" s="180"/>
      <c r="H13" s="180"/>
      <c r="I13" s="180"/>
      <c r="J13" s="180"/>
      <c r="K13" s="180"/>
      <c r="L13" s="180"/>
      <c r="M13" s="180"/>
      <c r="N13" s="180"/>
      <c r="O13" s="180"/>
      <c r="P13" s="180"/>
      <c r="Q13" s="180"/>
      <c r="R13" s="180"/>
      <c r="S13" s="180"/>
      <c r="T13" s="180"/>
      <c r="U13" s="180"/>
    </row>
    <row r="14" spans="1:21">
      <c r="B14" t="s">
        <v>75</v>
      </c>
      <c r="C14" s="218">
        <v>2957095</v>
      </c>
      <c r="F14" s="180"/>
      <c r="G14" s="180"/>
      <c r="H14" s="180"/>
      <c r="I14" s="180"/>
      <c r="J14" s="180"/>
      <c r="K14" s="180"/>
      <c r="L14" s="180"/>
      <c r="M14" s="180"/>
      <c r="N14" s="180"/>
      <c r="O14" s="180"/>
      <c r="P14" s="180"/>
      <c r="Q14" s="180"/>
      <c r="R14" s="180"/>
      <c r="S14" s="180"/>
      <c r="T14" s="180"/>
      <c r="U14" s="180"/>
    </row>
    <row r="15" spans="1:21">
      <c r="B15" t="s">
        <v>104</v>
      </c>
      <c r="C15" s="218">
        <v>1337382</v>
      </c>
      <c r="F15" s="180"/>
      <c r="G15" s="180"/>
      <c r="H15" s="180"/>
      <c r="I15" s="180"/>
      <c r="J15" s="180"/>
      <c r="K15" s="180"/>
      <c r="L15" s="180"/>
      <c r="M15" s="180"/>
      <c r="N15" s="180"/>
      <c r="O15" s="180"/>
      <c r="P15" s="180"/>
      <c r="Q15" s="180"/>
      <c r="R15" s="180"/>
      <c r="S15" s="180"/>
      <c r="T15" s="180"/>
      <c r="U15" s="180"/>
    </row>
    <row r="16" spans="1:21">
      <c r="B16" t="s">
        <v>127</v>
      </c>
      <c r="C16" s="218">
        <v>1006117</v>
      </c>
      <c r="F16" s="180"/>
      <c r="G16" s="180"/>
      <c r="H16" s="180"/>
      <c r="I16" s="180"/>
      <c r="J16" s="180"/>
      <c r="K16" s="180"/>
      <c r="L16" s="180"/>
      <c r="M16" s="180"/>
      <c r="N16" s="180"/>
      <c r="O16" s="180"/>
      <c r="P16" s="180"/>
      <c r="Q16" s="180"/>
      <c r="R16" s="180"/>
      <c r="S16" s="180"/>
      <c r="T16" s="180"/>
      <c r="U16" s="180"/>
    </row>
    <row r="17" spans="2:21">
      <c r="B17" t="s">
        <v>103</v>
      </c>
      <c r="C17" s="218">
        <v>817851</v>
      </c>
      <c r="F17" s="180"/>
      <c r="G17" s="180"/>
      <c r="H17" s="180"/>
      <c r="I17" s="180"/>
      <c r="J17" s="180"/>
      <c r="K17" s="180"/>
      <c r="L17" s="180"/>
      <c r="M17" s="180"/>
      <c r="N17" s="180"/>
      <c r="O17" s="180"/>
      <c r="P17" s="180"/>
      <c r="Q17" s="180"/>
      <c r="R17" s="180"/>
      <c r="S17" s="180"/>
      <c r="T17" s="180"/>
      <c r="U17" s="180"/>
    </row>
    <row r="18" spans="2:21">
      <c r="B18" t="s">
        <v>330</v>
      </c>
      <c r="C18" s="218">
        <v>788156</v>
      </c>
      <c r="F18" s="180"/>
      <c r="G18" s="180"/>
      <c r="H18" s="180"/>
      <c r="I18" s="180"/>
      <c r="J18" s="180"/>
      <c r="K18" s="180"/>
      <c r="L18" s="180"/>
      <c r="M18" s="180"/>
      <c r="N18" s="180"/>
      <c r="O18" s="180"/>
      <c r="P18" s="180"/>
      <c r="Q18" s="180"/>
      <c r="R18" s="180"/>
      <c r="S18" s="180"/>
      <c r="T18" s="180"/>
      <c r="U18" s="180"/>
    </row>
    <row r="19" spans="2:21">
      <c r="F19" s="180"/>
      <c r="G19" s="180"/>
      <c r="H19" s="180"/>
      <c r="I19" s="180"/>
      <c r="J19" s="180"/>
      <c r="K19" s="180"/>
      <c r="L19" s="180"/>
      <c r="M19" s="180"/>
      <c r="N19" s="180"/>
      <c r="O19" s="180"/>
      <c r="P19" s="180"/>
      <c r="Q19" s="180"/>
      <c r="R19" s="180"/>
      <c r="S19" s="180"/>
      <c r="T19" s="180"/>
      <c r="U19" s="180"/>
    </row>
    <row r="20" spans="2:21">
      <c r="F20" s="180"/>
      <c r="G20" s="180"/>
      <c r="H20" s="180"/>
      <c r="I20" s="180"/>
      <c r="J20" s="180"/>
      <c r="K20" s="180"/>
      <c r="L20" s="180"/>
      <c r="M20" s="180"/>
      <c r="N20" s="180"/>
      <c r="O20" s="180"/>
      <c r="P20" s="180"/>
      <c r="Q20" s="180"/>
      <c r="R20" s="180"/>
      <c r="S20" s="180"/>
      <c r="T20" s="180"/>
      <c r="U20" s="180"/>
    </row>
    <row r="21" spans="2:21">
      <c r="F21" s="180"/>
      <c r="G21" s="180"/>
      <c r="H21" s="180"/>
      <c r="I21" s="180"/>
      <c r="J21" s="180"/>
      <c r="K21" s="180"/>
      <c r="L21" s="180"/>
      <c r="M21" s="180"/>
      <c r="N21" s="180"/>
      <c r="O21" s="180"/>
      <c r="P21" s="180"/>
      <c r="Q21" s="180"/>
      <c r="R21" s="180"/>
      <c r="S21" s="180"/>
      <c r="T21" s="180"/>
      <c r="U21" s="180"/>
    </row>
    <row r="22" spans="2:21">
      <c r="F22" s="180"/>
      <c r="G22" s="180"/>
      <c r="H22" s="180"/>
      <c r="I22" s="180"/>
      <c r="J22" s="180"/>
      <c r="K22" s="180"/>
      <c r="L22" s="180"/>
      <c r="M22" s="180"/>
      <c r="N22" s="180"/>
      <c r="O22" s="180"/>
      <c r="P22" s="180"/>
      <c r="Q22" s="180"/>
      <c r="R22" s="180"/>
      <c r="S22" s="180"/>
      <c r="T22" s="180"/>
      <c r="U22" s="180"/>
    </row>
    <row r="23" spans="2:21">
      <c r="F23" s="180"/>
      <c r="G23" s="180"/>
      <c r="H23" s="180"/>
      <c r="I23" s="180"/>
      <c r="J23" s="180"/>
      <c r="K23" s="180"/>
      <c r="L23" s="180"/>
      <c r="M23" s="180"/>
      <c r="N23" s="180"/>
      <c r="O23" s="180"/>
      <c r="P23" s="180"/>
      <c r="Q23" s="180"/>
      <c r="R23" s="180"/>
      <c r="S23" s="180"/>
      <c r="T23" s="180"/>
      <c r="U23" s="180"/>
    </row>
    <row r="24" spans="2:21">
      <c r="F24" s="180"/>
      <c r="G24" s="180"/>
      <c r="H24" s="180"/>
      <c r="I24" s="180"/>
      <c r="J24" s="180"/>
      <c r="K24" s="180"/>
      <c r="L24" s="180"/>
      <c r="M24" s="180"/>
      <c r="N24" s="180"/>
      <c r="O24" s="180"/>
      <c r="P24" s="180"/>
      <c r="Q24" s="180"/>
      <c r="R24" s="180"/>
      <c r="S24" s="180"/>
      <c r="T24" s="180"/>
      <c r="U24" s="180"/>
    </row>
    <row r="25" spans="2:21">
      <c r="F25" s="180"/>
      <c r="G25" s="180"/>
      <c r="H25" s="180"/>
      <c r="I25" s="180"/>
      <c r="J25" s="180"/>
      <c r="K25" s="180"/>
      <c r="L25" s="180"/>
      <c r="M25" s="180"/>
      <c r="N25" s="180"/>
      <c r="O25" s="180"/>
      <c r="P25" s="180"/>
      <c r="Q25" s="180"/>
      <c r="R25" s="180"/>
      <c r="S25" s="180"/>
      <c r="T25" s="180"/>
      <c r="U25" s="180"/>
    </row>
    <row r="26" spans="2:21">
      <c r="F26" s="180"/>
      <c r="G26" s="180"/>
      <c r="H26" s="180"/>
      <c r="I26" s="180"/>
      <c r="J26" s="180"/>
      <c r="K26" s="180"/>
      <c r="L26" s="180"/>
      <c r="M26" s="180"/>
      <c r="N26" s="180"/>
      <c r="O26" s="180"/>
      <c r="P26" s="180"/>
      <c r="Q26" s="180"/>
      <c r="R26" s="180"/>
      <c r="S26" s="180"/>
      <c r="T26" s="180"/>
      <c r="U26" s="180"/>
    </row>
    <row r="27" spans="2:21">
      <c r="F27" s="180"/>
      <c r="G27" s="180"/>
      <c r="H27" s="180"/>
      <c r="I27" s="180"/>
      <c r="J27" s="180"/>
      <c r="K27" s="180"/>
      <c r="L27" s="180"/>
      <c r="M27" s="180"/>
      <c r="N27" s="180"/>
      <c r="O27" s="180"/>
      <c r="P27" s="180"/>
      <c r="Q27" s="180"/>
      <c r="R27" s="180"/>
      <c r="S27" s="180"/>
      <c r="T27" s="180"/>
      <c r="U27" s="180"/>
    </row>
    <row r="28" spans="2:21">
      <c r="F28" s="180"/>
      <c r="G28" s="180"/>
      <c r="H28" s="180"/>
      <c r="I28" s="180"/>
      <c r="J28" s="180"/>
      <c r="K28" s="180"/>
      <c r="L28" s="180"/>
      <c r="M28" s="180"/>
      <c r="N28" s="180"/>
      <c r="O28" s="180"/>
      <c r="P28" s="180"/>
      <c r="Q28" s="180"/>
      <c r="R28" s="180"/>
      <c r="S28" s="180"/>
      <c r="T28" s="180"/>
      <c r="U28" s="18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A36099ABA2FA51469125793B4B7AB4F5007687BFE8BC86F6489E7CAE1687C21F6A" ma:contentTypeVersion="46" ma:contentTypeDescription="" ma:contentTypeScope="" ma:versionID="fa29184542c73629677a86be80ab646e">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3be83543c9eff1968d8944da3d51c5ba"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5:IconOverlay"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10</Value>
      <Value>3</Value>
      <Value>2</Value>
      <Value>1</Value>
      <Value>28</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Financial Stability Report</TermName>
          <TermId xmlns="http://schemas.microsoft.com/office/infopath/2007/PartnerControls">8f3a7f38-6a9b-481b-abea-919171a96058</TermId>
        </TermInfo>
      </Terms>
    </h892087fa426483fb4aeabf5f62cea07>
    <ERIS_Relation xmlns="87aa1843-8de0-4a0d-8f84-ba38364cedd3">, </ERIS_Relation>
    <FilenameMeetingNo xmlns="87aa1843-8de0-4a0d-8f84-ba38364cedd3" xsi:nil="true"/>
    <ERIS_ApprovalStatus xmlns="87aa1843-8de0-4a0d-8f84-ba38364cedd3">DRAFT</ERIS_ApprovalStatus>
    <ERIS_RecordNumber xmlns="87aa1843-8de0-4a0d-8f84-ba38364cedd3">EIOPA(2025)0170314</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Working Document</TermName>
          <TermId xmlns="http://schemas.microsoft.com/office/infopath/2007/PartnerControls">254f018b-be83-4207-974c-c7551dec58f8</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SharedWithUsers xmlns="9c9d3f1c-d43e-412d-b5ba-25b99655e7b0">
      <UserInfo>
        <DisplayName>Malte Heissel</DisplayName>
        <AccountId>569</AccountId>
        <AccountType/>
      </UserInfo>
      <UserInfo>
        <DisplayName>Marton Bekker</DisplayName>
        <AccountId>413</AccountId>
        <AccountType/>
      </UserInfo>
    </SharedWithUsers>
  </documentManagement>
</p:properties>
</file>

<file path=customXml/itemProps1.xml><?xml version="1.0" encoding="utf-8"?>
<ds:datastoreItem xmlns:ds="http://schemas.openxmlformats.org/officeDocument/2006/customXml" ds:itemID="{791807C8-933F-43C4-AD82-7D406F8D03EA}">
  <ds:schemaRefs/>
</ds:datastoreItem>
</file>

<file path=customXml/itemProps2.xml><?xml version="1.0" encoding="utf-8"?>
<ds:datastoreItem xmlns:ds="http://schemas.openxmlformats.org/officeDocument/2006/customXml" ds:itemID="{28C97D7B-F5BE-4B09-8794-2DDEF41F0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9c9d3f1c-d43e-412d-b5ba-25b99655e7b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F4DC5B-ADB2-4EFE-94B3-FE015E6D1FAC}">
  <ds:schemaRefs>
    <ds:schemaRef ds:uri="http://schemas.microsoft.com/sharepoint/v3/contenttype/forms"/>
  </ds:schemaRefs>
</ds:datastoreItem>
</file>

<file path=customXml/itemProps4.xml><?xml version="1.0" encoding="utf-8"?>
<ds:datastoreItem xmlns:ds="http://schemas.openxmlformats.org/officeDocument/2006/customXml" ds:itemID="{EB50E60C-DFCC-4441-85D5-F7885C8A30B3}">
  <ds:schemaRefs>
    <ds:schemaRef ds:uri="http://schemas.microsoft.com/sharepoint/v3/contenttype/forms/url"/>
  </ds:schemaRefs>
</ds:datastoreItem>
</file>

<file path=customXml/itemProps5.xml><?xml version="1.0" encoding="utf-8"?>
<ds:datastoreItem xmlns:ds="http://schemas.openxmlformats.org/officeDocument/2006/customXml" ds:itemID="{FD25BAB0-9F23-4CDF-84A4-280A190FC23C}">
  <ds:schemaRefs>
    <ds:schemaRef ds:uri="87aa1843-8de0-4a0d-8f84-ba38364cedd3"/>
    <ds:schemaRef ds:uri="http://www.w3.org/XML/1998/namespace"/>
    <ds:schemaRef ds:uri="http://purl.org/dc/dcmitype/"/>
    <ds:schemaRef ds:uri="http://purl.org/dc/elements/1.1/"/>
    <ds:schemaRef ds:uri="http://schemas.microsoft.com/office/2006/documentManagement/types"/>
    <ds:schemaRef ds:uri="http://schemas.microsoft.com/sharepoint/v3"/>
    <ds:schemaRef ds:uri="http://purl.org/dc/terms/"/>
    <ds:schemaRef ds:uri="9c9d3f1c-d43e-412d-b5ba-25b99655e7b0"/>
    <ds:schemaRef ds:uri="http://schemas.microsoft.com/office/infopath/2007/PartnerControls"/>
    <ds:schemaRef ds:uri="http://schemas.openxmlformats.org/package/2006/metadata/core-properties"/>
    <ds:schemaRef ds:uri="http://schemas.microsoft.com/sharepoint/v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95</vt:i4>
      </vt:variant>
    </vt:vector>
  </HeadingPairs>
  <TitlesOfParts>
    <vt:vector size="95" baseType="lpstr">
      <vt:lpstr>1</vt:lpstr>
      <vt:lpstr>2</vt:lpstr>
      <vt:lpstr>3</vt:lpstr>
      <vt:lpstr>7</vt:lpstr>
      <vt:lpstr>8</vt:lpstr>
      <vt:lpstr>T1.1a</vt:lpstr>
      <vt:lpstr>T1.1b</vt:lpstr>
      <vt:lpstr>Table 1.1</vt:lpstr>
      <vt:lpstr>T1.2a</vt:lpstr>
      <vt:lpstr>T1.2b</vt:lpstr>
      <vt:lpstr>T1.3a</vt:lpstr>
      <vt:lpstr>T1.3b</vt:lpstr>
      <vt:lpstr>T1.4a</vt:lpstr>
      <vt:lpstr>T1.4b</vt:lpstr>
      <vt:lpstr>B1.1</vt:lpstr>
      <vt:lpstr>B1.2</vt:lpstr>
      <vt:lpstr>B1.3</vt:lpstr>
      <vt:lpstr>T.B1</vt:lpstr>
      <vt:lpstr>B1.4a</vt:lpstr>
      <vt:lpstr>B1.4b</vt:lpstr>
      <vt:lpstr>T1.5a</vt:lpstr>
      <vt:lpstr>T1.5b</vt:lpstr>
      <vt:lpstr>Table 1.2</vt:lpstr>
      <vt:lpstr>T2.1</vt:lpstr>
      <vt:lpstr>T2.2a</vt:lpstr>
      <vt:lpstr>T2.2b</vt:lpstr>
      <vt:lpstr>T2.3a</vt:lpstr>
      <vt:lpstr>T2.3b</vt:lpstr>
      <vt:lpstr>T2.4a</vt:lpstr>
      <vt:lpstr>T2.4b</vt:lpstr>
      <vt:lpstr>T2.5a</vt:lpstr>
      <vt:lpstr>T2.5b</vt:lpstr>
      <vt:lpstr>T2.6</vt:lpstr>
      <vt:lpstr>T2.7</vt:lpstr>
      <vt:lpstr>T2.8</vt:lpstr>
      <vt:lpstr>T2.9a</vt:lpstr>
      <vt:lpstr>T2.9b</vt:lpstr>
      <vt:lpstr>T3.1</vt:lpstr>
      <vt:lpstr>T3.2</vt:lpstr>
      <vt:lpstr>T3.3a</vt:lpstr>
      <vt:lpstr>T3.3b</vt:lpstr>
      <vt:lpstr>T3.4</vt:lpstr>
      <vt:lpstr>T3.5a</vt:lpstr>
      <vt:lpstr>T3.5b</vt:lpstr>
      <vt:lpstr>T3.6</vt:lpstr>
      <vt:lpstr>T3.7</vt:lpstr>
      <vt:lpstr>T3.8</vt:lpstr>
      <vt:lpstr>T3.9</vt:lpstr>
      <vt:lpstr>T3.10a</vt:lpstr>
      <vt:lpstr>T3.10b</vt:lpstr>
      <vt:lpstr>T3.11</vt:lpstr>
      <vt:lpstr>T3.12</vt:lpstr>
      <vt:lpstr>T3.13</vt:lpstr>
      <vt:lpstr>T3.14</vt:lpstr>
      <vt:lpstr>T3.15</vt:lpstr>
      <vt:lpstr>T3.16</vt:lpstr>
      <vt:lpstr>T3.17</vt:lpstr>
      <vt:lpstr>T3.18</vt:lpstr>
      <vt:lpstr>T3.19</vt:lpstr>
      <vt:lpstr>T3.20</vt:lpstr>
      <vt:lpstr>T3.21</vt:lpstr>
      <vt:lpstr>T3.22</vt:lpstr>
      <vt:lpstr>T3.23</vt:lpstr>
      <vt:lpstr>T4.1</vt:lpstr>
      <vt:lpstr>T4.2</vt:lpstr>
      <vt:lpstr>T4.3</vt:lpstr>
      <vt:lpstr>Table T4.1</vt:lpstr>
      <vt:lpstr>T4.4</vt:lpstr>
      <vt:lpstr>B.5.1</vt:lpstr>
      <vt:lpstr>A.1.1</vt:lpstr>
      <vt:lpstr>A.1.2</vt:lpstr>
      <vt:lpstr>A.1.3</vt:lpstr>
      <vt:lpstr>A.1.4</vt:lpstr>
      <vt:lpstr>A.1.5</vt:lpstr>
      <vt:lpstr>A.1.6</vt:lpstr>
      <vt:lpstr>A.1.7</vt:lpstr>
      <vt:lpstr>A.2.1</vt:lpstr>
      <vt:lpstr>A.2.2</vt:lpstr>
      <vt:lpstr>A.2.3</vt:lpstr>
      <vt:lpstr>A.2.4</vt:lpstr>
      <vt:lpstr>A.2.5</vt:lpstr>
      <vt:lpstr>A.2.6</vt:lpstr>
      <vt:lpstr>A.2.7</vt:lpstr>
      <vt:lpstr>A.2.8</vt:lpstr>
      <vt:lpstr>A.2.9</vt:lpstr>
      <vt:lpstr>A.2.10</vt:lpstr>
      <vt:lpstr>A.2.11</vt:lpstr>
      <vt:lpstr>A.2.12</vt:lpstr>
      <vt:lpstr>A.2.13</vt:lpstr>
      <vt:lpstr>A.2.14</vt:lpstr>
      <vt:lpstr>A.2.15</vt:lpstr>
      <vt:lpstr>A.2.16</vt:lpstr>
      <vt:lpstr>A.2.17</vt:lpstr>
      <vt:lpstr>A.2.18</vt:lpstr>
      <vt:lpstr>A.2.19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Costanza Russo</dc:creator>
  <cp:lastModifiedBy>Costanza Russo</cp:lastModifiedBy>
  <cp:lastPrinted>2025-12-08T10:47:33Z</cp:lastPrinted>
  <dcterms:created xsi:type="dcterms:W3CDTF">2025-08-18T09:07:37Z</dcterms:created>
  <dcterms:modified xsi:type="dcterms:W3CDTF">2025-12-15T09:33:11Z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0x010100A36099ABA2FA51469125793B4B7AB4F5007687BFE8BC86F6489E7CAE1687C21F6A</vt:lpwstr>
  </property>
  <property fmtid="{D5CDD505-2E9C-101B-9397-08002B2CF9AE}" pid="3" name="ERIS_Department">
    <vt:lpwstr>1;#Risks ＆ Financial Stability Department|364f0868-cf23-4007-af85-0c17c2d1b8b6</vt:lpwstr>
  </property>
  <property fmtid="{D5CDD505-2E9C-101B-9397-08002B2CF9AE}" pid="4" name="ERIS_DocumentType">
    <vt:lpwstr>28;#Working Document|254f018b-be83-4207-974c-c7551dec58f8</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3;#Financial Stability|049b862d-b39b-44a2-9998-86d5f061724c;#10;#Financial Stability Report|8f3a7f38-6a9b-481b-abea-919171a96058</vt:lpwstr>
  </property>
  <property fmtid="{D5CDD505-2E9C-101B-9397-08002B2CF9AE}" pid="8" name="RecordPoint_WorkflowType">
    <vt:lpwstr>ActiveSubmitStub</vt:lpwstr>
  </property>
  <property fmtid="{D5CDD505-2E9C-101B-9397-08002B2CF9AE}" pid="9" name="RecordPoint_ActiveItemWebId">
    <vt:lpwstr>{9c9d3f1c-d43e-412d-b5ba-25b99655e7b0}</vt:lpwstr>
  </property>
  <property fmtid="{D5CDD505-2E9C-101B-9397-08002B2CF9AE}" pid="10" name="RecordPoint_ActiveItemSiteId">
    <vt:lpwstr>{61999160-d9b8-4a87-bd5b-b288d02af9da}</vt:lpwstr>
  </property>
  <property fmtid="{D5CDD505-2E9C-101B-9397-08002B2CF9AE}" pid="11" name="RecordPoint_ActiveItemListId">
    <vt:lpwstr>{ebf2b2d0-a786-4fc3-9d02-0b168decf158}</vt:lpwstr>
  </property>
  <property fmtid="{D5CDD505-2E9C-101B-9397-08002B2CF9AE}" pid="12" name="RecordPoint_ActiveItemUniqueId">
    <vt:lpwstr>{6eb7fe56-0d47-4219-b64e-577db0418662}</vt:lpwstr>
  </property>
  <property fmtid="{D5CDD505-2E9C-101B-9397-08002B2CF9AE}" pid="13" name="RecordPoint_SubmissionCompleted">
    <vt:lpwstr>2025-12-15T10:34:14.6117691+01:00</vt:lpwstr>
  </property>
  <property fmtid="{D5CDD505-2E9C-101B-9397-08002B2CF9AE}" pid="14" name="RecordPoint_RecordNumberSubmitted">
    <vt:lpwstr>EIOPA(2025)0170314</vt:lpwstr>
  </property>
  <property fmtid="{D5CDD505-2E9C-101B-9397-08002B2CF9AE}" pid="15" name="RecordPoint_SubmissionDate">
    <vt:lpwstr/>
  </property>
  <property fmtid="{D5CDD505-2E9C-101B-9397-08002B2CF9AE}" pid="16" name="RecordPoint_ActiveItemMoved">
    <vt:lpwstr/>
  </property>
  <property fmtid="{D5CDD505-2E9C-101B-9397-08002B2CF9AE}" pid="17" name="RecordPoint_RecordFormat">
    <vt:lpwstr/>
  </property>
</Properties>
</file>