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ceaRa\Desktop\website-content review\"/>
    </mc:Choice>
  </mc:AlternateContent>
  <bookViews>
    <workbookView xWindow="0" yWindow="0" windowWidth="28800" windowHeight="12450" tabRatio="701"/>
  </bookViews>
  <sheets>
    <sheet name="README &amp; LOG" sheetId="8" r:id="rId1"/>
    <sheet name="Participant Information" sheetId="1" r:id="rId2"/>
    <sheet name="Reporting Information" sheetId="3" r:id="rId3"/>
    <sheet name="Balance Sheet" sheetId="5" r:id="rId4"/>
    <sheet name="TP - Currency Exposures" sheetId="4" r:id="rId5"/>
    <sheet name="Results Overview" sheetId="6" r:id="rId6"/>
    <sheet name="DATA" sheetId="7" state="hidden" r:id="rId7"/>
    <sheet name="DropDownLists" sheetId="2" state="hidden" r:id="rId8"/>
  </sheets>
  <definedNames>
    <definedName name="anscount" hidden="1">1</definedName>
    <definedName name="BalanceSheet.Assets.DTA.Baseline">'Balance Sheet'!$C$19</definedName>
    <definedName name="BalanceSheet.Assets.DTA.Scenario">'Balance Sheet'!$D$19</definedName>
    <definedName name="BalanceSheet.Assets.Other.Baseline">'Balance Sheet'!$C$20</definedName>
    <definedName name="BalanceSheet.Assets.Other.Scenario">'Balance Sheet'!$D$20</definedName>
    <definedName name="BalanceSheet.Capital.EOFMCR.Baseline">'Balance Sheet'!$C$26</definedName>
    <definedName name="BalanceSheet.Capital.EOFMCR.Scenario">'Balance Sheet'!$D$26</definedName>
    <definedName name="BalanceSheet.Capital.EOFSCR.Baseline">'Balance Sheet'!$C$24</definedName>
    <definedName name="BalanceSheet.Capital.EOFSCR.Scenario">'Balance Sheet'!$D$24</definedName>
    <definedName name="BalanceSheet.Capital.MCR.Baseline">'Balance Sheet'!$C$25</definedName>
    <definedName name="BalanceSheet.Capital.MCR.Scenario">'Balance Sheet'!$D$25</definedName>
    <definedName name="BalanceSheet.Capital.SCR.Baseline">'Balance Sheet'!$C$23</definedName>
    <definedName name="BalanceSheet.Capital.SCR.Scenario">'Balance Sheet'!$D$23</definedName>
    <definedName name="BalanceSheet.Liabilities.DTL.Baseline">'Balance Sheet'!$C$15</definedName>
    <definedName name="BalanceSheet.Liabilities.DTL.Scenario">'Balance Sheet'!$D$15</definedName>
    <definedName name="BalanceSheet.Liabilities.Other.Baseline">'Balance Sheet'!$C$16</definedName>
    <definedName name="BalanceSheet.Liabilities.Other.Scenario">'Balance Sheet'!$D$16</definedName>
    <definedName name="BalanceSheet.Liabilities.TP.Baseline">'Balance Sheet'!$C$14</definedName>
    <definedName name="BalanceSheet.Liabilities.TP.Scenario">'Balance Sheet'!$D$14</definedName>
    <definedName name="DocTitle">'Participant Information'!$B$2</definedName>
    <definedName name="DocVersion">'Participant Information'!$B$3</definedName>
    <definedName name="ListCountry">DropDownLists!$I$3:$I$33</definedName>
    <definedName name="ListCountryCode">DropDownLists!$J$3:$J$33</definedName>
    <definedName name="ListCurrency">DropDownLists!$H$3:$H$16</definedName>
    <definedName name="ListIndivGroup">DropDownLists!$F$3:$F$4</definedName>
    <definedName name="ListScrType">DropDownLists!$G$3:$G$5</definedName>
    <definedName name="ListSubmission">DropDownLists!$K$3:$K$4</definedName>
    <definedName name="ListTransMeasure">DropDownLists!$M$3:$M$5</definedName>
    <definedName name="ListTypeOfUndertaking">DropDownLists!$D$3:$D$6</definedName>
    <definedName name="ListUnit">DropDownLists!$E$3:$E$4</definedName>
    <definedName name="ListUseOfVa">DropDownLists!$L$3:$L$5</definedName>
    <definedName name="ListYesNo">DropDownLists!$B$3:$B$4</definedName>
    <definedName name="ListYesNoNa">DropDownLists!$C$3:$C$5</definedName>
    <definedName name="Participant.Information.CountryCode">'Participant Information'!$C$12</definedName>
    <definedName name="Participant.Information.CountryOfAuthorisation">'Participant Information'!$C$11</definedName>
    <definedName name="Participant.Information.Email1">'Participant Information'!$C$24</definedName>
    <definedName name="Participant.Information.Email2">'Participant Information'!$C$28</definedName>
    <definedName name="Participant.Information.Email3">'Participant Information'!$C$32</definedName>
    <definedName name="Participant.Information.FilenamePrefix">'Participant Information'!$C$18</definedName>
    <definedName name="Participant.Information.Name1">'Participant Information'!$C$21</definedName>
    <definedName name="Participant.Information.Name2">'Participant Information'!$C$25</definedName>
    <definedName name="Participant.Information.Name3">'Participant Information'!$C$29</definedName>
    <definedName name="Participant.Information.NameUndertaking">'Participant Information'!$C$9</definedName>
    <definedName name="Participant.Information.ParticipantID">'Participant Information'!$C$17</definedName>
    <definedName name="Participant.Information.PercOF">'Participant Information'!$C$15</definedName>
    <definedName name="Participant.Information.PercTP">'Participant Information'!$C$14</definedName>
    <definedName name="Participant.Information.Phone1">'Participant Information'!$C$23</definedName>
    <definedName name="Participant.Information.Phone2">'Participant Information'!$C$27</definedName>
    <definedName name="Participant.Information.Phone3">'Participant Information'!$C$31</definedName>
    <definedName name="Participant.Information.Position1">'Participant Information'!$C$22</definedName>
    <definedName name="Participant.Information.Position2">'Participant Information'!$C$26</definedName>
    <definedName name="Participant.Information.Position3">'Participant Information'!$C$30</definedName>
    <definedName name="Participant.Information.TypeOfUndertaking">'Participant Information'!$C$10</definedName>
    <definedName name="Reporting.Information.MethodSCR">'Reporting Information'!$C$14</definedName>
    <definedName name="Reporting.Information.ReportingCurrency">'Reporting Information'!$C$13</definedName>
    <definedName name="Reporting.Information.SubmissionDate">'Reporting Information'!$C$9</definedName>
    <definedName name="Reporting.Information.SubmissionType">'Reporting Information'!$C$10</definedName>
    <definedName name="Reporting.Information.UseMA">'Reporting Information'!$C$15</definedName>
    <definedName name="Reporting.Information.UseTM">'Reporting Information'!$C$17</definedName>
    <definedName name="Reporting.Information.UseVA">'Reporting Information'!$C$16</definedName>
    <definedName name="ResultsOverview.Assets.DTA">'Results Overview'!$C$14</definedName>
    <definedName name="ResultsOverview.Assets.Other">'Results Overview'!$C$15</definedName>
    <definedName name="ResultsOverview.Capital.EOFMCR">'Results Overview'!$C$21</definedName>
    <definedName name="ResultsOverview.Capital.EOFSCR">'Results Overview'!$C$19</definedName>
    <definedName name="ResultsOverview.Capital.MCR">'Results Overview'!$C$20</definedName>
    <definedName name="ResultsOverview.Capital.SCR">'Results Overview'!$C$18</definedName>
    <definedName name="ResultsOverview.Liabilities.DTL">'Results Overview'!$C$10</definedName>
    <definedName name="ResultsOverview.Liabilities.Other">'Results Overview'!$C$11</definedName>
    <definedName name="ResultsOverview.Liabilities.TP">'Results Overview'!$C$9</definedName>
    <definedName name="TP.BE.Life.DB.AnnuitiesHealth.Baseline.BGN">'TP - Currency Exposures'!$E$82</definedName>
    <definedName name="TP.BE.Life.DB.AnnuitiesHealth.Baseline.CHF">'TP - Currency Exposures'!$H$82</definedName>
    <definedName name="TP.BE.Life.DB.AnnuitiesHealth.Baseline.DKK">'TP - Currency Exposures'!$D$82</definedName>
    <definedName name="TP.BE.Life.DB.AnnuitiesHealth.Baseline.EUR">'TP - Currency Exposures'!$C$82</definedName>
    <definedName name="TP.BE.Life.DB.AnnuitiesHealth.Baseline.GBP">'TP - Currency Exposures'!$F$82</definedName>
    <definedName name="TP.BE.Life.DB.AnnuitiesHealth.Baseline.JPY">'TP - Currency Exposures'!$I$82</definedName>
    <definedName name="TP.BE.Life.DB.AnnuitiesHealth.Baseline.Other">'TP - Currency Exposures'!$J$82</definedName>
    <definedName name="TP.BE.Life.DB.AnnuitiesHealth.Baseline.USD">'TP - Currency Exposures'!$G$82</definedName>
    <definedName name="TP.BE.Life.DB.AnnuitiesHealth.Scenario.BGN">'TP - Currency Exposures'!$M$82</definedName>
    <definedName name="TP.BE.Life.DB.AnnuitiesHealth.Scenario.CHF">'TP - Currency Exposures'!$P$82</definedName>
    <definedName name="TP.BE.Life.DB.AnnuitiesHealth.Scenario.DKK">'TP - Currency Exposures'!$L$82</definedName>
    <definedName name="TP.BE.Life.DB.AnnuitiesHealth.Scenario.EUR">'TP - Currency Exposures'!$K$82</definedName>
    <definedName name="TP.BE.Life.DB.AnnuitiesHealth.Scenario.GBP">'TP - Currency Exposures'!$N$82</definedName>
    <definedName name="TP.BE.Life.DB.AnnuitiesHealth.Scenario.JPY">'TP - Currency Exposures'!$Q$82</definedName>
    <definedName name="TP.BE.Life.DB.AnnuitiesHealth.Scenario.Other">'TP - Currency Exposures'!$R$82</definedName>
    <definedName name="TP.BE.Life.DB.AnnuitiesHealth.Scenario.USD">'TP - Currency Exposures'!$O$82</definedName>
    <definedName name="TP.BE.Life.DB.AnnuitiesOther.Baseline.BGN">'TP - Currency Exposures'!$E$83</definedName>
    <definedName name="TP.BE.Life.DB.AnnuitiesOther.Baseline.CHF">'TP - Currency Exposures'!$H$83</definedName>
    <definedName name="TP.BE.Life.DB.AnnuitiesOther.Baseline.DKK">'TP - Currency Exposures'!$D$83</definedName>
    <definedName name="TP.BE.Life.DB.AnnuitiesOther.Baseline.EUR">'TP - Currency Exposures'!$C$83</definedName>
    <definedName name="TP.BE.Life.DB.AnnuitiesOther.Baseline.GBP">'TP - Currency Exposures'!$F$83</definedName>
    <definedName name="TP.BE.Life.DB.AnnuitiesOther.Baseline.JPY">'TP - Currency Exposures'!$I$83</definedName>
    <definedName name="TP.BE.Life.DB.AnnuitiesOther.Baseline.Other">'TP - Currency Exposures'!$J$83</definedName>
    <definedName name="TP.BE.Life.DB.AnnuitiesOther.Baseline.USD">'TP - Currency Exposures'!$G$83</definedName>
    <definedName name="TP.BE.Life.DB.AnnuitiesOther.Scenario.BGN">'TP - Currency Exposures'!$M$83</definedName>
    <definedName name="TP.BE.Life.DB.AnnuitiesOther.Scenario.CHF">'TP - Currency Exposures'!$P$83</definedName>
    <definedName name="TP.BE.Life.DB.AnnuitiesOther.Scenario.DKK">'TP - Currency Exposures'!$L$83</definedName>
    <definedName name="TP.BE.Life.DB.AnnuitiesOther.Scenario.EUR">'TP - Currency Exposures'!$K$83</definedName>
    <definedName name="TP.BE.Life.DB.AnnuitiesOther.Scenario.GBP">'TP - Currency Exposures'!$N$83</definedName>
    <definedName name="TP.BE.Life.DB.AnnuitiesOther.Scenario.JPY">'TP - Currency Exposures'!$Q$83</definedName>
    <definedName name="TP.BE.Life.DB.AnnuitiesOther.Scenario.Other">'TP - Currency Exposures'!$R$83</definedName>
    <definedName name="TP.BE.Life.DB.AnnuitiesOther.Scenario.USD">'TP - Currency Exposures'!$O$83</definedName>
    <definedName name="TP.BE.Life.DB.Health.Baseline.BGN">'TP - Currency Exposures'!$E$77</definedName>
    <definedName name="TP.BE.Life.DB.Health.Baseline.CHF">'TP - Currency Exposures'!$H$77</definedName>
    <definedName name="TP.BE.Life.DB.Health.Baseline.DKK">'TP - Currency Exposures'!$D$77</definedName>
    <definedName name="TP.BE.Life.DB.Health.Baseline.EUR">'TP - Currency Exposures'!$C$77</definedName>
    <definedName name="TP.BE.Life.DB.Health.Baseline.GBP">'TP - Currency Exposures'!$F$77</definedName>
    <definedName name="TP.BE.Life.DB.Health.Baseline.JPY">'TP - Currency Exposures'!$I$77</definedName>
    <definedName name="TP.BE.Life.DB.Health.Baseline.Other">'TP - Currency Exposures'!$J$77</definedName>
    <definedName name="TP.BE.Life.DB.Health.Baseline.USD">'TP - Currency Exposures'!$G$77</definedName>
    <definedName name="TP.BE.Life.DB.Health.Scenario.BGN">'TP - Currency Exposures'!$M$77</definedName>
    <definedName name="TP.BE.Life.DB.Health.Scenario.CHF">'TP - Currency Exposures'!$P$77</definedName>
    <definedName name="TP.BE.Life.DB.Health.Scenario.DKK">'TP - Currency Exposures'!$L$77</definedName>
    <definedName name="TP.BE.Life.DB.Health.Scenario.EUR">'TP - Currency Exposures'!$K$77</definedName>
    <definedName name="TP.BE.Life.DB.Health.Scenario.GBP">'TP - Currency Exposures'!$N$77</definedName>
    <definedName name="TP.BE.Life.DB.Health.Scenario.JPY">'TP - Currency Exposures'!$Q$77</definedName>
    <definedName name="TP.BE.Life.DB.Health.Scenario.Other">'TP - Currency Exposures'!$R$77</definedName>
    <definedName name="TP.BE.Life.DB.Health.Scenario.USD">'TP - Currency Exposures'!$O$77</definedName>
    <definedName name="TP.BE.Life.DB.ILUL.Baseline.BGN">'TP - Currency Exposures'!$E$80</definedName>
    <definedName name="TP.BE.Life.DB.ILUL.Baseline.CHF">'TP - Currency Exposures'!$H$80</definedName>
    <definedName name="TP.BE.Life.DB.ILUL.Baseline.DKK">'TP - Currency Exposures'!$D$80</definedName>
    <definedName name="TP.BE.Life.DB.ILUL.Baseline.EUR">'TP - Currency Exposures'!$C$80</definedName>
    <definedName name="TP.BE.Life.DB.ILUL.Baseline.GBP">'TP - Currency Exposures'!$F$80</definedName>
    <definedName name="TP.BE.Life.DB.ILUL.Baseline.JPY">'TP - Currency Exposures'!$I$80</definedName>
    <definedName name="TP.BE.Life.DB.ILUL.Baseline.Other">'TP - Currency Exposures'!$J$80</definedName>
    <definedName name="TP.BE.Life.DB.ILUL.Baseline.USD">'TP - Currency Exposures'!$G$80</definedName>
    <definedName name="TP.BE.Life.DB.ILUL.Scenario.BGN">'TP - Currency Exposures'!$M$80</definedName>
    <definedName name="TP.BE.Life.DB.ILUL.Scenario.CHF">'TP - Currency Exposures'!$P$80</definedName>
    <definedName name="TP.BE.Life.DB.ILUL.Scenario.DKK">'TP - Currency Exposures'!$L$80</definedName>
    <definedName name="TP.BE.Life.DB.ILUL.Scenario.EUR">'TP - Currency Exposures'!$K$80</definedName>
    <definedName name="TP.BE.Life.DB.ILUL.Scenario.GBP">'TP - Currency Exposures'!$N$80</definedName>
    <definedName name="TP.BE.Life.DB.ILUL.Scenario.JPY">'TP - Currency Exposures'!$Q$80</definedName>
    <definedName name="TP.BE.Life.DB.ILUL.Scenario.Other">'TP - Currency Exposures'!$R$80</definedName>
    <definedName name="TP.BE.Life.DB.ILUL.Scenario.USD">'TP - Currency Exposures'!$O$80</definedName>
    <definedName name="TP.BE.Life.DB.OtherLife.Baseline.BGN">'TP - Currency Exposures'!$E$81</definedName>
    <definedName name="TP.BE.Life.DB.OtherLife.Baseline.CHF">'TP - Currency Exposures'!$H$81</definedName>
    <definedName name="TP.BE.Life.DB.OtherLife.Baseline.DKK">'TP - Currency Exposures'!$D$81</definedName>
    <definedName name="TP.BE.Life.DB.OtherLife.Baseline.EUR">'TP - Currency Exposures'!$C$81</definedName>
    <definedName name="TP.BE.Life.DB.OtherLife.Baseline.GBP">'TP - Currency Exposures'!$F$81</definedName>
    <definedName name="TP.BE.Life.DB.OtherLife.Baseline.JPY">'TP - Currency Exposures'!$I$81</definedName>
    <definedName name="TP.BE.Life.DB.OtherLife.Baseline.Other">'TP - Currency Exposures'!$J$81</definedName>
    <definedName name="TP.BE.Life.DB.OtherLife.Baseline.USD">'TP - Currency Exposures'!$G$81</definedName>
    <definedName name="TP.BE.Life.DB.OtherLife.Scenario.BGN">'TP - Currency Exposures'!$M$81</definedName>
    <definedName name="TP.BE.Life.DB.OtherLife.Scenario.CHF">'TP - Currency Exposures'!$P$81</definedName>
    <definedName name="TP.BE.Life.DB.OtherLife.Scenario.DKK">'TP - Currency Exposures'!$L$81</definedName>
    <definedName name="TP.BE.Life.DB.OtherLife.Scenario.EUR">'TP - Currency Exposures'!$K$81</definedName>
    <definedName name="TP.BE.Life.DB.OtherLife.Scenario.GBP">'TP - Currency Exposures'!$N$81</definedName>
    <definedName name="TP.BE.Life.DB.OtherLife.Scenario.JPY">'TP - Currency Exposures'!$Q$81</definedName>
    <definedName name="TP.BE.Life.DB.OtherLife.Scenario.Other">'TP - Currency Exposures'!$R$81</definedName>
    <definedName name="TP.BE.Life.DB.OtherLife.Scenario.USD">'TP - Currency Exposures'!$O$81</definedName>
    <definedName name="TP.BE.Life.DB.ProfitFutDiscrBenefits.Baseline.BGN">'TP - Currency Exposures'!$E$79</definedName>
    <definedName name="TP.BE.Life.DB.ProfitFutDiscrBenefits.Baseline.CHF">'TP - Currency Exposures'!$H$79</definedName>
    <definedName name="TP.BE.Life.DB.ProfitFutDiscrBenefits.Baseline.DKK">'TP - Currency Exposures'!$D$79</definedName>
    <definedName name="TP.BE.Life.DB.ProfitFutDiscrBenefits.Baseline.EUR">'TP - Currency Exposures'!$C$79</definedName>
    <definedName name="TP.BE.Life.DB.ProfitFutDiscrBenefits.Baseline.GBP">'TP - Currency Exposures'!$F$79</definedName>
    <definedName name="TP.BE.Life.DB.ProfitFutDiscrBenefits.Baseline.JPY">'TP - Currency Exposures'!$I$79</definedName>
    <definedName name="TP.BE.Life.DB.ProfitFutDiscrBenefits.Baseline.Other">'TP - Currency Exposures'!$J$79</definedName>
    <definedName name="TP.BE.Life.DB.ProfitFutDiscrBenefits.Baseline.USD">'TP - Currency Exposures'!$G$79</definedName>
    <definedName name="TP.BE.Life.DB.ProfitFutDiscrBenefits.Scenario.BGN">'TP - Currency Exposures'!$M$79</definedName>
    <definedName name="TP.BE.Life.DB.ProfitFutDiscrBenefits.Scenario.CHF">'TP - Currency Exposures'!$P$79</definedName>
    <definedName name="TP.BE.Life.DB.ProfitFutDiscrBenefits.Scenario.DKK">'TP - Currency Exposures'!$L$79</definedName>
    <definedName name="TP.BE.Life.DB.ProfitFutDiscrBenefits.Scenario.EUR">'TP - Currency Exposures'!$K$79</definedName>
    <definedName name="TP.BE.Life.DB.ProfitFutDiscrBenefits.Scenario.GBP">'TP - Currency Exposures'!$N$79</definedName>
    <definedName name="TP.BE.Life.DB.ProfitFutDiscrBenefits.Scenario.JPY">'TP - Currency Exposures'!$Q$79</definedName>
    <definedName name="TP.BE.Life.DB.ProfitFutDiscrBenefits.Scenario.Other">'TP - Currency Exposures'!$R$79</definedName>
    <definedName name="TP.BE.Life.DB.ProfitFutDiscrBenefits.Scenario.USD">'TP - Currency Exposures'!$O$79</definedName>
    <definedName name="TP.BE.Life.DB.ProfitWithoutFutDiscrBenefits.Baseline.BGN">'TP - Currency Exposures'!$E$78</definedName>
    <definedName name="TP.BE.Life.DB.ProfitWithoutFutDiscrBenefits.Baseline.CHF">'TP - Currency Exposures'!$H$78</definedName>
    <definedName name="TP.BE.Life.DB.ProfitWithoutFutDiscrBenefits.Baseline.DKK">'TP - Currency Exposures'!$D$78</definedName>
    <definedName name="TP.BE.Life.DB.ProfitWithoutFutDiscrBenefits.Baseline.EUR">'TP - Currency Exposures'!$C$78</definedName>
    <definedName name="TP.BE.Life.DB.ProfitWithoutFutDiscrBenefits.Baseline.GBP">'TP - Currency Exposures'!$F$78</definedName>
    <definedName name="TP.BE.Life.DB.ProfitWithoutFutDiscrBenefits.Baseline.JPY">'TP - Currency Exposures'!$I$78</definedName>
    <definedName name="TP.BE.Life.DB.ProfitWithoutFutDiscrBenefits.Baseline.Other">'TP - Currency Exposures'!$J$78</definedName>
    <definedName name="TP.BE.Life.DB.ProfitWithoutFutDiscrBenefits.Baseline.USD">'TP - Currency Exposures'!$G$78</definedName>
    <definedName name="TP.BE.Life.DB.ProfitWithoutFutDiscrBenefits.Scenario.BGN">'TP - Currency Exposures'!$M$78</definedName>
    <definedName name="TP.BE.Life.DB.ProfitWithoutFutDiscrBenefits.Scenario.CHF">'TP - Currency Exposures'!$P$78</definedName>
    <definedName name="TP.BE.Life.DB.ProfitWithoutFutDiscrBenefits.Scenario.DKK">'TP - Currency Exposures'!$L$78</definedName>
    <definedName name="TP.BE.Life.DB.ProfitWithoutFutDiscrBenefits.Scenario.EUR">'TP - Currency Exposures'!$K$78</definedName>
    <definedName name="TP.BE.Life.DB.ProfitWithoutFutDiscrBenefits.Scenario.GBP">'TP - Currency Exposures'!$N$78</definedName>
    <definedName name="TP.BE.Life.DB.ProfitWithoutFutDiscrBenefits.Scenario.JPY">'TP - Currency Exposures'!$Q$78</definedName>
    <definedName name="TP.BE.Life.DB.ProfitWithoutFutDiscrBenefits.Scenario.Other">'TP - Currency Exposures'!$R$78</definedName>
    <definedName name="TP.BE.Life.DB.ProfitWithoutFutDiscrBenefits.Scenario.USD">'TP - Currency Exposures'!$O$78</definedName>
    <definedName name="TP.BE.Life.DB.Total.Baseline.BGN">'TP - Currency Exposures'!$E$84</definedName>
    <definedName name="TP.BE.Life.DB.Total.Baseline.CHF">'TP - Currency Exposures'!$H$84</definedName>
    <definedName name="TP.BE.Life.DB.Total.Baseline.DKK">'TP - Currency Exposures'!$D$84</definedName>
    <definedName name="TP.BE.Life.DB.Total.Baseline.EUR">'TP - Currency Exposures'!$C$84</definedName>
    <definedName name="TP.BE.Life.DB.Total.Baseline.GBP">'TP - Currency Exposures'!$F$84</definedName>
    <definedName name="TP.BE.Life.DB.Total.Baseline.JPY">'TP - Currency Exposures'!$I$84</definedName>
    <definedName name="TP.BE.Life.DB.Total.Baseline.Other">'TP - Currency Exposures'!$J$84</definedName>
    <definedName name="TP.BE.Life.DB.Total.Baseline.USD">'TP - Currency Exposures'!$G$84</definedName>
    <definedName name="TP.BE.Life.DB.Total.Scenario.BGN">'TP - Currency Exposures'!$M$84</definedName>
    <definedName name="TP.BE.Life.DB.Total.Scenario.CHF">'TP - Currency Exposures'!$P$84</definedName>
    <definedName name="TP.BE.Life.DB.Total.Scenario.DKK">'TP - Currency Exposures'!$L$84</definedName>
    <definedName name="TP.BE.Life.DB.Total.Scenario.EUR">'TP - Currency Exposures'!$K$84</definedName>
    <definedName name="TP.BE.Life.DB.Total.Scenario.GBP">'TP - Currency Exposures'!$N$84</definedName>
    <definedName name="TP.BE.Life.DB.Total.Scenario.JPY">'TP - Currency Exposures'!$Q$84</definedName>
    <definedName name="TP.BE.Life.DB.Total.Scenario.Other">'TP - Currency Exposures'!$R$84</definedName>
    <definedName name="TP.BE.Life.DB.Total.Scenario.USD">'TP - Currency Exposures'!$O$84</definedName>
    <definedName name="TP.BE.Life.Reins.Health.Baseline.BGN">'TP - Currency Exposures'!$E$86</definedName>
    <definedName name="TP.BE.Life.Reins.Health.Baseline.CHF">'TP - Currency Exposures'!$H$86</definedName>
    <definedName name="TP.BE.Life.Reins.Health.Baseline.DKK">'TP - Currency Exposures'!$D$86</definedName>
    <definedName name="TP.BE.Life.Reins.Health.Baseline.EUR">'TP - Currency Exposures'!$C$86</definedName>
    <definedName name="TP.BE.Life.Reins.Health.Baseline.GBP">'TP - Currency Exposures'!$F$86</definedName>
    <definedName name="TP.BE.Life.Reins.Health.Baseline.JPY">'TP - Currency Exposures'!$I$86</definedName>
    <definedName name="TP.BE.Life.Reins.Health.Baseline.Other">'TP - Currency Exposures'!$J$86</definedName>
    <definedName name="TP.BE.Life.Reins.Health.Baseline.USD">'TP - Currency Exposures'!$G$86</definedName>
    <definedName name="TP.BE.Life.Reins.Health.Scenario.BGN">'TP - Currency Exposures'!$M$86</definedName>
    <definedName name="TP.BE.Life.Reins.Health.Scenario.CHF">'TP - Currency Exposures'!$P$86</definedName>
    <definedName name="TP.BE.Life.Reins.Health.Scenario.DKK">'TP - Currency Exposures'!$L$86</definedName>
    <definedName name="TP.BE.Life.Reins.Health.Scenario.EUR">'TP - Currency Exposures'!$K$86</definedName>
    <definedName name="TP.BE.Life.Reins.Health.Scenario.GBP">'TP - Currency Exposures'!$N$86</definedName>
    <definedName name="TP.BE.Life.Reins.Health.Scenario.JPY">'TP - Currency Exposures'!$Q$86</definedName>
    <definedName name="TP.BE.Life.Reins.Health.Scenario.Other">'TP - Currency Exposures'!$R$86</definedName>
    <definedName name="TP.BE.Life.Reins.Health.Scenario.USD">'TP - Currency Exposures'!$O$86</definedName>
    <definedName name="TP.BE.Life.Reins.Life.Baseline.BGN">'TP - Currency Exposures'!$E$87</definedName>
    <definedName name="TP.BE.Life.Reins.Life.Baseline.CHF">'TP - Currency Exposures'!$H$87</definedName>
    <definedName name="TP.BE.Life.Reins.Life.Baseline.DKK">'TP - Currency Exposures'!$D$87</definedName>
    <definedName name="TP.BE.Life.Reins.Life.Baseline.EUR">'TP - Currency Exposures'!$C$87</definedName>
    <definedName name="TP.BE.Life.Reins.Life.Baseline.GBP">'TP - Currency Exposures'!$F$87</definedName>
    <definedName name="TP.BE.Life.Reins.Life.Baseline.JPY">'TP - Currency Exposures'!$I$87</definedName>
    <definedName name="TP.BE.Life.Reins.Life.Baseline.Other">'TP - Currency Exposures'!$J$87</definedName>
    <definedName name="TP.BE.Life.Reins.Life.Baseline.USD">'TP - Currency Exposures'!$G$87</definedName>
    <definedName name="TP.BE.Life.Reins.Life.Scenario.BGN">'TP - Currency Exposures'!$M$87</definedName>
    <definedName name="TP.BE.Life.Reins.Life.Scenario.CHF">'TP - Currency Exposures'!$P$87</definedName>
    <definedName name="TP.BE.Life.Reins.Life.Scenario.DKK">'TP - Currency Exposures'!$L$87</definedName>
    <definedName name="TP.BE.Life.Reins.Life.Scenario.EUR">'TP - Currency Exposures'!$K$87</definedName>
    <definedName name="TP.BE.Life.Reins.Life.Scenario.GBP">'TP - Currency Exposures'!$N$87</definedName>
    <definedName name="TP.BE.Life.Reins.Life.Scenario.JPY">'TP - Currency Exposures'!$Q$87</definedName>
    <definedName name="TP.BE.Life.Reins.Life.Scenario.Other">'TP - Currency Exposures'!$R$87</definedName>
    <definedName name="TP.BE.Life.Reins.Life.Scenario.USD">'TP - Currency Exposures'!$O$87</definedName>
    <definedName name="TP.BE.Life.Reins.Total.Baseline.BGN">'TP - Currency Exposures'!$E$88</definedName>
    <definedName name="TP.BE.Life.Reins.Total.Baseline.CHF">'TP - Currency Exposures'!$H$88</definedName>
    <definedName name="TP.BE.Life.Reins.Total.Baseline.DKK">'TP - Currency Exposures'!$D$88</definedName>
    <definedName name="TP.BE.Life.Reins.Total.Baseline.EUR">'TP - Currency Exposures'!$C$88</definedName>
    <definedName name="TP.BE.Life.Reins.Total.Baseline.GBP">'TP - Currency Exposures'!$F$88</definedName>
    <definedName name="TP.BE.Life.Reins.Total.Baseline.JPY">'TP - Currency Exposures'!$I$88</definedName>
    <definedName name="TP.BE.Life.Reins.Total.Baseline.Other">'TP - Currency Exposures'!$J$88</definedName>
    <definedName name="TP.BE.Life.Reins.Total.Baseline.USD">'TP - Currency Exposures'!$G$88</definedName>
    <definedName name="TP.BE.Life.Reins.Total.Scenario.BGN">'TP - Currency Exposures'!$M$88</definedName>
    <definedName name="TP.BE.Life.Reins.Total.Scenario.CHF">'TP - Currency Exposures'!$P$88</definedName>
    <definedName name="TP.BE.Life.Reins.Total.Scenario.DKK">'TP - Currency Exposures'!$L$88</definedName>
    <definedName name="TP.BE.Life.Reins.Total.Scenario.EUR">'TP - Currency Exposures'!$K$88</definedName>
    <definedName name="TP.BE.Life.Reins.Total.Scenario.GBP">'TP - Currency Exposures'!$N$88</definedName>
    <definedName name="TP.BE.Life.Reins.Total.Scenario.JPY">'TP - Currency Exposures'!$Q$88</definedName>
    <definedName name="TP.BE.Life.Reins.Total.Scenario.Other">'TP - Currency Exposures'!$R$88</definedName>
    <definedName name="TP.BE.Life.Reins.Total.Scenario.USD">'TP - Currency Exposures'!$O$88</definedName>
    <definedName name="TP.BE.NonLife.DB.Assistance.Baseline.BGN">'TP - Currency Exposures'!$E$67</definedName>
    <definedName name="TP.BE.NonLife.DB.Assistance.Baseline.CHF">'TP - Currency Exposures'!$H$67</definedName>
    <definedName name="TP.BE.NonLife.DB.Assistance.Baseline.DKK">'TP - Currency Exposures'!$D$67</definedName>
    <definedName name="TP.BE.NonLife.DB.Assistance.Baseline.EUR">'TP - Currency Exposures'!$C$67</definedName>
    <definedName name="TP.BE.NonLife.DB.Assistance.Baseline.GBP">'TP - Currency Exposures'!$F$67</definedName>
    <definedName name="TP.BE.NonLife.DB.Assistance.Baseline.JPY">'TP - Currency Exposures'!$I$67</definedName>
    <definedName name="TP.BE.NonLife.DB.Assistance.Baseline.Other">'TP - Currency Exposures'!$J$67</definedName>
    <definedName name="TP.BE.NonLife.DB.Assistance.Baseline.USD">'TP - Currency Exposures'!$G$67</definedName>
    <definedName name="TP.BE.NonLife.DB.Assistance.Scenario.BGN">'TP - Currency Exposures'!$M$67</definedName>
    <definedName name="TP.BE.NonLife.DB.Assistance.Scenario.CHF">'TP - Currency Exposures'!$P$67</definedName>
    <definedName name="TP.BE.NonLife.DB.Assistance.Scenario.DKK">'TP - Currency Exposures'!$L$67</definedName>
    <definedName name="TP.BE.NonLife.DB.Assistance.Scenario.EUR">'TP - Currency Exposures'!$K$67</definedName>
    <definedName name="TP.BE.NonLife.DB.Assistance.Scenario.GBP">'TP - Currency Exposures'!$N$67</definedName>
    <definedName name="TP.BE.NonLife.DB.Assistance.Scenario.JPY">'TP - Currency Exposures'!$Q$67</definedName>
    <definedName name="TP.BE.NonLife.DB.Assistance.Scenario.Other">'TP - Currency Exposures'!$R$67</definedName>
    <definedName name="TP.BE.NonLife.DB.Assistance.Scenario.USD">'TP - Currency Exposures'!$O$67</definedName>
    <definedName name="TP.BE.NonLife.DB.CreditSuretyship.Baseline.BGN">'TP - Currency Exposures'!$E$65</definedName>
    <definedName name="TP.BE.NonLife.DB.CreditSuretyship.Baseline.CHF">'TP - Currency Exposures'!$H$65</definedName>
    <definedName name="TP.BE.NonLife.DB.CreditSuretyship.Baseline.DKK">'TP - Currency Exposures'!$D$65</definedName>
    <definedName name="TP.BE.NonLife.DB.CreditSuretyship.Baseline.EUR">'TP - Currency Exposures'!$C$65</definedName>
    <definedName name="TP.BE.NonLife.DB.CreditSuretyship.Baseline.GBP">'TP - Currency Exposures'!$F$65</definedName>
    <definedName name="TP.BE.NonLife.DB.CreditSuretyship.Baseline.JPY">'TP - Currency Exposures'!$I$65</definedName>
    <definedName name="TP.BE.NonLife.DB.CreditSuretyship.Baseline.Other">'TP - Currency Exposures'!$J$65</definedName>
    <definedName name="TP.BE.NonLife.DB.CreditSuretyship.Baseline.USD">'TP - Currency Exposures'!$G$65</definedName>
    <definedName name="TP.BE.NonLife.DB.CreditSuretyship.Scenario.BGN">'TP - Currency Exposures'!$M$65</definedName>
    <definedName name="TP.BE.NonLife.DB.CreditSuretyship.Scenario.CHF">'TP - Currency Exposures'!$P$65</definedName>
    <definedName name="TP.BE.NonLife.DB.CreditSuretyship.Scenario.DKK">'TP - Currency Exposures'!$L$65</definedName>
    <definedName name="TP.BE.NonLife.DB.CreditSuretyship.Scenario.EUR">'TP - Currency Exposures'!$K$65</definedName>
    <definedName name="TP.BE.NonLife.DB.CreditSuretyship.Scenario.GBP">'TP - Currency Exposures'!$N$65</definedName>
    <definedName name="TP.BE.NonLife.DB.CreditSuretyship.Scenario.JPY">'TP - Currency Exposures'!$Q$65</definedName>
    <definedName name="TP.BE.NonLife.DB.CreditSuretyship.Scenario.Other">'TP - Currency Exposures'!$R$65</definedName>
    <definedName name="TP.BE.NonLife.DB.CreditSuretyship.Scenario.USD">'TP - Currency Exposures'!$O$65</definedName>
    <definedName name="TP.BE.NonLife.DB.FireProperty.Baseline.BGN">'TP - Currency Exposures'!$E$63</definedName>
    <definedName name="TP.BE.NonLife.DB.FireProperty.Baseline.CHF">'TP - Currency Exposures'!$H$63</definedName>
    <definedName name="TP.BE.NonLife.DB.FireProperty.Baseline.DKK">'TP - Currency Exposures'!$D$63</definedName>
    <definedName name="TP.BE.NonLife.DB.FireProperty.Baseline.EUR">'TP - Currency Exposures'!$C$63</definedName>
    <definedName name="TP.BE.NonLife.DB.FireProperty.Baseline.GBP">'TP - Currency Exposures'!$F$63</definedName>
    <definedName name="TP.BE.NonLife.DB.FireProperty.Baseline.JPY">'TP - Currency Exposures'!$I$63</definedName>
    <definedName name="TP.BE.NonLife.DB.FireProperty.Baseline.Other">'TP - Currency Exposures'!$J$63</definedName>
    <definedName name="TP.BE.NonLife.DB.FireProperty.Baseline.USD">'TP - Currency Exposures'!$G$63</definedName>
    <definedName name="TP.BE.NonLife.DB.FireProperty.Scenario.BGN">'TP - Currency Exposures'!$M$63</definedName>
    <definedName name="TP.BE.NonLife.DB.FireProperty.Scenario.CHF">'TP - Currency Exposures'!$P$63</definedName>
    <definedName name="TP.BE.NonLife.DB.FireProperty.Scenario.DKK">'TP - Currency Exposures'!$L$63</definedName>
    <definedName name="TP.BE.NonLife.DB.FireProperty.Scenario.EUR">'TP - Currency Exposures'!$K$63</definedName>
    <definedName name="TP.BE.NonLife.DB.FireProperty.Scenario.GBP">'TP - Currency Exposures'!$N$63</definedName>
    <definedName name="TP.BE.NonLife.DB.FireProperty.Scenario.JPY">'TP - Currency Exposures'!$Q$63</definedName>
    <definedName name="TP.BE.NonLife.DB.FireProperty.Scenario.Other">'TP - Currency Exposures'!$R$63</definedName>
    <definedName name="TP.BE.NonLife.DB.FireProperty.Scenario.USD">'TP - Currency Exposures'!$O$63</definedName>
    <definedName name="TP.BE.NonLife.DB.GeneralLiability.Baseline.BGN">'TP - Currency Exposures'!$E$64</definedName>
    <definedName name="TP.BE.NonLife.DB.GeneralLiability.Baseline.CHF">'TP - Currency Exposures'!$H$64</definedName>
    <definedName name="TP.BE.NonLife.DB.GeneralLiability.Baseline.DKK">'TP - Currency Exposures'!$D$64</definedName>
    <definedName name="TP.BE.NonLife.DB.GeneralLiability.Baseline.EUR">'TP - Currency Exposures'!$C$64</definedName>
    <definedName name="TP.BE.NonLife.DB.GeneralLiability.Baseline.GBP">'TP - Currency Exposures'!$F$64</definedName>
    <definedName name="TP.BE.NonLife.DB.GeneralLiability.Baseline.JPY">'TP - Currency Exposures'!$I$64</definedName>
    <definedName name="TP.BE.NonLife.DB.GeneralLiability.Baseline.Other">'TP - Currency Exposures'!$J$64</definedName>
    <definedName name="TP.BE.NonLife.DB.GeneralLiability.Baseline.USD">'TP - Currency Exposures'!$G$64</definedName>
    <definedName name="TP.BE.NonLife.DB.GeneralLiability.Scenario.BGN">'TP - Currency Exposures'!$M$64</definedName>
    <definedName name="TP.BE.NonLife.DB.GeneralLiability.Scenario.CHF">'TP - Currency Exposures'!$P$64</definedName>
    <definedName name="TP.BE.NonLife.DB.GeneralLiability.Scenario.DKK">'TP - Currency Exposures'!$L$64</definedName>
    <definedName name="TP.BE.NonLife.DB.GeneralLiability.Scenario.EUR">'TP - Currency Exposures'!$K$64</definedName>
    <definedName name="TP.BE.NonLife.DB.GeneralLiability.Scenario.GBP">'TP - Currency Exposures'!$N$64</definedName>
    <definedName name="TP.BE.NonLife.DB.GeneralLiability.Scenario.JPY">'TP - Currency Exposures'!$Q$64</definedName>
    <definedName name="TP.BE.NonLife.DB.GeneralLiability.Scenario.Other">'TP - Currency Exposures'!$R$64</definedName>
    <definedName name="TP.BE.NonLife.DB.GeneralLiability.Scenario.USD">'TP - Currency Exposures'!$O$64</definedName>
    <definedName name="TP.BE.NonLife.DB.IncomeProtection.Baseline.BGN">'TP - Currency Exposures'!$E$58</definedName>
    <definedName name="TP.BE.NonLife.DB.IncomeProtection.Baseline.CHF">'TP - Currency Exposures'!$H$58</definedName>
    <definedName name="TP.BE.NonLife.DB.IncomeProtection.Baseline.DKK">'TP - Currency Exposures'!$D$58</definedName>
    <definedName name="TP.BE.NonLife.DB.IncomeProtection.Baseline.EUR">'TP - Currency Exposures'!$C$58</definedName>
    <definedName name="TP.BE.NonLife.DB.IncomeProtection.Baseline.GBP">'TP - Currency Exposures'!$F$58</definedName>
    <definedName name="TP.BE.NonLife.DB.IncomeProtection.Baseline.JPY">'TP - Currency Exposures'!$I$58</definedName>
    <definedName name="TP.BE.NonLife.DB.IncomeProtection.Baseline.Other">'TP - Currency Exposures'!$J$58</definedName>
    <definedName name="TP.BE.NonLife.DB.IncomeProtection.Baseline.USD">'TP - Currency Exposures'!$G$58</definedName>
    <definedName name="TP.BE.NonLife.DB.IncomeProtection.Scenario.BGN">'TP - Currency Exposures'!$M$58</definedName>
    <definedName name="TP.BE.NonLife.DB.IncomeProtection.Scenario.CHF">'TP - Currency Exposures'!$P$58</definedName>
    <definedName name="TP.BE.NonLife.DB.IncomeProtection.Scenario.DKK">'TP - Currency Exposures'!$L$58</definedName>
    <definedName name="TP.BE.NonLife.DB.IncomeProtection.Scenario.EUR">'TP - Currency Exposures'!$K$58</definedName>
    <definedName name="TP.BE.NonLife.DB.IncomeProtection.Scenario.GBP">'TP - Currency Exposures'!$N$58</definedName>
    <definedName name="TP.BE.NonLife.DB.IncomeProtection.Scenario.JPY">'TP - Currency Exposures'!$Q$58</definedName>
    <definedName name="TP.BE.NonLife.DB.IncomeProtection.Scenario.Other">'TP - Currency Exposures'!$R$58</definedName>
    <definedName name="TP.BE.NonLife.DB.IncomeProtection.Scenario.USD">'TP - Currency Exposures'!$O$58</definedName>
    <definedName name="TP.BE.NonLife.DB.LegalExpense.Baseline.BGN">'TP - Currency Exposures'!$E$66</definedName>
    <definedName name="TP.BE.NonLife.DB.LegalExpense.Baseline.CHF">'TP - Currency Exposures'!$H$66</definedName>
    <definedName name="TP.BE.NonLife.DB.LegalExpense.Baseline.DKK">'TP - Currency Exposures'!$D$66</definedName>
    <definedName name="TP.BE.NonLife.DB.LegalExpense.Baseline.EUR">'TP - Currency Exposures'!$C$66</definedName>
    <definedName name="TP.BE.NonLife.DB.LegalExpense.Baseline.GBP">'TP - Currency Exposures'!$F$66</definedName>
    <definedName name="TP.BE.NonLife.DB.LegalExpense.Baseline.JPY">'TP - Currency Exposures'!$I$66</definedName>
    <definedName name="TP.BE.NonLife.DB.LegalExpense.Baseline.Other">'TP - Currency Exposures'!$J$66</definedName>
    <definedName name="TP.BE.NonLife.DB.LegalExpense.Baseline.USD">'TP - Currency Exposures'!$G$66</definedName>
    <definedName name="TP.BE.NonLife.DB.LegalExpense.Scenario.BGN">'TP - Currency Exposures'!$M$66</definedName>
    <definedName name="TP.BE.NonLife.DB.LegalExpense.Scenario.CHF">'TP - Currency Exposures'!$P$66</definedName>
    <definedName name="TP.BE.NonLife.DB.LegalExpense.Scenario.DKK">'TP - Currency Exposures'!$L$66</definedName>
    <definedName name="TP.BE.NonLife.DB.LegalExpense.Scenario.EUR">'TP - Currency Exposures'!$K$66</definedName>
    <definedName name="TP.BE.NonLife.DB.LegalExpense.Scenario.GBP">'TP - Currency Exposures'!$N$66</definedName>
    <definedName name="TP.BE.NonLife.DB.LegalExpense.Scenario.JPY">'TP - Currency Exposures'!$Q$66</definedName>
    <definedName name="TP.BE.NonLife.DB.LegalExpense.Scenario.Other">'TP - Currency Exposures'!$R$66</definedName>
    <definedName name="TP.BE.NonLife.DB.LegalExpense.Scenario.USD">'TP - Currency Exposures'!$O$66</definedName>
    <definedName name="TP.BE.NonLife.DB.MarineTransport.Baseline.BGN">'TP - Currency Exposures'!$E$62</definedName>
    <definedName name="TP.BE.NonLife.DB.MarineTransport.Baseline.CHF">'TP - Currency Exposures'!$H$62</definedName>
    <definedName name="TP.BE.NonLife.DB.MarineTransport.Baseline.DKK">'TP - Currency Exposures'!$D$62</definedName>
    <definedName name="TP.BE.NonLife.DB.MarineTransport.Baseline.EUR">'TP - Currency Exposures'!$C$62</definedName>
    <definedName name="TP.BE.NonLife.DB.MarineTransport.Baseline.GBP">'TP - Currency Exposures'!$F$62</definedName>
    <definedName name="TP.BE.NonLife.DB.MarineTransport.Baseline.JPY">'TP - Currency Exposures'!$I$62</definedName>
    <definedName name="TP.BE.NonLife.DB.MarineTransport.Baseline.Other">'TP - Currency Exposures'!$J$62</definedName>
    <definedName name="TP.BE.NonLife.DB.MarineTransport.Baseline.USD">'TP - Currency Exposures'!$G$62</definedName>
    <definedName name="TP.BE.NonLife.DB.MarineTransport.Scenario.BGN">'TP - Currency Exposures'!$M$62</definedName>
    <definedName name="TP.BE.NonLife.DB.MarineTransport.Scenario.CHF">'TP - Currency Exposures'!$P$62</definedName>
    <definedName name="TP.BE.NonLife.DB.MarineTransport.Scenario.DKK">'TP - Currency Exposures'!$L$62</definedName>
    <definedName name="TP.BE.NonLife.DB.MarineTransport.Scenario.EUR">'TP - Currency Exposures'!$K$62</definedName>
    <definedName name="TP.BE.NonLife.DB.MarineTransport.Scenario.GBP">'TP - Currency Exposures'!$N$62</definedName>
    <definedName name="TP.BE.NonLife.DB.MarineTransport.Scenario.JPY">'TP - Currency Exposures'!$Q$62</definedName>
    <definedName name="TP.BE.NonLife.DB.MarineTransport.Scenario.Other">'TP - Currency Exposures'!$R$62</definedName>
    <definedName name="TP.BE.NonLife.DB.MarineTransport.Scenario.USD">'TP - Currency Exposures'!$O$62</definedName>
    <definedName name="TP.BE.NonLife.DB.MedicalExpense.Baseline.BGN">'TP - Currency Exposures'!$E$57</definedName>
    <definedName name="TP.BE.NonLife.DB.MedicalExpense.Baseline.CHF">'TP - Currency Exposures'!$H$57</definedName>
    <definedName name="TP.BE.NonLife.DB.MedicalExpense.Baseline.DKK">'TP - Currency Exposures'!$D$57</definedName>
    <definedName name="TP.BE.NonLife.DB.MedicalExpense.Baseline.EUR">'TP - Currency Exposures'!$C$57</definedName>
    <definedName name="TP.BE.NonLife.DB.MedicalExpense.Baseline.GBP">'TP - Currency Exposures'!$F$57</definedName>
    <definedName name="TP.BE.NonLife.DB.MedicalExpense.Baseline.JPY">'TP - Currency Exposures'!$I$57</definedName>
    <definedName name="TP.BE.NonLife.DB.MedicalExpense.Baseline.Other">'TP - Currency Exposures'!$J$57</definedName>
    <definedName name="TP.BE.NonLife.DB.MedicalExpense.Baseline.USD">'TP - Currency Exposures'!$G$57</definedName>
    <definedName name="TP.BE.NonLife.DB.MedicalExpense.Scenario.BGN">'TP - Currency Exposures'!$M$57</definedName>
    <definedName name="TP.BE.NonLife.DB.MedicalExpense.Scenario.CHF">'TP - Currency Exposures'!$P$57</definedName>
    <definedName name="TP.BE.NonLife.DB.MedicalExpense.Scenario.DKK">'TP - Currency Exposures'!$L$57</definedName>
    <definedName name="TP.BE.NonLife.DB.MedicalExpense.Scenario.EUR">'TP - Currency Exposures'!$K$57</definedName>
    <definedName name="TP.BE.NonLife.DB.MedicalExpense.Scenario.GBP">'TP - Currency Exposures'!$N$57</definedName>
    <definedName name="TP.BE.NonLife.DB.MedicalExpense.Scenario.JPY">'TP - Currency Exposures'!$Q$57</definedName>
    <definedName name="TP.BE.NonLife.DB.MedicalExpense.Scenario.Other">'TP - Currency Exposures'!$R$57</definedName>
    <definedName name="TP.BE.NonLife.DB.MedicalExpense.Scenario.USD">'TP - Currency Exposures'!$O$57</definedName>
    <definedName name="TP.BE.NonLife.DB.MiscFinLossBaseline.BGN">'TP - Currency Exposures'!$E$68</definedName>
    <definedName name="TP.BE.NonLife.DB.MiscFinLossBaseline.CHF">'TP - Currency Exposures'!$H$68</definedName>
    <definedName name="TP.BE.NonLife.DB.MiscFinLossBaseline.DKK">'TP - Currency Exposures'!$D$68</definedName>
    <definedName name="TP.BE.NonLife.DB.MiscFinLossBaseline.EUR">'TP - Currency Exposures'!$C$68</definedName>
    <definedName name="TP.BE.NonLife.DB.MiscFinLossBaseline.GBP">'TP - Currency Exposures'!$F$68</definedName>
    <definedName name="TP.BE.NonLife.DB.MiscFinLossBaseline.JPY">'TP - Currency Exposures'!$I$68</definedName>
    <definedName name="TP.BE.NonLife.DB.MiscFinLossBaseline.Other">'TP - Currency Exposures'!$J$68</definedName>
    <definedName name="TP.BE.NonLife.DB.MiscFinLossBaseline.USD">'TP - Currency Exposures'!$G$68</definedName>
    <definedName name="TP.BE.NonLife.DB.MiscFinLossScenario.BGN">'TP - Currency Exposures'!$M$68</definedName>
    <definedName name="TP.BE.NonLife.DB.MiscFinLossScenario.CHF">'TP - Currency Exposures'!$P$68</definedName>
    <definedName name="TP.BE.NonLife.DB.MiscFinLossScenario.DKK">'TP - Currency Exposures'!$L$68</definedName>
    <definedName name="TP.BE.NonLife.DB.MiscFinLossScenario.EUR">'TP - Currency Exposures'!$K$68</definedName>
    <definedName name="TP.BE.NonLife.DB.MiscFinLossScenario.GBP">'TP - Currency Exposures'!$N$68</definedName>
    <definedName name="TP.BE.NonLife.DB.MiscFinLossScenario.JPY">'TP - Currency Exposures'!$Q$68</definedName>
    <definedName name="TP.BE.NonLife.DB.MiscFinLossScenario.Other">'TP - Currency Exposures'!$R$68</definedName>
    <definedName name="TP.BE.NonLife.DB.MiscFinLossScenario.USD">'TP - Currency Exposures'!$O$68</definedName>
    <definedName name="TP.BE.NonLife.DB.MotorLiability.Baseline.BGN">'TP - Currency Exposures'!$E$60</definedName>
    <definedName name="TP.BE.NonLife.DB.MotorLiability.Baseline.CHF">'TP - Currency Exposures'!$H$60</definedName>
    <definedName name="TP.BE.NonLife.DB.MotorLiability.Baseline.DKK">'TP - Currency Exposures'!$D$60</definedName>
    <definedName name="TP.BE.NonLife.DB.MotorLiability.Baseline.EUR">'TP - Currency Exposures'!$C$60</definedName>
    <definedName name="TP.BE.NonLife.DB.MotorLiability.Baseline.GBP">'TP - Currency Exposures'!$F$60</definedName>
    <definedName name="TP.BE.NonLife.DB.MotorLiability.Baseline.JPY">'TP - Currency Exposures'!$I$60</definedName>
    <definedName name="TP.BE.NonLife.DB.MotorLiability.Baseline.Other">'TP - Currency Exposures'!$J$60</definedName>
    <definedName name="TP.BE.NonLife.DB.MotorLiability.Baseline.USD">'TP - Currency Exposures'!$G$60</definedName>
    <definedName name="TP.BE.NonLife.DB.MotorLiability.Scenario.BGN">'TP - Currency Exposures'!$M$60</definedName>
    <definedName name="TP.BE.NonLife.DB.MotorLiability.Scenario.CHF">'TP - Currency Exposures'!$P$60</definedName>
    <definedName name="TP.BE.NonLife.DB.MotorLiability.Scenario.DKK">'TP - Currency Exposures'!$L$60</definedName>
    <definedName name="TP.BE.NonLife.DB.MotorLiability.Scenario.EUR">'TP - Currency Exposures'!$K$60</definedName>
    <definedName name="TP.BE.NonLife.DB.MotorLiability.Scenario.GBP">'TP - Currency Exposures'!$N$60</definedName>
    <definedName name="TP.BE.NonLife.DB.MotorLiability.Scenario.JPY">'TP - Currency Exposures'!$Q$60</definedName>
    <definedName name="TP.BE.NonLife.DB.MotorLiability.Scenario.Other">'TP - Currency Exposures'!$R$60</definedName>
    <definedName name="TP.BE.NonLife.DB.MotorLiability.Scenario.USD">'TP - Currency Exposures'!$O$60</definedName>
    <definedName name="TP.BE.NonLife.DB.MotorOther.Baseline.BGN">'TP - Currency Exposures'!$E$61</definedName>
    <definedName name="TP.BE.NonLife.DB.MotorOther.Baseline.CHF">'TP - Currency Exposures'!$H$61</definedName>
    <definedName name="TP.BE.NonLife.DB.MotorOther.Baseline.DKK">'TP - Currency Exposures'!$D$61</definedName>
    <definedName name="TP.BE.NonLife.DB.MotorOther.Baseline.EUR">'TP - Currency Exposures'!$C$61</definedName>
    <definedName name="TP.BE.NonLife.DB.MotorOther.Baseline.GBP">'TP - Currency Exposures'!$F$61</definedName>
    <definedName name="TP.BE.NonLife.DB.MotorOther.Baseline.JPY">'TP - Currency Exposures'!$I$61</definedName>
    <definedName name="TP.BE.NonLife.DB.MotorOther.Baseline.Other">'TP - Currency Exposures'!$J$61</definedName>
    <definedName name="TP.BE.NonLife.DB.MotorOther.Baseline.USD">'TP - Currency Exposures'!$G$61</definedName>
    <definedName name="TP.BE.NonLife.DB.MotorOther.Scenario.BGN">'TP - Currency Exposures'!$M$61</definedName>
    <definedName name="TP.BE.NonLife.DB.MotorOther.Scenario.CHF">'TP - Currency Exposures'!$P$61</definedName>
    <definedName name="TP.BE.NonLife.DB.MotorOther.Scenario.DKK">'TP - Currency Exposures'!$L$61</definedName>
    <definedName name="TP.BE.NonLife.DB.MotorOther.Scenario.EUR">'TP - Currency Exposures'!$K$61</definedName>
    <definedName name="TP.BE.NonLife.DB.MotorOther.Scenario.GBP">'TP - Currency Exposures'!$N$61</definedName>
    <definedName name="TP.BE.NonLife.DB.MotorOther.Scenario.JPY">'TP - Currency Exposures'!$Q$61</definedName>
    <definedName name="TP.BE.NonLife.DB.MotorOther.Scenario.Other">'TP - Currency Exposures'!$R$61</definedName>
    <definedName name="TP.BE.NonLife.DB.MotorOther.Scenario.USD">'TP - Currency Exposures'!$O$61</definedName>
    <definedName name="TP.BE.NonLife.DB.Total.Baseline.BGN">'TP - Currency Exposures'!$E$69</definedName>
    <definedName name="TP.BE.NonLife.DB.Total.Baseline.CHF">'TP - Currency Exposures'!$H$69</definedName>
    <definedName name="TP.BE.NonLife.DB.Total.Baseline.DKK">'TP - Currency Exposures'!$D$69</definedName>
    <definedName name="TP.BE.NonLife.DB.Total.Baseline.EUR">'TP - Currency Exposures'!$C$69</definedName>
    <definedName name="TP.BE.NonLife.DB.Total.Baseline.GBP">'TP - Currency Exposures'!$F$69</definedName>
    <definedName name="TP.BE.NonLife.DB.Total.Baseline.JPY">'TP - Currency Exposures'!$I$69</definedName>
    <definedName name="TP.BE.NonLife.DB.Total.Baseline.Other">'TP - Currency Exposures'!$J$69</definedName>
    <definedName name="TP.BE.NonLife.DB.Total.Baseline.USD">'TP - Currency Exposures'!$G$69</definedName>
    <definedName name="TP.BE.NonLife.DB.Total.Scenario.BGN">'TP - Currency Exposures'!$M$69</definedName>
    <definedName name="TP.BE.NonLife.DB.Total.Scenario.CHF">'TP - Currency Exposures'!$P$69</definedName>
    <definedName name="TP.BE.NonLife.DB.Total.Scenario.DKK">'TP - Currency Exposures'!$L$69</definedName>
    <definedName name="TP.BE.NonLife.DB.Total.Scenario.EUR">'TP - Currency Exposures'!$K$69</definedName>
    <definedName name="TP.BE.NonLife.DB.Total.Scenario.GBP">'TP - Currency Exposures'!$N$69</definedName>
    <definedName name="TP.BE.NonLife.DB.Total.Scenario.JPY">'TP - Currency Exposures'!$Q$69</definedName>
    <definedName name="TP.BE.NonLife.DB.Total.Scenario.Other">'TP - Currency Exposures'!$R$69</definedName>
    <definedName name="TP.BE.NonLife.DB.Total.Scenario.USD">'TP - Currency Exposures'!$O$69</definedName>
    <definedName name="TP.BE.NonLife.DB.WorkersCompensation.Baseline.BGN">'TP - Currency Exposures'!$E$59</definedName>
    <definedName name="TP.BE.NonLife.DB.WorkersCompensation.Baseline.CHF">'TP - Currency Exposures'!$H$59</definedName>
    <definedName name="TP.BE.NonLife.DB.WorkersCompensation.Baseline.DKK">'TP - Currency Exposures'!$D$59</definedName>
    <definedName name="TP.BE.NonLife.DB.WorkersCompensation.Baseline.EUR">'TP - Currency Exposures'!$C$59</definedName>
    <definedName name="TP.BE.NonLife.DB.WorkersCompensation.Baseline.GBP">'TP - Currency Exposures'!$F$59</definedName>
    <definedName name="TP.BE.NonLife.DB.WorkersCompensation.Baseline.JPY">'TP - Currency Exposures'!$I$59</definedName>
    <definedName name="TP.BE.NonLife.DB.WorkersCompensation.Baseline.Other">'TP - Currency Exposures'!$J$59</definedName>
    <definedName name="TP.BE.NonLife.DB.WorkersCompensation.Baseline.USD">'TP - Currency Exposures'!$G$59</definedName>
    <definedName name="TP.BE.NonLife.DB.WorkersCompensation.Scenario.BGN">'TP - Currency Exposures'!$M$59</definedName>
    <definedName name="TP.BE.NonLife.DB.WorkersCompensation.Scenario.CHF">'TP - Currency Exposures'!$P$59</definedName>
    <definedName name="TP.BE.NonLife.DB.WorkersCompensation.Scenario.DKK">'TP - Currency Exposures'!$L$59</definedName>
    <definedName name="TP.BE.NonLife.DB.WorkersCompensation.Scenario.EUR">'TP - Currency Exposures'!$K$59</definedName>
    <definedName name="TP.BE.NonLife.DB.WorkersCompensation.Scenario.GBP">'TP - Currency Exposures'!$N$59</definedName>
    <definedName name="TP.BE.NonLife.DB.WorkersCompensation.Scenario.JPY">'TP - Currency Exposures'!$Q$59</definedName>
    <definedName name="TP.BE.NonLife.DB.WorkersCompensation.Scenario.Other">'TP - Currency Exposures'!$R$59</definedName>
    <definedName name="TP.BE.NonLife.DB.WorkersCompensation.Scenario.USD">'TP - Currency Exposures'!$O$59</definedName>
    <definedName name="TP.BE.NonLife.NonPropReins.Casualty.Baseline.BGN">'TP - Currency Exposures'!$E$72</definedName>
    <definedName name="TP.BE.NonLife.NonPropReins.Casualty.Baseline.CHF">'TP - Currency Exposures'!$H$72</definedName>
    <definedName name="TP.BE.NonLife.NonPropReins.Casualty.Baseline.DKK">'TP - Currency Exposures'!$D$72</definedName>
    <definedName name="TP.BE.NonLife.NonPropReins.Casualty.Baseline.EUR">'TP - Currency Exposures'!$C$72</definedName>
    <definedName name="TP.BE.NonLife.NonPropReins.Casualty.Baseline.GBP">'TP - Currency Exposures'!$F$72</definedName>
    <definedName name="TP.BE.NonLife.NonPropReins.Casualty.Baseline.JPY">'TP - Currency Exposures'!$I$72</definedName>
    <definedName name="TP.BE.NonLife.NonPropReins.Casualty.Baseline.Other">'TP - Currency Exposures'!$J$72</definedName>
    <definedName name="TP.BE.NonLife.NonPropReins.Casualty.Baseline.USD">'TP - Currency Exposures'!$G$72</definedName>
    <definedName name="TP.BE.NonLife.NonPropReins.Casualty.Scenario.BGN">'TP - Currency Exposures'!$M$72</definedName>
    <definedName name="TP.BE.NonLife.NonPropReins.Casualty.Scenario.CHF">'TP - Currency Exposures'!$P$72</definedName>
    <definedName name="TP.BE.NonLife.NonPropReins.Casualty.Scenario.DKK">'TP - Currency Exposures'!$L$72</definedName>
    <definedName name="TP.BE.NonLife.NonPropReins.Casualty.Scenario.EUR">'TP - Currency Exposures'!$K$72</definedName>
    <definedName name="TP.BE.NonLife.NonPropReins.Casualty.Scenario.GBP">'TP - Currency Exposures'!$N$72</definedName>
    <definedName name="TP.BE.NonLife.NonPropReins.Casualty.Scenario.JPY">'TP - Currency Exposures'!$Q$72</definedName>
    <definedName name="TP.BE.NonLife.NonPropReins.Casualty.Scenario.Other">'TP - Currency Exposures'!$R$72</definedName>
    <definedName name="TP.BE.NonLife.NonPropReins.Casualty.Scenario.USD">'TP - Currency Exposures'!$O$72</definedName>
    <definedName name="TP.BE.NonLife.NonPropReins.Health.Baseline.BGN">'TP - Currency Exposures'!$E$71</definedName>
    <definedName name="TP.BE.NonLife.NonPropReins.Health.Baseline.CHF">'TP - Currency Exposures'!$H$71</definedName>
    <definedName name="TP.BE.NonLife.NonPropReins.Health.Baseline.DKK">'TP - Currency Exposures'!$D$71</definedName>
    <definedName name="TP.BE.NonLife.NonPropReins.Health.Baseline.EUR">'TP - Currency Exposures'!$C$71</definedName>
    <definedName name="TP.BE.NonLife.NonPropReins.Health.Baseline.GBP">'TP - Currency Exposures'!$F$71</definedName>
    <definedName name="TP.BE.NonLife.NonPropReins.Health.Baseline.JPY">'TP - Currency Exposures'!$I$71</definedName>
    <definedName name="TP.BE.NonLife.NonPropReins.Health.Baseline.Other">'TP - Currency Exposures'!$J$71</definedName>
    <definedName name="TP.BE.NonLife.NonPropReins.Health.Baseline.USD">'TP - Currency Exposures'!$G$71</definedName>
    <definedName name="TP.BE.NonLife.NonPropReins.Health.Scenario.BGN">'TP - Currency Exposures'!$M$71</definedName>
    <definedName name="TP.BE.NonLife.NonPropReins.Health.Scenario.CHF">'TP - Currency Exposures'!$P$71</definedName>
    <definedName name="TP.BE.NonLife.NonPropReins.Health.Scenario.DKK">'TP - Currency Exposures'!$L$71</definedName>
    <definedName name="TP.BE.NonLife.NonPropReins.Health.Scenario.EUR">'TP - Currency Exposures'!$K$71</definedName>
    <definedName name="TP.BE.NonLife.NonPropReins.Health.Scenario.GBP">'TP - Currency Exposures'!$N$71</definedName>
    <definedName name="TP.BE.NonLife.NonPropReins.Health.Scenario.JPY">'TP - Currency Exposures'!$Q$71</definedName>
    <definedName name="TP.BE.NonLife.NonPropReins.Health.Scenario.Other">'TP - Currency Exposures'!$R$71</definedName>
    <definedName name="TP.BE.NonLife.NonPropReins.Health.Scenario.USD">'TP - Currency Exposures'!$O$71</definedName>
    <definedName name="TP.BE.NonLife.NonPropReins.MarineTransport.Baseline.BGN">'TP - Currency Exposures'!$E$73</definedName>
    <definedName name="TP.BE.NonLife.NonPropReins.MarineTransport.Baseline.CHF">'TP - Currency Exposures'!$H$73</definedName>
    <definedName name="TP.BE.NonLife.NonPropReins.MarineTransport.Baseline.DKK">'TP - Currency Exposures'!$D$73</definedName>
    <definedName name="TP.BE.NonLife.NonPropReins.MarineTransport.Baseline.EUR">'TP - Currency Exposures'!$C$73</definedName>
    <definedName name="TP.BE.NonLife.NonPropReins.MarineTransport.Baseline.GBP">'TP - Currency Exposures'!$F$73</definedName>
    <definedName name="TP.BE.NonLife.NonPropReins.MarineTransport.Baseline.JPY">'TP - Currency Exposures'!$I$73</definedName>
    <definedName name="TP.BE.NonLife.NonPropReins.MarineTransport.Baseline.Other">'TP - Currency Exposures'!$J$73</definedName>
    <definedName name="TP.BE.NonLife.NonPropReins.MarineTransport.Baseline.USD">'TP - Currency Exposures'!$G$73</definedName>
    <definedName name="TP.BE.NonLife.NonPropReins.MarineTransport.Scenario.BGN">'TP - Currency Exposures'!$M$73</definedName>
    <definedName name="TP.BE.NonLife.NonPropReins.MarineTransport.Scenario.CHF">'TP - Currency Exposures'!$P$73</definedName>
    <definedName name="TP.BE.NonLife.NonPropReins.MarineTransport.Scenario.DKK">'TP - Currency Exposures'!$L$73</definedName>
    <definedName name="TP.BE.NonLife.NonPropReins.MarineTransport.Scenario.EUR">'TP - Currency Exposures'!$K$73</definedName>
    <definedName name="TP.BE.NonLife.NonPropReins.MarineTransport.Scenario.GBP">'TP - Currency Exposures'!$N$73</definedName>
    <definedName name="TP.BE.NonLife.NonPropReins.MarineTransport.Scenario.JPY">'TP - Currency Exposures'!$Q$73</definedName>
    <definedName name="TP.BE.NonLife.NonPropReins.MarineTransport.Scenario.Other">'TP - Currency Exposures'!$R$73</definedName>
    <definedName name="TP.BE.NonLife.NonPropReins.MarineTransport.Scenario.USD">'TP - Currency Exposures'!$O$73</definedName>
    <definedName name="TP.BE.NonLife.NonPropReins.Property.Baseline.BGN">'TP - Currency Exposures'!$E$74</definedName>
    <definedName name="TP.BE.NonLife.NonPropReins.Property.Baseline.CHF">'TP - Currency Exposures'!$H$74</definedName>
    <definedName name="TP.BE.NonLife.NonPropReins.Property.Baseline.DKK">'TP - Currency Exposures'!$D$74</definedName>
    <definedName name="TP.BE.NonLife.NonPropReins.Property.Baseline.EUR">'TP - Currency Exposures'!$C$74</definedName>
    <definedName name="TP.BE.NonLife.NonPropReins.Property.Baseline.GBP">'TP - Currency Exposures'!$F$74</definedName>
    <definedName name="TP.BE.NonLife.NonPropReins.Property.Baseline.JPY">'TP - Currency Exposures'!$I$74</definedName>
    <definedName name="TP.BE.NonLife.NonPropReins.Property.Baseline.Other">'TP - Currency Exposures'!$J$74</definedName>
    <definedName name="TP.BE.NonLife.NonPropReins.Property.Baseline.USD">'TP - Currency Exposures'!$G$74</definedName>
    <definedName name="TP.BE.NonLife.NonPropReins.Property.Scenario.BGN">'TP - Currency Exposures'!$M$74</definedName>
    <definedName name="TP.BE.NonLife.NonPropReins.Property.Scenario.CHF">'TP - Currency Exposures'!$P$74</definedName>
    <definedName name="TP.BE.NonLife.NonPropReins.Property.Scenario.DKK">'TP - Currency Exposures'!$L$74</definedName>
    <definedName name="TP.BE.NonLife.NonPropReins.Property.Scenario.EUR">'TP - Currency Exposures'!$K$74</definedName>
    <definedName name="TP.BE.NonLife.NonPropReins.Property.Scenario.GBP">'TP - Currency Exposures'!$N$74</definedName>
    <definedName name="TP.BE.NonLife.NonPropReins.Property.Scenario.JPY">'TP - Currency Exposures'!$Q$74</definedName>
    <definedName name="TP.BE.NonLife.NonPropReins.Property.Scenario.Other">'TP - Currency Exposures'!$R$74</definedName>
    <definedName name="TP.BE.NonLife.NonPropReins.Property.Scenario.USD">'TP - Currency Exposures'!$O$74</definedName>
    <definedName name="TP.BE.NonLife.NonPropReins.Total.Baseline.BGN">'TP - Currency Exposures'!$E$75</definedName>
    <definedName name="TP.BE.NonLife.NonPropReins.Total.Baseline.CHF">'TP - Currency Exposures'!$H$75</definedName>
    <definedName name="TP.BE.NonLife.NonPropReins.Total.Baseline.DKK">'TP - Currency Exposures'!$D$75</definedName>
    <definedName name="TP.BE.NonLife.NonPropReins.Total.Baseline.EUR">'TP - Currency Exposures'!$C$75</definedName>
    <definedName name="TP.BE.NonLife.NonPropReins.Total.Baseline.GBP">'TP - Currency Exposures'!$F$75</definedName>
    <definedName name="TP.BE.NonLife.NonPropReins.Total.Baseline.JPY">'TP - Currency Exposures'!$I$75</definedName>
    <definedName name="TP.BE.NonLife.NonPropReins.Total.Baseline.Other">'TP - Currency Exposures'!$J$75</definedName>
    <definedName name="TP.BE.NonLife.NonPropReins.Total.Baseline.USD">'TP - Currency Exposures'!$G$75</definedName>
    <definedName name="TP.BE.NonLife.NonPropReins.Total.Scenario.BGN">'TP - Currency Exposures'!$M$75</definedName>
    <definedName name="TP.BE.NonLife.NonPropReins.Total.Scenario.CHF">'TP - Currency Exposures'!$P$75</definedName>
    <definedName name="TP.BE.NonLife.NonPropReins.Total.Scenario.DKK">'TP - Currency Exposures'!$L$75</definedName>
    <definedName name="TP.BE.NonLife.NonPropReins.Total.Scenario.EUR">'TP - Currency Exposures'!$K$75</definedName>
    <definedName name="TP.BE.NonLife.NonPropReins.Total.Scenario.GBP">'TP - Currency Exposures'!$N$75</definedName>
    <definedName name="TP.BE.NonLife.NonPropReins.Total.Scenario.JPY">'TP - Currency Exposures'!$Q$75</definedName>
    <definedName name="TP.BE.NonLife.NonPropReins.Total.Scenario.Other">'TP - Currency Exposures'!$R$75</definedName>
    <definedName name="TP.BE.NonLife.NonPropReins.Total.Scenario.USD">'TP - Currency Exposures'!$O$75</definedName>
    <definedName name="TP.BE.Total.Baseline.BGN">'TP - Currency Exposures'!$E$90</definedName>
    <definedName name="TP.BE.Total.Baseline.CHF">'TP - Currency Exposures'!$H$90</definedName>
    <definedName name="TP.BE.Total.Baseline.DKK">'TP - Currency Exposures'!$D$90</definedName>
    <definedName name="TP.BE.Total.Baseline.EUR">'TP - Currency Exposures'!$C$90</definedName>
    <definedName name="TP.BE.Total.Baseline.GBP">'TP - Currency Exposures'!$F$90</definedName>
    <definedName name="TP.BE.Total.Baseline.JPY">'TP - Currency Exposures'!$I$90</definedName>
    <definedName name="TP.BE.Total.Baseline.Other">'TP - Currency Exposures'!$J$90</definedName>
    <definedName name="TP.BE.Total.Baseline.USD">'TP - Currency Exposures'!$G$90</definedName>
    <definedName name="TP.BE.Total.Scenario.BGN">'TP - Currency Exposures'!$M$90</definedName>
    <definedName name="TP.BE.Total.Scenario.CHF">'TP - Currency Exposures'!$P$90</definedName>
    <definedName name="TP.BE.Total.Scenario.DKK">'TP - Currency Exposures'!$L$90</definedName>
    <definedName name="TP.BE.Total.Scenario.EUR">'TP - Currency Exposures'!$K$90</definedName>
    <definedName name="TP.BE.Total.Scenario.GBP">'TP - Currency Exposures'!$N$90</definedName>
    <definedName name="TP.BE.Total.Scenario.JPY">'TP - Currency Exposures'!$Q$90</definedName>
    <definedName name="TP.BE.Total.Scenario.Other">'TP - Currency Exposures'!$R$90</definedName>
    <definedName name="TP.BE.Total.Scenario.USD">'TP - Currency Exposures'!$O$90</definedName>
    <definedName name="TP.RM.Life.DB.AnnuitiesHealth.Baseline.BGN">'TP - Currency Exposures'!$E$118</definedName>
    <definedName name="TP.RM.Life.DB.AnnuitiesHealth.Baseline.CHF">'TP - Currency Exposures'!$H$118</definedName>
    <definedName name="TP.RM.Life.DB.AnnuitiesHealth.Baseline.DKK">'TP - Currency Exposures'!$D$118</definedName>
    <definedName name="TP.RM.Life.DB.AnnuitiesHealth.Baseline.EUR">'TP - Currency Exposures'!$C$118</definedName>
    <definedName name="TP.RM.Life.DB.AnnuitiesHealth.Baseline.GBP">'TP - Currency Exposures'!$F$118</definedName>
    <definedName name="TP.RM.Life.DB.AnnuitiesHealth.Baseline.JPY">'TP - Currency Exposures'!$I$118</definedName>
    <definedName name="TP.RM.Life.DB.AnnuitiesHealth.Baseline.Other">'TP - Currency Exposures'!$J$118</definedName>
    <definedName name="TP.RM.Life.DB.AnnuitiesHealth.Baseline.USD">'TP - Currency Exposures'!$G$118</definedName>
    <definedName name="TP.RM.Life.DB.AnnuitiesHealth.Scenario.BGN">'TP - Currency Exposures'!$M$118</definedName>
    <definedName name="TP.RM.Life.DB.AnnuitiesHealth.Scenario.CHF">'TP - Currency Exposures'!$P$118</definedName>
    <definedName name="TP.RM.Life.DB.AnnuitiesHealth.Scenario.DKK">'TP - Currency Exposures'!$L$118</definedName>
    <definedName name="TP.RM.Life.DB.AnnuitiesHealth.Scenario.EUR">'TP - Currency Exposures'!$K$118</definedName>
    <definedName name="TP.RM.Life.DB.AnnuitiesHealth.Scenario.GBP">'TP - Currency Exposures'!$N$118</definedName>
    <definedName name="TP.RM.Life.DB.AnnuitiesHealth.Scenario.JPY">'TP - Currency Exposures'!$Q$118</definedName>
    <definedName name="TP.RM.Life.DB.AnnuitiesHealth.Scenario.Other">'TP - Currency Exposures'!$R$118</definedName>
    <definedName name="TP.RM.Life.DB.AnnuitiesHealth.Scenario.USD">'TP - Currency Exposures'!$O$118</definedName>
    <definedName name="TP.RM.Life.DB.AnnuitiesOther.Baseline.BGN">'TP - Currency Exposures'!$E$119</definedName>
    <definedName name="TP.RM.Life.DB.AnnuitiesOther.Baseline.CHF">'TP - Currency Exposures'!$H$119</definedName>
    <definedName name="TP.RM.Life.DB.AnnuitiesOther.Baseline.DKK">'TP - Currency Exposures'!$D$119</definedName>
    <definedName name="TP.RM.Life.DB.AnnuitiesOther.Baseline.EUR">'TP - Currency Exposures'!$C$119</definedName>
    <definedName name="TP.RM.Life.DB.AnnuitiesOther.Baseline.GBP">'TP - Currency Exposures'!$F$119</definedName>
    <definedName name="TP.RM.Life.DB.AnnuitiesOther.Baseline.JPY">'TP - Currency Exposures'!$I$119</definedName>
    <definedName name="TP.RM.Life.DB.AnnuitiesOther.Baseline.Other">'TP - Currency Exposures'!$J$119</definedName>
    <definedName name="TP.RM.Life.DB.AnnuitiesOther.Baseline.USD">'TP - Currency Exposures'!$G$119</definedName>
    <definedName name="TP.RM.Life.DB.AnnuitiesOther.Scenario.BGN">'TP - Currency Exposures'!$M$119</definedName>
    <definedName name="TP.RM.Life.DB.AnnuitiesOther.Scenario.CHF">'TP - Currency Exposures'!$P$119</definedName>
    <definedName name="TP.RM.Life.DB.AnnuitiesOther.Scenario.DKK">'TP - Currency Exposures'!$L$119</definedName>
    <definedName name="TP.RM.Life.DB.AnnuitiesOther.Scenario.EUR">'TP - Currency Exposures'!$K$119</definedName>
    <definedName name="TP.RM.Life.DB.AnnuitiesOther.Scenario.GBP">'TP - Currency Exposures'!$N$119</definedName>
    <definedName name="TP.RM.Life.DB.AnnuitiesOther.Scenario.JPY">'TP - Currency Exposures'!$Q$119</definedName>
    <definedName name="TP.RM.Life.DB.AnnuitiesOther.Scenario.Other">'TP - Currency Exposures'!$R$119</definedName>
    <definedName name="TP.RM.Life.DB.AnnuitiesOther.Scenario.USD">'TP - Currency Exposures'!$O$119</definedName>
    <definedName name="TP.RM.Life.DB.Health.Baseline.BGN">'TP - Currency Exposures'!$E$114</definedName>
    <definedName name="TP.RM.Life.DB.Health.Baseline.CHF">'TP - Currency Exposures'!$H$114</definedName>
    <definedName name="TP.RM.Life.DB.Health.Baseline.DKK">'TP - Currency Exposures'!$D$114</definedName>
    <definedName name="TP.RM.Life.DB.Health.Baseline.EUR">'TP - Currency Exposures'!$C$114</definedName>
    <definedName name="TP.RM.Life.DB.Health.Baseline.GBP">'TP - Currency Exposures'!$F$114</definedName>
    <definedName name="TP.RM.Life.DB.Health.Baseline.JPY">'TP - Currency Exposures'!$I$114</definedName>
    <definedName name="TP.RM.Life.DB.Health.Baseline.Other">'TP - Currency Exposures'!$J$114</definedName>
    <definedName name="TP.RM.Life.DB.Health.Baseline.USD">'TP - Currency Exposures'!$G$114</definedName>
    <definedName name="TP.RM.Life.DB.Health.Scenario.BGN">'TP - Currency Exposures'!$M$114</definedName>
    <definedName name="TP.RM.Life.DB.Health.Scenario.CHF">'TP - Currency Exposures'!$P$114</definedName>
    <definedName name="TP.RM.Life.DB.Health.Scenario.DKK">'TP - Currency Exposures'!$L$114</definedName>
    <definedName name="TP.RM.Life.DB.Health.Scenario.EUR">'TP - Currency Exposures'!$K$114</definedName>
    <definedName name="TP.RM.Life.DB.Health.Scenario.GBP">'TP - Currency Exposures'!$N$114</definedName>
    <definedName name="TP.RM.Life.DB.Health.Scenario.JPY">'TP - Currency Exposures'!$Q$114</definedName>
    <definedName name="TP.RM.Life.DB.Health.Scenario.Other">'TP - Currency Exposures'!$R$114</definedName>
    <definedName name="TP.RM.Life.DB.Health.Scenario.USD">'TP - Currency Exposures'!$O$114</definedName>
    <definedName name="TP.RM.Life.DB.ILUL.Baseline.BGN">'TP - Currency Exposures'!$E$116</definedName>
    <definedName name="TP.RM.Life.DB.ILUL.Baseline.CHF">'TP - Currency Exposures'!$H$116</definedName>
    <definedName name="TP.RM.Life.DB.ILUL.Baseline.DKK">'TP - Currency Exposures'!$D$116</definedName>
    <definedName name="TP.RM.Life.DB.ILUL.Baseline.EUR">'TP - Currency Exposures'!$C$116</definedName>
    <definedName name="TP.RM.Life.DB.ILUL.Baseline.GBP">'TP - Currency Exposures'!$F$116</definedName>
    <definedName name="TP.RM.Life.DB.ILUL.Baseline.JPY">'TP - Currency Exposures'!$I$116</definedName>
    <definedName name="TP.RM.Life.DB.ILUL.Baseline.Other">'TP - Currency Exposures'!$J$116</definedName>
    <definedName name="TP.RM.Life.DB.ILUL.Baseline.USD">'TP - Currency Exposures'!$G$116</definedName>
    <definedName name="TP.RM.Life.DB.ILUL.Scenario.BGN">'TP - Currency Exposures'!$M$116</definedName>
    <definedName name="TP.RM.Life.DB.ILUL.Scenario.CHF">'TP - Currency Exposures'!$P$116</definedName>
    <definedName name="TP.RM.Life.DB.ILUL.Scenario.DKK">'TP - Currency Exposures'!$L$116</definedName>
    <definedName name="TP.RM.Life.DB.ILUL.Scenario.EUR">'TP - Currency Exposures'!$K$116</definedName>
    <definedName name="TP.RM.Life.DB.ILUL.Scenario.GBP">'TP - Currency Exposures'!$N$116</definedName>
    <definedName name="TP.RM.Life.DB.ILUL.Scenario.JPY">'TP - Currency Exposures'!$Q$116</definedName>
    <definedName name="TP.RM.Life.DB.ILUL.Scenario.Other">'TP - Currency Exposures'!$R$116</definedName>
    <definedName name="TP.RM.Life.DB.ILUL.Scenario.USD">'TP - Currency Exposures'!$O$116</definedName>
    <definedName name="TP.RM.Life.DB.OtherLife.Baseline.BGN">'TP - Currency Exposures'!$E$117</definedName>
    <definedName name="TP.RM.Life.DB.OtherLife.Baseline.CHF">'TP - Currency Exposures'!$H$117</definedName>
    <definedName name="TP.RM.Life.DB.OtherLife.Baseline.DKK">'TP - Currency Exposures'!$D$117</definedName>
    <definedName name="TP.RM.Life.DB.OtherLife.Baseline.EUR">'TP - Currency Exposures'!$C$117</definedName>
    <definedName name="TP.RM.Life.DB.OtherLife.Baseline.GBP">'TP - Currency Exposures'!$F$117</definedName>
    <definedName name="TP.RM.Life.DB.OtherLife.Baseline.JPY">'TP - Currency Exposures'!$I$117</definedName>
    <definedName name="TP.RM.Life.DB.OtherLife.Baseline.Other">'TP - Currency Exposures'!$J$117</definedName>
    <definedName name="TP.RM.Life.DB.OtherLife.Baseline.USD">'TP - Currency Exposures'!$G$117</definedName>
    <definedName name="TP.RM.Life.DB.OtherLife.Scenario.BGN">'TP - Currency Exposures'!$M$117</definedName>
    <definedName name="TP.RM.Life.DB.OtherLife.Scenario.CHF">'TP - Currency Exposures'!$P$117</definedName>
    <definedName name="TP.RM.Life.DB.OtherLife.Scenario.DKK">'TP - Currency Exposures'!$L$117</definedName>
    <definedName name="TP.RM.Life.DB.OtherLife.Scenario.EUR">'TP - Currency Exposures'!$K$117</definedName>
    <definedName name="TP.RM.Life.DB.OtherLife.Scenario.GBP">'TP - Currency Exposures'!$N$117</definedName>
    <definedName name="TP.RM.Life.DB.OtherLife.Scenario.JPY">'TP - Currency Exposures'!$Q$117</definedName>
    <definedName name="TP.RM.Life.DB.OtherLife.Scenario.Other">'TP - Currency Exposures'!$R$117</definedName>
    <definedName name="TP.RM.Life.DB.OtherLife.Scenario.USD">'TP - Currency Exposures'!$O$117</definedName>
    <definedName name="TP.RM.Life.DB.Total.Baseline.BGN">'TP - Currency Exposures'!$E$120</definedName>
    <definedName name="TP.RM.Life.DB.Total.Baseline.CHF">'TP - Currency Exposures'!$H$120</definedName>
    <definedName name="TP.RM.Life.DB.Total.Baseline.DKK">'TP - Currency Exposures'!$D$120</definedName>
    <definedName name="TP.RM.Life.DB.Total.Baseline.EUR">'TP - Currency Exposures'!$C$120</definedName>
    <definedName name="TP.RM.Life.DB.Total.Baseline.GBP">'TP - Currency Exposures'!$F$120</definedName>
    <definedName name="TP.RM.Life.DB.Total.Baseline.JPY">'TP - Currency Exposures'!$I$120</definedName>
    <definedName name="TP.RM.Life.DB.Total.Baseline.Other">'TP - Currency Exposures'!$J$120</definedName>
    <definedName name="TP.RM.Life.DB.Total.Baseline.USD">'TP - Currency Exposures'!$G$120</definedName>
    <definedName name="TP.RM.Life.DB.Total.Scenario.BGN">'TP - Currency Exposures'!$M$120</definedName>
    <definedName name="TP.RM.Life.DB.Total.Scenario.CHF">'TP - Currency Exposures'!$P$120</definedName>
    <definedName name="TP.RM.Life.DB.Total.Scenario.DKK">'TP - Currency Exposures'!$L$120</definedName>
    <definedName name="TP.RM.Life.DB.Total.Scenario.EUR">'TP - Currency Exposures'!$K$120</definedName>
    <definedName name="TP.RM.Life.DB.Total.Scenario.GBP">'TP - Currency Exposures'!$N$120</definedName>
    <definedName name="TP.RM.Life.DB.Total.Scenario.JPY">'TP - Currency Exposures'!$Q$120</definedName>
    <definedName name="TP.RM.Life.DB.Total.Scenario.Other">'TP - Currency Exposures'!$R$120</definedName>
    <definedName name="TP.RM.Life.DB.Total.Scenario.USD">'TP - Currency Exposures'!$O$120</definedName>
    <definedName name="TP.RM.Life.DB.WithProfit.Baseline.BGN">'TP - Currency Exposures'!$E$115</definedName>
    <definedName name="TP.RM.Life.DB.WithProfit.Baseline.CHF">'TP - Currency Exposures'!$H$115</definedName>
    <definedName name="TP.RM.Life.DB.WithProfit.Baseline.DKK">'TP - Currency Exposures'!$D$115</definedName>
    <definedName name="TP.RM.Life.DB.WithProfit.Baseline.EUR">'TP - Currency Exposures'!$C$115</definedName>
    <definedName name="TP.RM.Life.DB.WithProfit.Baseline.GBP">'TP - Currency Exposures'!$F$115</definedName>
    <definedName name="TP.RM.Life.DB.WithProfit.Baseline.JPY">'TP - Currency Exposures'!$I$115</definedName>
    <definedName name="TP.RM.Life.DB.WithProfit.Baseline.Other">'TP - Currency Exposures'!$J$115</definedName>
    <definedName name="TP.RM.Life.DB.WithProfit.Baseline.USD">'TP - Currency Exposures'!$G$115</definedName>
    <definedName name="TP.RM.Life.DB.WithProfit.Scenario.BGN">'TP - Currency Exposures'!$M$115</definedName>
    <definedName name="TP.RM.Life.DB.WithProfit.Scenario.CHF">'TP - Currency Exposures'!$P$115</definedName>
    <definedName name="TP.RM.Life.DB.WithProfit.Scenario.DKK">'TP - Currency Exposures'!$L$115</definedName>
    <definedName name="TP.RM.Life.DB.WithProfit.Scenario.EUR">'TP - Currency Exposures'!$K$115</definedName>
    <definedName name="TP.RM.Life.DB.WithProfit.Scenario.GBP">'TP - Currency Exposures'!$N$115</definedName>
    <definedName name="TP.RM.Life.DB.WithProfit.Scenario.JPY">'TP - Currency Exposures'!$Q$115</definedName>
    <definedName name="TP.RM.Life.DB.WithProfit.Scenario.Other">'TP - Currency Exposures'!$R$115</definedName>
    <definedName name="TP.RM.Life.DB.WithProfit.Scenario.USD">'TP - Currency Exposures'!$O$115</definedName>
    <definedName name="TP.RM.Life.Reins.Health.Baseline.BGN">'TP - Currency Exposures'!$E$122</definedName>
    <definedName name="TP.RM.Life.Reins.Health.Baseline.CHF">'TP - Currency Exposures'!$H$122</definedName>
    <definedName name="TP.RM.Life.Reins.Health.Baseline.DKK">'TP - Currency Exposures'!$D$122</definedName>
    <definedName name="TP.RM.Life.Reins.Health.Baseline.EUR">'TP - Currency Exposures'!$C$122</definedName>
    <definedName name="TP.RM.Life.Reins.Health.Baseline.GBP">'TP - Currency Exposures'!$F$122</definedName>
    <definedName name="TP.RM.Life.Reins.Health.Baseline.JPY">'TP - Currency Exposures'!$I$122</definedName>
    <definedName name="TP.RM.Life.Reins.Health.Baseline.Other">'TP - Currency Exposures'!$J$122</definedName>
    <definedName name="TP.RM.Life.Reins.Health.Baseline.USD">'TP - Currency Exposures'!$G$122</definedName>
    <definedName name="TP.RM.Life.Reins.Health.Scenario.BGN">'TP - Currency Exposures'!$M$122</definedName>
    <definedName name="TP.RM.Life.Reins.Health.Scenario.CHF">'TP - Currency Exposures'!$P$122</definedName>
    <definedName name="TP.RM.Life.Reins.Health.Scenario.DKK">'TP - Currency Exposures'!$L$122</definedName>
    <definedName name="TP.RM.Life.Reins.Health.Scenario.EUR">'TP - Currency Exposures'!$K$122</definedName>
    <definedName name="TP.RM.Life.Reins.Health.Scenario.GBP">'TP - Currency Exposures'!$N$122</definedName>
    <definedName name="TP.RM.Life.Reins.Health.Scenario.JPY">'TP - Currency Exposures'!$Q$122</definedName>
    <definedName name="TP.RM.Life.Reins.Health.Scenario.Other">'TP - Currency Exposures'!$R$122</definedName>
    <definedName name="TP.RM.Life.Reins.Health.Scenario.USD">'TP - Currency Exposures'!$O$122</definedName>
    <definedName name="TP.RM.Life.Reins.Life.Baseline.BGN">'TP - Currency Exposures'!$E$123</definedName>
    <definedName name="TP.RM.Life.Reins.Life.Baseline.CHF">'TP - Currency Exposures'!$H$123</definedName>
    <definedName name="TP.RM.Life.Reins.Life.Baseline.DKK">'TP - Currency Exposures'!$D$123</definedName>
    <definedName name="TP.RM.Life.Reins.Life.Baseline.EUR">'TP - Currency Exposures'!$C$123</definedName>
    <definedName name="TP.RM.Life.Reins.Life.Baseline.GBP">'TP - Currency Exposures'!$F$123</definedName>
    <definedName name="TP.RM.Life.Reins.Life.Baseline.JPY">'TP - Currency Exposures'!$I$123</definedName>
    <definedName name="TP.RM.Life.Reins.Life.Baseline.Other">'TP - Currency Exposures'!$J$123</definedName>
    <definedName name="TP.RM.Life.Reins.Life.Baseline.USD">'TP - Currency Exposures'!$G$123</definedName>
    <definedName name="TP.RM.Life.Reins.Life.Scenario.BGN">'TP - Currency Exposures'!$M$123</definedName>
    <definedName name="TP.RM.Life.Reins.Life.Scenario.CHF">'TP - Currency Exposures'!$P$123</definedName>
    <definedName name="TP.RM.Life.Reins.Life.Scenario.DKK">'TP - Currency Exposures'!$L$123</definedName>
    <definedName name="TP.RM.Life.Reins.Life.Scenario.EUR">'TP - Currency Exposures'!$K$123</definedName>
    <definedName name="TP.RM.Life.Reins.Life.Scenario.GBP">'TP - Currency Exposures'!$N$123</definedName>
    <definedName name="TP.RM.Life.Reins.Life.Scenario.JPY">'TP - Currency Exposures'!$Q$123</definedName>
    <definedName name="TP.RM.Life.Reins.Life.Scenario.Other">'TP - Currency Exposures'!$R$123</definedName>
    <definedName name="TP.RM.Life.Reins.Life.Scenario.USD">'TP - Currency Exposures'!$O$123</definedName>
    <definedName name="TP.RM.Life.Reins.Total.Baseline.BGN">'TP - Currency Exposures'!$E$124</definedName>
    <definedName name="TP.RM.Life.Reins.Total.Baseline.CHF">'TP - Currency Exposures'!$H$124</definedName>
    <definedName name="TP.RM.Life.Reins.Total.Baseline.DKK">'TP - Currency Exposures'!$D$124</definedName>
    <definedName name="TP.RM.Life.Reins.Total.Baseline.EUR">'TP - Currency Exposures'!$C$124</definedName>
    <definedName name="TP.RM.Life.Reins.Total.Baseline.GBP">'TP - Currency Exposures'!$F$124</definedName>
    <definedName name="TP.RM.Life.Reins.Total.Baseline.JPY">'TP - Currency Exposures'!$I$124</definedName>
    <definedName name="TP.RM.Life.Reins.Total.Baseline.Other">'TP - Currency Exposures'!$J$124</definedName>
    <definedName name="TP.RM.Life.Reins.Total.Baseline.USD">'TP - Currency Exposures'!$G$124</definedName>
    <definedName name="TP.RM.Life.Reins.Total.Scenario.BGN">'TP - Currency Exposures'!$M$124</definedName>
    <definedName name="TP.RM.Life.Reins.Total.Scenario.CHF">'TP - Currency Exposures'!$P$124</definedName>
    <definedName name="TP.RM.Life.Reins.Total.Scenario.DKK">'TP - Currency Exposures'!$L$124</definedName>
    <definedName name="TP.RM.Life.Reins.Total.Scenario.EUR">'TP - Currency Exposures'!$K$124</definedName>
    <definedName name="TP.RM.Life.Reins.Total.Scenario.GBP">'TP - Currency Exposures'!$N$124</definedName>
    <definedName name="TP.RM.Life.Reins.Total.Scenario.JPY">'TP - Currency Exposures'!$Q$124</definedName>
    <definedName name="TP.RM.Life.Reins.Total.Scenario.Other">'TP - Currency Exposures'!$R$124</definedName>
    <definedName name="TP.RM.Life.Reins.Total.Scenario.USD">'TP - Currency Exposures'!$O$124</definedName>
    <definedName name="TP.RM.NonLife.DB.Assistance.Baseline.BGN">'TP - Currency Exposures'!$E$104</definedName>
    <definedName name="TP.RM.NonLife.DB.Assistance.Baseline.CHF">'TP - Currency Exposures'!$H$104</definedName>
    <definedName name="TP.RM.NonLife.DB.Assistance.Baseline.DKK">'TP - Currency Exposures'!$D$104</definedName>
    <definedName name="TP.RM.NonLife.DB.Assistance.Baseline.EUR">'TP - Currency Exposures'!$C$104</definedName>
    <definedName name="TP.RM.NonLife.DB.Assistance.Baseline.GBP">'TP - Currency Exposures'!$F$104</definedName>
    <definedName name="TP.RM.NonLife.DB.Assistance.Baseline.JPY">'TP - Currency Exposures'!$I$104</definedName>
    <definedName name="TP.RM.NonLife.DB.Assistance.Baseline.Other">'TP - Currency Exposures'!$J$104</definedName>
    <definedName name="TP.RM.NonLife.DB.Assistance.Baseline.USD">'TP - Currency Exposures'!$G$104</definedName>
    <definedName name="TP.RM.NonLife.DB.Assistance.Scenario.BGN">'TP - Currency Exposures'!$M$104</definedName>
    <definedName name="TP.RM.NonLife.DB.Assistance.Scenario.CHF">'TP - Currency Exposures'!$P$104</definedName>
    <definedName name="TP.RM.NonLife.DB.Assistance.Scenario.DKK">'TP - Currency Exposures'!$L$104</definedName>
    <definedName name="TP.RM.NonLife.DB.Assistance.Scenario.EUR">'TP - Currency Exposures'!$K$104</definedName>
    <definedName name="TP.RM.NonLife.DB.Assistance.Scenario.GBP">'TP - Currency Exposures'!$N$104</definedName>
    <definedName name="TP.RM.NonLife.DB.Assistance.Scenario.JPY">'TP - Currency Exposures'!$Q$104</definedName>
    <definedName name="TP.RM.NonLife.DB.Assistance.Scenario.Other">'TP - Currency Exposures'!$R$104</definedName>
    <definedName name="TP.RM.NonLife.DB.Assistance.Scenario.USD">'TP - Currency Exposures'!$O$104</definedName>
    <definedName name="TP.RM.NonLife.DB.CreditSuretyship.Baseline.BGN">'TP - Currency Exposures'!$E$102</definedName>
    <definedName name="TP.RM.NonLife.DB.CreditSuretyship.Baseline.CHF">'TP - Currency Exposures'!$H$102</definedName>
    <definedName name="TP.RM.NonLife.DB.CreditSuretyship.Baseline.DKK">'TP - Currency Exposures'!$D$102</definedName>
    <definedName name="TP.RM.NonLife.DB.CreditSuretyship.Baseline.EUR">'TP - Currency Exposures'!$C$102</definedName>
    <definedName name="TP.RM.NonLife.DB.CreditSuretyship.Baseline.GBP">'TP - Currency Exposures'!$F$102</definedName>
    <definedName name="TP.RM.NonLife.DB.CreditSuretyship.Baseline.JPY">'TP - Currency Exposures'!$I$102</definedName>
    <definedName name="TP.RM.NonLife.DB.CreditSuretyship.Baseline.Other">'TP - Currency Exposures'!$J$102</definedName>
    <definedName name="TP.RM.NonLife.DB.CreditSuretyship.Baseline.USD">'TP - Currency Exposures'!$G$102</definedName>
    <definedName name="TP.RM.NonLife.DB.CreditSuretyship.Scenario.BGN">'TP - Currency Exposures'!$M$102</definedName>
    <definedName name="TP.RM.NonLife.DB.CreditSuretyship.Scenario.CHF">'TP - Currency Exposures'!$P$102</definedName>
    <definedName name="TP.RM.NonLife.DB.CreditSuretyship.Scenario.DKK">'TP - Currency Exposures'!$L$102</definedName>
    <definedName name="TP.RM.NonLife.DB.CreditSuretyship.Scenario.EUR">'TP - Currency Exposures'!$K$102</definedName>
    <definedName name="TP.RM.NonLife.DB.CreditSuretyship.Scenario.GBP">'TP - Currency Exposures'!$N$102</definedName>
    <definedName name="TP.RM.NonLife.DB.CreditSuretyship.Scenario.JPY">'TP - Currency Exposures'!$Q$102</definedName>
    <definedName name="TP.RM.NonLife.DB.CreditSuretyship.Scenario.Other">'TP - Currency Exposures'!$R$102</definedName>
    <definedName name="TP.RM.NonLife.DB.CreditSuretyship.Scenario.USD">'TP - Currency Exposures'!$O$102</definedName>
    <definedName name="TP.RM.NonLife.DB.FireProperty.Baseline.BGN">'TP - Currency Exposures'!$E$100</definedName>
    <definedName name="TP.RM.NonLife.DB.FireProperty.Baseline.CHF">'TP - Currency Exposures'!$H$100</definedName>
    <definedName name="TP.RM.NonLife.DB.FireProperty.Baseline.DKK">'TP - Currency Exposures'!$D$100</definedName>
    <definedName name="TP.RM.NonLife.DB.FireProperty.Baseline.EUR">'TP - Currency Exposures'!$C$100</definedName>
    <definedName name="TP.RM.NonLife.DB.FireProperty.Baseline.GBP">'TP - Currency Exposures'!$F$100</definedName>
    <definedName name="TP.RM.NonLife.DB.FireProperty.Baseline.JPY">'TP - Currency Exposures'!$I$100</definedName>
    <definedName name="TP.RM.NonLife.DB.FireProperty.Baseline.Other">'TP - Currency Exposures'!$J$100</definedName>
    <definedName name="TP.RM.NonLife.DB.FireProperty.Baseline.USD">'TP - Currency Exposures'!$G$100</definedName>
    <definedName name="TP.RM.NonLife.DB.FireProperty.Scenario.BGN">'TP - Currency Exposures'!$M$100</definedName>
    <definedName name="TP.RM.NonLife.DB.FireProperty.Scenario.CHF">'TP - Currency Exposures'!$P$100</definedName>
    <definedName name="TP.RM.NonLife.DB.FireProperty.Scenario.DKK">'TP - Currency Exposures'!$L$100</definedName>
    <definedName name="TP.RM.NonLife.DB.FireProperty.Scenario.EUR">'TP - Currency Exposures'!$K$100</definedName>
    <definedName name="TP.RM.NonLife.DB.FireProperty.Scenario.GBP">'TP - Currency Exposures'!$N$100</definedName>
    <definedName name="TP.RM.NonLife.DB.FireProperty.Scenario.JPY">'TP - Currency Exposures'!$Q$100</definedName>
    <definedName name="TP.RM.NonLife.DB.FireProperty.Scenario.Other">'TP - Currency Exposures'!$R$100</definedName>
    <definedName name="TP.RM.NonLife.DB.FireProperty.Scenario.USD">'TP - Currency Exposures'!$O$100</definedName>
    <definedName name="TP.RM.NonLife.DB.GeneralLiability.Baseline.BGN">'TP - Currency Exposures'!$E$101</definedName>
    <definedName name="TP.RM.NonLife.DB.GeneralLiability.Baseline.CHF">'TP - Currency Exposures'!$H$101</definedName>
    <definedName name="TP.RM.NonLife.DB.GeneralLiability.Baseline.DKK">'TP - Currency Exposures'!$D$101</definedName>
    <definedName name="TP.RM.NonLife.DB.GeneralLiability.Baseline.EUR">'TP - Currency Exposures'!$C$101</definedName>
    <definedName name="TP.RM.NonLife.DB.GeneralLiability.Baseline.GBP">'TP - Currency Exposures'!$F$101</definedName>
    <definedName name="TP.RM.NonLife.DB.GeneralLiability.Baseline.JPY">'TP - Currency Exposures'!$I$101</definedName>
    <definedName name="TP.RM.NonLife.DB.GeneralLiability.Baseline.Other">'TP - Currency Exposures'!$J$101</definedName>
    <definedName name="TP.RM.NonLife.DB.GeneralLiability.Baseline.USD">'TP - Currency Exposures'!$G$101</definedName>
    <definedName name="TP.RM.NonLife.DB.GeneralLiability.Scenario.BGN">'TP - Currency Exposures'!$M$101</definedName>
    <definedName name="TP.RM.NonLife.DB.GeneralLiability.Scenario.CHF">'TP - Currency Exposures'!$P$101</definedName>
    <definedName name="TP.RM.NonLife.DB.GeneralLiability.Scenario.DKK">'TP - Currency Exposures'!$L$101</definedName>
    <definedName name="TP.RM.NonLife.DB.GeneralLiability.Scenario.EUR">'TP - Currency Exposures'!$K$101</definedName>
    <definedName name="TP.RM.NonLife.DB.GeneralLiability.Scenario.GBP">'TP - Currency Exposures'!$N$101</definedName>
    <definedName name="TP.RM.NonLife.DB.GeneralLiability.Scenario.JPY">'TP - Currency Exposures'!$Q$101</definedName>
    <definedName name="TP.RM.NonLife.DB.GeneralLiability.Scenario.Other">'TP - Currency Exposures'!$R$101</definedName>
    <definedName name="TP.RM.NonLife.DB.GeneralLiability.Scenario.USD">'TP - Currency Exposures'!$O$101</definedName>
    <definedName name="TP.RM.NonLife.DB.IncomeProtection.Baseline.BGN">'TP - Currency Exposures'!$E$95</definedName>
    <definedName name="TP.RM.NonLife.DB.IncomeProtection.Baseline.CHF">'TP - Currency Exposures'!$H$95</definedName>
    <definedName name="TP.RM.NonLife.DB.IncomeProtection.Baseline.DKK">'TP - Currency Exposures'!$D$95</definedName>
    <definedName name="TP.RM.NonLife.DB.IncomeProtection.Baseline.EUR">'TP - Currency Exposures'!$C$95</definedName>
    <definedName name="TP.RM.NonLife.DB.IncomeProtection.Baseline.GBP">'TP - Currency Exposures'!$F$95</definedName>
    <definedName name="TP.RM.NonLife.DB.IncomeProtection.Baseline.JPY">'TP - Currency Exposures'!$I$95</definedName>
    <definedName name="TP.RM.NonLife.DB.IncomeProtection.Baseline.Other">'TP - Currency Exposures'!$J$95</definedName>
    <definedName name="TP.RM.NonLife.DB.IncomeProtection.Baseline.USD">'TP - Currency Exposures'!$G$95</definedName>
    <definedName name="TP.RM.NonLife.DB.IncomeProtection.Scenario.BGN">'TP - Currency Exposures'!$M$95</definedName>
    <definedName name="TP.RM.NonLife.DB.IncomeProtection.Scenario.CHF">'TP - Currency Exposures'!$P$95</definedName>
    <definedName name="TP.RM.NonLife.DB.IncomeProtection.Scenario.DKK">'TP - Currency Exposures'!$L$95</definedName>
    <definedName name="TP.RM.NonLife.DB.IncomeProtection.Scenario.EUR">'TP - Currency Exposures'!$K$95</definedName>
    <definedName name="TP.RM.NonLife.DB.IncomeProtection.Scenario.GBP">'TP - Currency Exposures'!$N$95</definedName>
    <definedName name="TP.RM.NonLife.DB.IncomeProtection.Scenario.JPY">'TP - Currency Exposures'!$Q$95</definedName>
    <definedName name="TP.RM.NonLife.DB.IncomeProtection.Scenario.Other">'TP - Currency Exposures'!$R$95</definedName>
    <definedName name="TP.RM.NonLife.DB.IncomeProtection.Scenario.USD">'TP - Currency Exposures'!$O$95</definedName>
    <definedName name="TP.RM.NonLife.DB.LegalExpense.Baseline.BGN">'TP - Currency Exposures'!$E$103</definedName>
    <definedName name="TP.RM.NonLife.DB.LegalExpense.Baseline.CHF">'TP - Currency Exposures'!$H$103</definedName>
    <definedName name="TP.RM.NonLife.DB.LegalExpense.Baseline.DKK">'TP - Currency Exposures'!$D$103</definedName>
    <definedName name="TP.RM.NonLife.DB.LegalExpense.Baseline.EUR">'TP - Currency Exposures'!$C$103</definedName>
    <definedName name="TP.RM.NonLife.DB.LegalExpense.Baseline.GBP">'TP - Currency Exposures'!$F$103</definedName>
    <definedName name="TP.RM.NonLife.DB.LegalExpense.Baseline.JPY">'TP - Currency Exposures'!$I$103</definedName>
    <definedName name="TP.RM.NonLife.DB.LegalExpense.Baseline.Other">'TP - Currency Exposures'!$J$103</definedName>
    <definedName name="TP.RM.NonLife.DB.LegalExpense.Baseline.USD">'TP - Currency Exposures'!$G$103</definedName>
    <definedName name="TP.RM.NonLife.DB.LegalExpense.Scenario.BGN">'TP - Currency Exposures'!$M$103</definedName>
    <definedName name="TP.RM.NonLife.DB.LegalExpense.Scenario.CHF">'TP - Currency Exposures'!$P$103</definedName>
    <definedName name="TP.RM.NonLife.DB.LegalExpense.Scenario.DKK">'TP - Currency Exposures'!$L$103</definedName>
    <definedName name="TP.RM.NonLife.DB.LegalExpense.Scenario.EUR">'TP - Currency Exposures'!$K$103</definedName>
    <definedName name="TP.RM.NonLife.DB.LegalExpense.Scenario.GBP">'TP - Currency Exposures'!$N$103</definedName>
    <definedName name="TP.RM.NonLife.DB.LegalExpense.Scenario.JPY">'TP - Currency Exposures'!$Q$103</definedName>
    <definedName name="TP.RM.NonLife.DB.LegalExpense.Scenario.Other">'TP - Currency Exposures'!$R$103</definedName>
    <definedName name="TP.RM.NonLife.DB.LegalExpense.Scenario.USD">'TP - Currency Exposures'!$O$103</definedName>
    <definedName name="TP.RM.NonLife.DB.MarineTransport.Baseline.BGN">'TP - Currency Exposures'!$E$99</definedName>
    <definedName name="TP.RM.NonLife.DB.MarineTransport.Baseline.CHF">'TP - Currency Exposures'!$H$99</definedName>
    <definedName name="TP.RM.NonLife.DB.MarineTransport.Baseline.DKK">'TP - Currency Exposures'!$D$99</definedName>
    <definedName name="TP.RM.NonLife.DB.MarineTransport.Baseline.EUR">'TP - Currency Exposures'!$C$99</definedName>
    <definedName name="TP.RM.NonLife.DB.MarineTransport.Baseline.GBP">'TP - Currency Exposures'!$F$99</definedName>
    <definedName name="TP.RM.NonLife.DB.MarineTransport.Baseline.JPY">'TP - Currency Exposures'!$I$99</definedName>
    <definedName name="TP.RM.NonLife.DB.MarineTransport.Baseline.Other">'TP - Currency Exposures'!$J$99</definedName>
    <definedName name="TP.RM.NonLife.DB.MarineTransport.Baseline.USD">'TP - Currency Exposures'!$G$99</definedName>
    <definedName name="TP.RM.NonLife.DB.MarineTransport.Scenario.BGN">'TP - Currency Exposures'!$M$99</definedName>
    <definedName name="TP.RM.NonLife.DB.MarineTransport.Scenario.CHF">'TP - Currency Exposures'!$P$99</definedName>
    <definedName name="TP.RM.NonLife.DB.MarineTransport.Scenario.DKK">'TP - Currency Exposures'!$L$99</definedName>
    <definedName name="TP.RM.NonLife.DB.MarineTransport.Scenario.EUR">'TP - Currency Exposures'!$K$99</definedName>
    <definedName name="TP.RM.NonLife.DB.MarineTransport.Scenario.GBP">'TP - Currency Exposures'!$N$99</definedName>
    <definedName name="TP.RM.NonLife.DB.MarineTransport.Scenario.JPY">'TP - Currency Exposures'!$Q$99</definedName>
    <definedName name="TP.RM.NonLife.DB.MarineTransport.Scenario.Other">'TP - Currency Exposures'!$R$99</definedName>
    <definedName name="TP.RM.NonLife.DB.MarineTransport.Scenario.USD">'TP - Currency Exposures'!$O$99</definedName>
    <definedName name="TP.RM.NonLife.DB.MedicalExpense.Baseline.BGN">'TP - Currency Exposures'!$E$94</definedName>
    <definedName name="TP.RM.NonLife.DB.MedicalExpense.Baseline.CHF">'TP - Currency Exposures'!$H$94</definedName>
    <definedName name="TP.RM.NonLife.DB.MedicalExpense.Baseline.DKK">'TP - Currency Exposures'!$D$94</definedName>
    <definedName name="TP.RM.NonLife.DB.MedicalExpense.Baseline.EUR">'TP - Currency Exposures'!$C$94</definedName>
    <definedName name="TP.RM.NonLife.DB.MedicalExpense.Baseline.GBP">'TP - Currency Exposures'!$F$94</definedName>
    <definedName name="TP.RM.NonLife.DB.MedicalExpense.Baseline.JPY">'TP - Currency Exposures'!$I$94</definedName>
    <definedName name="TP.RM.NonLife.DB.MedicalExpense.Baseline.Other">'TP - Currency Exposures'!$J$94</definedName>
    <definedName name="TP.RM.NonLife.DB.MedicalExpense.Baseline.USD">'TP - Currency Exposures'!$G$94</definedName>
    <definedName name="TP.RM.NonLife.DB.MedicalExpense.Scenario.BGN">'TP - Currency Exposures'!$M$94</definedName>
    <definedName name="TP.RM.NonLife.DB.MedicalExpense.Scenario.CHF">'TP - Currency Exposures'!$P$94</definedName>
    <definedName name="TP.RM.NonLife.DB.MedicalExpense.Scenario.DKK">'TP - Currency Exposures'!$L$94</definedName>
    <definedName name="TP.RM.NonLife.DB.MedicalExpense.Scenario.EUR">'TP - Currency Exposures'!$K$94</definedName>
    <definedName name="TP.RM.NonLife.DB.MedicalExpense.Scenario.GBP">'TP - Currency Exposures'!$N$94</definedName>
    <definedName name="TP.RM.NonLife.DB.MedicalExpense.Scenario.JPY">'TP - Currency Exposures'!$Q$94</definedName>
    <definedName name="TP.RM.NonLife.DB.MedicalExpense.Scenario.Other">'TP - Currency Exposures'!$R$94</definedName>
    <definedName name="TP.RM.NonLife.DB.MedicalExpense.Scenario.USD">'TP - Currency Exposures'!$O$94</definedName>
    <definedName name="TP.RM.NonLife.DB.MiscFinLossBaseline.BGN">'TP - Currency Exposures'!$E$105</definedName>
    <definedName name="TP.RM.NonLife.DB.MiscFinLossBaseline.CHF">'TP - Currency Exposures'!$H$105</definedName>
    <definedName name="TP.RM.NonLife.DB.MiscFinLossBaseline.DKK">'TP - Currency Exposures'!$D$105</definedName>
    <definedName name="TP.RM.NonLife.DB.MiscFinLossBaseline.EUR">'TP - Currency Exposures'!$C$105</definedName>
    <definedName name="TP.RM.NonLife.DB.MiscFinLossBaseline.GBP">'TP - Currency Exposures'!$F$105</definedName>
    <definedName name="TP.RM.NonLife.DB.MiscFinLossBaseline.JPY">'TP - Currency Exposures'!$I$105</definedName>
    <definedName name="TP.RM.NonLife.DB.MiscFinLossBaseline.Other">'TP - Currency Exposures'!$J$105</definedName>
    <definedName name="TP.RM.NonLife.DB.MiscFinLossBaseline.USD">'TP - Currency Exposures'!$G$105</definedName>
    <definedName name="TP.RM.NonLife.DB.MiscFinLossScenario.BGN">'TP - Currency Exposures'!$M$105</definedName>
    <definedName name="TP.RM.NonLife.DB.MiscFinLossScenario.CHF">'TP - Currency Exposures'!$P$105</definedName>
    <definedName name="TP.RM.NonLife.DB.MiscFinLossScenario.DKK">'TP - Currency Exposures'!$L$105</definedName>
    <definedName name="TP.RM.NonLife.DB.MiscFinLossScenario.EUR">'TP - Currency Exposures'!$K$105</definedName>
    <definedName name="TP.RM.NonLife.DB.MiscFinLossScenario.GBP">'TP - Currency Exposures'!$N$105</definedName>
    <definedName name="TP.RM.NonLife.DB.MiscFinLossScenario.JPY">'TP - Currency Exposures'!$Q$105</definedName>
    <definedName name="TP.RM.NonLife.DB.MiscFinLossScenario.Other">'TP - Currency Exposures'!$R$105</definedName>
    <definedName name="TP.RM.NonLife.DB.MiscFinLossScenario.USD">'TP - Currency Exposures'!$O$105</definedName>
    <definedName name="TP.RM.NonLife.DB.MotorLiability.Baseline.BGN">'TP - Currency Exposures'!$E$97</definedName>
    <definedName name="TP.RM.NonLife.DB.MotorLiability.Baseline.CHF">'TP - Currency Exposures'!$H$97</definedName>
    <definedName name="TP.RM.NonLife.DB.MotorLiability.Baseline.DKK">'TP - Currency Exposures'!$D$97</definedName>
    <definedName name="TP.RM.NonLife.DB.MotorLiability.Baseline.EUR">'TP - Currency Exposures'!$C$97</definedName>
    <definedName name="TP.RM.NonLife.DB.MotorLiability.Baseline.GBP">'TP - Currency Exposures'!$F$97</definedName>
    <definedName name="TP.RM.NonLife.DB.MotorLiability.Baseline.JPY">'TP - Currency Exposures'!$I$97</definedName>
    <definedName name="TP.RM.NonLife.DB.MotorLiability.Baseline.Other">'TP - Currency Exposures'!$J$97</definedName>
    <definedName name="TP.RM.NonLife.DB.MotorLiability.Baseline.USD">'TP - Currency Exposures'!$G$97</definedName>
    <definedName name="TP.RM.NonLife.DB.MotorLiability.Scenario.BGN">'TP - Currency Exposures'!$M$97</definedName>
    <definedName name="TP.RM.NonLife.DB.MotorLiability.Scenario.CHF">'TP - Currency Exposures'!$P$97</definedName>
    <definedName name="TP.RM.NonLife.DB.MotorLiability.Scenario.DKK">'TP - Currency Exposures'!$L$97</definedName>
    <definedName name="TP.RM.NonLife.DB.MotorLiability.Scenario.EUR">'TP - Currency Exposures'!$K$97</definedName>
    <definedName name="TP.RM.NonLife.DB.MotorLiability.Scenario.GBP">'TP - Currency Exposures'!$N$97</definedName>
    <definedName name="TP.RM.NonLife.DB.MotorLiability.Scenario.JPY">'TP - Currency Exposures'!$Q$97</definedName>
    <definedName name="TP.RM.NonLife.DB.MotorLiability.Scenario.Other">'TP - Currency Exposures'!$R$97</definedName>
    <definedName name="TP.RM.NonLife.DB.MotorLiability.Scenario.USD">'TP - Currency Exposures'!$O$97</definedName>
    <definedName name="TP.RM.NonLife.DB.MotorOther.Baseline.BGN">'TP - Currency Exposures'!$E$98</definedName>
    <definedName name="TP.RM.NonLife.DB.MotorOther.Baseline.CHF">'TP - Currency Exposures'!$H$98</definedName>
    <definedName name="TP.RM.NonLife.DB.MotorOther.Baseline.DKK">'TP - Currency Exposures'!$D$98</definedName>
    <definedName name="TP.RM.NonLife.DB.MotorOther.Baseline.EUR">'TP - Currency Exposures'!$C$98</definedName>
    <definedName name="TP.RM.NonLife.DB.MotorOther.Baseline.GBP">'TP - Currency Exposures'!$F$98</definedName>
    <definedName name="TP.RM.NonLife.DB.MotorOther.Baseline.JPY">'TP - Currency Exposures'!$I$98</definedName>
    <definedName name="TP.RM.NonLife.DB.MotorOther.Baseline.Other">'TP - Currency Exposures'!$J$98</definedName>
    <definedName name="TP.RM.NonLife.DB.MotorOther.Baseline.USD">'TP - Currency Exposures'!$G$98</definedName>
    <definedName name="TP.RM.NonLife.DB.MotorOther.Scenario.BGN">'TP - Currency Exposures'!$M$98</definedName>
    <definedName name="TP.RM.NonLife.DB.MotorOther.Scenario.CHF">'TP - Currency Exposures'!$P$98</definedName>
    <definedName name="TP.RM.NonLife.DB.MotorOther.Scenario.DKK">'TP - Currency Exposures'!$L$98</definedName>
    <definedName name="TP.RM.NonLife.DB.MotorOther.Scenario.EUR">'TP - Currency Exposures'!$K$98</definedName>
    <definedName name="TP.RM.NonLife.DB.MotorOther.Scenario.GBP">'TP - Currency Exposures'!$N$98</definedName>
    <definedName name="TP.RM.NonLife.DB.MotorOther.Scenario.JPY">'TP - Currency Exposures'!$Q$98</definedName>
    <definedName name="TP.RM.NonLife.DB.MotorOther.Scenario.Other">'TP - Currency Exposures'!$R$98</definedName>
    <definedName name="TP.RM.NonLife.DB.MotorOther.Scenario.USD">'TP - Currency Exposures'!$O$98</definedName>
    <definedName name="TP.RM.NonLife.DB.Total.Baseline.BGN">'TP - Currency Exposures'!$E$106</definedName>
    <definedName name="TP.RM.NonLife.DB.Total.Baseline.CHF">'TP - Currency Exposures'!$H$106</definedName>
    <definedName name="TP.RM.NonLife.DB.Total.Baseline.DKK">'TP - Currency Exposures'!$D$106</definedName>
    <definedName name="TP.RM.NonLife.DB.Total.Baseline.EUR">'TP - Currency Exposures'!$C$106</definedName>
    <definedName name="TP.RM.NonLife.DB.Total.Baseline.GBP">'TP - Currency Exposures'!$F$106</definedName>
    <definedName name="TP.RM.NonLife.DB.Total.Baseline.JPY">'TP - Currency Exposures'!$I$106</definedName>
    <definedName name="TP.RM.NonLife.DB.Total.Baseline.Other">'TP - Currency Exposures'!$J$106</definedName>
    <definedName name="TP.RM.NonLife.DB.Total.Baseline.USD">'TP - Currency Exposures'!$G$106</definedName>
    <definedName name="TP.RM.NonLife.DB.Total.Scenario.BGN">'TP - Currency Exposures'!$M$106</definedName>
    <definedName name="TP.RM.NonLife.DB.Total.Scenario.CHF">'TP - Currency Exposures'!$P$106</definedName>
    <definedName name="TP.RM.NonLife.DB.Total.Scenario.DKK">'TP - Currency Exposures'!$L$106</definedName>
    <definedName name="TP.RM.NonLife.DB.Total.Scenario.EUR">'TP - Currency Exposures'!$K$106</definedName>
    <definedName name="TP.RM.NonLife.DB.Total.Scenario.GBP">'TP - Currency Exposures'!$N$106</definedName>
    <definedName name="TP.RM.NonLife.DB.Total.Scenario.JPY">'TP - Currency Exposures'!$Q$106</definedName>
    <definedName name="TP.RM.NonLife.DB.Total.Scenario.Other">'TP - Currency Exposures'!$R$106</definedName>
    <definedName name="TP.RM.NonLife.DB.Total.Scenario.USD">'TP - Currency Exposures'!$O$106</definedName>
    <definedName name="TP.RM.NonLife.DB.WorkersCompensation.Baseline.BGN">'TP - Currency Exposures'!$E$96</definedName>
    <definedName name="TP.RM.NonLife.DB.WorkersCompensation.Baseline.CHF">'TP - Currency Exposures'!$H$96</definedName>
    <definedName name="TP.RM.NonLife.DB.WorkersCompensation.Baseline.DKK">'TP - Currency Exposures'!$D$96</definedName>
    <definedName name="TP.RM.NonLife.DB.WorkersCompensation.Baseline.EUR">'TP - Currency Exposures'!$C$96</definedName>
    <definedName name="TP.RM.NonLife.DB.WorkersCompensation.Baseline.GBP">'TP - Currency Exposures'!$F$96</definedName>
    <definedName name="TP.RM.NonLife.DB.WorkersCompensation.Baseline.JPY">'TP - Currency Exposures'!$I$96</definedName>
    <definedName name="TP.RM.NonLife.DB.WorkersCompensation.Baseline.Other">'TP - Currency Exposures'!$J$96</definedName>
    <definedName name="TP.RM.NonLife.DB.WorkersCompensation.Baseline.USD">'TP - Currency Exposures'!$G$96</definedName>
    <definedName name="TP.RM.NonLife.DB.WorkersCompensation.Scenario.BGN">'TP - Currency Exposures'!$M$96</definedName>
    <definedName name="TP.RM.NonLife.DB.WorkersCompensation.Scenario.CHF">'TP - Currency Exposures'!$P$96</definedName>
    <definedName name="TP.RM.NonLife.DB.WorkersCompensation.Scenario.DKK">'TP - Currency Exposures'!$L$96</definedName>
    <definedName name="TP.RM.NonLife.DB.WorkersCompensation.Scenario.EUR">'TP - Currency Exposures'!$K$96</definedName>
    <definedName name="TP.RM.NonLife.DB.WorkersCompensation.Scenario.GBP">'TP - Currency Exposures'!$N$96</definedName>
    <definedName name="TP.RM.NonLife.DB.WorkersCompensation.Scenario.JPY">'TP - Currency Exposures'!$Q$96</definedName>
    <definedName name="TP.RM.NonLife.DB.WorkersCompensation.Scenario.Other">'TP - Currency Exposures'!$R$96</definedName>
    <definedName name="TP.RM.NonLife.DB.WorkersCompensation.Scenario.USD">'TP - Currency Exposures'!$O$96</definedName>
    <definedName name="TP.RM.NonLife.NonPropReins.Casualty.Baseline.BGN">'TP - Currency Exposures'!$E$109</definedName>
    <definedName name="TP.RM.NonLife.NonPropReins.Casualty.Baseline.CHF">'TP - Currency Exposures'!$H$109</definedName>
    <definedName name="TP.RM.NonLife.NonPropReins.Casualty.Baseline.DKK">'TP - Currency Exposures'!$D$109</definedName>
    <definedName name="TP.RM.NonLife.NonPropReins.Casualty.Baseline.EUR">'TP - Currency Exposures'!$C$109</definedName>
    <definedName name="TP.RM.NonLife.NonPropReins.Casualty.Baseline.GBP">'TP - Currency Exposures'!$F$109</definedName>
    <definedName name="TP.RM.NonLife.NonPropReins.Casualty.Baseline.JPY">'TP - Currency Exposures'!$I$109</definedName>
    <definedName name="TP.RM.NonLife.NonPropReins.Casualty.Baseline.Other">'TP - Currency Exposures'!$J$109</definedName>
    <definedName name="TP.RM.NonLife.NonPropReins.Casualty.Baseline.USD">'TP - Currency Exposures'!$G$109</definedName>
    <definedName name="TP.RM.NonLife.NonPropReins.Casualty.Scenario.BGN">'TP - Currency Exposures'!$M$109</definedName>
    <definedName name="TP.RM.NonLife.NonPropReins.Casualty.Scenario.CHF">'TP - Currency Exposures'!$P$109</definedName>
    <definedName name="TP.RM.NonLife.NonPropReins.Casualty.Scenario.DKK">'TP - Currency Exposures'!$L$109</definedName>
    <definedName name="TP.RM.NonLife.NonPropReins.Casualty.Scenario.EUR">'TP - Currency Exposures'!$K$109</definedName>
    <definedName name="TP.RM.NonLife.NonPropReins.Casualty.Scenario.GBP">'TP - Currency Exposures'!$N$109</definedName>
    <definedName name="TP.RM.NonLife.NonPropReins.Casualty.Scenario.JPY">'TP - Currency Exposures'!$Q$109</definedName>
    <definedName name="TP.RM.NonLife.NonPropReins.Casualty.Scenario.Other">'TP - Currency Exposures'!$R$109</definedName>
    <definedName name="TP.RM.NonLife.NonPropReins.Casualty.Scenario.USD">'TP - Currency Exposures'!$O$109</definedName>
    <definedName name="TP.RM.NonLife.NonPropReins.Health.Baseline.BGN">'TP - Currency Exposures'!$E$108</definedName>
    <definedName name="TP.RM.NonLife.NonPropReins.Health.Baseline.CHF">'TP - Currency Exposures'!$H$108</definedName>
    <definedName name="TP.RM.NonLife.NonPropReins.Health.Baseline.DKK">'TP - Currency Exposures'!$D$108</definedName>
    <definedName name="TP.RM.NonLife.NonPropReins.Health.Baseline.EUR">'TP - Currency Exposures'!$C$108</definedName>
    <definedName name="TP.RM.NonLife.NonPropReins.Health.Baseline.GBP">'TP - Currency Exposures'!$F$108</definedName>
    <definedName name="TP.RM.NonLife.NonPropReins.Health.Baseline.JPY">'TP - Currency Exposures'!$I$108</definedName>
    <definedName name="TP.RM.NonLife.NonPropReins.Health.Baseline.Other">'TP - Currency Exposures'!$J$108</definedName>
    <definedName name="TP.RM.NonLife.NonPropReins.Health.Baseline.USD">'TP - Currency Exposures'!$G$108</definedName>
    <definedName name="TP.RM.NonLife.NonPropReins.Health.Scenario.BGN">'TP - Currency Exposures'!$M$108</definedName>
    <definedName name="TP.RM.NonLife.NonPropReins.Health.Scenario.CHF">'TP - Currency Exposures'!$P$108</definedName>
    <definedName name="TP.RM.NonLife.NonPropReins.Health.Scenario.DKK">'TP - Currency Exposures'!$L$108</definedName>
    <definedName name="TP.RM.NonLife.NonPropReins.Health.Scenario.EUR">'TP - Currency Exposures'!$K$108</definedName>
    <definedName name="TP.RM.NonLife.NonPropReins.Health.Scenario.GBP">'TP - Currency Exposures'!$N$108</definedName>
    <definedName name="TP.RM.NonLife.NonPropReins.Health.Scenario.JPY">'TP - Currency Exposures'!$Q$108</definedName>
    <definedName name="TP.RM.NonLife.NonPropReins.Health.Scenario.Other">'TP - Currency Exposures'!$R$108</definedName>
    <definedName name="TP.RM.NonLife.NonPropReins.Health.Scenario.USD">'TP - Currency Exposures'!$O$108</definedName>
    <definedName name="TP.RM.NonLife.NonPropReins.MarineTransport.Baseline.BGN">'TP - Currency Exposures'!$E$110</definedName>
    <definedName name="TP.RM.NonLife.NonPropReins.MarineTransport.Baseline.CHF">'TP - Currency Exposures'!$H$110</definedName>
    <definedName name="TP.RM.NonLife.NonPropReins.MarineTransport.Baseline.DKK">'TP - Currency Exposures'!$D$110</definedName>
    <definedName name="TP.RM.NonLife.NonPropReins.MarineTransport.Baseline.EUR">'TP - Currency Exposures'!$C$110</definedName>
    <definedName name="TP.RM.NonLife.NonPropReins.MarineTransport.Baseline.GBP">'TP - Currency Exposures'!$F$110</definedName>
    <definedName name="TP.RM.NonLife.NonPropReins.MarineTransport.Baseline.JPY">'TP - Currency Exposures'!$I$110</definedName>
    <definedName name="TP.RM.NonLife.NonPropReins.MarineTransport.Baseline.Other">'TP - Currency Exposures'!$J$110</definedName>
    <definedName name="TP.RM.NonLife.NonPropReins.MarineTransport.Baseline.USD">'TP - Currency Exposures'!$G$110</definedName>
    <definedName name="TP.RM.NonLife.NonPropReins.MarineTransport.Scenario.BGN">'TP - Currency Exposures'!$M$110</definedName>
    <definedName name="TP.RM.NonLife.NonPropReins.MarineTransport.Scenario.CHF">'TP - Currency Exposures'!$P$110</definedName>
    <definedName name="TP.RM.NonLife.NonPropReins.MarineTransport.Scenario.DKK">'TP - Currency Exposures'!$L$110</definedName>
    <definedName name="TP.RM.NonLife.NonPropReins.MarineTransport.Scenario.EUR">'TP - Currency Exposures'!$K$110</definedName>
    <definedName name="TP.RM.NonLife.NonPropReins.MarineTransport.Scenario.GBP">'TP - Currency Exposures'!$N$110</definedName>
    <definedName name="TP.RM.NonLife.NonPropReins.MarineTransport.Scenario.JPY">'TP - Currency Exposures'!$Q$110</definedName>
    <definedName name="TP.RM.NonLife.NonPropReins.MarineTransport.Scenario.Other">'TP - Currency Exposures'!$R$110</definedName>
    <definedName name="TP.RM.NonLife.NonPropReins.MarineTransport.Scenario.USD">'TP - Currency Exposures'!$O$110</definedName>
    <definedName name="TP.RM.NonLife.NonPropReins.Property.Baseline.BGN">'TP - Currency Exposures'!$E$111</definedName>
    <definedName name="TP.RM.NonLife.NonPropReins.Property.Baseline.CHF">'TP - Currency Exposures'!$H$111</definedName>
    <definedName name="TP.RM.NonLife.NonPropReins.Property.Baseline.DKK">'TP - Currency Exposures'!$D$111</definedName>
    <definedName name="TP.RM.NonLife.NonPropReins.Property.Baseline.EUR">'TP - Currency Exposures'!$C$111</definedName>
    <definedName name="TP.RM.NonLife.NonPropReins.Property.Baseline.GBP">'TP - Currency Exposures'!$F$111</definedName>
    <definedName name="TP.RM.NonLife.NonPropReins.Property.Baseline.JPY">'TP - Currency Exposures'!$I$111</definedName>
    <definedName name="TP.RM.NonLife.NonPropReins.Property.Baseline.Other">'TP - Currency Exposures'!$J$111</definedName>
    <definedName name="TP.RM.NonLife.NonPropReins.Property.Baseline.USD">'TP - Currency Exposures'!$G$111</definedName>
    <definedName name="TP.RM.NonLife.NonPropReins.Property.Scenario.BGN">'TP - Currency Exposures'!$M$111</definedName>
    <definedName name="TP.RM.NonLife.NonPropReins.Property.Scenario.CHF">'TP - Currency Exposures'!$P$111</definedName>
    <definedName name="TP.RM.NonLife.NonPropReins.Property.Scenario.DKK">'TP - Currency Exposures'!$L$111</definedName>
    <definedName name="TP.RM.NonLife.NonPropReins.Property.Scenario.EUR">'TP - Currency Exposures'!$K$111</definedName>
    <definedName name="TP.RM.NonLife.NonPropReins.Property.Scenario.GBP">'TP - Currency Exposures'!$N$111</definedName>
    <definedName name="TP.RM.NonLife.NonPropReins.Property.Scenario.JPY">'TP - Currency Exposures'!$Q$111</definedName>
    <definedName name="TP.RM.NonLife.NonPropReins.Property.Scenario.Other">'TP - Currency Exposures'!$R$111</definedName>
    <definedName name="TP.RM.NonLife.NonPropReins.Property.Scenario.USD">'TP - Currency Exposures'!$O$111</definedName>
    <definedName name="TP.RM.NonLife.NonPropReins.Total.Baseline.BGN">'TP - Currency Exposures'!$E$112</definedName>
    <definedName name="TP.RM.NonLife.NonPropReins.Total.Baseline.CHF">'TP - Currency Exposures'!$H$112</definedName>
    <definedName name="TP.RM.NonLife.NonPropReins.Total.Baseline.DKK">'TP - Currency Exposures'!$D$112</definedName>
    <definedName name="TP.RM.NonLife.NonPropReins.Total.Baseline.EUR">'TP - Currency Exposures'!$C$112</definedName>
    <definedName name="TP.RM.NonLife.NonPropReins.Total.Baseline.GBP">'TP - Currency Exposures'!$F$112</definedName>
    <definedName name="TP.RM.NonLife.NonPropReins.Total.Baseline.JPY">'TP - Currency Exposures'!$I$112</definedName>
    <definedName name="TP.RM.NonLife.NonPropReins.Total.Baseline.Other">'TP - Currency Exposures'!$J$112</definedName>
    <definedName name="TP.RM.NonLife.NonPropReins.Total.Baseline.USD">'TP - Currency Exposures'!$G$112</definedName>
    <definedName name="TP.RM.NonLife.NonPropReins.Total.Scenario.BGN">'TP - Currency Exposures'!$M$112</definedName>
    <definedName name="TP.RM.NonLife.NonPropReins.Total.Scenario.CHF">'TP - Currency Exposures'!$P$112</definedName>
    <definedName name="TP.RM.NonLife.NonPropReins.Total.Scenario.DKK">'TP - Currency Exposures'!$L$112</definedName>
    <definedName name="TP.RM.NonLife.NonPropReins.Total.Scenario.EUR">'TP - Currency Exposures'!$K$112</definedName>
    <definedName name="TP.RM.NonLife.NonPropReins.Total.Scenario.GBP">'TP - Currency Exposures'!$N$112</definedName>
    <definedName name="TP.RM.NonLife.NonPropReins.Total.Scenario.JPY">'TP - Currency Exposures'!$Q$112</definedName>
    <definedName name="TP.RM.NonLife.NonPropReins.Total.Scenario.Other">'TP - Currency Exposures'!$R$112</definedName>
    <definedName name="TP.RM.NonLife.NonPropReins.Total.Scenario.USD">'TP - Currency Exposures'!$O$112</definedName>
    <definedName name="TP.RM.Total.Baseline.BGN">'TP - Currency Exposures'!$E$126</definedName>
    <definedName name="TP.RM.Total.Baseline.CHF">'TP - Currency Exposures'!$H$126</definedName>
    <definedName name="TP.RM.Total.Baseline.DKK">'TP - Currency Exposures'!$D$126</definedName>
    <definedName name="TP.RM.Total.Baseline.EUR">'TP - Currency Exposures'!$C$126</definedName>
    <definedName name="TP.RM.Total.Baseline.GBP">'TP - Currency Exposures'!$F$126</definedName>
    <definedName name="TP.RM.Total.Baseline.JPY">'TP - Currency Exposures'!$I$126</definedName>
    <definedName name="TP.RM.Total.Baseline.Other">'TP - Currency Exposures'!$J$126</definedName>
    <definedName name="TP.RM.Total.Baseline.USD">'TP - Currency Exposures'!$G$126</definedName>
    <definedName name="TP.RM.Total.Scenario.BGN">'TP - Currency Exposures'!$M$126</definedName>
    <definedName name="TP.RM.Total.Scenario.CHF">'TP - Currency Exposures'!$P$126</definedName>
    <definedName name="TP.RM.Total.Scenario.DKK">'TP - Currency Exposures'!$L$126</definedName>
    <definedName name="TP.RM.Total.Scenario.EUR">'TP - Currency Exposures'!$K$126</definedName>
    <definedName name="TP.RM.Total.Scenario.GBP">'TP - Currency Exposures'!$N$126</definedName>
    <definedName name="TP.RM.Total.Scenario.JPY">'TP - Currency Exposures'!$Q$126</definedName>
    <definedName name="TP.RM.Total.Scenario.Other">'TP - Currency Exposures'!$R$126</definedName>
    <definedName name="TP.RM.Total.Scenario.USD">'TP - Currency Exposures'!$O$126</definedName>
    <definedName name="TP.TmRfr.Baseline">'TP - Currency Exposures'!$C$16</definedName>
    <definedName name="TP.TmRfr.Scenario">'TP - Currency Exposures'!$D$16</definedName>
    <definedName name="TP.TmTp.Baseline">'TP - Currency Exposures'!$C$17</definedName>
    <definedName name="TP.TmTp.Scenario">'TP - Currency Exposures'!$D$17</definedName>
    <definedName name="TP.TotalTP.Baseline">'TP - Currency Exposures'!$C$135</definedName>
    <definedName name="TP.TotalTP.BE.Baseline">'TP - Currency Exposures'!$C$133</definedName>
    <definedName name="TP.TotalTP.BE.Scenario">'TP - Currency Exposures'!$D$133</definedName>
    <definedName name="TP.TotalTP.RM.Baseline">'TP - Currency Exposures'!$C$134</definedName>
    <definedName name="TP.TotalTP.RM.Scenario">'TP - Currency Exposures'!$D$134</definedName>
    <definedName name="TP.TotalTP.Scenario">'TP - Currency Exposures'!$D$135</definedName>
    <definedName name="TP.TotalTP.Whole.Baseline">'TP - Currency Exposures'!$C$132</definedName>
    <definedName name="TP.TotalTP.Whole.Scenario">'TP - Currency Exposures'!$D$132</definedName>
    <definedName name="TP.TotalTpCurrencyExposures.Baseline.BGN">'TP - Currency Exposures'!$E$128</definedName>
    <definedName name="TP.TotalTpCurrencyExposures.Baseline.CHF">'TP - Currency Exposures'!$H$128</definedName>
    <definedName name="TP.TotalTpCurrencyExposures.Baseline.DKK">'TP - Currency Exposures'!$D$128</definedName>
    <definedName name="TP.TotalTpCurrencyExposures.Baseline.EUR">'TP - Currency Exposures'!$C$128</definedName>
    <definedName name="TP.TotalTpCurrencyExposures.Baseline.GBP">'TP - Currency Exposures'!$F$128</definedName>
    <definedName name="TP.TotalTpCurrencyExposures.Baseline.JPY">'TP - Currency Exposures'!$I$128</definedName>
    <definedName name="TP.TotalTpCurrencyExposures.Baseline.Other">'TP - Currency Exposures'!$J$128</definedName>
    <definedName name="TP.TotalTpCurrencyExposures.Baseline.USD">'TP - Currency Exposures'!$G$128</definedName>
    <definedName name="TP.TotalTpCurrencyExposures.Scenario.BGN">'TP - Currency Exposures'!$M$128</definedName>
    <definedName name="TP.TotalTpCurrencyExposures.Scenario.CHF">'TP - Currency Exposures'!$P$128</definedName>
    <definedName name="TP.TotalTpCurrencyExposures.Scenario.DKK">'TP - Currency Exposures'!$L$128</definedName>
    <definedName name="TP.TotalTpCurrencyExposures.Scenario.EUR">'TP - Currency Exposures'!$K$128</definedName>
    <definedName name="TP.TotalTpCurrencyExposures.Scenario.GBP">'TP - Currency Exposures'!$N$128</definedName>
    <definedName name="TP.TotalTpCurrencyExposures.Scenario.JPY">'TP - Currency Exposures'!$Q$128</definedName>
    <definedName name="TP.TotalTpCurrencyExposures.Scenario.Other">'TP - Currency Exposures'!$R$128</definedName>
    <definedName name="TP.TotalTpCurrencyExposures.Scenario.USD">'TP - Currency Exposures'!$O$128</definedName>
    <definedName name="TP.Whole.Life.DB.AnnuitiesHealth.Baseline.BGN">'TP - Currency Exposures'!$E$45</definedName>
    <definedName name="TP.Whole.Life.DB.AnnuitiesHealth.Baseline.CHF">'TP - Currency Exposures'!$H$45</definedName>
    <definedName name="TP.Whole.Life.DB.AnnuitiesHealth.Baseline.DKK">'TP - Currency Exposures'!$D$45</definedName>
    <definedName name="TP.Whole.Life.DB.AnnuitiesHealth.Baseline.EUR">'TP - Currency Exposures'!$C$45</definedName>
    <definedName name="TP.Whole.Life.DB.AnnuitiesHealth.Baseline.GBP">'TP - Currency Exposures'!$F$45</definedName>
    <definedName name="TP.Whole.Life.DB.AnnuitiesHealth.Baseline.JPY">'TP - Currency Exposures'!$I$45</definedName>
    <definedName name="TP.Whole.Life.DB.AnnuitiesHealth.Baseline.Other">'TP - Currency Exposures'!$J$45</definedName>
    <definedName name="TP.Whole.Life.DB.AnnuitiesHealth.Baseline.USD">'TP - Currency Exposures'!$G$45</definedName>
    <definedName name="TP.Whole.Life.DB.AnnuitiesHealth.Scenario.BGN">'TP - Currency Exposures'!$M$45</definedName>
    <definedName name="TP.Whole.Life.DB.AnnuitiesHealth.Scenario.CHF">'TP - Currency Exposures'!$P$45</definedName>
    <definedName name="TP.Whole.Life.DB.AnnuitiesHealth.Scenario.DKK">'TP - Currency Exposures'!$L$45</definedName>
    <definedName name="TP.Whole.Life.DB.AnnuitiesHealth.Scenario.EUR">'TP - Currency Exposures'!$K$45</definedName>
    <definedName name="TP.Whole.Life.DB.AnnuitiesHealth.Scenario.GBP">'TP - Currency Exposures'!$N$45</definedName>
    <definedName name="TP.Whole.Life.DB.AnnuitiesHealth.Scenario.JPY">'TP - Currency Exposures'!$Q$45</definedName>
    <definedName name="TP.Whole.Life.DB.AnnuitiesHealth.Scenario.Other">'TP - Currency Exposures'!$R$45</definedName>
    <definedName name="TP.Whole.Life.DB.AnnuitiesHealth.Scenario.USD">'TP - Currency Exposures'!$O$45</definedName>
    <definedName name="TP.Whole.Life.DB.AnnuitiesOther.Baseline.BGN">'TP - Currency Exposures'!$E$46</definedName>
    <definedName name="TP.Whole.Life.DB.AnnuitiesOther.Baseline.CHF">'TP - Currency Exposures'!$H$46</definedName>
    <definedName name="TP.Whole.Life.DB.AnnuitiesOther.Baseline.DKK">'TP - Currency Exposures'!$D$46</definedName>
    <definedName name="TP.Whole.Life.DB.AnnuitiesOther.Baseline.EUR">'TP - Currency Exposures'!$C$46</definedName>
    <definedName name="TP.Whole.Life.DB.AnnuitiesOther.Baseline.GBP">'TP - Currency Exposures'!$F$46</definedName>
    <definedName name="TP.Whole.Life.DB.AnnuitiesOther.Baseline.JPY">'TP - Currency Exposures'!$I$46</definedName>
    <definedName name="TP.Whole.Life.DB.AnnuitiesOther.Baseline.Other">'TP - Currency Exposures'!$J$46</definedName>
    <definedName name="TP.Whole.Life.DB.AnnuitiesOther.Baseline.USD">'TP - Currency Exposures'!$G$46</definedName>
    <definedName name="TP.Whole.Life.DB.AnnuitiesOther.Scenario.BGN">'TP - Currency Exposures'!$M$46</definedName>
    <definedName name="TP.Whole.Life.DB.AnnuitiesOther.Scenario.CHF">'TP - Currency Exposures'!$P$46</definedName>
    <definedName name="TP.Whole.Life.DB.AnnuitiesOther.Scenario.DKK">'TP - Currency Exposures'!$L$46</definedName>
    <definedName name="TP.Whole.Life.DB.AnnuitiesOther.Scenario.EUR">'TP - Currency Exposures'!$K$46</definedName>
    <definedName name="TP.Whole.Life.DB.AnnuitiesOther.Scenario.GBP">'TP - Currency Exposures'!$N$46</definedName>
    <definedName name="TP.Whole.Life.DB.AnnuitiesOther.Scenario.JPY">'TP - Currency Exposures'!$Q$46</definedName>
    <definedName name="TP.Whole.Life.DB.AnnuitiesOther.Scenario.Other">'TP - Currency Exposures'!$R$46</definedName>
    <definedName name="TP.Whole.Life.DB.AnnuitiesOther.Scenario.USD">'TP - Currency Exposures'!$O$46</definedName>
    <definedName name="TP.Whole.Life.DB.Health.Baseline.BGN">'TP - Currency Exposures'!$E$41</definedName>
    <definedName name="TP.Whole.Life.DB.Health.Baseline.CHF">'TP - Currency Exposures'!$H$41</definedName>
    <definedName name="TP.Whole.Life.DB.Health.Baseline.DKK">'TP - Currency Exposures'!$D$41</definedName>
    <definedName name="TP.Whole.Life.DB.Health.Baseline.EUR">'TP - Currency Exposures'!$C$41</definedName>
    <definedName name="TP.Whole.Life.DB.Health.Baseline.GBP">'TP - Currency Exposures'!$F$41</definedName>
    <definedName name="TP.Whole.Life.DB.Health.Baseline.JPY">'TP - Currency Exposures'!$I$41</definedName>
    <definedName name="TP.Whole.Life.DB.Health.Baseline.Other">'TP - Currency Exposures'!$J$41</definedName>
    <definedName name="TP.Whole.Life.DB.Health.Baseline.USD">'TP - Currency Exposures'!$G$41</definedName>
    <definedName name="TP.Whole.Life.DB.Health.Scenario.BGN">'TP - Currency Exposures'!$M$41</definedName>
    <definedName name="TP.Whole.Life.DB.Health.Scenario.CHF">'TP - Currency Exposures'!$P$41</definedName>
    <definedName name="TP.Whole.Life.DB.Health.Scenario.DKK">'TP - Currency Exposures'!$L$41</definedName>
    <definedName name="TP.Whole.Life.DB.Health.Scenario.EUR">'TP - Currency Exposures'!$K$41</definedName>
    <definedName name="TP.Whole.Life.DB.Health.Scenario.GBP">'TP - Currency Exposures'!$N$41</definedName>
    <definedName name="TP.Whole.Life.DB.Health.Scenario.JPY">'TP - Currency Exposures'!$Q$41</definedName>
    <definedName name="TP.Whole.Life.DB.Health.Scenario.Other">'TP - Currency Exposures'!$R$41</definedName>
    <definedName name="TP.Whole.Life.DB.Health.Scenario.USD">'TP - Currency Exposures'!$O$41</definedName>
    <definedName name="TP.Whole.Life.DB.ILUL.Baseline.BGN">'TP - Currency Exposures'!$E$43</definedName>
    <definedName name="TP.Whole.Life.DB.ILUL.Baseline.CHF">'TP - Currency Exposures'!$H$43</definedName>
    <definedName name="TP.Whole.Life.DB.ILUL.Baseline.DKK">'TP - Currency Exposures'!$D$43</definedName>
    <definedName name="TP.Whole.Life.DB.ILUL.Baseline.EUR">'TP - Currency Exposures'!$C$43</definedName>
    <definedName name="TP.Whole.Life.DB.ILUL.Baseline.GBP">'TP - Currency Exposures'!$F$43</definedName>
    <definedName name="TP.Whole.Life.DB.ILUL.Baseline.JPY">'TP - Currency Exposures'!$I$43</definedName>
    <definedName name="TP.Whole.Life.DB.ILUL.Baseline.Other">'TP - Currency Exposures'!$J$43</definedName>
    <definedName name="TP.Whole.Life.DB.ILUL.Baseline.USD">'TP - Currency Exposures'!$G$43</definedName>
    <definedName name="TP.Whole.Life.DB.ILUL.Scenario.BGN">'TP - Currency Exposures'!$M$43</definedName>
    <definedName name="TP.Whole.Life.DB.ILUL.Scenario.CHF">'TP - Currency Exposures'!$P$43</definedName>
    <definedName name="TP.Whole.Life.DB.ILUL.Scenario.DKK">'TP - Currency Exposures'!$L$43</definedName>
    <definedName name="TP.Whole.Life.DB.ILUL.Scenario.EUR">'TP - Currency Exposures'!$K$43</definedName>
    <definedName name="TP.Whole.Life.DB.ILUL.Scenario.GBP">'TP - Currency Exposures'!$N$43</definedName>
    <definedName name="TP.Whole.Life.DB.ILUL.Scenario.JPY">'TP - Currency Exposures'!$Q$43</definedName>
    <definedName name="TP.Whole.Life.DB.ILUL.Scenario.Other">'TP - Currency Exposures'!$R$43</definedName>
    <definedName name="TP.Whole.Life.DB.ILUL.Scenario.USD">'TP - Currency Exposures'!$O$43</definedName>
    <definedName name="TP.Whole.Life.DB.OtherLife.Baseline.BGN">'TP - Currency Exposures'!$E$44</definedName>
    <definedName name="TP.Whole.Life.DB.OtherLife.Baseline.CHF">'TP - Currency Exposures'!$H$44</definedName>
    <definedName name="TP.Whole.Life.DB.OtherLife.Baseline.DKK">'TP - Currency Exposures'!$D$44</definedName>
    <definedName name="TP.Whole.Life.DB.OtherLife.Baseline.EUR">'TP - Currency Exposures'!$C$44</definedName>
    <definedName name="TP.Whole.Life.DB.OtherLife.Baseline.GBP">'TP - Currency Exposures'!$F$44</definedName>
    <definedName name="TP.Whole.Life.DB.OtherLife.Baseline.JPY">'TP - Currency Exposures'!$I$44</definedName>
    <definedName name="TP.Whole.Life.DB.OtherLife.Baseline.Other">'TP - Currency Exposures'!$J$44</definedName>
    <definedName name="TP.Whole.Life.DB.OtherLife.Baseline.USD">'TP - Currency Exposures'!$G$44</definedName>
    <definedName name="TP.Whole.Life.DB.OtherLife.Scenario.BGN">'TP - Currency Exposures'!$M$44</definedName>
    <definedName name="TP.Whole.Life.DB.OtherLife.Scenario.CHF">'TP - Currency Exposures'!$P$44</definedName>
    <definedName name="TP.Whole.Life.DB.OtherLife.Scenario.DKK">'TP - Currency Exposures'!$L$44</definedName>
    <definedName name="TP.Whole.Life.DB.OtherLife.Scenario.EUR">'TP - Currency Exposures'!$K$44</definedName>
    <definedName name="TP.Whole.Life.DB.OtherLife.Scenario.GBP">'TP - Currency Exposures'!$N$44</definedName>
    <definedName name="TP.Whole.Life.DB.OtherLife.Scenario.JPY">'TP - Currency Exposures'!$Q$44</definedName>
    <definedName name="TP.Whole.Life.DB.OtherLife.Scenario.Other">'TP - Currency Exposures'!$R$44</definedName>
    <definedName name="TP.Whole.Life.DB.OtherLife.Scenario.USD">'TP - Currency Exposures'!$O$44</definedName>
    <definedName name="TP.Whole.Life.DB.Total.Baseline.BGN">'TP - Currency Exposures'!$E$47</definedName>
    <definedName name="TP.Whole.Life.DB.Total.Baseline.CHF">'TP - Currency Exposures'!$H$47</definedName>
    <definedName name="TP.Whole.Life.DB.Total.Baseline.DKK">'TP - Currency Exposures'!$D$47</definedName>
    <definedName name="TP.Whole.Life.DB.Total.Baseline.EUR">'TP - Currency Exposures'!$C$47</definedName>
    <definedName name="TP.Whole.Life.DB.Total.Baseline.GBP">'TP - Currency Exposures'!$F$47</definedName>
    <definedName name="TP.Whole.Life.DB.Total.Baseline.JPY">'TP - Currency Exposures'!$I$47</definedName>
    <definedName name="TP.Whole.Life.DB.Total.Baseline.Other">'TP - Currency Exposures'!$J$47</definedName>
    <definedName name="TP.Whole.Life.DB.Total.Baseline.USD">'TP - Currency Exposures'!$G$47</definedName>
    <definedName name="TP.Whole.Life.DB.Total.Scenario.BGN">'TP - Currency Exposures'!$M$47</definedName>
    <definedName name="TP.Whole.Life.DB.Total.Scenario.CHF">'TP - Currency Exposures'!$P$47</definedName>
    <definedName name="TP.Whole.Life.DB.Total.Scenario.DKK">'TP - Currency Exposures'!$L$47</definedName>
    <definedName name="TP.Whole.Life.DB.Total.Scenario.EUR">'TP - Currency Exposures'!$K$47</definedName>
    <definedName name="TP.Whole.Life.DB.Total.Scenario.GBP">'TP - Currency Exposures'!$N$47</definedName>
    <definedName name="TP.Whole.Life.DB.Total.Scenario.JPY">'TP - Currency Exposures'!$Q$47</definedName>
    <definedName name="TP.Whole.Life.DB.Total.Scenario.Other">'TP - Currency Exposures'!$R$47</definedName>
    <definedName name="TP.Whole.Life.DB.Total.Scenario.USD">'TP - Currency Exposures'!$O$47</definedName>
    <definedName name="TP.Whole.Life.DB.WithProfit.Baseline.BGN">'TP - Currency Exposures'!$E$42</definedName>
    <definedName name="TP.Whole.Life.DB.WithProfit.Baseline.CHF">'TP - Currency Exposures'!$H$42</definedName>
    <definedName name="TP.Whole.Life.DB.WithProfit.Baseline.DKK">'TP - Currency Exposures'!$D$42</definedName>
    <definedName name="TP.Whole.Life.DB.WithProfit.Baseline.EUR">'TP - Currency Exposures'!$C$42</definedName>
    <definedName name="TP.Whole.Life.DB.WithProfit.Baseline.GBP">'TP - Currency Exposures'!$F$42</definedName>
    <definedName name="TP.Whole.Life.DB.WithProfit.Baseline.JPY">'TP - Currency Exposures'!$I$42</definedName>
    <definedName name="TP.Whole.Life.DB.WithProfit.Baseline.Other">'TP - Currency Exposures'!$J$42</definedName>
    <definedName name="TP.Whole.Life.DB.WithProfit.Baseline.USD">'TP - Currency Exposures'!$G$42</definedName>
    <definedName name="TP.Whole.Life.DB.WithProfit.Scenario.BGN">'TP - Currency Exposures'!$M$42</definedName>
    <definedName name="TP.Whole.Life.DB.WithProfit.Scenario.CHF">'TP - Currency Exposures'!$P$42</definedName>
    <definedName name="TP.Whole.Life.DB.WithProfit.Scenario.DKK">'TP - Currency Exposures'!$L$42</definedName>
    <definedName name="TP.Whole.Life.DB.WithProfit.Scenario.EUR">'TP - Currency Exposures'!$K$42</definedName>
    <definedName name="TP.Whole.Life.DB.WithProfit.Scenario.GBP">'TP - Currency Exposures'!$N$42</definedName>
    <definedName name="TP.Whole.Life.DB.WithProfit.Scenario.JPY">'TP - Currency Exposures'!$Q$42</definedName>
    <definedName name="TP.Whole.Life.DB.WithProfit.Scenario.Other">'TP - Currency Exposures'!$R$42</definedName>
    <definedName name="TP.Whole.Life.DB.WithProfit.Scenario.USD">'TP - Currency Exposures'!$O$42</definedName>
    <definedName name="TP.Whole.Life.Reins.Health.Baseline.BGN">'TP - Currency Exposures'!$E$49</definedName>
    <definedName name="TP.Whole.Life.Reins.Health.Baseline.CHF">'TP - Currency Exposures'!$H$49</definedName>
    <definedName name="TP.Whole.Life.Reins.Health.Baseline.DKK">'TP - Currency Exposures'!$D$49</definedName>
    <definedName name="TP.Whole.Life.Reins.Health.Baseline.EUR">'TP - Currency Exposures'!$C$49</definedName>
    <definedName name="TP.Whole.Life.Reins.Health.Baseline.GBP">'TP - Currency Exposures'!$F$49</definedName>
    <definedName name="TP.Whole.Life.Reins.Health.Baseline.JPY">'TP - Currency Exposures'!$I$49</definedName>
    <definedName name="TP.Whole.Life.Reins.Health.Baseline.Other">'TP - Currency Exposures'!$J$49</definedName>
    <definedName name="TP.Whole.Life.Reins.Health.Baseline.USD">'TP - Currency Exposures'!$G$49</definedName>
    <definedName name="TP.Whole.Life.Reins.Health.Scenario.BGN">'TP - Currency Exposures'!$M$49</definedName>
    <definedName name="TP.Whole.Life.Reins.Health.Scenario.CHF">'TP - Currency Exposures'!$P$49</definedName>
    <definedName name="TP.Whole.Life.Reins.Health.Scenario.DKK">'TP - Currency Exposures'!$L$49</definedName>
    <definedName name="TP.Whole.Life.Reins.Health.Scenario.EUR">'TP - Currency Exposures'!$K$49</definedName>
    <definedName name="TP.Whole.Life.Reins.Health.Scenario.GBP">'TP - Currency Exposures'!$N$49</definedName>
    <definedName name="TP.Whole.Life.Reins.Health.Scenario.JPY">'TP - Currency Exposures'!$Q$49</definedName>
    <definedName name="TP.Whole.Life.Reins.Health.Scenario.Other">'TP - Currency Exposures'!$R$49</definedName>
    <definedName name="TP.Whole.Life.Reins.Health.Scenario.USD">'TP - Currency Exposures'!$O$49</definedName>
    <definedName name="TP.Whole.Life.Reins.Life.Baseline.BGN">'TP - Currency Exposures'!$E$50</definedName>
    <definedName name="TP.Whole.Life.Reins.Life.Baseline.CHF">'TP - Currency Exposures'!$H$50</definedName>
    <definedName name="TP.Whole.Life.Reins.Life.Baseline.DKK">'TP - Currency Exposures'!$D$50</definedName>
    <definedName name="TP.Whole.Life.Reins.Life.Baseline.EUR">'TP - Currency Exposures'!$C$50</definedName>
    <definedName name="TP.Whole.Life.Reins.Life.Baseline.GBP">'TP - Currency Exposures'!$F$50</definedName>
    <definedName name="TP.Whole.Life.Reins.Life.Baseline.JPY">'TP - Currency Exposures'!$I$50</definedName>
    <definedName name="TP.Whole.Life.Reins.Life.Baseline.Other">'TP - Currency Exposures'!$J$50</definedName>
    <definedName name="TP.Whole.Life.Reins.Life.Baseline.USD">'TP - Currency Exposures'!$G$50</definedName>
    <definedName name="TP.Whole.Life.Reins.Life.Scenario.BGN">'TP - Currency Exposures'!$M$50</definedName>
    <definedName name="TP.Whole.Life.Reins.Life.Scenario.CHF">'TP - Currency Exposures'!$P$50</definedName>
    <definedName name="TP.Whole.Life.Reins.Life.Scenario.DKK">'TP - Currency Exposures'!$L$50</definedName>
    <definedName name="TP.Whole.Life.Reins.Life.Scenario.EUR">'TP - Currency Exposures'!$K$50</definedName>
    <definedName name="TP.Whole.Life.Reins.Life.Scenario.GBP">'TP - Currency Exposures'!$N$50</definedName>
    <definedName name="TP.Whole.Life.Reins.Life.Scenario.JPY">'TP - Currency Exposures'!$Q$50</definedName>
    <definedName name="TP.Whole.Life.Reins.Life.Scenario.Other">'TP - Currency Exposures'!$R$50</definedName>
    <definedName name="TP.Whole.Life.Reins.Life.Scenario.USD">'TP - Currency Exposures'!$O$50</definedName>
    <definedName name="TP.Whole.Life.Reins.Total.Baseline.BGN">'TP - Currency Exposures'!$E$51</definedName>
    <definedName name="TP.Whole.Life.Reins.Total.Baseline.CHF">'TP - Currency Exposures'!$H$51</definedName>
    <definedName name="TP.Whole.Life.Reins.Total.Baseline.DKK">'TP - Currency Exposures'!$D$51</definedName>
    <definedName name="TP.Whole.Life.Reins.Total.Baseline.EUR">'TP - Currency Exposures'!$C$51</definedName>
    <definedName name="TP.Whole.Life.Reins.Total.Baseline.GBP">'TP - Currency Exposures'!$F$51</definedName>
    <definedName name="TP.Whole.Life.Reins.Total.Baseline.JPY">'TP - Currency Exposures'!$I$51</definedName>
    <definedName name="TP.Whole.Life.Reins.Total.Baseline.Other">'TP - Currency Exposures'!$J$51</definedName>
    <definedName name="TP.Whole.Life.Reins.Total.Baseline.USD">'TP - Currency Exposures'!$G$51</definedName>
    <definedName name="TP.Whole.Life.Reins.Total.Scenario.BGN">'TP - Currency Exposures'!$M$51</definedName>
    <definedName name="TP.Whole.Life.Reins.Total.Scenario.CHF">'TP - Currency Exposures'!$P$51</definedName>
    <definedName name="TP.Whole.Life.Reins.Total.Scenario.DKK">'TP - Currency Exposures'!$L$51</definedName>
    <definedName name="TP.Whole.Life.Reins.Total.Scenario.EUR">'TP - Currency Exposures'!$K$51</definedName>
    <definedName name="TP.Whole.Life.Reins.Total.Scenario.GBP">'TP - Currency Exposures'!$N$51</definedName>
    <definedName name="TP.Whole.Life.Reins.Total.Scenario.JPY">'TP - Currency Exposures'!$Q$51</definedName>
    <definedName name="TP.Whole.Life.Reins.Total.Scenario.Other">'TP - Currency Exposures'!$R$51</definedName>
    <definedName name="TP.Whole.Life.Reins.Total.Scenario.USD">'TP - Currency Exposures'!$O$51</definedName>
    <definedName name="TP.Whole.NonLife.DB.Assistance.Baseline.BGN">'TP - Currency Exposures'!$E$31</definedName>
    <definedName name="TP.Whole.NonLife.DB.Assistance.Baseline.CHF">'TP - Currency Exposures'!$H$31</definedName>
    <definedName name="TP.Whole.NonLife.DB.Assistance.Baseline.DKK">'TP - Currency Exposures'!$D$31</definedName>
    <definedName name="TP.Whole.NonLife.DB.Assistance.Baseline.EUR">'TP - Currency Exposures'!$C$31</definedName>
    <definedName name="TP.Whole.NonLife.DB.Assistance.Baseline.GBP">'TP - Currency Exposures'!$F$31</definedName>
    <definedName name="TP.Whole.NonLife.DB.Assistance.Baseline.JPY">'TP - Currency Exposures'!$I$31</definedName>
    <definedName name="TP.Whole.NonLife.DB.Assistance.Baseline.Other">'TP - Currency Exposures'!$J$31</definedName>
    <definedName name="TP.Whole.NonLife.DB.Assistance.Baseline.USD">'TP - Currency Exposures'!$G$31</definedName>
    <definedName name="TP.Whole.NonLife.DB.Assistance.Scenario.BGN">'TP - Currency Exposures'!$M$31</definedName>
    <definedName name="TP.Whole.NonLife.DB.Assistance.Scenario.CHF">'TP - Currency Exposures'!$P$31</definedName>
    <definedName name="TP.Whole.NonLife.DB.Assistance.Scenario.DKK">'TP - Currency Exposures'!$L$31</definedName>
    <definedName name="TP.Whole.NonLife.DB.Assistance.Scenario.EUR">'TP - Currency Exposures'!$K$31</definedName>
    <definedName name="TP.Whole.NonLife.DB.Assistance.Scenario.GBP">'TP - Currency Exposures'!$N$31</definedName>
    <definedName name="TP.Whole.NonLife.DB.Assistance.Scenario.JPY">'TP - Currency Exposures'!$Q$31</definedName>
    <definedName name="TP.Whole.NonLife.DB.Assistance.Scenario.Other">'TP - Currency Exposures'!$R$31</definedName>
    <definedName name="TP.Whole.NonLife.DB.Assistance.Scenario.USD">'TP - Currency Exposures'!$O$31</definedName>
    <definedName name="TP.Whole.NonLife.DB.CreditSuretyship.Baseline.BGN">'TP - Currency Exposures'!$E$29</definedName>
    <definedName name="TP.Whole.NonLife.DB.CreditSuretyship.Baseline.CHF">'TP - Currency Exposures'!$H$29</definedName>
    <definedName name="TP.Whole.NonLife.DB.CreditSuretyship.Baseline.DKK">'TP - Currency Exposures'!$D$29</definedName>
    <definedName name="TP.Whole.NonLife.DB.CreditSuretyship.Baseline.EUR">'TP - Currency Exposures'!$C$29</definedName>
    <definedName name="TP.Whole.NonLife.DB.CreditSuretyship.Baseline.GBP">'TP - Currency Exposures'!$F$29</definedName>
    <definedName name="TP.Whole.NonLife.DB.CreditSuretyship.Baseline.JPY">'TP - Currency Exposures'!$I$29</definedName>
    <definedName name="TP.Whole.NonLife.DB.CreditSuretyship.Baseline.Other">'TP - Currency Exposures'!$J$29</definedName>
    <definedName name="TP.Whole.NonLife.DB.CreditSuretyship.Baseline.USD">'TP - Currency Exposures'!$G$29</definedName>
    <definedName name="TP.Whole.NonLife.DB.CreditSuretyship.Scenario.BGN">'TP - Currency Exposures'!$M$29</definedName>
    <definedName name="TP.Whole.NonLife.DB.CreditSuretyship.Scenario.CHF">'TP - Currency Exposures'!$P$29</definedName>
    <definedName name="TP.Whole.NonLife.DB.CreditSuretyship.Scenario.DKK">'TP - Currency Exposures'!$L$29</definedName>
    <definedName name="TP.Whole.NonLife.DB.CreditSuretyship.Scenario.EUR">'TP - Currency Exposures'!$K$29</definedName>
    <definedName name="TP.Whole.NonLife.DB.CreditSuretyship.Scenario.GBP">'TP - Currency Exposures'!$N$29</definedName>
    <definedName name="TP.Whole.NonLife.DB.CreditSuretyship.Scenario.JPY">'TP - Currency Exposures'!$Q$29</definedName>
    <definedName name="TP.Whole.NonLife.DB.CreditSuretyship.Scenario.Other">'TP - Currency Exposures'!$R$29</definedName>
    <definedName name="TP.Whole.NonLife.DB.CreditSuretyship.Scenario.USD">'TP - Currency Exposures'!$O$29</definedName>
    <definedName name="TP.Whole.NonLife.DB.FireProperty.Baseline.BGN">'TP - Currency Exposures'!$E$27</definedName>
    <definedName name="TP.Whole.NonLife.DB.FireProperty.Baseline.CHF">'TP - Currency Exposures'!$H$27</definedName>
    <definedName name="TP.Whole.NonLife.DB.FireProperty.Baseline.DKK">'TP - Currency Exposures'!$D$27</definedName>
    <definedName name="TP.Whole.NonLife.DB.FireProperty.Baseline.EUR">'TP - Currency Exposures'!$C$27</definedName>
    <definedName name="TP.Whole.NonLife.DB.FireProperty.Baseline.GBP">'TP - Currency Exposures'!$F$27</definedName>
    <definedName name="TP.Whole.NonLife.DB.FireProperty.Baseline.JPY">'TP - Currency Exposures'!$I$27</definedName>
    <definedName name="TP.Whole.NonLife.DB.FireProperty.Baseline.Other">'TP - Currency Exposures'!$J$27</definedName>
    <definedName name="TP.Whole.NonLife.DB.FireProperty.Baseline.USD">'TP - Currency Exposures'!$G$27</definedName>
    <definedName name="TP.Whole.NonLife.DB.FireProperty.Scenario.BGN">'TP - Currency Exposures'!$M$27</definedName>
    <definedName name="TP.Whole.NonLife.DB.FireProperty.Scenario.CHF">'TP - Currency Exposures'!$P$27</definedName>
    <definedName name="TP.Whole.NonLife.DB.FireProperty.Scenario.DKK">'TP - Currency Exposures'!$L$27</definedName>
    <definedName name="TP.Whole.NonLife.DB.FireProperty.Scenario.EUR">'TP - Currency Exposures'!$K$27</definedName>
    <definedName name="TP.Whole.NonLife.DB.FireProperty.Scenario.GBP">'TP - Currency Exposures'!$N$27</definedName>
    <definedName name="TP.Whole.NonLife.DB.FireProperty.Scenario.JPY">'TP - Currency Exposures'!$Q$27</definedName>
    <definedName name="TP.Whole.NonLife.DB.FireProperty.Scenario.Other">'TP - Currency Exposures'!$R$27</definedName>
    <definedName name="TP.Whole.NonLife.DB.FireProperty.Scenario.USD">'TP - Currency Exposures'!$O$27</definedName>
    <definedName name="TP.Whole.NonLife.DB.GeneralLiability.Baseline.BGN">'TP - Currency Exposures'!$E$28</definedName>
    <definedName name="TP.Whole.NonLife.DB.GeneralLiability.Baseline.CHF">'TP - Currency Exposures'!$H$28</definedName>
    <definedName name="TP.Whole.NonLife.DB.GeneralLiability.Baseline.DKK">'TP - Currency Exposures'!$D$28</definedName>
    <definedName name="TP.Whole.NonLife.DB.GeneralLiability.Baseline.EUR">'TP - Currency Exposures'!$C$28</definedName>
    <definedName name="TP.Whole.NonLife.DB.GeneralLiability.Baseline.GBP">'TP - Currency Exposures'!$F$28</definedName>
    <definedName name="TP.Whole.NonLife.DB.GeneralLiability.Baseline.JPY">'TP - Currency Exposures'!$I$28</definedName>
    <definedName name="TP.Whole.NonLife.DB.GeneralLiability.Baseline.Other">'TP - Currency Exposures'!$J$28</definedName>
    <definedName name="TP.Whole.NonLife.DB.GeneralLiability.Baseline.USD">'TP - Currency Exposures'!$G$28</definedName>
    <definedName name="TP.Whole.NonLife.DB.GeneralLiability.Scenario.BGN">'TP - Currency Exposures'!$M$28</definedName>
    <definedName name="TP.Whole.NonLife.DB.GeneralLiability.Scenario.CHF">'TP - Currency Exposures'!$P$28</definedName>
    <definedName name="TP.Whole.NonLife.DB.GeneralLiability.Scenario.DKK">'TP - Currency Exposures'!$L$28</definedName>
    <definedName name="TP.Whole.NonLife.DB.GeneralLiability.Scenario.EUR">'TP - Currency Exposures'!$K$28</definedName>
    <definedName name="TP.Whole.NonLife.DB.GeneralLiability.Scenario.GBP">'TP - Currency Exposures'!$N$28</definedName>
    <definedName name="TP.Whole.NonLife.DB.GeneralLiability.Scenario.JPY">'TP - Currency Exposures'!$Q$28</definedName>
    <definedName name="TP.Whole.NonLife.DB.GeneralLiability.Scenario.Other">'TP - Currency Exposures'!$R$28</definedName>
    <definedName name="TP.Whole.NonLife.DB.GeneralLiability.Scenario.USD">'TP - Currency Exposures'!$O$28</definedName>
    <definedName name="TP.Whole.NonLife.DB.IncomeProtection.Baseline.BGN">'TP - Currency Exposures'!$E$22</definedName>
    <definedName name="TP.Whole.NonLife.DB.IncomeProtection.Baseline.CHF">'TP - Currency Exposures'!$H$22</definedName>
    <definedName name="TP.Whole.NonLife.DB.IncomeProtection.Baseline.DKK">'TP - Currency Exposures'!$D$22</definedName>
    <definedName name="TP.Whole.NonLife.DB.IncomeProtection.Baseline.EUR">'TP - Currency Exposures'!$C$22</definedName>
    <definedName name="TP.Whole.NonLife.DB.IncomeProtection.Baseline.GBP">'TP - Currency Exposures'!$F$22</definedName>
    <definedName name="TP.Whole.NonLife.DB.IncomeProtection.Baseline.JPY">'TP - Currency Exposures'!$I$22</definedName>
    <definedName name="TP.Whole.NonLife.DB.IncomeProtection.Baseline.Other">'TP - Currency Exposures'!$J$22</definedName>
    <definedName name="TP.Whole.NonLife.DB.IncomeProtection.Baseline.USD">'TP - Currency Exposures'!$G$22</definedName>
    <definedName name="TP.Whole.NonLife.DB.IncomeProtection.Scenario.BGN">'TP - Currency Exposures'!$M$22</definedName>
    <definedName name="TP.Whole.NonLife.DB.IncomeProtection.Scenario.CHF">'TP - Currency Exposures'!$P$22</definedName>
    <definedName name="TP.Whole.NonLife.DB.IncomeProtection.Scenario.DKK">'TP - Currency Exposures'!$L$22</definedName>
    <definedName name="TP.Whole.NonLife.DB.IncomeProtection.Scenario.EUR">'TP - Currency Exposures'!$K$22</definedName>
    <definedName name="TP.Whole.NonLife.DB.IncomeProtection.Scenario.GBP">'TP - Currency Exposures'!$N$22</definedName>
    <definedName name="TP.Whole.NonLife.DB.IncomeProtection.Scenario.JPY">'TP - Currency Exposures'!$Q$22</definedName>
    <definedName name="TP.Whole.NonLife.DB.IncomeProtection.Scenario.Other">'TP - Currency Exposures'!$R$22</definedName>
    <definedName name="TP.Whole.NonLife.DB.IncomeProtection.Scenario.USD">'TP - Currency Exposures'!$O$22</definedName>
    <definedName name="TP.Whole.NonLife.DB.LegalExpense.Baseline.BGN">'TP - Currency Exposures'!$E$30</definedName>
    <definedName name="TP.Whole.NonLife.DB.LegalExpense.Baseline.CHF">'TP - Currency Exposures'!$H$30</definedName>
    <definedName name="TP.Whole.NonLife.DB.LegalExpense.Baseline.DKK">'TP - Currency Exposures'!$D$30</definedName>
    <definedName name="TP.Whole.NonLife.DB.LegalExpense.Baseline.EUR">'TP - Currency Exposures'!$C$30</definedName>
    <definedName name="TP.Whole.NonLife.DB.LegalExpense.Baseline.GBP">'TP - Currency Exposures'!$F$30</definedName>
    <definedName name="TP.Whole.NonLife.DB.LegalExpense.Baseline.JPY">'TP - Currency Exposures'!$I$30</definedName>
    <definedName name="TP.Whole.NonLife.DB.LegalExpense.Baseline.Other">'TP - Currency Exposures'!$J$30</definedName>
    <definedName name="TP.Whole.NonLife.DB.LegalExpense.Baseline.USD">'TP - Currency Exposures'!$G$30</definedName>
    <definedName name="TP.Whole.NonLife.DB.LegalExpense.Scenario.BGN">'TP - Currency Exposures'!$M$30</definedName>
    <definedName name="TP.Whole.NonLife.DB.LegalExpense.Scenario.CHF">'TP - Currency Exposures'!$P$30</definedName>
    <definedName name="TP.Whole.NonLife.DB.LegalExpense.Scenario.DKK">'TP - Currency Exposures'!$L$30</definedName>
    <definedName name="TP.Whole.NonLife.DB.LegalExpense.Scenario.EUR">'TP - Currency Exposures'!$K$30</definedName>
    <definedName name="TP.Whole.NonLife.DB.LegalExpense.Scenario.GBP">'TP - Currency Exposures'!$N$30</definedName>
    <definedName name="TP.Whole.NonLife.DB.LegalExpense.Scenario.JPY">'TP - Currency Exposures'!$Q$30</definedName>
    <definedName name="TP.Whole.NonLife.DB.LegalExpense.Scenario.Other">'TP - Currency Exposures'!$R$30</definedName>
    <definedName name="TP.Whole.NonLife.DB.LegalExpense.Scenario.USD">'TP - Currency Exposures'!$O$30</definedName>
    <definedName name="TP.Whole.NonLife.DB.MarineTransport.Baseline.BGN">'TP - Currency Exposures'!$E$26</definedName>
    <definedName name="TP.Whole.NonLife.DB.MarineTransport.Baseline.CHF">'TP - Currency Exposures'!$H$26</definedName>
    <definedName name="TP.Whole.NonLife.DB.MarineTransport.Baseline.DKK">'TP - Currency Exposures'!$D$26</definedName>
    <definedName name="TP.Whole.NonLife.DB.MarineTransport.Baseline.EUR">'TP - Currency Exposures'!$C$26</definedName>
    <definedName name="TP.Whole.NonLife.DB.MarineTransport.Baseline.GBP">'TP - Currency Exposures'!$F$26</definedName>
    <definedName name="TP.Whole.NonLife.DB.MarineTransport.Baseline.JPY">'TP - Currency Exposures'!$I$26</definedName>
    <definedName name="TP.Whole.NonLife.DB.MarineTransport.Baseline.Other">'TP - Currency Exposures'!$J$26</definedName>
    <definedName name="TP.Whole.NonLife.DB.MarineTransport.Baseline.USD">'TP - Currency Exposures'!$G$26</definedName>
    <definedName name="TP.Whole.NonLife.DB.MarineTransport.Scenario.BGN">'TP - Currency Exposures'!$M$26</definedName>
    <definedName name="TP.Whole.NonLife.DB.MarineTransport.Scenario.CHF">'TP - Currency Exposures'!$P$26</definedName>
    <definedName name="TP.Whole.NonLife.DB.MarineTransport.Scenario.DKK">'TP - Currency Exposures'!$L$26</definedName>
    <definedName name="TP.Whole.NonLife.DB.MarineTransport.Scenario.EUR">'TP - Currency Exposures'!$K$26</definedName>
    <definedName name="TP.Whole.NonLife.DB.MarineTransport.Scenario.GBP">'TP - Currency Exposures'!$N$26</definedName>
    <definedName name="TP.Whole.NonLife.DB.MarineTransport.Scenario.JPY">'TP - Currency Exposures'!$Q$26</definedName>
    <definedName name="TP.Whole.NonLife.DB.MarineTransport.Scenario.Other">'TP - Currency Exposures'!$R$26</definedName>
    <definedName name="TP.Whole.NonLife.DB.MarineTransport.Scenario.USD">'TP - Currency Exposures'!$O$26</definedName>
    <definedName name="TP.Whole.NonLife.DB.MedicalExpense.Baseline.BGN">'TP - Currency Exposures'!$E$21</definedName>
    <definedName name="TP.Whole.NonLife.DB.MedicalExpense.Baseline.CHF">'TP - Currency Exposures'!$H$21</definedName>
    <definedName name="TP.Whole.NonLife.DB.MedicalExpense.Baseline.DKK">'TP - Currency Exposures'!$D$21</definedName>
    <definedName name="TP.Whole.NonLife.DB.MedicalExpense.Baseline.EUR">'TP - Currency Exposures'!$C$21</definedName>
    <definedName name="TP.Whole.NonLife.DB.MedicalExpense.Baseline.GBP">'TP - Currency Exposures'!$F$21</definedName>
    <definedName name="TP.Whole.NonLife.DB.MedicalExpense.Baseline.JPY">'TP - Currency Exposures'!$I$21</definedName>
    <definedName name="TP.Whole.NonLife.DB.MedicalExpense.Baseline.Other">'TP - Currency Exposures'!$J$21</definedName>
    <definedName name="TP.Whole.NonLife.DB.MedicalExpense.Baseline.USD">'TP - Currency Exposures'!$G$21</definedName>
    <definedName name="TP.Whole.NonLife.DB.MedicalExpense.Scenario.BGN">'TP - Currency Exposures'!$M$21</definedName>
    <definedName name="TP.Whole.NonLife.DB.MedicalExpense.Scenario.CHF">'TP - Currency Exposures'!$P$21</definedName>
    <definedName name="TP.Whole.NonLife.DB.MedicalExpense.Scenario.DKK">'TP - Currency Exposures'!$L$21</definedName>
    <definedName name="TP.Whole.NonLife.DB.MedicalExpense.Scenario.EUR">'TP - Currency Exposures'!$K$21</definedName>
    <definedName name="TP.Whole.NonLife.DB.MedicalExpense.Scenario.GBP">'TP - Currency Exposures'!$N$21</definedName>
    <definedName name="TP.Whole.NonLife.DB.MedicalExpense.Scenario.JPY">'TP - Currency Exposures'!$Q$21</definedName>
    <definedName name="TP.Whole.NonLife.DB.MedicalExpense.Scenario.Other">'TP - Currency Exposures'!$R$21</definedName>
    <definedName name="TP.Whole.NonLife.DB.MedicalExpense.Scenario.USD">'TP - Currency Exposures'!$O$21</definedName>
    <definedName name="TP.Whole.NonLife.DB.MiscFinLossBaseline.BGN">'TP - Currency Exposures'!$E$32</definedName>
    <definedName name="TP.Whole.NonLife.DB.MiscFinLossBaseline.CHF">'TP - Currency Exposures'!$H$32</definedName>
    <definedName name="TP.Whole.NonLife.DB.MiscFinLossBaseline.DKK">'TP - Currency Exposures'!$D$32</definedName>
    <definedName name="TP.Whole.NonLife.DB.MiscFinLossBaseline.EUR">'TP - Currency Exposures'!$C$32</definedName>
    <definedName name="TP.Whole.NonLife.DB.MiscFinLossBaseline.GBP">'TP - Currency Exposures'!$F$32</definedName>
    <definedName name="TP.Whole.NonLife.DB.MiscFinLossBaseline.JPY">'TP - Currency Exposures'!$I$32</definedName>
    <definedName name="TP.Whole.NonLife.DB.MiscFinLossBaseline.Other">'TP - Currency Exposures'!$J$32</definedName>
    <definedName name="TP.Whole.NonLife.DB.MiscFinLossBaseline.USD">'TP - Currency Exposures'!$G$32</definedName>
    <definedName name="TP.Whole.NonLife.DB.MiscFinLossScenario.BGN">'TP - Currency Exposures'!$M$32</definedName>
    <definedName name="TP.Whole.NonLife.DB.MiscFinLossScenario.CHF">'TP - Currency Exposures'!$P$32</definedName>
    <definedName name="TP.Whole.NonLife.DB.MiscFinLossScenario.DKK">'TP - Currency Exposures'!$L$32</definedName>
    <definedName name="TP.Whole.NonLife.DB.MiscFinLossScenario.EUR">'TP - Currency Exposures'!$K$32</definedName>
    <definedName name="TP.Whole.NonLife.DB.MiscFinLossScenario.GBP">'TP - Currency Exposures'!$N$32</definedName>
    <definedName name="TP.Whole.NonLife.DB.MiscFinLossScenario.JPY">'TP - Currency Exposures'!$Q$32</definedName>
    <definedName name="TP.Whole.NonLife.DB.MiscFinLossScenario.Other">'TP - Currency Exposures'!$R$32</definedName>
    <definedName name="TP.Whole.NonLife.DB.MiscFinLossScenario.USD">'TP - Currency Exposures'!$O$32</definedName>
    <definedName name="TP.Whole.NonLife.DB.MotorLiability.Baseline.BGN">'TP - Currency Exposures'!$E$24</definedName>
    <definedName name="TP.Whole.NonLife.DB.MotorLiability.Baseline.CHF">'TP - Currency Exposures'!$H$24</definedName>
    <definedName name="TP.Whole.NonLife.DB.MotorLiability.Baseline.DKK">'TP - Currency Exposures'!$D$24</definedName>
    <definedName name="TP.Whole.NonLife.DB.MotorLiability.Baseline.EUR">'TP - Currency Exposures'!$C$24</definedName>
    <definedName name="TP.Whole.NonLife.DB.MotorLiability.Baseline.GBP">'TP - Currency Exposures'!$F$24</definedName>
    <definedName name="TP.Whole.NonLife.DB.MotorLiability.Baseline.JPY">'TP - Currency Exposures'!$I$24</definedName>
    <definedName name="TP.Whole.NonLife.DB.MotorLiability.Baseline.Other">'TP - Currency Exposures'!$J$24</definedName>
    <definedName name="TP.Whole.NonLife.DB.MotorLiability.Baseline.USD">'TP - Currency Exposures'!$G$24</definedName>
    <definedName name="TP.Whole.NonLife.DB.MotorLiability.Scenario.BGN">'TP - Currency Exposures'!$M$24</definedName>
    <definedName name="TP.Whole.NonLife.DB.MotorLiability.Scenario.CHF">'TP - Currency Exposures'!$P$24</definedName>
    <definedName name="TP.Whole.NonLife.DB.MotorLiability.Scenario.DKK">'TP - Currency Exposures'!$L$24</definedName>
    <definedName name="TP.Whole.NonLife.DB.MotorLiability.Scenario.EUR">'TP - Currency Exposures'!$K$24</definedName>
    <definedName name="TP.Whole.NonLife.DB.MotorLiability.Scenario.GBP">'TP - Currency Exposures'!$N$24</definedName>
    <definedName name="TP.Whole.NonLife.DB.MotorLiability.Scenario.JPY">'TP - Currency Exposures'!$Q$24</definedName>
    <definedName name="TP.Whole.NonLife.DB.MotorLiability.Scenario.Other">'TP - Currency Exposures'!$R$24</definedName>
    <definedName name="TP.Whole.NonLife.DB.MotorLiability.Scenario.USD">'TP - Currency Exposures'!$O$24</definedName>
    <definedName name="TP.Whole.NonLife.DB.MotorOther.Baseline.BGN">'TP - Currency Exposures'!$E$25</definedName>
    <definedName name="TP.Whole.NonLife.DB.MotorOther.Baseline.CHF">'TP - Currency Exposures'!$H$25</definedName>
    <definedName name="TP.Whole.NonLife.DB.MotorOther.Baseline.DKK">'TP - Currency Exposures'!$D$25</definedName>
    <definedName name="TP.Whole.NonLife.DB.MotorOther.Baseline.EUR">'TP - Currency Exposures'!$C$25</definedName>
    <definedName name="TP.Whole.NonLife.DB.MotorOther.Baseline.GBP">'TP - Currency Exposures'!$F$25</definedName>
    <definedName name="TP.Whole.NonLife.DB.MotorOther.Baseline.JPY">'TP - Currency Exposures'!$I$25</definedName>
    <definedName name="TP.Whole.NonLife.DB.MotorOther.Baseline.Other">'TP - Currency Exposures'!$J$25</definedName>
    <definedName name="TP.Whole.NonLife.DB.MotorOther.Baseline.USD">'TP - Currency Exposures'!$G$25</definedName>
    <definedName name="TP.Whole.NonLife.DB.MotorOther.Scenario.BGN">'TP - Currency Exposures'!$M$25</definedName>
    <definedName name="TP.Whole.NonLife.DB.MotorOther.Scenario.CHF">'TP - Currency Exposures'!$P$25</definedName>
    <definedName name="TP.Whole.NonLife.DB.MotorOther.Scenario.DKK">'TP - Currency Exposures'!$L$25</definedName>
    <definedName name="TP.Whole.NonLife.DB.MotorOther.Scenario.EUR">'TP - Currency Exposures'!$K$25</definedName>
    <definedName name="TP.Whole.NonLife.DB.MotorOther.Scenario.GBP">'TP - Currency Exposures'!$N$25</definedName>
    <definedName name="TP.Whole.NonLife.DB.MotorOther.Scenario.JPY">'TP - Currency Exposures'!$Q$25</definedName>
    <definedName name="TP.Whole.NonLife.DB.MotorOther.Scenario.Other">'TP - Currency Exposures'!$R$25</definedName>
    <definedName name="TP.Whole.NonLife.DB.MotorOther.Scenario.USD">'TP - Currency Exposures'!$O$25</definedName>
    <definedName name="TP.Whole.NonLife.DB.Total.Baseline.BGN">'TP - Currency Exposures'!$E$33</definedName>
    <definedName name="TP.Whole.NonLife.DB.Total.Baseline.CHF">'TP - Currency Exposures'!$H$33</definedName>
    <definedName name="TP.Whole.NonLife.DB.Total.Baseline.DKK">'TP - Currency Exposures'!$D$33</definedName>
    <definedName name="TP.Whole.NonLife.DB.Total.Baseline.EUR">'TP - Currency Exposures'!$C$33</definedName>
    <definedName name="TP.Whole.NonLife.DB.Total.Baseline.GBP">'TP - Currency Exposures'!$F$33</definedName>
    <definedName name="TP.Whole.NonLife.DB.Total.Baseline.JPY">'TP - Currency Exposures'!$I$33</definedName>
    <definedName name="TP.Whole.NonLife.DB.Total.Baseline.Other">'TP - Currency Exposures'!$J$33</definedName>
    <definedName name="TP.Whole.NonLife.DB.Total.Baseline.USD">'TP - Currency Exposures'!$G$33</definedName>
    <definedName name="TP.Whole.NonLife.DB.Total.Scenario.BGN">'TP - Currency Exposures'!$M$33</definedName>
    <definedName name="TP.Whole.NonLife.DB.Total.Scenario.CHF">'TP - Currency Exposures'!$P$33</definedName>
    <definedName name="TP.Whole.NonLife.DB.Total.Scenario.DKK">'TP - Currency Exposures'!$L$33</definedName>
    <definedName name="TP.Whole.NonLife.DB.Total.Scenario.EUR">'TP - Currency Exposures'!$K$33</definedName>
    <definedName name="TP.Whole.NonLife.DB.Total.Scenario.GBP">'TP - Currency Exposures'!$N$33</definedName>
    <definedName name="TP.Whole.NonLife.DB.Total.Scenario.JPY">'TP - Currency Exposures'!$Q$33</definedName>
    <definedName name="TP.Whole.NonLife.DB.Total.Scenario.Other">'TP - Currency Exposures'!$R$33</definedName>
    <definedName name="TP.Whole.NonLife.DB.Total.Scenario.USD">'TP - Currency Exposures'!$O$33</definedName>
    <definedName name="TP.Whole.NonLife.DB.WorkersCompensation.Baseline.BGN">'TP - Currency Exposures'!$E$23</definedName>
    <definedName name="TP.Whole.NonLife.DB.WorkersCompensation.Baseline.CHF">'TP - Currency Exposures'!$H$23</definedName>
    <definedName name="TP.Whole.NonLife.DB.WorkersCompensation.Baseline.DKK">'TP - Currency Exposures'!$D$23</definedName>
    <definedName name="TP.Whole.NonLife.DB.WorkersCompensation.Baseline.EUR">'TP - Currency Exposures'!$C$23</definedName>
    <definedName name="TP.Whole.NonLife.DB.WorkersCompensation.Baseline.GBP">'TP - Currency Exposures'!$F$23</definedName>
    <definedName name="TP.Whole.NonLife.DB.WorkersCompensation.Baseline.JPY">'TP - Currency Exposures'!$I$23</definedName>
    <definedName name="TP.Whole.NonLife.DB.WorkersCompensation.Baseline.Other">'TP - Currency Exposures'!$J$23</definedName>
    <definedName name="TP.Whole.NonLife.DB.WorkersCompensation.Baseline.USD">'TP - Currency Exposures'!$G$23</definedName>
    <definedName name="TP.Whole.NonLife.DB.WorkersCompensation.Scenario.BGN">'TP - Currency Exposures'!$M$23</definedName>
    <definedName name="TP.Whole.NonLife.DB.WorkersCompensation.Scenario.CHF">'TP - Currency Exposures'!$P$23</definedName>
    <definedName name="TP.Whole.NonLife.DB.WorkersCompensation.Scenario.DKK">'TP - Currency Exposures'!$L$23</definedName>
    <definedName name="TP.Whole.NonLife.DB.WorkersCompensation.Scenario.EUR">'TP - Currency Exposures'!$K$23</definedName>
    <definedName name="TP.Whole.NonLife.DB.WorkersCompensation.Scenario.GBP">'TP - Currency Exposures'!$N$23</definedName>
    <definedName name="TP.Whole.NonLife.DB.WorkersCompensation.Scenario.JPY">'TP - Currency Exposures'!$Q$23</definedName>
    <definedName name="TP.Whole.NonLife.DB.WorkersCompensation.Scenario.Other">'TP - Currency Exposures'!$R$23</definedName>
    <definedName name="TP.Whole.NonLife.DB.WorkersCompensation.Scenario.USD">'TP - Currency Exposures'!$O$23</definedName>
    <definedName name="TP.Whole.NonLife.NonPropReins.Casualty.Baseline.BGN">'TP - Currency Exposures'!$E$36</definedName>
    <definedName name="TP.Whole.NonLife.NonPropReins.Casualty.Baseline.CHF">'TP - Currency Exposures'!$H$36</definedName>
    <definedName name="TP.Whole.NonLife.NonPropReins.Casualty.Baseline.DKK">'TP - Currency Exposures'!$D$36</definedName>
    <definedName name="TP.Whole.NonLife.NonPropReins.Casualty.Baseline.EUR">'TP - Currency Exposures'!$C$36</definedName>
    <definedName name="TP.Whole.NonLife.NonPropReins.Casualty.Baseline.GBP">'TP - Currency Exposures'!$F$36</definedName>
    <definedName name="TP.Whole.NonLife.NonPropReins.Casualty.Baseline.JPY">'TP - Currency Exposures'!$I$36</definedName>
    <definedName name="TP.Whole.NonLife.NonPropReins.Casualty.Baseline.Other">'TP - Currency Exposures'!$J$36</definedName>
    <definedName name="TP.Whole.NonLife.NonPropReins.Casualty.Baseline.USD">'TP - Currency Exposures'!$G$36</definedName>
    <definedName name="TP.Whole.NonLife.NonPropReins.Casualty.Scenario.BGN">'TP - Currency Exposures'!$M$36</definedName>
    <definedName name="TP.Whole.NonLife.NonPropReins.Casualty.Scenario.CHF">'TP - Currency Exposures'!$P$36</definedName>
    <definedName name="TP.Whole.NonLife.NonPropReins.Casualty.Scenario.DKK">'TP - Currency Exposures'!$L$36</definedName>
    <definedName name="TP.Whole.NonLife.NonPropReins.Casualty.Scenario.EUR">'TP - Currency Exposures'!$K$36</definedName>
    <definedName name="TP.Whole.NonLife.NonPropReins.Casualty.Scenario.GBP">'TP - Currency Exposures'!$N$36</definedName>
    <definedName name="TP.Whole.NonLife.NonPropReins.Casualty.Scenario.JPY">'TP - Currency Exposures'!$Q$36</definedName>
    <definedName name="TP.Whole.NonLife.NonPropReins.Casualty.Scenario.Other">'TP - Currency Exposures'!$R$36</definedName>
    <definedName name="TP.Whole.NonLife.NonPropReins.Casualty.Scenario.USD">'TP - Currency Exposures'!$O$36</definedName>
    <definedName name="TP.Whole.NonLife.NonPropReins.Health.Baseline.BGN">'TP - Currency Exposures'!$E$35</definedName>
    <definedName name="TP.Whole.NonLife.NonPropReins.Health.Baseline.CHF">'TP - Currency Exposures'!$H$35</definedName>
    <definedName name="TP.Whole.NonLife.NonPropReins.Health.Baseline.DKK">'TP - Currency Exposures'!$D$35</definedName>
    <definedName name="TP.Whole.NonLife.NonPropReins.Health.Baseline.EUR">'TP - Currency Exposures'!$C$35</definedName>
    <definedName name="TP.Whole.NonLife.NonPropReins.Health.Baseline.GBP">'TP - Currency Exposures'!$F$35</definedName>
    <definedName name="TP.Whole.NonLife.NonPropReins.Health.Baseline.JPY">'TP - Currency Exposures'!$I$35</definedName>
    <definedName name="TP.Whole.NonLife.NonPropReins.Health.Baseline.Other">'TP - Currency Exposures'!$J$35</definedName>
    <definedName name="TP.Whole.NonLife.NonPropReins.Health.Baseline.USD">'TP - Currency Exposures'!$G$35</definedName>
    <definedName name="TP.Whole.NonLife.NonPropReins.Health.Scenario.BGN">'TP - Currency Exposures'!$M$35</definedName>
    <definedName name="TP.Whole.NonLife.NonPropReins.Health.Scenario.CHF">'TP - Currency Exposures'!$P$35</definedName>
    <definedName name="TP.Whole.NonLife.NonPropReins.Health.Scenario.DKK">'TP - Currency Exposures'!$L$35</definedName>
    <definedName name="TP.Whole.NonLife.NonPropReins.Health.Scenario.EUR">'TP - Currency Exposures'!$K$35</definedName>
    <definedName name="TP.Whole.NonLife.NonPropReins.Health.Scenario.GBP">'TP - Currency Exposures'!$N$35</definedName>
    <definedName name="TP.Whole.NonLife.NonPropReins.Health.Scenario.JPY">'TP - Currency Exposures'!$Q$35</definedName>
    <definedName name="TP.Whole.NonLife.NonPropReins.Health.Scenario.Other">'TP - Currency Exposures'!$R$35</definedName>
    <definedName name="TP.Whole.NonLife.NonPropReins.Health.Scenario.USD">'TP - Currency Exposures'!$O$35</definedName>
    <definedName name="TP.Whole.NonLife.NonPropReins.MarineTransport.Baseline.BGN">'TP - Currency Exposures'!$E$37</definedName>
    <definedName name="TP.Whole.NonLife.NonPropReins.MarineTransport.Baseline.CHF">'TP - Currency Exposures'!$H$37</definedName>
    <definedName name="TP.Whole.NonLife.NonPropReins.MarineTransport.Baseline.DKK">'TP - Currency Exposures'!$D$37</definedName>
    <definedName name="TP.Whole.NonLife.NonPropReins.MarineTransport.Baseline.EUR">'TP - Currency Exposures'!$C$37</definedName>
    <definedName name="TP.Whole.NonLife.NonPropReins.MarineTransport.Baseline.GBP">'TP - Currency Exposures'!$F$37</definedName>
    <definedName name="TP.Whole.NonLife.NonPropReins.MarineTransport.Baseline.JPY">'TP - Currency Exposures'!$I$37</definedName>
    <definedName name="TP.Whole.NonLife.NonPropReins.MarineTransport.Baseline.Other">'TP - Currency Exposures'!$J$37</definedName>
    <definedName name="TP.Whole.NonLife.NonPropReins.MarineTransport.Baseline.USD">'TP - Currency Exposures'!$G$37</definedName>
    <definedName name="TP.Whole.NonLife.NonPropReins.MarineTransport.Scenario.BGN">'TP - Currency Exposures'!$M$37</definedName>
    <definedName name="TP.Whole.NonLife.NonPropReins.MarineTransport.Scenario.CHF">'TP - Currency Exposures'!$P$37</definedName>
    <definedName name="TP.Whole.NonLife.NonPropReins.MarineTransport.Scenario.DKK">'TP - Currency Exposures'!$L$37</definedName>
    <definedName name="TP.Whole.NonLife.NonPropReins.MarineTransport.Scenario.EUR">'TP - Currency Exposures'!$K$37</definedName>
    <definedName name="TP.Whole.NonLife.NonPropReins.MarineTransport.Scenario.GBP">'TP - Currency Exposures'!$N$37</definedName>
    <definedName name="TP.Whole.NonLife.NonPropReins.MarineTransport.Scenario.JPY">'TP - Currency Exposures'!$Q$37</definedName>
    <definedName name="TP.Whole.NonLife.NonPropReins.MarineTransport.Scenario.Other">'TP - Currency Exposures'!$R$37</definedName>
    <definedName name="TP.Whole.NonLife.NonPropReins.MarineTransport.Scenario.USD">'TP - Currency Exposures'!$O$37</definedName>
    <definedName name="TP.Whole.NonLife.NonPropReins.Property.Baseline.BGN">'TP - Currency Exposures'!$E$38</definedName>
    <definedName name="TP.Whole.NonLife.NonPropReins.Property.Baseline.CHF">'TP - Currency Exposures'!$H$38</definedName>
    <definedName name="TP.Whole.NonLife.NonPropReins.Property.Baseline.DKK">'TP - Currency Exposures'!$D$38</definedName>
    <definedName name="TP.Whole.NonLife.NonPropReins.Property.Baseline.EUR">'TP - Currency Exposures'!$C$38</definedName>
    <definedName name="TP.Whole.NonLife.NonPropReins.Property.Baseline.GBP">'TP - Currency Exposures'!$F$38</definedName>
    <definedName name="TP.Whole.NonLife.NonPropReins.Property.Baseline.JPY">'TP - Currency Exposures'!$I$38</definedName>
    <definedName name="TP.Whole.NonLife.NonPropReins.Property.Baseline.Other">'TP - Currency Exposures'!$J$38</definedName>
    <definedName name="TP.Whole.NonLife.NonPropReins.Property.Baseline.USD">'TP - Currency Exposures'!$G$38</definedName>
    <definedName name="TP.Whole.NonLife.NonPropReins.Property.Scenario.BGN">'TP - Currency Exposures'!$M$38</definedName>
    <definedName name="TP.Whole.NonLife.NonPropReins.Property.Scenario.CHF">'TP - Currency Exposures'!$P$38</definedName>
    <definedName name="TP.Whole.NonLife.NonPropReins.Property.Scenario.DKK">'TP - Currency Exposures'!$L$38</definedName>
    <definedName name="TP.Whole.NonLife.NonPropReins.Property.Scenario.EUR">'TP - Currency Exposures'!$K$38</definedName>
    <definedName name="TP.Whole.NonLife.NonPropReins.Property.Scenario.GBP">'TP - Currency Exposures'!$N$38</definedName>
    <definedName name="TP.Whole.NonLife.NonPropReins.Property.Scenario.JPY">'TP - Currency Exposures'!$Q$38</definedName>
    <definedName name="TP.Whole.NonLife.NonPropReins.Property.Scenario.Other">'TP - Currency Exposures'!$R$38</definedName>
    <definedName name="TP.Whole.NonLife.NonPropReins.Property.Scenario.USD">'TP - Currency Exposures'!$O$38</definedName>
    <definedName name="TP.Whole.NonLife.NonPropReins.Total.Baseline.BGN">'TP - Currency Exposures'!$E$39</definedName>
    <definedName name="TP.Whole.NonLife.NonPropReins.Total.Baseline.CHF">'TP - Currency Exposures'!$H$39</definedName>
    <definedName name="TP.Whole.NonLife.NonPropReins.Total.Baseline.DKK">'TP - Currency Exposures'!$D$39</definedName>
    <definedName name="TP.Whole.NonLife.NonPropReins.Total.Baseline.EUR">'TP - Currency Exposures'!$C$39</definedName>
    <definedName name="TP.Whole.NonLife.NonPropReins.Total.Baseline.GBP">'TP - Currency Exposures'!$F$39</definedName>
    <definedName name="TP.Whole.NonLife.NonPropReins.Total.Baseline.JPY">'TP - Currency Exposures'!$I$39</definedName>
    <definedName name="TP.Whole.NonLife.NonPropReins.Total.Baseline.Other">'TP - Currency Exposures'!$J$39</definedName>
    <definedName name="TP.Whole.NonLife.NonPropReins.Total.Baseline.USD">'TP - Currency Exposures'!$G$39</definedName>
    <definedName name="TP.Whole.NonLife.NonPropReins.Total.Scenario.BGN">'TP - Currency Exposures'!$M$39</definedName>
    <definedName name="TP.Whole.NonLife.NonPropReins.Total.Scenario.CHF">'TP - Currency Exposures'!$P$39</definedName>
    <definedName name="TP.Whole.NonLife.NonPropReins.Total.Scenario.DKK">'TP - Currency Exposures'!$L$39</definedName>
    <definedName name="TP.Whole.NonLife.NonPropReins.Total.Scenario.EUR">'TP - Currency Exposures'!$K$39</definedName>
    <definedName name="TP.Whole.NonLife.NonPropReins.Total.Scenario.GBP">'TP - Currency Exposures'!$N$39</definedName>
    <definedName name="TP.Whole.NonLife.NonPropReins.Total.Scenario.JPY">'TP - Currency Exposures'!$Q$39</definedName>
    <definedName name="TP.Whole.NonLife.NonPropReins.Total.Scenario.Other">'TP - Currency Exposures'!$R$39</definedName>
    <definedName name="TP.Whole.NonLife.NonPropReins.Total.Scenario.USD">'TP - Currency Exposures'!$O$39</definedName>
    <definedName name="TP.Whole.Total.Baseline.BGN">'TP - Currency Exposures'!$E$53</definedName>
    <definedName name="TP.Whole.Total.Baseline.CHF">'TP - Currency Exposures'!$H$53</definedName>
    <definedName name="TP.Whole.Total.Baseline.DKK">'TP - Currency Exposures'!$D$53</definedName>
    <definedName name="TP.Whole.Total.Baseline.EUR">'TP - Currency Exposures'!$C$53</definedName>
    <definedName name="TP.Whole.Total.Baseline.GBP">'TP - Currency Exposures'!$F$53</definedName>
    <definedName name="TP.Whole.Total.Baseline.JPY">'TP - Currency Exposures'!$I$53</definedName>
    <definedName name="TP.Whole.Total.Baseline.Other">'TP - Currency Exposures'!$J$53</definedName>
    <definedName name="TP.Whole.Total.Baseline.USD">'TP - Currency Exposures'!$G$53</definedName>
    <definedName name="TP.Whole.Total.Scenario.BGN">'TP - Currency Exposures'!$M$53</definedName>
    <definedName name="TP.Whole.Total.Scenario.CHF">'TP - Currency Exposures'!$P$53</definedName>
    <definedName name="TP.Whole.Total.Scenario.DKK">'TP - Currency Exposures'!$L$53</definedName>
    <definedName name="TP.Whole.Total.Scenario.EUR">'TP - Currency Exposures'!$K$53</definedName>
    <definedName name="TP.Whole.Total.Scenario.GBP">'TP - Currency Exposures'!$N$53</definedName>
    <definedName name="TP.Whole.Total.Scenario.JPY">'TP - Currency Exposures'!$Q$53</definedName>
    <definedName name="TP.Whole.Total.Scenario.Other">'TP - Currency Exposures'!$R$53</definedName>
    <definedName name="TP.Whole.Total.Scenario.USD">'TP - Currency Exposures'!$O$53</definedName>
    <definedName name="UseOfTmRfr">ISERROR(FIND("No on risk-free rate",Reporting.Information.UseTM,1))</definedName>
    <definedName name="UseOfTmTp">ISERROR(FIND("No on technical provisions",Reporting.Information.UseTM,1))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4" l="1"/>
  <c r="P45" i="4"/>
  <c r="M26" i="4"/>
  <c r="D15" i="5"/>
  <c r="F1497" i="7" l="1"/>
  <c r="F1498" i="7"/>
  <c r="C14" i="7"/>
  <c r="C21" i="6" l="1"/>
  <c r="C20" i="6"/>
  <c r="C19" i="6"/>
  <c r="C18" i="6"/>
  <c r="C15" i="6"/>
  <c r="C14" i="6"/>
  <c r="C11" i="6"/>
  <c r="C4" i="6"/>
  <c r="C3" i="6"/>
  <c r="B3" i="6"/>
  <c r="C2" i="6"/>
  <c r="B2" i="6"/>
  <c r="D25" i="5" l="1"/>
  <c r="D26" i="5"/>
  <c r="D24" i="5"/>
  <c r="D23" i="5"/>
  <c r="D20" i="5"/>
  <c r="D19" i="5"/>
  <c r="D16" i="5"/>
  <c r="B3" i="5"/>
  <c r="B2" i="5"/>
  <c r="C10" i="6" l="1"/>
  <c r="R4" i="4"/>
  <c r="R3" i="4"/>
  <c r="R2" i="4"/>
  <c r="C4" i="3"/>
  <c r="C3" i="3"/>
  <c r="C2" i="3"/>
  <c r="C3" i="1"/>
  <c r="R123" i="4" l="1"/>
  <c r="Q123" i="4"/>
  <c r="P123" i="4"/>
  <c r="O123" i="4"/>
  <c r="N123" i="4"/>
  <c r="M123" i="4"/>
  <c r="L123" i="4"/>
  <c r="K123" i="4"/>
  <c r="R122" i="4"/>
  <c r="Q122" i="4"/>
  <c r="P122" i="4"/>
  <c r="O122" i="4"/>
  <c r="N122" i="4"/>
  <c r="M122" i="4"/>
  <c r="L122" i="4"/>
  <c r="K122" i="4"/>
  <c r="R119" i="4"/>
  <c r="Q119" i="4"/>
  <c r="P119" i="4"/>
  <c r="O119" i="4"/>
  <c r="N119" i="4"/>
  <c r="M119" i="4"/>
  <c r="L119" i="4"/>
  <c r="K119" i="4"/>
  <c r="R118" i="4"/>
  <c r="Q118" i="4"/>
  <c r="P118" i="4"/>
  <c r="O118" i="4"/>
  <c r="N118" i="4"/>
  <c r="M118" i="4"/>
  <c r="L118" i="4"/>
  <c r="K118" i="4"/>
  <c r="R117" i="4"/>
  <c r="Q117" i="4"/>
  <c r="P117" i="4"/>
  <c r="O117" i="4"/>
  <c r="N117" i="4"/>
  <c r="M117" i="4"/>
  <c r="L117" i="4"/>
  <c r="K117" i="4"/>
  <c r="R116" i="4"/>
  <c r="Q116" i="4"/>
  <c r="P116" i="4"/>
  <c r="O116" i="4"/>
  <c r="N116" i="4"/>
  <c r="M116" i="4"/>
  <c r="L116" i="4"/>
  <c r="K116" i="4"/>
  <c r="R115" i="4"/>
  <c r="Q115" i="4"/>
  <c r="P115" i="4"/>
  <c r="O115" i="4"/>
  <c r="N115" i="4"/>
  <c r="M115" i="4"/>
  <c r="L115" i="4"/>
  <c r="K115" i="4"/>
  <c r="R114" i="4"/>
  <c r="Q114" i="4"/>
  <c r="P114" i="4"/>
  <c r="O114" i="4"/>
  <c r="N114" i="4"/>
  <c r="M114" i="4"/>
  <c r="L114" i="4"/>
  <c r="K114" i="4"/>
  <c r="R111" i="4"/>
  <c r="Q111" i="4"/>
  <c r="P111" i="4"/>
  <c r="O111" i="4"/>
  <c r="N111" i="4"/>
  <c r="M111" i="4"/>
  <c r="L111" i="4"/>
  <c r="K111" i="4"/>
  <c r="R110" i="4"/>
  <c r="Q110" i="4"/>
  <c r="P110" i="4"/>
  <c r="O110" i="4"/>
  <c r="N110" i="4"/>
  <c r="M110" i="4"/>
  <c r="L110" i="4"/>
  <c r="K110" i="4"/>
  <c r="R109" i="4"/>
  <c r="Q109" i="4"/>
  <c r="P109" i="4"/>
  <c r="O109" i="4"/>
  <c r="N109" i="4"/>
  <c r="M109" i="4"/>
  <c r="L109" i="4"/>
  <c r="K109" i="4"/>
  <c r="R108" i="4"/>
  <c r="Q108" i="4"/>
  <c r="P108" i="4"/>
  <c r="O108" i="4"/>
  <c r="N108" i="4"/>
  <c r="M108" i="4"/>
  <c r="L108" i="4"/>
  <c r="K108" i="4"/>
  <c r="C106" i="4"/>
  <c r="R105" i="4"/>
  <c r="Q105" i="4"/>
  <c r="P105" i="4"/>
  <c r="O105" i="4"/>
  <c r="N105" i="4"/>
  <c r="M105" i="4"/>
  <c r="L105" i="4"/>
  <c r="K105" i="4"/>
  <c r="R104" i="4"/>
  <c r="Q104" i="4"/>
  <c r="P104" i="4"/>
  <c r="O104" i="4"/>
  <c r="N104" i="4"/>
  <c r="M104" i="4"/>
  <c r="L104" i="4"/>
  <c r="K104" i="4"/>
  <c r="R103" i="4"/>
  <c r="Q103" i="4"/>
  <c r="P103" i="4"/>
  <c r="O103" i="4"/>
  <c r="N103" i="4"/>
  <c r="M103" i="4"/>
  <c r="L103" i="4"/>
  <c r="K103" i="4"/>
  <c r="R102" i="4"/>
  <c r="Q102" i="4"/>
  <c r="P102" i="4"/>
  <c r="O102" i="4"/>
  <c r="N102" i="4"/>
  <c r="M102" i="4"/>
  <c r="L102" i="4"/>
  <c r="K102" i="4"/>
  <c r="R101" i="4"/>
  <c r="Q101" i="4"/>
  <c r="P101" i="4"/>
  <c r="O101" i="4"/>
  <c r="N101" i="4"/>
  <c r="M101" i="4"/>
  <c r="L101" i="4"/>
  <c r="K101" i="4"/>
  <c r="R100" i="4"/>
  <c r="Q100" i="4"/>
  <c r="P100" i="4"/>
  <c r="O100" i="4"/>
  <c r="N100" i="4"/>
  <c r="M100" i="4"/>
  <c r="L100" i="4"/>
  <c r="K100" i="4"/>
  <c r="R99" i="4"/>
  <c r="Q99" i="4"/>
  <c r="P99" i="4"/>
  <c r="O99" i="4"/>
  <c r="N99" i="4"/>
  <c r="M99" i="4"/>
  <c r="L99" i="4"/>
  <c r="K99" i="4"/>
  <c r="R98" i="4"/>
  <c r="Q98" i="4"/>
  <c r="P98" i="4"/>
  <c r="O98" i="4"/>
  <c r="N98" i="4"/>
  <c r="M98" i="4"/>
  <c r="L98" i="4"/>
  <c r="K98" i="4"/>
  <c r="R97" i="4"/>
  <c r="Q97" i="4"/>
  <c r="P97" i="4"/>
  <c r="O97" i="4"/>
  <c r="N97" i="4"/>
  <c r="M97" i="4"/>
  <c r="L97" i="4"/>
  <c r="K97" i="4"/>
  <c r="R96" i="4"/>
  <c r="Q96" i="4"/>
  <c r="P96" i="4"/>
  <c r="O96" i="4"/>
  <c r="N96" i="4"/>
  <c r="M96" i="4"/>
  <c r="L96" i="4"/>
  <c r="K96" i="4"/>
  <c r="R95" i="4"/>
  <c r="Q95" i="4"/>
  <c r="P95" i="4"/>
  <c r="O95" i="4"/>
  <c r="N95" i="4"/>
  <c r="M95" i="4"/>
  <c r="L95" i="4"/>
  <c r="K95" i="4"/>
  <c r="R94" i="4"/>
  <c r="Q94" i="4"/>
  <c r="P94" i="4"/>
  <c r="O94" i="4"/>
  <c r="N94" i="4"/>
  <c r="M94" i="4"/>
  <c r="L94" i="4"/>
  <c r="K94" i="4"/>
  <c r="R87" i="4"/>
  <c r="Q87" i="4"/>
  <c r="P87" i="4"/>
  <c r="O87" i="4"/>
  <c r="N87" i="4"/>
  <c r="M87" i="4"/>
  <c r="L87" i="4"/>
  <c r="K87" i="4"/>
  <c r="R86" i="4"/>
  <c r="Q86" i="4"/>
  <c r="P86" i="4"/>
  <c r="O86" i="4"/>
  <c r="N86" i="4"/>
  <c r="M86" i="4"/>
  <c r="L86" i="4"/>
  <c r="K86" i="4"/>
  <c r="R83" i="4"/>
  <c r="Q83" i="4"/>
  <c r="P83" i="4"/>
  <c r="O83" i="4"/>
  <c r="N83" i="4"/>
  <c r="M83" i="4"/>
  <c r="L83" i="4"/>
  <c r="K83" i="4"/>
  <c r="R82" i="4"/>
  <c r="Q82" i="4"/>
  <c r="P82" i="4"/>
  <c r="O82" i="4"/>
  <c r="N82" i="4"/>
  <c r="M82" i="4"/>
  <c r="L82" i="4"/>
  <c r="K82" i="4"/>
  <c r="R81" i="4"/>
  <c r="Q81" i="4"/>
  <c r="P81" i="4"/>
  <c r="O81" i="4"/>
  <c r="N81" i="4"/>
  <c r="M81" i="4"/>
  <c r="L81" i="4"/>
  <c r="K81" i="4"/>
  <c r="R80" i="4"/>
  <c r="Q80" i="4"/>
  <c r="P80" i="4"/>
  <c r="O80" i="4"/>
  <c r="N80" i="4"/>
  <c r="M80" i="4"/>
  <c r="L80" i="4"/>
  <c r="K80" i="4"/>
  <c r="R79" i="4"/>
  <c r="Q79" i="4"/>
  <c r="P79" i="4"/>
  <c r="O79" i="4"/>
  <c r="N79" i="4"/>
  <c r="M79" i="4"/>
  <c r="L79" i="4"/>
  <c r="K79" i="4"/>
  <c r="R78" i="4"/>
  <c r="Q78" i="4"/>
  <c r="P78" i="4"/>
  <c r="O78" i="4"/>
  <c r="N78" i="4"/>
  <c r="M78" i="4"/>
  <c r="L78" i="4"/>
  <c r="K78" i="4"/>
  <c r="R77" i="4"/>
  <c r="Q77" i="4"/>
  <c r="P77" i="4"/>
  <c r="O77" i="4"/>
  <c r="N77" i="4"/>
  <c r="M77" i="4"/>
  <c r="L77" i="4"/>
  <c r="K77" i="4"/>
  <c r="R74" i="4"/>
  <c r="Q74" i="4"/>
  <c r="P74" i="4"/>
  <c r="O74" i="4"/>
  <c r="N74" i="4"/>
  <c r="M74" i="4"/>
  <c r="L74" i="4"/>
  <c r="K74" i="4"/>
  <c r="R73" i="4"/>
  <c r="Q73" i="4"/>
  <c r="P73" i="4"/>
  <c r="O73" i="4"/>
  <c r="N73" i="4"/>
  <c r="M73" i="4"/>
  <c r="L73" i="4"/>
  <c r="K73" i="4"/>
  <c r="R72" i="4"/>
  <c r="Q72" i="4"/>
  <c r="P72" i="4"/>
  <c r="O72" i="4"/>
  <c r="N72" i="4"/>
  <c r="M72" i="4"/>
  <c r="L72" i="4"/>
  <c r="K72" i="4"/>
  <c r="R71" i="4"/>
  <c r="Q71" i="4"/>
  <c r="P71" i="4"/>
  <c r="O71" i="4"/>
  <c r="N71" i="4"/>
  <c r="M71" i="4"/>
  <c r="L71" i="4"/>
  <c r="K71" i="4"/>
  <c r="R68" i="4"/>
  <c r="Q68" i="4"/>
  <c r="P68" i="4"/>
  <c r="O68" i="4"/>
  <c r="N68" i="4"/>
  <c r="M68" i="4"/>
  <c r="L68" i="4"/>
  <c r="K68" i="4"/>
  <c r="R67" i="4"/>
  <c r="Q67" i="4"/>
  <c r="P67" i="4"/>
  <c r="O67" i="4"/>
  <c r="N67" i="4"/>
  <c r="M67" i="4"/>
  <c r="L67" i="4"/>
  <c r="K67" i="4"/>
  <c r="R66" i="4"/>
  <c r="Q66" i="4"/>
  <c r="P66" i="4"/>
  <c r="O66" i="4"/>
  <c r="N66" i="4"/>
  <c r="M66" i="4"/>
  <c r="L66" i="4"/>
  <c r="K66" i="4"/>
  <c r="R65" i="4"/>
  <c r="Q65" i="4"/>
  <c r="P65" i="4"/>
  <c r="O65" i="4"/>
  <c r="N65" i="4"/>
  <c r="M65" i="4"/>
  <c r="L65" i="4"/>
  <c r="K65" i="4"/>
  <c r="R64" i="4"/>
  <c r="Q64" i="4"/>
  <c r="P64" i="4"/>
  <c r="O64" i="4"/>
  <c r="N64" i="4"/>
  <c r="M64" i="4"/>
  <c r="L64" i="4"/>
  <c r="K64" i="4"/>
  <c r="R63" i="4"/>
  <c r="Q63" i="4"/>
  <c r="P63" i="4"/>
  <c r="O63" i="4"/>
  <c r="N63" i="4"/>
  <c r="M63" i="4"/>
  <c r="L63" i="4"/>
  <c r="K63" i="4"/>
  <c r="R62" i="4"/>
  <c r="Q62" i="4"/>
  <c r="P62" i="4"/>
  <c r="O62" i="4"/>
  <c r="N62" i="4"/>
  <c r="M62" i="4"/>
  <c r="L62" i="4"/>
  <c r="K62" i="4"/>
  <c r="R61" i="4"/>
  <c r="Q61" i="4"/>
  <c r="P61" i="4"/>
  <c r="O61" i="4"/>
  <c r="N61" i="4"/>
  <c r="M61" i="4"/>
  <c r="L61" i="4"/>
  <c r="K61" i="4"/>
  <c r="R60" i="4"/>
  <c r="Q60" i="4"/>
  <c r="P60" i="4"/>
  <c r="O60" i="4"/>
  <c r="N60" i="4"/>
  <c r="M60" i="4"/>
  <c r="L60" i="4"/>
  <c r="K60" i="4"/>
  <c r="R59" i="4"/>
  <c r="Q59" i="4"/>
  <c r="P59" i="4"/>
  <c r="O59" i="4"/>
  <c r="N59" i="4"/>
  <c r="M59" i="4"/>
  <c r="L59" i="4"/>
  <c r="K59" i="4"/>
  <c r="R58" i="4"/>
  <c r="Q58" i="4"/>
  <c r="P58" i="4"/>
  <c r="O58" i="4"/>
  <c r="N58" i="4"/>
  <c r="M58" i="4"/>
  <c r="L58" i="4"/>
  <c r="K58" i="4"/>
  <c r="R57" i="4"/>
  <c r="Q57" i="4"/>
  <c r="P57" i="4"/>
  <c r="O57" i="4"/>
  <c r="N57" i="4"/>
  <c r="M57" i="4"/>
  <c r="L57" i="4"/>
  <c r="K57" i="4"/>
  <c r="O44" i="4"/>
  <c r="R50" i="4"/>
  <c r="Q50" i="4"/>
  <c r="P50" i="4"/>
  <c r="O50" i="4"/>
  <c r="N50" i="4"/>
  <c r="M50" i="4"/>
  <c r="L50" i="4"/>
  <c r="K50" i="4"/>
  <c r="R49" i="4"/>
  <c r="Q49" i="4"/>
  <c r="P49" i="4"/>
  <c r="O49" i="4"/>
  <c r="N49" i="4"/>
  <c r="M49" i="4"/>
  <c r="L49" i="4"/>
  <c r="K49" i="4"/>
  <c r="R46" i="4"/>
  <c r="Q46" i="4"/>
  <c r="P46" i="4"/>
  <c r="O46" i="4"/>
  <c r="N46" i="4"/>
  <c r="M46" i="4"/>
  <c r="L46" i="4"/>
  <c r="K46" i="4"/>
  <c r="R45" i="4"/>
  <c r="Q45" i="4"/>
  <c r="O45" i="4"/>
  <c r="N45" i="4"/>
  <c r="M45" i="4"/>
  <c r="L45" i="4"/>
  <c r="K45" i="4"/>
  <c r="R44" i="4"/>
  <c r="Q44" i="4"/>
  <c r="P44" i="4"/>
  <c r="N44" i="4"/>
  <c r="M44" i="4"/>
  <c r="L44" i="4"/>
  <c r="K44" i="4"/>
  <c r="R43" i="4"/>
  <c r="Q43" i="4"/>
  <c r="P43" i="4"/>
  <c r="O43" i="4"/>
  <c r="N43" i="4"/>
  <c r="M43" i="4"/>
  <c r="L43" i="4"/>
  <c r="K43" i="4"/>
  <c r="R42" i="4"/>
  <c r="Q42" i="4"/>
  <c r="P42" i="4"/>
  <c r="O42" i="4"/>
  <c r="N42" i="4"/>
  <c r="M42" i="4"/>
  <c r="L42" i="4"/>
  <c r="K42" i="4"/>
  <c r="R41" i="4"/>
  <c r="Q41" i="4"/>
  <c r="P41" i="4"/>
  <c r="O41" i="4"/>
  <c r="N41" i="4"/>
  <c r="M41" i="4"/>
  <c r="L41" i="4"/>
  <c r="K41" i="4"/>
  <c r="M35" i="4"/>
  <c r="R38" i="4"/>
  <c r="Q38" i="4"/>
  <c r="P38" i="4"/>
  <c r="O38" i="4"/>
  <c r="N38" i="4"/>
  <c r="M38" i="4"/>
  <c r="L38" i="4"/>
  <c r="K38" i="4"/>
  <c r="R37" i="4"/>
  <c r="Q37" i="4"/>
  <c r="P37" i="4"/>
  <c r="O37" i="4"/>
  <c r="N37" i="4"/>
  <c r="M37" i="4"/>
  <c r="L37" i="4"/>
  <c r="K37" i="4"/>
  <c r="R36" i="4"/>
  <c r="Q36" i="4"/>
  <c r="P36" i="4"/>
  <c r="O36" i="4"/>
  <c r="N36" i="4"/>
  <c r="M36" i="4"/>
  <c r="L36" i="4"/>
  <c r="K36" i="4"/>
  <c r="R35" i="4"/>
  <c r="Q35" i="4"/>
  <c r="P35" i="4"/>
  <c r="O35" i="4"/>
  <c r="N35" i="4"/>
  <c r="L35" i="4"/>
  <c r="K35" i="4"/>
  <c r="D17" i="4"/>
  <c r="D16" i="4"/>
  <c r="R32" i="4"/>
  <c r="Q32" i="4"/>
  <c r="P32" i="4"/>
  <c r="O32" i="4"/>
  <c r="N32" i="4"/>
  <c r="M32" i="4"/>
  <c r="L32" i="4"/>
  <c r="K32" i="4"/>
  <c r="R31" i="4"/>
  <c r="Q31" i="4"/>
  <c r="P31" i="4"/>
  <c r="O31" i="4"/>
  <c r="N31" i="4"/>
  <c r="M31" i="4"/>
  <c r="L31" i="4"/>
  <c r="K31" i="4"/>
  <c r="R30" i="4"/>
  <c r="Q30" i="4"/>
  <c r="P30" i="4"/>
  <c r="O30" i="4"/>
  <c r="N30" i="4"/>
  <c r="M30" i="4"/>
  <c r="L30" i="4"/>
  <c r="K30" i="4"/>
  <c r="R29" i="4"/>
  <c r="Q29" i="4"/>
  <c r="P29" i="4"/>
  <c r="O29" i="4"/>
  <c r="N29" i="4"/>
  <c r="M29" i="4"/>
  <c r="L29" i="4"/>
  <c r="K29" i="4"/>
  <c r="R28" i="4"/>
  <c r="Q28" i="4"/>
  <c r="P28" i="4"/>
  <c r="O28" i="4"/>
  <c r="N28" i="4"/>
  <c r="M28" i="4"/>
  <c r="K28" i="4"/>
  <c r="R27" i="4"/>
  <c r="Q27" i="4"/>
  <c r="P27" i="4"/>
  <c r="O27" i="4"/>
  <c r="N27" i="4"/>
  <c r="M27" i="4"/>
  <c r="L27" i="4"/>
  <c r="K27" i="4"/>
  <c r="R26" i="4"/>
  <c r="Q26" i="4"/>
  <c r="P26" i="4"/>
  <c r="O26" i="4"/>
  <c r="N26" i="4"/>
  <c r="L26" i="4"/>
  <c r="K26" i="4"/>
  <c r="R25" i="4"/>
  <c r="Q25" i="4"/>
  <c r="P25" i="4"/>
  <c r="O25" i="4"/>
  <c r="N25" i="4"/>
  <c r="M25" i="4"/>
  <c r="L25" i="4"/>
  <c r="K25" i="4"/>
  <c r="R24" i="4"/>
  <c r="Q24" i="4"/>
  <c r="P24" i="4"/>
  <c r="O24" i="4"/>
  <c r="N24" i="4"/>
  <c r="M24" i="4"/>
  <c r="L24" i="4"/>
  <c r="K24" i="4"/>
  <c r="R23" i="4"/>
  <c r="Q23" i="4"/>
  <c r="P23" i="4"/>
  <c r="O23" i="4"/>
  <c r="N23" i="4"/>
  <c r="M23" i="4"/>
  <c r="L23" i="4"/>
  <c r="K23" i="4"/>
  <c r="R22" i="4"/>
  <c r="Q22" i="4"/>
  <c r="P22" i="4"/>
  <c r="O22" i="4"/>
  <c r="N22" i="4"/>
  <c r="M22" i="4"/>
  <c r="L22" i="4"/>
  <c r="K22" i="4"/>
  <c r="R21" i="4"/>
  <c r="Q21" i="4"/>
  <c r="P21" i="4"/>
  <c r="O21" i="4"/>
  <c r="N21" i="4"/>
  <c r="M21" i="4"/>
  <c r="L21" i="4"/>
  <c r="K21" i="4"/>
  <c r="K33" i="4" s="1"/>
  <c r="F1262" i="7"/>
  <c r="F1316" i="7"/>
  <c r="F1234" i="7"/>
  <c r="F603" i="7"/>
  <c r="F749" i="7"/>
  <c r="F479" i="7"/>
  <c r="F1228" i="7"/>
  <c r="F1300" i="7"/>
  <c r="F902" i="7"/>
  <c r="F799" i="7"/>
  <c r="F1246" i="7"/>
  <c r="F459" i="7"/>
  <c r="F1358" i="7"/>
  <c r="F705" i="7"/>
  <c r="F1235" i="7"/>
  <c r="F1061" i="7"/>
  <c r="F435" i="7"/>
  <c r="F421" i="7"/>
  <c r="F106" i="7"/>
  <c r="F142" i="7"/>
  <c r="F417" i="7"/>
  <c r="F371" i="7"/>
  <c r="F813" i="7"/>
  <c r="F1125" i="7"/>
  <c r="F1331" i="7"/>
  <c r="F330" i="7"/>
  <c r="F959" i="7"/>
  <c r="F189" i="7"/>
  <c r="F1131" i="7"/>
  <c r="F1216" i="7"/>
  <c r="F1024" i="7"/>
  <c r="F1486" i="7"/>
  <c r="F1484" i="7"/>
  <c r="F1165" i="7"/>
  <c r="F1215" i="7"/>
  <c r="F1479" i="7"/>
  <c r="F677" i="7"/>
  <c r="F1351" i="7"/>
  <c r="F1286" i="7"/>
  <c r="F562" i="7"/>
  <c r="F1049" i="7"/>
  <c r="F845" i="7"/>
  <c r="F702" i="7"/>
  <c r="F1210" i="7"/>
  <c r="F892" i="7"/>
  <c r="F868" i="7"/>
  <c r="F1084" i="7"/>
  <c r="F387" i="7"/>
  <c r="F1275" i="7"/>
  <c r="F837" i="7"/>
  <c r="F890" i="7"/>
  <c r="F661" i="7"/>
  <c r="F504" i="7"/>
  <c r="F1433" i="7"/>
  <c r="F1071" i="7"/>
  <c r="F129" i="7"/>
  <c r="F595" i="7"/>
  <c r="F360" i="7"/>
  <c r="F741" i="7"/>
  <c r="F1471" i="7"/>
  <c r="F1411" i="7"/>
  <c r="F576" i="7"/>
  <c r="F1284" i="7"/>
  <c r="F1022" i="7"/>
  <c r="F863" i="7"/>
  <c r="F15" i="7"/>
  <c r="F1242" i="7"/>
  <c r="F63" i="7"/>
  <c r="F496" i="7"/>
  <c r="F1094" i="7"/>
  <c r="F509" i="7"/>
  <c r="F250" i="7"/>
  <c r="F293" i="7"/>
  <c r="F291" i="7"/>
  <c r="F200" i="7"/>
  <c r="F980" i="7"/>
  <c r="F893" i="7"/>
  <c r="F423" i="7"/>
  <c r="F1181" i="7"/>
  <c r="F1258" i="7"/>
  <c r="F1424" i="7"/>
  <c r="F725" i="7"/>
  <c r="F198" i="7"/>
  <c r="F86" i="7"/>
  <c r="F796" i="7"/>
  <c r="F583" i="7"/>
  <c r="F1376" i="7"/>
  <c r="F803" i="7"/>
  <c r="F1099" i="7"/>
  <c r="F999" i="7"/>
  <c r="F869" i="7"/>
  <c r="F599" i="7"/>
  <c r="F887" i="7"/>
  <c r="F996" i="7"/>
  <c r="F265" i="7"/>
  <c r="F697" i="7"/>
  <c r="F711" i="7"/>
  <c r="F1030" i="7"/>
  <c r="F418" i="7"/>
  <c r="F656" i="7"/>
  <c r="F838" i="7"/>
  <c r="F670" i="7"/>
  <c r="F130" i="7"/>
  <c r="F860" i="7"/>
  <c r="F770" i="7"/>
  <c r="F815" i="7"/>
  <c r="F461" i="7"/>
  <c r="F197" i="7"/>
  <c r="F956" i="7"/>
  <c r="F323" i="7"/>
  <c r="F1182" i="7"/>
  <c r="F180" i="7"/>
  <c r="F462" i="7"/>
  <c r="F307" i="7"/>
  <c r="F650" i="7"/>
  <c r="F1428" i="7"/>
  <c r="F826" i="7"/>
  <c r="F1211" i="7"/>
  <c r="F744" i="7"/>
  <c r="F1166" i="7"/>
  <c r="F53" i="7"/>
  <c r="F308" i="7"/>
  <c r="F696" i="7"/>
  <c r="F691" i="7"/>
  <c r="F906" i="7"/>
  <c r="F1318" i="7"/>
  <c r="F174" i="7"/>
  <c r="F735" i="7"/>
  <c r="F363" i="7"/>
  <c r="F240" i="7"/>
  <c r="F993" i="7"/>
  <c r="F1238" i="7"/>
  <c r="F948" i="7"/>
  <c r="F16" i="7"/>
  <c r="F834" i="7"/>
  <c r="F1191" i="7"/>
  <c r="F743" i="7"/>
  <c r="F202" i="7"/>
  <c r="F1092" i="7"/>
  <c r="F1060" i="7"/>
  <c r="F437" i="7"/>
  <c r="F1467" i="7"/>
  <c r="F391" i="7"/>
  <c r="F290" i="7"/>
  <c r="F1140" i="7"/>
  <c r="F1256" i="7"/>
  <c r="F598" i="7"/>
  <c r="F1005" i="7"/>
  <c r="F547" i="7"/>
  <c r="F606" i="7"/>
  <c r="F260" i="7"/>
  <c r="F995" i="7"/>
  <c r="F1418" i="7"/>
  <c r="F399" i="7"/>
  <c r="F1346" i="7"/>
  <c r="F569" i="7"/>
  <c r="F802" i="7"/>
  <c r="F1322" i="7"/>
  <c r="F905" i="7"/>
  <c r="F779" i="7"/>
  <c r="F1245" i="7"/>
  <c r="F1266" i="7"/>
  <c r="F205" i="7"/>
  <c r="F1000" i="7"/>
  <c r="F160" i="7"/>
  <c r="F668" i="7"/>
  <c r="F558" i="7"/>
  <c r="F1382" i="7"/>
  <c r="F444" i="7"/>
  <c r="F843" i="7"/>
  <c r="F1265" i="7"/>
  <c r="F1078" i="7"/>
  <c r="F1147" i="7"/>
  <c r="F904" i="7"/>
  <c r="F471" i="7"/>
  <c r="F669" i="7"/>
  <c r="F1470" i="7"/>
  <c r="F23" i="7"/>
  <c r="F1291" i="7"/>
  <c r="F343" i="7"/>
  <c r="F138" i="7"/>
  <c r="F283" i="7"/>
  <c r="F550" i="7"/>
  <c r="F47" i="7"/>
  <c r="F842" i="7"/>
  <c r="F855" i="7"/>
  <c r="F520" i="7"/>
  <c r="F611" i="7"/>
  <c r="F507" i="7"/>
  <c r="F828" i="7"/>
  <c r="F1459" i="7"/>
  <c r="F835" i="7"/>
  <c r="F262" i="7"/>
  <c r="F1197" i="7"/>
  <c r="F1458" i="7"/>
  <c r="F811" i="7"/>
  <c r="F20" i="7"/>
  <c r="F485" i="7"/>
  <c r="F979" i="7"/>
  <c r="F1417" i="7"/>
  <c r="F457" i="7"/>
  <c r="F926" i="7"/>
  <c r="F299" i="7"/>
  <c r="F734" i="7"/>
  <c r="F605" i="7"/>
  <c r="F896" i="7"/>
  <c r="F1198" i="7"/>
  <c r="F45" i="7"/>
  <c r="F621" i="7"/>
  <c r="F889" i="7"/>
  <c r="F548" i="7"/>
  <c r="F988" i="7"/>
  <c r="F1230" i="7"/>
  <c r="F1451" i="7"/>
  <c r="F609" i="7"/>
  <c r="F17" i="7"/>
  <c r="F511" i="7"/>
  <c r="F301" i="7"/>
  <c r="F10" i="7"/>
  <c r="F1372" i="7"/>
  <c r="F767" i="7"/>
  <c r="F659" i="7"/>
  <c r="F910" i="7"/>
  <c r="F267" i="7"/>
  <c r="F339" i="7"/>
  <c r="F654" i="7"/>
  <c r="F1301" i="7"/>
  <c r="F1043" i="7"/>
  <c r="F1052" i="7"/>
  <c r="F232" i="7"/>
  <c r="F1330" i="7"/>
  <c r="F489" i="7"/>
  <c r="F882" i="7"/>
  <c r="F144" i="7"/>
  <c r="F352" i="7"/>
  <c r="F303" i="7"/>
  <c r="F1472" i="7"/>
  <c r="F565" i="7"/>
  <c r="F577" i="7"/>
  <c r="F524" i="7"/>
  <c r="F761" i="7"/>
  <c r="F931" i="7"/>
  <c r="F846" i="7"/>
  <c r="F949" i="7"/>
  <c r="F1294" i="7"/>
  <c r="F589" i="7"/>
  <c r="F1161" i="7"/>
  <c r="F966" i="7"/>
  <c r="F584" i="7"/>
  <c r="F59" i="7"/>
  <c r="F977" i="7"/>
  <c r="F186" i="7"/>
  <c r="F545" i="7"/>
  <c r="F718" i="7"/>
  <c r="F68" i="7"/>
  <c r="F84" i="7"/>
  <c r="F1007" i="7"/>
  <c r="F382" i="7"/>
  <c r="F1077" i="7"/>
  <c r="F818" i="7"/>
  <c r="F108" i="7"/>
  <c r="F289" i="7"/>
  <c r="F55" i="7"/>
  <c r="F636" i="7"/>
  <c r="F264" i="7"/>
  <c r="F594" i="7"/>
  <c r="F1387" i="7"/>
  <c r="F898" i="7"/>
  <c r="F1264" i="7"/>
  <c r="F1339" i="7"/>
  <c r="F372" i="7"/>
  <c r="F1120" i="7"/>
  <c r="F1336" i="7"/>
  <c r="F331" i="7"/>
  <c r="F602" i="7"/>
  <c r="F1031" i="7"/>
  <c r="F1352" i="7"/>
  <c r="F151" i="7"/>
  <c r="F414" i="7"/>
  <c r="F1457" i="7"/>
  <c r="F1255" i="7"/>
  <c r="F1106" i="7"/>
  <c r="F304" i="7"/>
  <c r="F825" i="7"/>
  <c r="F731" i="7"/>
  <c r="F356" i="7"/>
  <c r="F707" i="7"/>
  <c r="F1199" i="7"/>
  <c r="F406" i="7"/>
  <c r="F619" i="7"/>
  <c r="F176" i="7"/>
  <c r="F336" i="7"/>
  <c r="F392" i="7"/>
  <c r="F588" i="7"/>
  <c r="F964" i="7"/>
  <c r="F832" i="7"/>
  <c r="F1035" i="7"/>
  <c r="F302" i="7"/>
  <c r="F341" i="7"/>
  <c r="F660" i="7"/>
  <c r="F211" i="7"/>
  <c r="F111" i="7"/>
  <c r="F673" i="7"/>
  <c r="F587" i="7"/>
  <c r="F982" i="7"/>
  <c r="F1115" i="7"/>
  <c r="F288" i="7"/>
  <c r="F333" i="7"/>
  <c r="F934" i="7"/>
  <c r="F764" i="7"/>
  <c r="F1282" i="7"/>
  <c r="F161" i="7"/>
  <c r="F96" i="7"/>
  <c r="F146" i="7"/>
  <c r="F567" i="7"/>
  <c r="F7" i="7"/>
  <c r="F1364" i="7"/>
  <c r="F1227" i="7"/>
  <c r="F640" i="7"/>
  <c r="F1194" i="7"/>
  <c r="F1206" i="7"/>
  <c r="F1384" i="7"/>
  <c r="F777" i="7"/>
  <c r="F909" i="7"/>
  <c r="F79" i="7"/>
  <c r="F219" i="7"/>
  <c r="F344" i="7"/>
  <c r="F1221" i="7"/>
  <c r="F1222" i="7"/>
  <c r="F314" i="7"/>
  <c r="F895" i="7"/>
  <c r="F1087" i="7"/>
  <c r="F864" i="7"/>
  <c r="F646" i="7"/>
  <c r="F712" i="7"/>
  <c r="F498" i="7"/>
  <c r="F1154" i="7"/>
  <c r="F100" i="7"/>
  <c r="F78" i="7"/>
  <c r="F1450" i="7"/>
  <c r="F522" i="7"/>
  <c r="F113" i="7"/>
  <c r="F1105" i="7"/>
  <c r="F306" i="7"/>
  <c r="F877" i="7"/>
  <c r="F1385" i="7"/>
  <c r="F634" i="7"/>
  <c r="F962" i="7"/>
  <c r="F1395" i="7"/>
  <c r="F580" i="7"/>
  <c r="F214" i="7"/>
  <c r="F755" i="7"/>
  <c r="F127" i="7"/>
  <c r="F903" i="7"/>
  <c r="F37" i="7"/>
  <c r="F1337" i="7"/>
  <c r="F563" i="7"/>
  <c r="F1446" i="7"/>
  <c r="F1151" i="7"/>
  <c r="F787" i="7"/>
  <c r="F225" i="7"/>
  <c r="F776" i="7"/>
  <c r="F381" i="7"/>
  <c r="F517" i="7"/>
  <c r="F1069" i="7"/>
  <c r="F844" i="7"/>
  <c r="F987" i="7"/>
  <c r="F555" i="7"/>
  <c r="F867" i="7"/>
  <c r="F651" i="7"/>
  <c r="F1456" i="7"/>
  <c r="F42" i="7"/>
  <c r="F245" i="7"/>
  <c r="F1340" i="7"/>
  <c r="F515" i="7"/>
  <c r="F856" i="7"/>
  <c r="F1248" i="7"/>
  <c r="F1062" i="7"/>
  <c r="F823" i="7"/>
  <c r="F585" i="7"/>
  <c r="F1311" i="7"/>
  <c r="F503" i="7"/>
  <c r="F1200" i="7"/>
  <c r="F456" i="7"/>
  <c r="F446" i="7"/>
  <c r="F365" i="7"/>
  <c r="F631" i="7"/>
  <c r="F140" i="7"/>
  <c r="F747" i="7"/>
  <c r="F222" i="7"/>
  <c r="F798" i="7"/>
  <c r="F443" i="7"/>
  <c r="F559" i="7"/>
  <c r="F1310" i="7"/>
  <c r="F1400" i="7"/>
  <c r="F805" i="7"/>
  <c r="F683" i="7"/>
  <c r="F332" i="7"/>
  <c r="F858" i="7"/>
  <c r="F322" i="7"/>
  <c r="F388" i="7"/>
  <c r="F1050" i="7"/>
  <c r="F1426" i="7"/>
  <c r="F625" i="7"/>
  <c r="F570" i="7"/>
  <c r="F600" i="7"/>
  <c r="F1032" i="7"/>
  <c r="F1427" i="7"/>
  <c r="F957" i="7"/>
  <c r="F1414" i="7"/>
  <c r="F1393" i="7"/>
  <c r="F1127" i="7"/>
  <c r="F133" i="7"/>
  <c r="F13" i="7"/>
  <c r="F236" i="7"/>
  <c r="F192" i="7"/>
  <c r="F543" i="7"/>
  <c r="F644" i="7"/>
  <c r="F1209" i="7"/>
  <c r="F1354" i="7"/>
  <c r="F74" i="7"/>
  <c r="F1080" i="7"/>
  <c r="F1323" i="7"/>
  <c r="F816" i="7"/>
  <c r="F351" i="7"/>
  <c r="F261" i="7"/>
  <c r="F1357" i="7"/>
  <c r="F1254" i="7"/>
  <c r="F228" i="7"/>
  <c r="F783" i="7"/>
  <c r="F1453" i="7"/>
  <c r="F147" i="7"/>
  <c r="F1112" i="7"/>
  <c r="F854" i="7"/>
  <c r="F1145" i="7"/>
  <c r="F1082" i="7"/>
  <c r="F1419" i="7"/>
  <c r="F729" i="7"/>
  <c r="F780" i="7"/>
  <c r="F629" i="7"/>
  <c r="F374" i="7"/>
  <c r="F1047" i="7"/>
  <c r="F338" i="7"/>
  <c r="F643" i="7"/>
  <c r="F530" i="7"/>
  <c r="F689" i="7"/>
  <c r="F753" i="7"/>
  <c r="F692" i="7"/>
  <c r="F1404" i="7"/>
  <c r="F665" i="7"/>
  <c r="F836" i="7"/>
  <c r="F622" i="7"/>
  <c r="F1473" i="7"/>
  <c r="F164" i="7"/>
  <c r="F1390" i="7"/>
  <c r="F682" i="7"/>
  <c r="F984" i="7"/>
  <c r="F1117" i="7"/>
  <c r="F612" i="7"/>
  <c r="F627" i="7"/>
  <c r="F678" i="7"/>
  <c r="F119" i="7"/>
  <c r="F313" i="7"/>
  <c r="F1212" i="7"/>
  <c r="F121" i="7"/>
  <c r="F859" i="7"/>
  <c r="F1040" i="7"/>
  <c r="F972" i="7"/>
  <c r="F865" i="7"/>
  <c r="F573" i="7"/>
  <c r="F885" i="7"/>
  <c r="F1202" i="7"/>
  <c r="F139" i="7"/>
  <c r="F1405" i="7"/>
  <c r="F754" i="7"/>
  <c r="F1163" i="7"/>
  <c r="F765" i="7"/>
  <c r="F1368" i="7"/>
  <c r="F684" i="7"/>
  <c r="F103" i="7"/>
  <c r="F1326" i="7"/>
  <c r="F974" i="7"/>
  <c r="F441" i="7"/>
  <c r="F1334" i="7"/>
  <c r="F698" i="7"/>
  <c r="F1128" i="7"/>
  <c r="F975" i="7"/>
  <c r="F436" i="7"/>
  <c r="F1319" i="7"/>
  <c r="F1345" i="7"/>
  <c r="F212" i="7"/>
  <c r="F1277" i="7"/>
  <c r="F1455" i="7"/>
  <c r="F971" i="7"/>
  <c r="F861" i="7"/>
  <c r="F220" i="7"/>
  <c r="F422" i="7"/>
  <c r="F1469" i="7"/>
  <c r="F475" i="7"/>
  <c r="F870" i="7"/>
  <c r="F912" i="7"/>
  <c r="F1070" i="7"/>
  <c r="F1051" i="7"/>
  <c r="F566" i="7"/>
  <c r="F633" i="7"/>
  <c r="F807" i="7"/>
  <c r="F396" i="7"/>
  <c r="F210" i="7"/>
  <c r="F369" i="7"/>
  <c r="F455" i="7"/>
  <c r="F716" i="7"/>
  <c r="F1158" i="7"/>
  <c r="F1389" i="7"/>
  <c r="F1378" i="7"/>
  <c r="F328" i="7"/>
  <c r="F474" i="7"/>
  <c r="F1063" i="7"/>
  <c r="F518" i="7"/>
  <c r="F1325" i="7"/>
  <c r="F1328" i="7"/>
  <c r="F851" i="7"/>
  <c r="F866" i="7"/>
  <c r="F534" i="7"/>
  <c r="F914" i="7"/>
  <c r="F1295" i="7"/>
  <c r="F768" i="7"/>
  <c r="F593" i="7"/>
  <c r="F233" i="7"/>
  <c r="F1012" i="7"/>
  <c r="F1320" i="7"/>
  <c r="F1124" i="7"/>
  <c r="F560" i="7"/>
  <c r="F91" i="7"/>
  <c r="F295" i="7"/>
  <c r="F817" i="7"/>
  <c r="F1068" i="7"/>
  <c r="F153" i="7"/>
  <c r="F346" i="7"/>
  <c r="F923" i="7"/>
  <c r="F886" i="7"/>
  <c r="F137" i="7"/>
  <c r="F1038" i="7"/>
  <c r="F1170" i="7"/>
  <c r="F1452" i="7"/>
  <c r="F453" i="7"/>
  <c r="F782" i="7"/>
  <c r="F1153" i="7"/>
  <c r="F637" i="7"/>
  <c r="F1365" i="7"/>
  <c r="F891" i="7"/>
  <c r="F1155" i="7"/>
  <c r="F124" i="7"/>
  <c r="F762" i="7"/>
  <c r="F1298" i="7"/>
  <c r="F552" i="7"/>
  <c r="F1208" i="7"/>
  <c r="F19" i="7"/>
  <c r="F97" i="7"/>
  <c r="F1135" i="7"/>
  <c r="F163" i="7"/>
  <c r="F1288" i="7"/>
  <c r="F1312" i="7"/>
  <c r="F833" i="7"/>
  <c r="F1396" i="7"/>
  <c r="F888" i="7"/>
  <c r="F438" i="7"/>
  <c r="F732" i="7"/>
  <c r="F1406" i="7"/>
  <c r="F29" i="7"/>
  <c r="F801" i="7"/>
  <c r="F679" i="7"/>
  <c r="F368" i="7"/>
  <c r="F226" i="7"/>
  <c r="F311" i="7"/>
  <c r="F822" i="7"/>
  <c r="F574" i="7"/>
  <c r="F40" i="7"/>
  <c r="F1356" i="7"/>
  <c r="F231" i="7"/>
  <c r="F943" i="7"/>
  <c r="F900" i="7"/>
  <c r="F1041" i="7"/>
  <c r="F1257" i="7"/>
  <c r="F540" i="7"/>
  <c r="F1259" i="7"/>
  <c r="F544" i="7"/>
  <c r="F800" i="7"/>
  <c r="F318" i="7"/>
  <c r="F1359" i="7"/>
  <c r="F1066" i="7"/>
  <c r="F275" i="7"/>
  <c r="F771" i="7"/>
  <c r="F31" i="7"/>
  <c r="F1226" i="7"/>
  <c r="F1397" i="7"/>
  <c r="F883" i="7"/>
  <c r="F793" i="7"/>
  <c r="F1443" i="7"/>
  <c r="F357" i="7"/>
  <c r="F1243" i="7"/>
  <c r="F954" i="7"/>
  <c r="F1475" i="7"/>
  <c r="F738" i="7"/>
  <c r="F1420" i="7"/>
  <c r="F983" i="7"/>
  <c r="F946" i="7"/>
  <c r="F476" i="7"/>
  <c r="F639" i="7"/>
  <c r="F723" i="7"/>
  <c r="F1179" i="7"/>
  <c r="F655" i="7"/>
  <c r="F921" i="7"/>
  <c r="F726" i="7"/>
  <c r="F557" i="7"/>
  <c r="F1028" i="7"/>
  <c r="F340" i="7"/>
  <c r="F628" i="7"/>
  <c r="F1053" i="7"/>
  <c r="F1476" i="7"/>
  <c r="F279" i="7"/>
  <c r="F1280" i="7"/>
  <c r="F1281" i="7"/>
  <c r="F481" i="7"/>
  <c r="F1403" i="7"/>
  <c r="F1203" i="7"/>
  <c r="F862" i="7"/>
  <c r="F252" i="7"/>
  <c r="F190" i="7"/>
  <c r="F1463" i="7"/>
  <c r="F380" i="7"/>
  <c r="F49" i="7"/>
  <c r="F925" i="7"/>
  <c r="F936" i="7"/>
  <c r="F101" i="7"/>
  <c r="F1085" i="7"/>
  <c r="F1240" i="7"/>
  <c r="F700" i="7"/>
  <c r="F1290" i="7"/>
  <c r="F335" i="7"/>
  <c r="F991" i="7"/>
  <c r="F383" i="7"/>
  <c r="F1293" i="7"/>
  <c r="F1329" i="7"/>
  <c r="F1434" i="7"/>
  <c r="F505" i="7"/>
  <c r="F1231" i="7"/>
  <c r="F158" i="7"/>
  <c r="F105" i="7"/>
  <c r="F1421" i="7"/>
  <c r="F686" i="7"/>
  <c r="F179" i="7"/>
  <c r="F913" i="7"/>
  <c r="F178" i="7"/>
  <c r="F183" i="7"/>
  <c r="F1089" i="7"/>
  <c r="F1034" i="7"/>
  <c r="F1136" i="7"/>
  <c r="F790" i="7"/>
  <c r="F170" i="7"/>
  <c r="F123" i="7"/>
  <c r="F18" i="7"/>
  <c r="F1176" i="7"/>
  <c r="F12" i="7"/>
  <c r="F675" i="7"/>
  <c r="F1186" i="7"/>
  <c r="F1332" i="7"/>
  <c r="F1454" i="7"/>
  <c r="F1438" i="7"/>
  <c r="F413" i="7"/>
  <c r="F1192" i="7"/>
  <c r="F1142" i="7"/>
  <c r="F1103" i="7"/>
  <c r="F1076" i="7"/>
  <c r="F1422" i="7"/>
  <c r="F539" i="7"/>
  <c r="F70" i="7"/>
  <c r="F72" i="7"/>
  <c r="F1126" i="7"/>
  <c r="F196" i="7"/>
  <c r="F402" i="7"/>
  <c r="F473" i="7"/>
  <c r="F1260" i="7"/>
  <c r="F1410" i="7"/>
  <c r="F1205" i="7"/>
  <c r="F209" i="7"/>
  <c r="F671" i="7"/>
  <c r="F325" i="7"/>
  <c r="F1341" i="7"/>
  <c r="F154" i="7"/>
  <c r="F434" i="7"/>
  <c r="F596" i="7"/>
  <c r="F1162" i="7"/>
  <c r="F614" i="7"/>
  <c r="F433" i="7"/>
  <c r="F1317" i="7"/>
  <c r="F282" i="7"/>
  <c r="F939" i="7"/>
  <c r="F155" i="7"/>
  <c r="F241" i="7"/>
  <c r="F907" i="7"/>
  <c r="F704" i="7"/>
  <c r="F1183" i="7"/>
  <c r="F918" i="7"/>
  <c r="F172" i="7"/>
  <c r="F472" i="7"/>
  <c r="F379" i="7"/>
  <c r="F937" i="7"/>
  <c r="F626" i="7"/>
  <c r="F41" i="7"/>
  <c r="F1429" i="7"/>
  <c r="F404" i="7"/>
  <c r="F1001" i="7"/>
  <c r="F102" i="7"/>
  <c r="F62" i="7"/>
  <c r="F1168" i="7"/>
  <c r="F1102" i="7"/>
  <c r="F728" i="7"/>
  <c r="F426" i="7"/>
  <c r="F519" i="7"/>
  <c r="F990" i="7"/>
  <c r="F1002" i="7"/>
  <c r="F1268" i="7"/>
  <c r="F312" i="7"/>
  <c r="F416" i="7"/>
  <c r="F992" i="7"/>
  <c r="F789" i="7"/>
  <c r="F710" i="7"/>
  <c r="F1185" i="7"/>
  <c r="F1184" i="7"/>
  <c r="F701" i="7"/>
  <c r="F256" i="7"/>
  <c r="F89" i="7"/>
  <c r="F930" i="7"/>
  <c r="F412" i="7"/>
  <c r="F1448" i="7"/>
  <c r="F169" i="7"/>
  <c r="F997" i="7"/>
  <c r="F410" i="7"/>
  <c r="F541" i="7"/>
  <c r="F1442" i="7"/>
  <c r="F110" i="7"/>
  <c r="F286" i="7"/>
  <c r="F908" i="7"/>
  <c r="F350" i="7"/>
  <c r="F1201" i="7"/>
  <c r="F327" i="7"/>
  <c r="F537" i="7"/>
  <c r="F676" i="7"/>
  <c r="F947" i="7"/>
  <c r="F277" i="7"/>
  <c r="F788" i="7"/>
  <c r="F280" i="7"/>
  <c r="F134" i="7"/>
  <c r="F177" i="7"/>
  <c r="F223" i="7"/>
  <c r="F1167" i="7"/>
  <c r="F1374" i="7"/>
  <c r="F970" i="7"/>
  <c r="F533" i="7"/>
  <c r="F690" i="7"/>
  <c r="F901" i="7"/>
  <c r="F1247" i="7"/>
  <c r="F487" i="7"/>
  <c r="F1173" i="7"/>
  <c r="F1487" i="7"/>
  <c r="F878" i="7"/>
  <c r="F746" i="7"/>
  <c r="F367" i="7"/>
  <c r="F69" i="7"/>
  <c r="F297" i="7"/>
  <c r="F881" i="7"/>
  <c r="F1196" i="7"/>
  <c r="F1241" i="7"/>
  <c r="F1232" i="7"/>
  <c r="F955" i="7"/>
  <c r="F506" i="7"/>
  <c r="F167" i="7"/>
  <c r="F944" i="7"/>
  <c r="F1430" i="7"/>
  <c r="F536" i="7"/>
  <c r="F499" i="7"/>
  <c r="F201" i="7"/>
  <c r="F157" i="7"/>
  <c r="F773" i="7"/>
  <c r="F590" i="7"/>
  <c r="F1474" i="7"/>
  <c r="F120" i="7"/>
  <c r="F390" i="7"/>
  <c r="F620" i="7"/>
  <c r="F1344" i="7"/>
  <c r="F132" i="7"/>
  <c r="F1271" i="7"/>
  <c r="F615" i="7"/>
  <c r="F1083" i="7"/>
  <c r="F362" i="7"/>
  <c r="F377" i="7"/>
  <c r="F791" i="7"/>
  <c r="F497" i="7"/>
  <c r="F337" i="7"/>
  <c r="F1270" i="7"/>
  <c r="F316" i="7"/>
  <c r="F730" i="7"/>
  <c r="F1164" i="7"/>
  <c r="F929" i="7"/>
  <c r="F527" i="7"/>
  <c r="F1465" i="7"/>
  <c r="F398" i="7"/>
  <c r="F354" i="7"/>
  <c r="F963" i="7"/>
  <c r="F454" i="7"/>
  <c r="F1074" i="7"/>
  <c r="F763" i="7"/>
  <c r="F213" i="7"/>
  <c r="F342" i="7"/>
  <c r="F115" i="7"/>
  <c r="F95" i="7"/>
  <c r="F1134" i="7"/>
  <c r="F516" i="7"/>
  <c r="F1303" i="7"/>
  <c r="F298" i="7"/>
  <c r="F493" i="7"/>
  <c r="F897" i="7"/>
  <c r="F1492" i="7"/>
  <c r="F1048" i="7"/>
  <c r="F207" i="7"/>
  <c r="F564" i="7"/>
  <c r="F510" i="7"/>
  <c r="F1333" i="7"/>
  <c r="F994" i="7"/>
  <c r="F324" i="7"/>
  <c r="F32" i="7"/>
  <c r="F945" i="7"/>
  <c r="F1349" i="7"/>
  <c r="F419" i="7"/>
  <c r="F703" i="7"/>
  <c r="F952" i="7"/>
  <c r="F1008" i="7"/>
  <c r="F1139" i="7"/>
  <c r="F1305" i="7"/>
  <c r="F1289" i="7"/>
  <c r="F572" i="7"/>
  <c r="F1416" i="7"/>
  <c r="F1174" i="7"/>
  <c r="F551" i="7"/>
  <c r="F1055" i="7"/>
  <c r="F514" i="7"/>
  <c r="F428" i="7"/>
  <c r="F257" i="7"/>
  <c r="F512" i="7"/>
  <c r="F794" i="7"/>
  <c r="F409" i="7"/>
  <c r="F1244" i="7"/>
  <c r="F1213" i="7"/>
  <c r="F1010" i="7"/>
  <c r="F630" i="7"/>
  <c r="F61" i="7"/>
  <c r="F724" i="7"/>
  <c r="F1313" i="7"/>
  <c r="F1109" i="7"/>
  <c r="F740" i="7"/>
  <c r="F136" i="7"/>
  <c r="F432" i="7"/>
  <c r="F674" i="7"/>
  <c r="F81" i="7"/>
  <c r="F1478" i="7"/>
  <c r="F531" i="7"/>
  <c r="F1413" i="7"/>
  <c r="F662" i="7"/>
  <c r="F1033" i="7"/>
  <c r="F1335" i="7"/>
  <c r="F234" i="7"/>
  <c r="F1223" i="7"/>
  <c r="F513" i="7"/>
  <c r="F745" i="7"/>
  <c r="F425" i="7"/>
  <c r="F187" i="7"/>
  <c r="F143" i="7"/>
  <c r="F1138" i="7"/>
  <c r="F1110" i="7"/>
  <c r="F294" i="7"/>
  <c r="F184" i="7"/>
  <c r="F1096" i="7"/>
  <c r="F578" i="7"/>
  <c r="F894" i="7"/>
  <c r="F1299" i="7"/>
  <c r="F33" i="7"/>
  <c r="F1480" i="7"/>
  <c r="F960" i="7"/>
  <c r="F1392" i="7"/>
  <c r="F27" i="7"/>
  <c r="F452" i="7"/>
  <c r="F880" i="7"/>
  <c r="F11" i="7"/>
  <c r="F708" i="7"/>
  <c r="F500" i="7"/>
  <c r="F145" i="7"/>
  <c r="F1462" i="7"/>
  <c r="F1148" i="7"/>
  <c r="F1367" i="7"/>
  <c r="F248" i="7"/>
  <c r="F1020" i="7"/>
  <c r="F480" i="7"/>
  <c r="F28" i="7"/>
  <c r="F366" i="7"/>
  <c r="F1036" i="7"/>
  <c r="F1073" i="7"/>
  <c r="F408" i="7"/>
  <c r="F1425" i="7"/>
  <c r="F1088" i="7"/>
  <c r="F985" i="7"/>
  <c r="F1386" i="7"/>
  <c r="F1172" i="7"/>
  <c r="F597" i="7"/>
  <c r="F649" i="7"/>
  <c r="F953" i="7"/>
  <c r="F39" i="7"/>
  <c r="F521" i="7"/>
  <c r="F334" i="7"/>
  <c r="F258" i="7"/>
  <c r="F1449" i="7"/>
  <c r="F928" i="7"/>
  <c r="F561" i="7"/>
  <c r="F1086" i="7"/>
  <c r="F230" i="7"/>
  <c r="F1219" i="7"/>
  <c r="F535" i="7"/>
  <c r="F759" i="7"/>
  <c r="F269" i="7"/>
  <c r="F1067" i="7"/>
  <c r="F67" i="7"/>
  <c r="F1388" i="7"/>
  <c r="F1113" i="7"/>
  <c r="F1348" i="7"/>
  <c r="F296" i="7"/>
  <c r="F25" i="7"/>
  <c r="F849" i="7"/>
  <c r="F1121" i="7"/>
  <c r="F400" i="7"/>
  <c r="F244" i="7"/>
  <c r="F739" i="7"/>
  <c r="F872" i="7"/>
  <c r="F1097" i="7"/>
  <c r="F1093" i="7"/>
  <c r="F546" i="7"/>
  <c r="F488" i="7"/>
  <c r="F268" i="7"/>
  <c r="F528" i="7"/>
  <c r="F876" i="7"/>
  <c r="F24" i="7"/>
  <c r="F1437" i="7"/>
  <c r="F57" i="7"/>
  <c r="F235" i="7"/>
  <c r="F917" i="7"/>
  <c r="F664" i="7"/>
  <c r="F879" i="7"/>
  <c r="F1107" i="7"/>
  <c r="F175" i="7"/>
  <c r="F795" i="7"/>
  <c r="F1207" i="7"/>
  <c r="F978" i="7"/>
  <c r="F1338" i="7"/>
  <c r="F1324" i="7"/>
  <c r="F359" i="7"/>
  <c r="F75" i="7"/>
  <c r="F76" i="7"/>
  <c r="F389" i="7"/>
  <c r="F841" i="7"/>
  <c r="F249" i="7"/>
  <c r="F99" i="7"/>
  <c r="F270" i="7"/>
  <c r="F36" i="7"/>
  <c r="F373" i="7"/>
  <c r="F216" i="7"/>
  <c r="F714" i="7"/>
  <c r="F1466" i="7"/>
  <c r="F376" i="7"/>
  <c r="F1217" i="7"/>
  <c r="F1494" i="7"/>
  <c r="F538" i="7"/>
  <c r="F981" i="7"/>
  <c r="F899" i="7"/>
  <c r="F126" i="7"/>
  <c r="F405" i="7"/>
  <c r="F394" i="7"/>
  <c r="F246" i="7"/>
  <c r="F967" i="7"/>
  <c r="F624" i="7"/>
  <c r="F386" i="7"/>
  <c r="F1440" i="7"/>
  <c r="F1239" i="7"/>
  <c r="F647" i="7"/>
  <c r="F819" i="7"/>
  <c r="F1133" i="7"/>
  <c r="F43" i="7"/>
  <c r="F271" i="7"/>
  <c r="F1056" i="7"/>
  <c r="F750" i="7"/>
  <c r="F450" i="7"/>
  <c r="F217" i="7"/>
  <c r="F181" i="7"/>
  <c r="F259" i="7"/>
  <c r="F1343" i="7"/>
  <c r="F272" i="7"/>
  <c r="F1361" i="7"/>
  <c r="F1401" i="7"/>
  <c r="F486" i="7"/>
  <c r="F1304" i="7"/>
  <c r="F221" i="7"/>
  <c r="F191" i="7"/>
  <c r="F694" i="7"/>
  <c r="F1159" i="7"/>
  <c r="F699" i="7"/>
  <c r="F1190" i="7"/>
  <c r="F781" i="7"/>
  <c r="F1224" i="7"/>
  <c r="F715" i="7"/>
  <c r="F1178" i="7"/>
  <c r="F785" i="7"/>
  <c r="F1054" i="7"/>
  <c r="F1143" i="7"/>
  <c r="F1152" i="7"/>
  <c r="F477" i="7"/>
  <c r="F266" i="7"/>
  <c r="F83" i="7"/>
  <c r="F797" i="7"/>
  <c r="F490" i="7"/>
  <c r="F757" i="7"/>
  <c r="F1180" i="7"/>
  <c r="F1327" i="7"/>
  <c r="F429" i="7"/>
  <c r="F591" i="7"/>
  <c r="F1253" i="7"/>
  <c r="F1175" i="7"/>
  <c r="F460" i="7"/>
  <c r="F951" i="7"/>
  <c r="F871" i="7"/>
  <c r="F1444" i="7"/>
  <c r="F687" i="7"/>
  <c r="F1447" i="7"/>
  <c r="F193" i="7"/>
  <c r="F933" i="7"/>
  <c r="F1415" i="7"/>
  <c r="F162" i="7"/>
  <c r="F775" i="7"/>
  <c r="F873" i="7"/>
  <c r="F85" i="7"/>
  <c r="F829" i="7"/>
  <c r="F470" i="7"/>
  <c r="F171" i="7"/>
  <c r="F508" i="7"/>
  <c r="F107" i="7"/>
  <c r="F98" i="7"/>
  <c r="F848" i="7"/>
  <c r="F632" i="7"/>
  <c r="F720" i="7"/>
  <c r="F347" i="7"/>
  <c r="F792" i="7"/>
  <c r="F778" i="7"/>
  <c r="F478" i="7"/>
  <c r="F1039" i="7"/>
  <c r="F1445" i="7"/>
  <c r="F950" i="7"/>
  <c r="F82" i="7"/>
  <c r="F751" i="7"/>
  <c r="F958" i="7"/>
  <c r="F722" i="7"/>
  <c r="F229" i="7"/>
  <c r="F1195" i="7"/>
  <c r="F1362" i="7"/>
  <c r="F556" i="7"/>
  <c r="F1079" i="7"/>
  <c r="F915" i="7"/>
  <c r="F1496" i="7"/>
  <c r="F285" i="7"/>
  <c r="F1137" i="7"/>
  <c r="F1464" i="7"/>
  <c r="F1150" i="7"/>
  <c r="F46" i="7"/>
  <c r="F395" i="7"/>
  <c r="F1204" i="7"/>
  <c r="F695" i="7"/>
  <c r="F1072" i="7"/>
  <c r="F1355" i="7"/>
  <c r="F358" i="7"/>
  <c r="F1233" i="7"/>
  <c r="F1292" i="7"/>
  <c r="F152" i="7"/>
  <c r="F1156" i="7"/>
  <c r="F1169" i="7"/>
  <c r="F989" i="7"/>
  <c r="F1252" i="7"/>
  <c r="F648" i="7"/>
  <c r="F1189" i="7"/>
  <c r="F5" i="7"/>
  <c r="F274" i="7"/>
  <c r="F968" i="7"/>
  <c r="F772" i="7"/>
  <c r="F6" i="7"/>
  <c r="F742" i="7"/>
  <c r="F502" i="7"/>
  <c r="F237" i="7"/>
  <c r="F1123" i="7"/>
  <c r="F853" i="7"/>
  <c r="F1058" i="7"/>
  <c r="F273" i="7"/>
  <c r="F156" i="7"/>
  <c r="F116" i="7"/>
  <c r="F623" i="7"/>
  <c r="F529" i="7"/>
  <c r="F1436" i="7"/>
  <c r="F361" i="7"/>
  <c r="F329" i="7"/>
  <c r="F393" i="7"/>
  <c r="F525" i="7"/>
  <c r="F188" i="7"/>
  <c r="F874" i="7"/>
  <c r="F857" i="7"/>
  <c r="F50" i="7"/>
  <c r="F118" i="7"/>
  <c r="F608" i="7"/>
  <c r="F173" i="7"/>
  <c r="F364" i="7"/>
  <c r="F681" i="7"/>
  <c r="F1468" i="7"/>
  <c r="F194" i="7"/>
  <c r="F317" i="7"/>
  <c r="F1003" i="7"/>
  <c r="F808" i="7"/>
  <c r="F1398" i="7"/>
  <c r="F965" i="7"/>
  <c r="F850" i="7"/>
  <c r="F281" i="7"/>
  <c r="F523" i="7"/>
  <c r="F1391" i="7"/>
  <c r="F114" i="7"/>
  <c r="F1065" i="7"/>
  <c r="F1276" i="7"/>
  <c r="F713" i="7"/>
  <c r="F1130" i="7"/>
  <c r="F1342" i="7"/>
  <c r="F254" i="7"/>
  <c r="F1037" i="7"/>
  <c r="F769" i="7"/>
  <c r="F875" i="7"/>
  <c r="F969" i="7"/>
  <c r="F206" i="7"/>
  <c r="F727" i="7"/>
  <c r="F752" i="7"/>
  <c r="F378" i="7"/>
  <c r="F195" i="7"/>
  <c r="F466" i="7"/>
  <c r="F1439" i="7"/>
  <c r="F592" i="7"/>
  <c r="F804" i="7"/>
  <c r="F1441" i="7"/>
  <c r="F568" i="7"/>
  <c r="F847" i="7"/>
  <c r="F1383" i="7"/>
  <c r="F1375" i="7"/>
  <c r="F401" i="7"/>
  <c r="F938" i="7"/>
  <c r="F52" i="7"/>
  <c r="F1149" i="7"/>
  <c r="F526" i="7"/>
  <c r="F355" i="7"/>
  <c r="F494" i="7"/>
  <c r="F1091" i="7"/>
  <c r="F666" i="7"/>
  <c r="F1081" i="7"/>
  <c r="F247" i="7"/>
  <c r="F1108" i="7"/>
  <c r="F407" i="7"/>
  <c r="F653" i="7"/>
  <c r="F920" i="7"/>
  <c r="F315" i="7"/>
  <c r="F810" i="7"/>
  <c r="F168" i="7"/>
  <c r="F1111" i="7"/>
  <c r="F1057" i="7"/>
  <c r="F310" i="7"/>
  <c r="F148" i="7"/>
  <c r="F321" i="7"/>
  <c r="F1261" i="7"/>
  <c r="F1399" i="7"/>
  <c r="F370" i="7"/>
  <c r="F278" i="7"/>
  <c r="F26" i="7"/>
  <c r="F442" i="7"/>
  <c r="F448" i="7"/>
  <c r="F1366" i="7"/>
  <c r="F942" i="7"/>
  <c r="F38" i="7"/>
  <c r="F1321" i="7"/>
  <c r="F242" i="7"/>
  <c r="F375" i="7"/>
  <c r="F1278" i="7"/>
  <c r="F424" i="7"/>
  <c r="F483" i="7"/>
  <c r="F224" i="7"/>
  <c r="F77" i="7"/>
  <c r="F1380" i="7"/>
  <c r="F571" i="7"/>
  <c r="F54" i="7"/>
  <c r="F1144" i="7"/>
  <c r="F814" i="7"/>
  <c r="F1287" i="7"/>
  <c r="F445" i="7"/>
  <c r="F35" i="7"/>
  <c r="F1435" i="7"/>
  <c r="F292" i="7"/>
  <c r="F204" i="7"/>
  <c r="F1100" i="7"/>
  <c r="F1225" i="7"/>
  <c r="F109" i="7"/>
  <c r="F150" i="7"/>
  <c r="F973" i="7"/>
  <c r="F465" i="7"/>
  <c r="F1193" i="7"/>
  <c r="F185" i="7"/>
  <c r="F309" i="7"/>
  <c r="F203" i="7"/>
  <c r="F756" i="7"/>
  <c r="F786" i="7"/>
  <c r="F65" i="7"/>
  <c r="F645" i="7"/>
  <c r="F345" i="7"/>
  <c r="F721" i="7"/>
  <c r="F1309" i="7"/>
  <c r="F1090" i="7"/>
  <c r="F986" i="7"/>
  <c r="F642" i="7"/>
  <c r="F1407" i="7"/>
  <c r="F1214" i="7"/>
  <c r="F1141" i="7"/>
  <c r="F1177" i="7"/>
  <c r="F932" i="7"/>
  <c r="F80" i="7"/>
  <c r="F305" i="7"/>
  <c r="F1315" i="7"/>
  <c r="F415" i="7"/>
  <c r="F8" i="7"/>
  <c r="F149" i="7"/>
  <c r="F1279" i="7"/>
  <c r="F604" i="7"/>
  <c r="F852" i="7"/>
  <c r="F1104" i="7"/>
  <c r="F976" i="7"/>
  <c r="F93" i="7"/>
  <c r="F919" i="7"/>
  <c r="F1059" i="7"/>
  <c r="F1432" i="7"/>
  <c r="F1269" i="7"/>
  <c r="F117" i="7"/>
  <c r="F1314" i="7"/>
  <c r="F56" i="7"/>
  <c r="F458" i="7"/>
  <c r="F1267" i="7"/>
  <c r="F1350" i="7"/>
  <c r="F924" i="7"/>
  <c r="F824" i="7"/>
  <c r="F128" i="7"/>
  <c r="F542" i="7"/>
  <c r="F1409" i="7"/>
  <c r="F821" i="7"/>
  <c r="F1146" i="7"/>
  <c r="F300" i="7"/>
  <c r="F1119" i="7"/>
  <c r="F243" i="7"/>
  <c r="F34" i="7"/>
  <c r="F1188" i="7"/>
  <c r="F1394" i="7"/>
  <c r="F581" i="7"/>
  <c r="F884" i="7"/>
  <c r="F58" i="7"/>
  <c r="F652" i="7"/>
  <c r="F1360" i="7"/>
  <c r="F1187" i="7"/>
  <c r="F1274" i="7"/>
  <c r="F1220" i="7"/>
  <c r="F104" i="7"/>
  <c r="F680" i="7"/>
  <c r="F112" i="7"/>
  <c r="F1075" i="7"/>
  <c r="F501" i="7"/>
  <c r="F14" i="7"/>
  <c r="F384" i="7"/>
  <c r="F348" i="7"/>
  <c r="F1250" i="7"/>
  <c r="F208" i="7"/>
  <c r="F141" i="7"/>
  <c r="F586" i="7"/>
  <c r="F1273" i="7"/>
  <c r="F495" i="7"/>
  <c r="F961" i="7"/>
  <c r="F251" i="7"/>
  <c r="F941" i="7"/>
  <c r="F927" i="7"/>
  <c r="F1004" i="7"/>
  <c r="F719" i="7"/>
  <c r="F87" i="7"/>
  <c r="F467" i="7"/>
  <c r="F73" i="7"/>
  <c r="F44" i="7"/>
  <c r="F1461" i="7"/>
  <c r="F30" i="7"/>
  <c r="F397" i="7"/>
  <c r="F554" i="7"/>
  <c r="F1045" i="7"/>
  <c r="F1423" i="7"/>
  <c r="F411" i="7"/>
  <c r="F1064" i="7"/>
  <c r="F469" i="7"/>
  <c r="F1308" i="7"/>
  <c r="F532" i="7"/>
  <c r="F1044" i="7"/>
  <c r="F685" i="7"/>
  <c r="F717" i="7"/>
  <c r="F840" i="7"/>
  <c r="F1011" i="7"/>
  <c r="F1302" i="7"/>
  <c r="F618" i="7"/>
  <c r="F635" i="7"/>
  <c r="F166" i="7"/>
  <c r="F579" i="7"/>
  <c r="F238" i="7"/>
  <c r="F440" i="7"/>
  <c r="F449" i="7"/>
  <c r="F830" i="7"/>
  <c r="F276" i="7"/>
  <c r="F688" i="7"/>
  <c r="F165" i="7"/>
  <c r="F1347" i="7"/>
  <c r="F806" i="7"/>
  <c r="F468" i="7"/>
  <c r="F131" i="7"/>
  <c r="F1129" i="7"/>
  <c r="F935" i="7"/>
  <c r="F658" i="7"/>
  <c r="F253" i="7"/>
  <c r="F672" i="7"/>
  <c r="F182" i="7"/>
  <c r="F1408" i="7"/>
  <c r="F491" i="7"/>
  <c r="F199" i="7"/>
  <c r="F693" i="7"/>
  <c r="F1229" i="7"/>
  <c r="F553" i="7"/>
  <c r="F1118" i="7"/>
  <c r="F227" i="7"/>
  <c r="F90" i="7"/>
  <c r="F66" i="7"/>
  <c r="F575" i="7"/>
  <c r="F1218" i="7"/>
  <c r="F733" i="7"/>
  <c r="F492" i="7"/>
  <c r="F657" i="7"/>
  <c r="F353" i="7"/>
  <c r="F638" i="7"/>
  <c r="F255" i="7"/>
  <c r="F135" i="7"/>
  <c r="F420" i="7"/>
  <c r="F385" i="7"/>
  <c r="F287" i="7"/>
  <c r="F1272" i="7"/>
  <c r="F610" i="7"/>
  <c r="F239" i="7"/>
  <c r="F607" i="7"/>
  <c r="F613" i="7"/>
  <c r="F1160" i="7"/>
  <c r="F464" i="7"/>
  <c r="F1249" i="7"/>
  <c r="F1370" i="7"/>
  <c r="F51" i="7"/>
  <c r="F427" i="7"/>
  <c r="F1101" i="7"/>
  <c r="F1363" i="7"/>
  <c r="F940" i="7"/>
  <c r="F911" i="7"/>
  <c r="F812" i="7"/>
  <c r="F663" i="7"/>
  <c r="F737" i="7"/>
  <c r="F827" i="7"/>
  <c r="F125" i="7"/>
  <c r="F159" i="7"/>
  <c r="F430" i="7"/>
  <c r="F1023" i="7"/>
  <c r="F549" i="7"/>
  <c r="F482" i="7"/>
  <c r="F94" i="7"/>
  <c r="F403" i="7"/>
  <c r="F1296" i="7"/>
  <c r="F1116" i="7"/>
  <c r="F1402" i="7"/>
  <c r="F758" i="7"/>
  <c r="F215" i="7"/>
  <c r="F484" i="7"/>
  <c r="F809" i="7"/>
  <c r="F9" i="7"/>
  <c r="F320" i="7"/>
  <c r="F1095" i="7"/>
  <c r="F998" i="7"/>
  <c r="F122" i="7"/>
  <c r="F319" i="7"/>
  <c r="F218" i="7"/>
  <c r="F922" i="7"/>
  <c r="F820" i="7"/>
  <c r="F1263" i="7"/>
  <c r="F760" i="7"/>
  <c r="F839" i="7"/>
  <c r="F1353" i="7"/>
  <c r="F1132" i="7"/>
  <c r="F1171" i="7"/>
  <c r="F641" i="7"/>
  <c r="F1412" i="7"/>
  <c r="F1460" i="7"/>
  <c r="F447" i="7"/>
  <c r="F916" i="7"/>
  <c r="F784" i="7"/>
  <c r="F1495" i="7"/>
  <c r="F736" i="7"/>
  <c r="F1283" i="7"/>
  <c r="F706" i="7"/>
  <c r="F766" i="7"/>
  <c r="F349" i="7"/>
  <c r="F1307" i="7"/>
  <c r="F667" i="7"/>
  <c r="F451" i="7"/>
  <c r="F431" i="7"/>
  <c r="F774" i="7"/>
  <c r="F1488" i="7"/>
  <c r="F616" i="7"/>
  <c r="F601" i="7"/>
  <c r="F92" i="7"/>
  <c r="F582" i="7"/>
  <c r="F709" i="7"/>
  <c r="F748" i="7"/>
  <c r="F1306" i="7"/>
  <c r="F64" i="7"/>
  <c r="F1157" i="7"/>
  <c r="F463" i="7"/>
  <c r="F284" i="7"/>
  <c r="F831" i="7"/>
  <c r="F326" i="7"/>
  <c r="F1477" i="7"/>
  <c r="F1236" i="7"/>
  <c r="F1285" i="7"/>
  <c r="F1431" i="7"/>
  <c r="F71" i="7"/>
  <c r="F1098" i="7"/>
  <c r="F263" i="7"/>
  <c r="F1013" i="7"/>
  <c r="F88" i="7"/>
  <c r="F48" i="7"/>
  <c r="F617" i="7"/>
  <c r="F439" i="7"/>
  <c r="F1046" i="7"/>
  <c r="F1251" i="7"/>
  <c r="F1297" i="7"/>
  <c r="F1042" i="7"/>
  <c r="F1006" i="7"/>
  <c r="F1237" i="7"/>
  <c r="R124" i="4" l="1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R106" i="4"/>
  <c r="Q106" i="4"/>
  <c r="Q126" i="4" s="1"/>
  <c r="P106" i="4"/>
  <c r="P126" i="4" s="1"/>
  <c r="O106" i="4"/>
  <c r="O126" i="4" s="1"/>
  <c r="N106" i="4"/>
  <c r="N126" i="4" s="1"/>
  <c r="M106" i="4"/>
  <c r="M126" i="4" s="1"/>
  <c r="L106" i="4"/>
  <c r="L126" i="4" s="1"/>
  <c r="K106" i="4"/>
  <c r="K126" i="4" s="1"/>
  <c r="J106" i="4"/>
  <c r="J126" i="4" s="1"/>
  <c r="I106" i="4"/>
  <c r="I126" i="4" s="1"/>
  <c r="H106" i="4"/>
  <c r="H126" i="4" s="1"/>
  <c r="G106" i="4"/>
  <c r="G126" i="4" s="1"/>
  <c r="F106" i="4"/>
  <c r="F126" i="4" s="1"/>
  <c r="E106" i="4"/>
  <c r="E126" i="4" s="1"/>
  <c r="D106" i="4"/>
  <c r="D126" i="4" s="1"/>
  <c r="C126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R69" i="4"/>
  <c r="R90" i="4" s="1"/>
  <c r="Q69" i="4"/>
  <c r="Q90" i="4" s="1"/>
  <c r="P69" i="4"/>
  <c r="P90" i="4" s="1"/>
  <c r="O69" i="4"/>
  <c r="O90" i="4" s="1"/>
  <c r="N69" i="4"/>
  <c r="N90" i="4" s="1"/>
  <c r="M69" i="4"/>
  <c r="M90" i="4" s="1"/>
  <c r="L69" i="4"/>
  <c r="L90" i="4" s="1"/>
  <c r="K69" i="4"/>
  <c r="K90" i="4" s="1"/>
  <c r="J69" i="4"/>
  <c r="J90" i="4" s="1"/>
  <c r="I69" i="4"/>
  <c r="I90" i="4" s="1"/>
  <c r="H69" i="4"/>
  <c r="H90" i="4" s="1"/>
  <c r="G69" i="4"/>
  <c r="G90" i="4" s="1"/>
  <c r="F69" i="4"/>
  <c r="F90" i="4" s="1"/>
  <c r="E69" i="4"/>
  <c r="E90" i="4" s="1"/>
  <c r="D69" i="4"/>
  <c r="D90" i="4" s="1"/>
  <c r="C69" i="4"/>
  <c r="C90" i="4" s="1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R33" i="4"/>
  <c r="R53" i="4" s="1"/>
  <c r="Q33" i="4"/>
  <c r="Q53" i="4" s="1"/>
  <c r="P33" i="4"/>
  <c r="P53" i="4" s="1"/>
  <c r="O33" i="4"/>
  <c r="N33" i="4"/>
  <c r="M33" i="4"/>
  <c r="L33" i="4"/>
  <c r="K53" i="4"/>
  <c r="J33" i="4"/>
  <c r="J53" i="4" s="1"/>
  <c r="I33" i="4"/>
  <c r="I53" i="4" s="1"/>
  <c r="H33" i="4"/>
  <c r="G33" i="4"/>
  <c r="G53" i="4" s="1"/>
  <c r="F33" i="4"/>
  <c r="E33" i="4"/>
  <c r="D33" i="4"/>
  <c r="C33" i="4"/>
  <c r="F1379" i="7"/>
  <c r="F1114" i="7"/>
  <c r="F1381" i="7"/>
  <c r="F1373" i="7"/>
  <c r="F1371" i="7"/>
  <c r="F1490" i="7"/>
  <c r="F1369" i="7"/>
  <c r="F1377" i="7"/>
  <c r="F1122" i="7"/>
  <c r="L53" i="4" l="1"/>
  <c r="L128" i="4" s="1"/>
  <c r="F53" i="4"/>
  <c r="N53" i="4"/>
  <c r="N128" i="4" s="1"/>
  <c r="E53" i="4"/>
  <c r="E128" i="4" s="1"/>
  <c r="D53" i="4"/>
  <c r="H53" i="4"/>
  <c r="R126" i="4"/>
  <c r="P128" i="4"/>
  <c r="I128" i="4"/>
  <c r="Q128" i="4"/>
  <c r="F128" i="4"/>
  <c r="J128" i="4"/>
  <c r="R128" i="4"/>
  <c r="O53" i="4"/>
  <c r="O128" i="4" s="1"/>
  <c r="M53" i="4"/>
  <c r="C133" i="4"/>
  <c r="D133" i="4"/>
  <c r="D134" i="4"/>
  <c r="K128" i="4"/>
  <c r="C134" i="4"/>
  <c r="G128" i="4"/>
  <c r="C53" i="4"/>
  <c r="B17" i="4"/>
  <c r="B16" i="4"/>
  <c r="F1483" i="7"/>
  <c r="F1489" i="7"/>
  <c r="F1491" i="7"/>
  <c r="F1021" i="7"/>
  <c r="F1026" i="7"/>
  <c r="F1027" i="7"/>
  <c r="F1482" i="7"/>
  <c r="F1493" i="7"/>
  <c r="F1485" i="7"/>
  <c r="F1029" i="7"/>
  <c r="F1481" i="7"/>
  <c r="F1017" i="7"/>
  <c r="D128" i="4" l="1"/>
  <c r="H128" i="4"/>
  <c r="M128" i="4"/>
  <c r="D132" i="4"/>
  <c r="C128" i="4"/>
  <c r="C132" i="4"/>
  <c r="B2" i="4"/>
  <c r="B3" i="4"/>
  <c r="F1019" i="7"/>
  <c r="F1015" i="7"/>
  <c r="F1018" i="7"/>
  <c r="F1025" i="7"/>
  <c r="F1016" i="7"/>
  <c r="C135" i="4" l="1"/>
  <c r="C14" i="5"/>
  <c r="D135" i="4"/>
  <c r="B2" i="3"/>
  <c r="B3" i="3"/>
  <c r="C4" i="1"/>
  <c r="C2" i="1"/>
  <c r="C12" i="1"/>
  <c r="C18" i="1" s="1"/>
  <c r="F1009" i="7"/>
  <c r="F1014" i="7"/>
  <c r="F21" i="7"/>
  <c r="D14" i="5" l="1"/>
  <c r="F22" i="7"/>
  <c r="C9" i="6" l="1"/>
  <c r="F60" i="7"/>
  <c r="F1499" i="7" l="1"/>
  <c r="C15" i="7" s="1"/>
</calcChain>
</file>

<file path=xl/comments1.xml><?xml version="1.0" encoding="utf-8"?>
<comments xmlns="http://schemas.openxmlformats.org/spreadsheetml/2006/main">
  <authors>
    <author>Casper Christophersen</author>
  </authors>
  <commentList>
    <comment ref="B17" authorId="0" shapeId="0">
      <text>
        <r>
          <rPr>
            <sz val="9"/>
            <color indexed="81"/>
            <rFont val="Tahoma"/>
            <family val="2"/>
          </rPr>
          <t>The participant ID is a code being unique on a national level for this exercise.
It must be 6 letters or digits (may contain numbers and letters).
NSAs need to assign the code before submitting to EIOPA. 
It will remain constant throughout the excercise.</t>
        </r>
      </text>
    </comment>
  </commentList>
</comments>
</file>

<file path=xl/sharedStrings.xml><?xml version="1.0" encoding="utf-8"?>
<sst xmlns="http://schemas.openxmlformats.org/spreadsheetml/2006/main" count="2586" uniqueCount="1770">
  <si>
    <t>EIOPA Information Request on IBOR Transitions</t>
  </si>
  <si>
    <t>EIOPA-BoS-21-199</t>
  </si>
  <si>
    <t>Participant Information</t>
  </si>
  <si>
    <t>Name undertaking</t>
  </si>
  <si>
    <t>Type of undertaking</t>
  </si>
  <si>
    <t>Country of authorisation</t>
  </si>
  <si>
    <t>Country code</t>
  </si>
  <si>
    <t>Relative importance of the solo in its group</t>
  </si>
  <si>
    <t>…in % of technical provisions in group</t>
  </si>
  <si>
    <t>…in % of own funds in group</t>
  </si>
  <si>
    <t>Participant information to be filled by National Supervisory Authorities (NSA) before submission to EIOPA</t>
  </si>
  <si>
    <t>Participant ID (= Unique code set by NSA, 6 digits, see comment)</t>
  </si>
  <si>
    <t>Filename-prefix for submission to EIOPA</t>
  </si>
  <si>
    <t>Contact information (Please enter at least one contact point )</t>
  </si>
  <si>
    <t>Name of contact point 1 for this information request (required)</t>
  </si>
  <si>
    <t>Position/Title</t>
  </si>
  <si>
    <t>Phone number</t>
  </si>
  <si>
    <t>e-mail address</t>
  </si>
  <si>
    <t>Name of contact point 2 for this information request (optional)</t>
  </si>
  <si>
    <t>Name of contact point 3 for this information request (optional)</t>
  </si>
  <si>
    <t>Please complete all cells with this color</t>
  </si>
  <si>
    <t>ListYesNo</t>
  </si>
  <si>
    <t>ListYesNoNa</t>
  </si>
  <si>
    <t>ListTypeOfUndertaking</t>
  </si>
  <si>
    <t>ListUnit</t>
  </si>
  <si>
    <t>ListIndivGroup</t>
  </si>
  <si>
    <t>ListScrType</t>
  </si>
  <si>
    <t>ListCurrency</t>
  </si>
  <si>
    <t>ListCountry</t>
  </si>
  <si>
    <t>ListCountryCode</t>
  </si>
  <si>
    <t>ListSubmission</t>
  </si>
  <si>
    <t>ListUseOfVa</t>
  </si>
  <si>
    <t>ListTransMeasure</t>
  </si>
  <si>
    <t>Yes</t>
  </si>
  <si>
    <t>Life insurance undertaking</t>
  </si>
  <si>
    <t>Thousands</t>
  </si>
  <si>
    <t>Individual</t>
  </si>
  <si>
    <t>Standard formula</t>
  </si>
  <si>
    <t>BGN</t>
  </si>
  <si>
    <t>Austria</t>
  </si>
  <si>
    <t>AT</t>
  </si>
  <si>
    <t>Initial submission</t>
  </si>
  <si>
    <t>No</t>
  </si>
  <si>
    <t>No on technical provisions; No on risk-free rate</t>
  </si>
  <si>
    <t>Non-life insurance undertaking</t>
  </si>
  <si>
    <t>Millions</t>
  </si>
  <si>
    <t>Group</t>
  </si>
  <si>
    <t>Partial internal model</t>
  </si>
  <si>
    <t>CHF</t>
  </si>
  <si>
    <t>Belgium</t>
  </si>
  <si>
    <t>BE</t>
  </si>
  <si>
    <t>Re-submission</t>
  </si>
  <si>
    <t>Yes (with supervisory approval)</t>
  </si>
  <si>
    <t>No on technical provisions; Yes on risk-free rate</t>
  </si>
  <si>
    <t>N/A</t>
  </si>
  <si>
    <t>Undertaking pursuing both life and non-life insurance activities</t>
  </si>
  <si>
    <t>Full internal model</t>
  </si>
  <si>
    <t>CZK</t>
  </si>
  <si>
    <t>Bulgaria</t>
  </si>
  <si>
    <t>BG</t>
  </si>
  <si>
    <t>Yes (no supervisory approval required)</t>
  </si>
  <si>
    <t>Yes on technical provisions; No on risk-free rate</t>
  </si>
  <si>
    <t>Reinsurance undertaking</t>
  </si>
  <si>
    <t>DKK</t>
  </si>
  <si>
    <t>Croatia</t>
  </si>
  <si>
    <t>HR</t>
  </si>
  <si>
    <t>EUR</t>
  </si>
  <si>
    <t>Cyprus</t>
  </si>
  <si>
    <t>CY</t>
  </si>
  <si>
    <t>GBP</t>
  </si>
  <si>
    <t>Czech Republic</t>
  </si>
  <si>
    <t>CZ</t>
  </si>
  <si>
    <t>HRK</t>
  </si>
  <si>
    <t>Denmark</t>
  </si>
  <si>
    <t>DK</t>
  </si>
  <si>
    <t>HUF</t>
  </si>
  <si>
    <t>Estonia</t>
  </si>
  <si>
    <t>EE</t>
  </si>
  <si>
    <t>ISK</t>
  </si>
  <si>
    <t>Finland</t>
  </si>
  <si>
    <t>FI</t>
  </si>
  <si>
    <t>NOK</t>
  </si>
  <si>
    <t>France</t>
  </si>
  <si>
    <t>FR</t>
  </si>
  <si>
    <t>PLN</t>
  </si>
  <si>
    <t>Germany</t>
  </si>
  <si>
    <t>DE</t>
  </si>
  <si>
    <t>RON</t>
  </si>
  <si>
    <t>Greece</t>
  </si>
  <si>
    <t>GR</t>
  </si>
  <si>
    <t>SEK</t>
  </si>
  <si>
    <t>Hungary</t>
  </si>
  <si>
    <t>HU</t>
  </si>
  <si>
    <t>USD</t>
  </si>
  <si>
    <t>Iceland</t>
  </si>
  <si>
    <t>IS</t>
  </si>
  <si>
    <t>Ireland</t>
  </si>
  <si>
    <t>IE</t>
  </si>
  <si>
    <t>Italy</t>
  </si>
  <si>
    <t>IT</t>
  </si>
  <si>
    <t>Latvia</t>
  </si>
  <si>
    <t>LV</t>
  </si>
  <si>
    <t>Liechtenstein</t>
  </si>
  <si>
    <t>LI</t>
  </si>
  <si>
    <t>Lithuania</t>
  </si>
  <si>
    <t>LT</t>
  </si>
  <si>
    <t>Luxembourg</t>
  </si>
  <si>
    <t>LU</t>
  </si>
  <si>
    <t>Malta</t>
  </si>
  <si>
    <t>MT</t>
  </si>
  <si>
    <t>Netherlands</t>
  </si>
  <si>
    <t>NL</t>
  </si>
  <si>
    <t>Norway</t>
  </si>
  <si>
    <t>NO</t>
  </si>
  <si>
    <t>Poland</t>
  </si>
  <si>
    <t>PL</t>
  </si>
  <si>
    <t>Portugal</t>
  </si>
  <si>
    <t>PT</t>
  </si>
  <si>
    <t>Romania</t>
  </si>
  <si>
    <t>RO</t>
  </si>
  <si>
    <t>Slovakia</t>
  </si>
  <si>
    <t>SK</t>
  </si>
  <si>
    <t>Slovenia</t>
  </si>
  <si>
    <t>SI</t>
  </si>
  <si>
    <t>Spain</t>
  </si>
  <si>
    <t>ES</t>
  </si>
  <si>
    <t>Sweden</t>
  </si>
  <si>
    <t>SE</t>
  </si>
  <si>
    <t>Switzerland</t>
  </si>
  <si>
    <t>CH</t>
  </si>
  <si>
    <t>#</t>
  </si>
  <si>
    <t>Reporting Information</t>
  </si>
  <si>
    <t>Reporting submission date</t>
  </si>
  <si>
    <t>Initial submission or re-submission</t>
  </si>
  <si>
    <t>Reporting basis</t>
  </si>
  <si>
    <t>Reporting reference date</t>
  </si>
  <si>
    <t>Reporting currency</t>
  </si>
  <si>
    <t>Method for calculation of the SCR</t>
  </si>
  <si>
    <t>Use of Matching adjustment (MA)</t>
  </si>
  <si>
    <t>Use of Volatility adjustment (VA)</t>
  </si>
  <si>
    <t>Use of transitional measures on technical provisions or risk-free rate</t>
  </si>
  <si>
    <t xml:space="preserve">Note: </t>
  </si>
  <si>
    <t>MA, transitional measures, USPs and internal models can only be used when these methods have been approved by relevant National Competent Authority.</t>
  </si>
  <si>
    <t>VA can be used only if approved by relevant National Competent Authority or in cases where no approval is required.</t>
  </si>
  <si>
    <t>Technical Provisions - Currency Exposures</t>
  </si>
  <si>
    <t>All monetary figures should be given in units (i.e. not in millions or thousands) and be denoted in the reporting currency.</t>
  </si>
  <si>
    <t>Transitional Measures (please enter re/deductions as positive amounts if any)</t>
  </si>
  <si>
    <t>Technical Provisions calculated as a whole (net of reinssurance)</t>
  </si>
  <si>
    <t>Non-life - Direct business and accepted proportional reinsurance</t>
  </si>
  <si>
    <t xml:space="preserve">Medical expense insurance </t>
  </si>
  <si>
    <t/>
  </si>
  <si>
    <t xml:space="preserve">Income protection insurance </t>
  </si>
  <si>
    <t xml:space="preserve">Workers' compensation insurance </t>
  </si>
  <si>
    <t xml:space="preserve">Motor vehicle liability insurance </t>
  </si>
  <si>
    <t xml:space="preserve">Other motor insurance </t>
  </si>
  <si>
    <t xml:space="preserve">Marine, aviation and transport insurance </t>
  </si>
  <si>
    <t xml:space="preserve">Fire and other damage to property insurance </t>
  </si>
  <si>
    <t xml:space="preserve">General liability insurance </t>
  </si>
  <si>
    <t>Credit and suretyship insurance</t>
  </si>
  <si>
    <t xml:space="preserve">Legal expenses insurance </t>
  </si>
  <si>
    <t xml:space="preserve">Assistance </t>
  </si>
  <si>
    <t xml:space="preserve">Miscellaneous financial loss </t>
  </si>
  <si>
    <t>TOTAL TP: Non-life - Direct business and accepted proportional reinsurance</t>
  </si>
  <si>
    <t>Non-life - Accepted non proportional reinsurance</t>
  </si>
  <si>
    <t xml:space="preserve">Non-proportional health reinsurance </t>
  </si>
  <si>
    <t xml:space="preserve">Non-proportional casualty reinsurance </t>
  </si>
  <si>
    <t>Non-proportional marine, aviation and transport reinsurance</t>
  </si>
  <si>
    <t xml:space="preserve">Non-proportional property reinsurance </t>
  </si>
  <si>
    <t>TOTAL TP: Non-life - Accepted non proportional reinsurance</t>
  </si>
  <si>
    <t>Life - Direct business</t>
  </si>
  <si>
    <t xml:space="preserve">Health insurance </t>
  </si>
  <si>
    <t>Insurance with profit participation</t>
  </si>
  <si>
    <t xml:space="preserve">Index-linked and unit-linked insurance </t>
  </si>
  <si>
    <t xml:space="preserve">Other life insurance </t>
  </si>
  <si>
    <t xml:space="preserve">Annuities stemming from non-life insurance contracts and relating to health insurance obligations </t>
  </si>
  <si>
    <t xml:space="preserve">Annuities stemming from non-life insurance contracts and relating to insurance obligations other than health insurance obligations </t>
  </si>
  <si>
    <t>TOTAL TP: Life - Direct business</t>
  </si>
  <si>
    <t>Life - Accepted reinsurance</t>
  </si>
  <si>
    <t>Health reinsurance</t>
  </si>
  <si>
    <t xml:space="preserve">Life reinsurance </t>
  </si>
  <si>
    <t>TOTAL TP: Life - Accepted reinsurance</t>
  </si>
  <si>
    <t>TOTAL TP as WHOLE</t>
  </si>
  <si>
    <t>Best Estimate (net of reinsurance)</t>
  </si>
  <si>
    <t>TOTAL BE: Non-life - Direct business and accepted proportional reinsurance</t>
  </si>
  <si>
    <t>TOTAL BE: Non-life - Accepted non proportional reinsurance</t>
  </si>
  <si>
    <t>Insurance with profit participation: best estimate without future discretionary benefits</t>
  </si>
  <si>
    <t>Insurance with profit participation: future discretionary benefits</t>
  </si>
  <si>
    <t>TOTAL BE: Life - Direct business</t>
  </si>
  <si>
    <t>TOTAL BE: Life - Accepted reinsurance</t>
  </si>
  <si>
    <t>TOTAL TP BE</t>
  </si>
  <si>
    <t>Risk Margin</t>
  </si>
  <si>
    <t>TOTAL RM: Non-life - Direct business and accepted proportional reinsurance</t>
  </si>
  <si>
    <t>TOTAL RM: Non-life - Accepted non proportional reinsurance</t>
  </si>
  <si>
    <t>TOTAL RM: Life - Direct business</t>
  </si>
  <si>
    <t>TOTAL RM: Life - Accepted reinsurance</t>
  </si>
  <si>
    <t>TOTAL RM</t>
  </si>
  <si>
    <t>TOTAL TP CURRENCY EXPOSURES</t>
  </si>
  <si>
    <t>TOTAL TECHNICAL PROVISIONS BEFORE AND AFTER IBOR TRANSITION
Excluding Transitional Measures</t>
  </si>
  <si>
    <t>TOTAL TECHNICAL PROVISIONS (excl. Transitional Measures)</t>
  </si>
  <si>
    <t>JPY</t>
  </si>
  <si>
    <t>Other</t>
  </si>
  <si>
    <t>Baseline - Before IBOR Transitions</t>
  </si>
  <si>
    <t>Scenario - After IBOR Transitions</t>
  </si>
  <si>
    <t>Baseline</t>
  </si>
  <si>
    <t>Please complete all baseline cells with this color if applicable.</t>
  </si>
  <si>
    <t>Baseline
Before IBOR Transitions</t>
  </si>
  <si>
    <t>Scenario
After IBOR Transitions</t>
  </si>
  <si>
    <t>Scenario</t>
  </si>
  <si>
    <t>Please complete all cells with this color if applicable</t>
  </si>
  <si>
    <t>[Name undertaking missing - Please enter under Participant Information]</t>
  </si>
  <si>
    <t>[Participant ID missing - Please enter under Participant Information]</t>
  </si>
  <si>
    <t>Balance Sheet</t>
  </si>
  <si>
    <t>[Type of undertaking - Please enter under Participant Information]</t>
  </si>
  <si>
    <t>Note: By default the values for the scenario in this tab are set equal to the value of the baseline only  to avoid not filled-in cells. Please replace them whenever you expect the values to be materially different from the baseline.</t>
  </si>
  <si>
    <t>Liabilities</t>
  </si>
  <si>
    <t>Technical provisions (net of reinsurance)</t>
  </si>
  <si>
    <t>Deferred tax liabilities</t>
  </si>
  <si>
    <t>Liabilities other than technical provisions and deferred tax liabilities</t>
  </si>
  <si>
    <t>Assets</t>
  </si>
  <si>
    <t>Deferred tax assets</t>
  </si>
  <si>
    <t>Assets other than reinsurance recoverables and deferred tax assets</t>
  </si>
  <si>
    <t>Own funds and capital requirements</t>
  </si>
  <si>
    <t>SCR</t>
  </si>
  <si>
    <t>Total eligible own funds to meet the SCR</t>
  </si>
  <si>
    <t>MCR</t>
  </si>
  <si>
    <t>Total eligible own funds to meet the MCR</t>
  </si>
  <si>
    <t>Please replace scenario values if they are expected to be materially different from the baseline.</t>
  </si>
  <si>
    <t>Note: By default the values for the "Scenario - After IBOR Transitions" in this tab are set equal (by a simple formula)  to the values of the Baseline to avoid non-completed cells only.
Please replace these values (i.e the simple formula) with the values for the scenario whenever you expect them to be materially different from the baseline.</t>
  </si>
  <si>
    <t>This tab is for information only. No entries need to be made.</t>
  </si>
  <si>
    <t>Impact IBOR Transtitions - Relative Change to Baseline</t>
  </si>
  <si>
    <t xml:space="preserve">Technical provisions </t>
  </si>
  <si>
    <t>Assets other than deferred tax assets</t>
  </si>
  <si>
    <t>Own funds eligible to cover the SCR</t>
  </si>
  <si>
    <t>Own funds eligible to cover the MCR</t>
  </si>
  <si>
    <t>BalanceSheet.Assets.DTA.Baseline</t>
  </si>
  <si>
    <t>BalanceSheet.Assets.DTA.Scenario</t>
  </si>
  <si>
    <t>BalanceSheet.Assets.Other.Baseline</t>
  </si>
  <si>
    <t>BalanceSheet.Assets.Other.Scenario</t>
  </si>
  <si>
    <t>BalanceSheet.Capital.EOFMCR.Baseline</t>
  </si>
  <si>
    <t>BalanceSheet.Capital.EOFMCR.Scenario</t>
  </si>
  <si>
    <t>BalanceSheet.Capital.EOFSCR.Baseline</t>
  </si>
  <si>
    <t>BalanceSheet.Capital.EOFSCR.Scenario</t>
  </si>
  <si>
    <t>BalanceSheet.Capital.MCR.Baseline</t>
  </si>
  <si>
    <t>BalanceSheet.Capital.MCR.Scenario</t>
  </si>
  <si>
    <t>BalanceSheet.Capital.SCR.Baseline</t>
  </si>
  <si>
    <t>BalanceSheet.Capital.SCR.Scenario</t>
  </si>
  <si>
    <t>BalanceSheet.Liabilities.DTL.Baseline</t>
  </si>
  <si>
    <t>BalanceSheet.Liabilities.DTL.Scenario</t>
  </si>
  <si>
    <t>BalanceSheet.Liabilities.Other.Baseline</t>
  </si>
  <si>
    <t>BalanceSheet.Liabilities.Other.Scenario</t>
  </si>
  <si>
    <t>BalanceSheet.Liabilities.TP.Baseline</t>
  </si>
  <si>
    <t>BalanceSheet.Liabilities.TP.Scenario</t>
  </si>
  <si>
    <t>DocTitle</t>
  </si>
  <si>
    <t>DocVersion</t>
  </si>
  <si>
    <t>Participant.Information.CountryCode</t>
  </si>
  <si>
    <t>Participant.Information.CountryOfAuthorisation</t>
  </si>
  <si>
    <t>Participant.Information.Email1</t>
  </si>
  <si>
    <t>Participant.Information.Email2</t>
  </si>
  <si>
    <t>Participant.Information.Email3</t>
  </si>
  <si>
    <t>Participant.Information.FilenamePrefix</t>
  </si>
  <si>
    <t>Participant.Information.Name1</t>
  </si>
  <si>
    <t>Participant.Information.Name2</t>
  </si>
  <si>
    <t>Participant.Information.Name3</t>
  </si>
  <si>
    <t>Participant.Information.NameUndertaking</t>
  </si>
  <si>
    <t>Participant.Information.ParticipantID</t>
  </si>
  <si>
    <t>Participant.Information.PercOF</t>
  </si>
  <si>
    <t>Participant.Information.PercTP</t>
  </si>
  <si>
    <t>Participant.Information.Phone1</t>
  </si>
  <si>
    <t>Participant.Information.Phone2</t>
  </si>
  <si>
    <t>Participant.Information.Phone3</t>
  </si>
  <si>
    <t>Participant.Information.Position1</t>
  </si>
  <si>
    <t>Participant.Information.Position2</t>
  </si>
  <si>
    <t>Participant.Information.Position3</t>
  </si>
  <si>
    <t>Participant.Information.TypeOfUndertaking</t>
  </si>
  <si>
    <t>Reporting.Information.MethodSCR</t>
  </si>
  <si>
    <t>Reporting.Information.ReportingCurrency</t>
  </si>
  <si>
    <t>Reporting.Information.SubmissionDate</t>
  </si>
  <si>
    <t>Reporting.Information.SubmissionType</t>
  </si>
  <si>
    <t>Reporting.Information.UseMA</t>
  </si>
  <si>
    <t>Reporting.Information.UseTM</t>
  </si>
  <si>
    <t>Reporting.Information.UseVA</t>
  </si>
  <si>
    <t>ResultsOverview.Assets.DTA</t>
  </si>
  <si>
    <t>ResultsOverview.Assets.Other</t>
  </si>
  <si>
    <t>ResultsOverview.Capital.EOFMCR</t>
  </si>
  <si>
    <t>ResultsOverview.Capital.EOFSCR</t>
  </si>
  <si>
    <t>ResultsOverview.Capital.MCR</t>
  </si>
  <si>
    <t>ResultsOverview.Capital.SCR</t>
  </si>
  <si>
    <t>ResultsOverview.Liabilities.DTL</t>
  </si>
  <si>
    <t>ResultsOverview.Liabilities.Other</t>
  </si>
  <si>
    <t>ResultsOverview.Liabilities.TP</t>
  </si>
  <si>
    <t>TP.BE.Life.DB.AnnuitiesHealth.Baseline.BGN</t>
  </si>
  <si>
    <t>TP.BE.Life.DB.AnnuitiesHealth.Baseline.CHF</t>
  </si>
  <si>
    <t>TP.BE.Life.DB.AnnuitiesHealth.Baseline.DKK</t>
  </si>
  <si>
    <t>TP.BE.Life.DB.AnnuitiesHealth.Baseline.EUR</t>
  </si>
  <si>
    <t>TP.BE.Life.DB.AnnuitiesHealth.Baseline.GBP</t>
  </si>
  <si>
    <t>TP.BE.Life.DB.AnnuitiesHealth.Baseline.JPY</t>
  </si>
  <si>
    <t>TP.BE.Life.DB.AnnuitiesHealth.Baseline.Other</t>
  </si>
  <si>
    <t>TP.BE.Life.DB.AnnuitiesHealth.Baseline.USD</t>
  </si>
  <si>
    <t>TP.BE.Life.DB.AnnuitiesHealth.Scenario.BGN</t>
  </si>
  <si>
    <t>TP.BE.Life.DB.AnnuitiesHealth.Scenario.CHF</t>
  </si>
  <si>
    <t>TP.BE.Life.DB.AnnuitiesHealth.Scenario.DKK</t>
  </si>
  <si>
    <t>TP.BE.Life.DB.AnnuitiesHealth.Scenario.EUR</t>
  </si>
  <si>
    <t>TP.BE.Life.DB.AnnuitiesHealth.Scenario.GBP</t>
  </si>
  <si>
    <t>TP.BE.Life.DB.AnnuitiesHealth.Scenario.JPY</t>
  </si>
  <si>
    <t>TP.BE.Life.DB.AnnuitiesHealth.Scenario.Other</t>
  </si>
  <si>
    <t>TP.BE.Life.DB.AnnuitiesHealth.Scenario.USD</t>
  </si>
  <si>
    <t>TP.BE.Life.DB.AnnuitiesOther.Baseline.BGN</t>
  </si>
  <si>
    <t>TP.BE.Life.DB.AnnuitiesOther.Baseline.CHF</t>
  </si>
  <si>
    <t>TP.BE.Life.DB.AnnuitiesOther.Baseline.DKK</t>
  </si>
  <si>
    <t>TP.BE.Life.DB.AnnuitiesOther.Baseline.EUR</t>
  </si>
  <si>
    <t>TP.BE.Life.DB.AnnuitiesOther.Baseline.GBP</t>
  </si>
  <si>
    <t>TP.BE.Life.DB.AnnuitiesOther.Baseline.JPY</t>
  </si>
  <si>
    <t>TP.BE.Life.DB.AnnuitiesOther.Baseline.Other</t>
  </si>
  <si>
    <t>TP.BE.Life.DB.AnnuitiesOther.Baseline.USD</t>
  </si>
  <si>
    <t>TP.BE.Life.DB.AnnuitiesOther.Scenario.BGN</t>
  </si>
  <si>
    <t>TP.BE.Life.DB.AnnuitiesOther.Scenario.CHF</t>
  </si>
  <si>
    <t>TP.BE.Life.DB.AnnuitiesOther.Scenario.DKK</t>
  </si>
  <si>
    <t>TP.BE.Life.DB.AnnuitiesOther.Scenario.EUR</t>
  </si>
  <si>
    <t>TP.BE.Life.DB.AnnuitiesOther.Scenario.GBP</t>
  </si>
  <si>
    <t>TP.BE.Life.DB.AnnuitiesOther.Scenario.JPY</t>
  </si>
  <si>
    <t>TP.BE.Life.DB.AnnuitiesOther.Scenario.Other</t>
  </si>
  <si>
    <t>TP.BE.Life.DB.AnnuitiesOther.Scenario.USD</t>
  </si>
  <si>
    <t>TP.BE.Life.DB.Health.Baseline.BGN</t>
  </si>
  <si>
    <t>TP.BE.Life.DB.Health.Baseline.CHF</t>
  </si>
  <si>
    <t>TP.BE.Life.DB.Health.Baseline.DKK</t>
  </si>
  <si>
    <t>TP.BE.Life.DB.Health.Baseline.EUR</t>
  </si>
  <si>
    <t>TP.BE.Life.DB.Health.Baseline.GBP</t>
  </si>
  <si>
    <t>TP.BE.Life.DB.Health.Baseline.JPY</t>
  </si>
  <si>
    <t>TP.BE.Life.DB.Health.Baseline.Other</t>
  </si>
  <si>
    <t>TP.BE.Life.DB.Health.Baseline.USD</t>
  </si>
  <si>
    <t>TP.BE.Life.DB.Health.Scenario.BGN</t>
  </si>
  <si>
    <t>TP.BE.Life.DB.Health.Scenario.CHF</t>
  </si>
  <si>
    <t>TP.BE.Life.DB.Health.Scenario.DKK</t>
  </si>
  <si>
    <t>TP.BE.Life.DB.Health.Scenario.EUR</t>
  </si>
  <si>
    <t>TP.BE.Life.DB.Health.Scenario.GBP</t>
  </si>
  <si>
    <t>TP.BE.Life.DB.Health.Scenario.JPY</t>
  </si>
  <si>
    <t>TP.BE.Life.DB.Health.Scenario.Other</t>
  </si>
  <si>
    <t>TP.BE.Life.DB.Health.Scenario.USD</t>
  </si>
  <si>
    <t>TP.BE.Life.DB.ILUL.Baseline.BGN</t>
  </si>
  <si>
    <t>TP.BE.Life.DB.ILUL.Baseline.CHF</t>
  </si>
  <si>
    <t>TP.BE.Life.DB.ILUL.Baseline.DKK</t>
  </si>
  <si>
    <t>TP.BE.Life.DB.ILUL.Baseline.EUR</t>
  </si>
  <si>
    <t>TP.BE.Life.DB.ILUL.Baseline.GBP</t>
  </si>
  <si>
    <t>TP.BE.Life.DB.ILUL.Baseline.JPY</t>
  </si>
  <si>
    <t>TP.BE.Life.DB.ILUL.Baseline.Other</t>
  </si>
  <si>
    <t>TP.BE.Life.DB.ILUL.Baseline.USD</t>
  </si>
  <si>
    <t>TP.BE.Life.DB.ILUL.Scenario.BGN</t>
  </si>
  <si>
    <t>TP.BE.Life.DB.ILUL.Scenario.CHF</t>
  </si>
  <si>
    <t>TP.BE.Life.DB.ILUL.Scenario.DKK</t>
  </si>
  <si>
    <t>TP.BE.Life.DB.ILUL.Scenario.EUR</t>
  </si>
  <si>
    <t>TP.BE.Life.DB.ILUL.Scenario.GBP</t>
  </si>
  <si>
    <t>TP.BE.Life.DB.ILUL.Scenario.JPY</t>
  </si>
  <si>
    <t>TP.BE.Life.DB.ILUL.Scenario.Other</t>
  </si>
  <si>
    <t>TP.BE.Life.DB.ILUL.Scenario.USD</t>
  </si>
  <si>
    <t>TP.BE.Life.DB.OtherLife.Baseline.BGN</t>
  </si>
  <si>
    <t>TP.BE.Life.DB.OtherLife.Baseline.CHF</t>
  </si>
  <si>
    <t>TP.BE.Life.DB.OtherLife.Baseline.DKK</t>
  </si>
  <si>
    <t>TP.BE.Life.DB.OtherLife.Baseline.EUR</t>
  </si>
  <si>
    <t>TP.BE.Life.DB.OtherLife.Baseline.GBP</t>
  </si>
  <si>
    <t>TP.BE.Life.DB.OtherLife.Baseline.JPY</t>
  </si>
  <si>
    <t>TP.BE.Life.DB.OtherLife.Baseline.Other</t>
  </si>
  <si>
    <t>TP.BE.Life.DB.OtherLife.Baseline.USD</t>
  </si>
  <si>
    <t>TP.BE.Life.DB.OtherLife.Scenario.BGN</t>
  </si>
  <si>
    <t>TP.BE.Life.DB.OtherLife.Scenario.CHF</t>
  </si>
  <si>
    <t>TP.BE.Life.DB.OtherLife.Scenario.DKK</t>
  </si>
  <si>
    <t>TP.BE.Life.DB.OtherLife.Scenario.EUR</t>
  </si>
  <si>
    <t>TP.BE.Life.DB.OtherLife.Scenario.GBP</t>
  </si>
  <si>
    <t>TP.BE.Life.DB.OtherLife.Scenario.JPY</t>
  </si>
  <si>
    <t>TP.BE.Life.DB.OtherLife.Scenario.Other</t>
  </si>
  <si>
    <t>TP.BE.Life.DB.OtherLife.Scenario.USD</t>
  </si>
  <si>
    <t>TP.BE.Life.DB.ProfitFutDiscrBenefits.Baseline.BGN</t>
  </si>
  <si>
    <t>TP.BE.Life.DB.ProfitFutDiscrBenefits.Baseline.CHF</t>
  </si>
  <si>
    <t>TP.BE.Life.DB.ProfitFutDiscrBenefits.Baseline.DKK</t>
  </si>
  <si>
    <t>TP.BE.Life.DB.ProfitFutDiscrBenefits.Baseline.EUR</t>
  </si>
  <si>
    <t>TP.BE.Life.DB.ProfitFutDiscrBenefits.Baseline.GBP</t>
  </si>
  <si>
    <t>TP.BE.Life.DB.ProfitFutDiscrBenefits.Baseline.JPY</t>
  </si>
  <si>
    <t>TP.BE.Life.DB.ProfitFutDiscrBenefits.Baseline.Other</t>
  </si>
  <si>
    <t>TP.BE.Life.DB.ProfitFutDiscrBenefits.Baseline.USD</t>
  </si>
  <si>
    <t>TP.BE.Life.DB.ProfitFutDiscrBenefits.Scenario.BGN</t>
  </si>
  <si>
    <t>TP.BE.Life.DB.ProfitFutDiscrBenefits.Scenario.CHF</t>
  </si>
  <si>
    <t>TP.BE.Life.DB.ProfitFutDiscrBenefits.Scenario.DKK</t>
  </si>
  <si>
    <t>TP.BE.Life.DB.ProfitFutDiscrBenefits.Scenario.EUR</t>
  </si>
  <si>
    <t>TP.BE.Life.DB.ProfitFutDiscrBenefits.Scenario.GBP</t>
  </si>
  <si>
    <t>TP.BE.Life.DB.ProfitFutDiscrBenefits.Scenario.JPY</t>
  </si>
  <si>
    <t>TP.BE.Life.DB.ProfitFutDiscrBenefits.Scenario.Other</t>
  </si>
  <si>
    <t>TP.BE.Life.DB.ProfitFutDiscrBenefits.Scenario.USD</t>
  </si>
  <si>
    <t>TP.BE.Life.DB.ProfitWithoutFutDiscrBenefits.Baseline.BGN</t>
  </si>
  <si>
    <t>TP.BE.Life.DB.ProfitWithoutFutDiscrBenefits.Baseline.CHF</t>
  </si>
  <si>
    <t>TP.BE.Life.DB.ProfitWithoutFutDiscrBenefits.Baseline.DKK</t>
  </si>
  <si>
    <t>TP.BE.Life.DB.ProfitWithoutFutDiscrBenefits.Baseline.EUR</t>
  </si>
  <si>
    <t>TP.BE.Life.DB.ProfitWithoutFutDiscrBenefits.Baseline.GBP</t>
  </si>
  <si>
    <t>TP.BE.Life.DB.ProfitWithoutFutDiscrBenefits.Baseline.JPY</t>
  </si>
  <si>
    <t>TP.BE.Life.DB.ProfitWithoutFutDiscrBenefits.Baseline.Other</t>
  </si>
  <si>
    <t>TP.BE.Life.DB.ProfitWithoutFutDiscrBenefits.Baseline.USD</t>
  </si>
  <si>
    <t>TP.BE.Life.DB.ProfitWithoutFutDiscrBenefits.Scenario.BGN</t>
  </si>
  <si>
    <t>TP.BE.Life.DB.ProfitWithoutFutDiscrBenefits.Scenario.CHF</t>
  </si>
  <si>
    <t>TP.BE.Life.DB.ProfitWithoutFutDiscrBenefits.Scenario.DKK</t>
  </si>
  <si>
    <t>TP.BE.Life.DB.ProfitWithoutFutDiscrBenefits.Scenario.EUR</t>
  </si>
  <si>
    <t>TP.BE.Life.DB.ProfitWithoutFutDiscrBenefits.Scenario.GBP</t>
  </si>
  <si>
    <t>TP.BE.Life.DB.ProfitWithoutFutDiscrBenefits.Scenario.JPY</t>
  </si>
  <si>
    <t>TP.BE.Life.DB.ProfitWithoutFutDiscrBenefits.Scenario.Other</t>
  </si>
  <si>
    <t>TP.BE.Life.DB.ProfitWithoutFutDiscrBenefits.Scenario.USD</t>
  </si>
  <si>
    <t>TP.BE.Life.DB.Total.Baseline.BGN</t>
  </si>
  <si>
    <t>TP.BE.Life.DB.Total.Baseline.CHF</t>
  </si>
  <si>
    <t>TP.BE.Life.DB.Total.Baseline.DKK</t>
  </si>
  <si>
    <t>TP.BE.Life.DB.Total.Baseline.EUR</t>
  </si>
  <si>
    <t>TP.BE.Life.DB.Total.Baseline.GBP</t>
  </si>
  <si>
    <t>TP.BE.Life.DB.Total.Baseline.JPY</t>
  </si>
  <si>
    <t>TP.BE.Life.DB.Total.Baseline.Other</t>
  </si>
  <si>
    <t>TP.BE.Life.DB.Total.Baseline.USD</t>
  </si>
  <si>
    <t>TP.BE.Life.DB.Total.Scenario.BGN</t>
  </si>
  <si>
    <t>TP.BE.Life.DB.Total.Scenario.CHF</t>
  </si>
  <si>
    <t>TP.BE.Life.DB.Total.Scenario.DKK</t>
  </si>
  <si>
    <t>TP.BE.Life.DB.Total.Scenario.EUR</t>
  </si>
  <si>
    <t>TP.BE.Life.DB.Total.Scenario.GBP</t>
  </si>
  <si>
    <t>TP.BE.Life.DB.Total.Scenario.JPY</t>
  </si>
  <si>
    <t>TP.BE.Life.DB.Total.Scenario.Other</t>
  </si>
  <si>
    <t>TP.BE.Life.DB.Total.Scenario.USD</t>
  </si>
  <si>
    <t>TP.BE.Life.Reins.Health.Baseline.BGN</t>
  </si>
  <si>
    <t>TP.BE.Life.Reins.Health.Baseline.CHF</t>
  </si>
  <si>
    <t>TP.BE.Life.Reins.Health.Baseline.DKK</t>
  </si>
  <si>
    <t>TP.BE.Life.Reins.Health.Baseline.EUR</t>
  </si>
  <si>
    <t>TP.BE.Life.Reins.Health.Baseline.GBP</t>
  </si>
  <si>
    <t>TP.BE.Life.Reins.Health.Baseline.JPY</t>
  </si>
  <si>
    <t>TP.BE.Life.Reins.Health.Baseline.Other</t>
  </si>
  <si>
    <t>TP.BE.Life.Reins.Health.Baseline.USD</t>
  </si>
  <si>
    <t>TP.BE.Life.Reins.Health.Scenario.BGN</t>
  </si>
  <si>
    <t>TP.BE.Life.Reins.Health.Scenario.CHF</t>
  </si>
  <si>
    <t>TP.BE.Life.Reins.Health.Scenario.DKK</t>
  </si>
  <si>
    <t>TP.BE.Life.Reins.Health.Scenario.EUR</t>
  </si>
  <si>
    <t>TP.BE.Life.Reins.Health.Scenario.GBP</t>
  </si>
  <si>
    <t>TP.BE.Life.Reins.Health.Scenario.JPY</t>
  </si>
  <si>
    <t>TP.BE.Life.Reins.Health.Scenario.Other</t>
  </si>
  <si>
    <t>TP.BE.Life.Reins.Health.Scenario.USD</t>
  </si>
  <si>
    <t>TP.BE.Life.Reins.Life.Baseline.BGN</t>
  </si>
  <si>
    <t>TP.BE.Life.Reins.Life.Baseline.CHF</t>
  </si>
  <si>
    <t>TP.BE.Life.Reins.Life.Baseline.DKK</t>
  </si>
  <si>
    <t>TP.BE.Life.Reins.Life.Baseline.EUR</t>
  </si>
  <si>
    <t>TP.BE.Life.Reins.Life.Baseline.GBP</t>
  </si>
  <si>
    <t>TP.BE.Life.Reins.Life.Baseline.JPY</t>
  </si>
  <si>
    <t>TP.BE.Life.Reins.Life.Baseline.Other</t>
  </si>
  <si>
    <t>TP.BE.Life.Reins.Life.Baseline.USD</t>
  </si>
  <si>
    <t>TP.BE.Life.Reins.Life.Scenario.BGN</t>
  </si>
  <si>
    <t>TP.BE.Life.Reins.Life.Scenario.CHF</t>
  </si>
  <si>
    <t>TP.BE.Life.Reins.Life.Scenario.DKK</t>
  </si>
  <si>
    <t>TP.BE.Life.Reins.Life.Scenario.EUR</t>
  </si>
  <si>
    <t>TP.BE.Life.Reins.Life.Scenario.GBP</t>
  </si>
  <si>
    <t>TP.BE.Life.Reins.Life.Scenario.JPY</t>
  </si>
  <si>
    <t>TP.BE.Life.Reins.Life.Scenario.Other</t>
  </si>
  <si>
    <t>TP.BE.Life.Reins.Life.Scenario.USD</t>
  </si>
  <si>
    <t>TP.BE.Life.Reins.Total.Baseline.BGN</t>
  </si>
  <si>
    <t>TP.BE.Life.Reins.Total.Baseline.CHF</t>
  </si>
  <si>
    <t>TP.BE.Life.Reins.Total.Baseline.DKK</t>
  </si>
  <si>
    <t>TP.BE.Life.Reins.Total.Baseline.EUR</t>
  </si>
  <si>
    <t>TP.BE.Life.Reins.Total.Baseline.GBP</t>
  </si>
  <si>
    <t>TP.BE.Life.Reins.Total.Baseline.JPY</t>
  </si>
  <si>
    <t>TP.BE.Life.Reins.Total.Baseline.Other</t>
  </si>
  <si>
    <t>TP.BE.Life.Reins.Total.Baseline.USD</t>
  </si>
  <si>
    <t>TP.BE.Life.Reins.Total.Scenario.BGN</t>
  </si>
  <si>
    <t>TP.BE.Life.Reins.Total.Scenario.CHF</t>
  </si>
  <si>
    <t>TP.BE.Life.Reins.Total.Scenario.DKK</t>
  </si>
  <si>
    <t>TP.BE.Life.Reins.Total.Scenario.EUR</t>
  </si>
  <si>
    <t>TP.BE.Life.Reins.Total.Scenario.GBP</t>
  </si>
  <si>
    <t>TP.BE.Life.Reins.Total.Scenario.JPY</t>
  </si>
  <si>
    <t>TP.BE.Life.Reins.Total.Scenario.Other</t>
  </si>
  <si>
    <t>TP.BE.Life.Reins.Total.Scenario.USD</t>
  </si>
  <si>
    <t>TP.BE.NonLife.DB.Assistance.Baseline.BGN</t>
  </si>
  <si>
    <t>TP.BE.NonLife.DB.Assistance.Baseline.CHF</t>
  </si>
  <si>
    <t>TP.BE.NonLife.DB.Assistance.Baseline.DKK</t>
  </si>
  <si>
    <t>TP.BE.NonLife.DB.Assistance.Baseline.EUR</t>
  </si>
  <si>
    <t>TP.BE.NonLife.DB.Assistance.Baseline.GBP</t>
  </si>
  <si>
    <t>TP.BE.NonLife.DB.Assistance.Baseline.JPY</t>
  </si>
  <si>
    <t>TP.BE.NonLife.DB.Assistance.Baseline.Other</t>
  </si>
  <si>
    <t>TP.BE.NonLife.DB.Assistance.Baseline.USD</t>
  </si>
  <si>
    <t>TP.BE.NonLife.DB.Assistance.Scenario.BGN</t>
  </si>
  <si>
    <t>TP.BE.NonLife.DB.Assistance.Scenario.CHF</t>
  </si>
  <si>
    <t>TP.BE.NonLife.DB.Assistance.Scenario.DKK</t>
  </si>
  <si>
    <t>TP.BE.NonLife.DB.Assistance.Scenario.EUR</t>
  </si>
  <si>
    <t>TP.BE.NonLife.DB.Assistance.Scenario.GBP</t>
  </si>
  <si>
    <t>TP.BE.NonLife.DB.Assistance.Scenario.JPY</t>
  </si>
  <si>
    <t>TP.BE.NonLife.DB.Assistance.Scenario.Other</t>
  </si>
  <si>
    <t>TP.BE.NonLife.DB.Assistance.Scenario.USD</t>
  </si>
  <si>
    <t>TP.BE.NonLife.DB.CreditSuretyship.Baseline.BGN</t>
  </si>
  <si>
    <t>TP.BE.NonLife.DB.CreditSuretyship.Baseline.CHF</t>
  </si>
  <si>
    <t>TP.BE.NonLife.DB.CreditSuretyship.Baseline.DKK</t>
  </si>
  <si>
    <t>TP.BE.NonLife.DB.CreditSuretyship.Baseline.EUR</t>
  </si>
  <si>
    <t>TP.BE.NonLife.DB.CreditSuretyship.Baseline.GBP</t>
  </si>
  <si>
    <t>TP.BE.NonLife.DB.CreditSuretyship.Baseline.JPY</t>
  </si>
  <si>
    <t>TP.BE.NonLife.DB.CreditSuretyship.Baseline.Other</t>
  </si>
  <si>
    <t>TP.BE.NonLife.DB.CreditSuretyship.Baseline.USD</t>
  </si>
  <si>
    <t>TP.BE.NonLife.DB.CreditSuretyship.Scenario.BGN</t>
  </si>
  <si>
    <t>TP.BE.NonLife.DB.CreditSuretyship.Scenario.CHF</t>
  </si>
  <si>
    <t>TP.BE.NonLife.DB.CreditSuretyship.Scenario.DKK</t>
  </si>
  <si>
    <t>TP.BE.NonLife.DB.CreditSuretyship.Scenario.EUR</t>
  </si>
  <si>
    <t>TP.BE.NonLife.DB.CreditSuretyship.Scenario.GBP</t>
  </si>
  <si>
    <t>TP.BE.NonLife.DB.CreditSuretyship.Scenario.JPY</t>
  </si>
  <si>
    <t>TP.BE.NonLife.DB.CreditSuretyship.Scenario.Other</t>
  </si>
  <si>
    <t>TP.BE.NonLife.DB.CreditSuretyship.Scenario.USD</t>
  </si>
  <si>
    <t>TP.BE.NonLife.DB.FireProperty.Baseline.BGN</t>
  </si>
  <si>
    <t>TP.BE.NonLife.DB.FireProperty.Baseline.CHF</t>
  </si>
  <si>
    <t>TP.BE.NonLife.DB.FireProperty.Baseline.DKK</t>
  </si>
  <si>
    <t>TP.BE.NonLife.DB.FireProperty.Baseline.EUR</t>
  </si>
  <si>
    <t>TP.BE.NonLife.DB.FireProperty.Baseline.GBP</t>
  </si>
  <si>
    <t>TP.BE.NonLife.DB.FireProperty.Baseline.JPY</t>
  </si>
  <si>
    <t>TP.BE.NonLife.DB.FireProperty.Baseline.Other</t>
  </si>
  <si>
    <t>TP.BE.NonLife.DB.FireProperty.Baseline.USD</t>
  </si>
  <si>
    <t>TP.BE.NonLife.DB.FireProperty.Scenario.BGN</t>
  </si>
  <si>
    <t>TP.BE.NonLife.DB.FireProperty.Scenario.CHF</t>
  </si>
  <si>
    <t>TP.BE.NonLife.DB.FireProperty.Scenario.DKK</t>
  </si>
  <si>
    <t>TP.BE.NonLife.DB.FireProperty.Scenario.EUR</t>
  </si>
  <si>
    <t>TP.BE.NonLife.DB.FireProperty.Scenario.GBP</t>
  </si>
  <si>
    <t>TP.BE.NonLife.DB.FireProperty.Scenario.JPY</t>
  </si>
  <si>
    <t>TP.BE.NonLife.DB.FireProperty.Scenario.Other</t>
  </si>
  <si>
    <t>TP.BE.NonLife.DB.FireProperty.Scenario.USD</t>
  </si>
  <si>
    <t>TP.BE.NonLife.DB.GeneralLiability.Baseline.BGN</t>
  </si>
  <si>
    <t>TP.BE.NonLife.DB.GeneralLiability.Baseline.CHF</t>
  </si>
  <si>
    <t>TP.BE.NonLife.DB.GeneralLiability.Baseline.DKK</t>
  </si>
  <si>
    <t>TP.BE.NonLife.DB.GeneralLiability.Baseline.EUR</t>
  </si>
  <si>
    <t>TP.BE.NonLife.DB.GeneralLiability.Baseline.GBP</t>
  </si>
  <si>
    <t>TP.BE.NonLife.DB.GeneralLiability.Baseline.JPY</t>
  </si>
  <si>
    <t>TP.BE.NonLife.DB.GeneralLiability.Baseline.Other</t>
  </si>
  <si>
    <t>TP.BE.NonLife.DB.GeneralLiability.Baseline.USD</t>
  </si>
  <si>
    <t>TP.BE.NonLife.DB.GeneralLiability.Scenario.BGN</t>
  </si>
  <si>
    <t>TP.BE.NonLife.DB.GeneralLiability.Scenario.CHF</t>
  </si>
  <si>
    <t>TP.BE.NonLife.DB.GeneralLiability.Scenario.DKK</t>
  </si>
  <si>
    <t>TP.BE.NonLife.DB.GeneralLiability.Scenario.EUR</t>
  </si>
  <si>
    <t>TP.BE.NonLife.DB.GeneralLiability.Scenario.GBP</t>
  </si>
  <si>
    <t>TP.BE.NonLife.DB.GeneralLiability.Scenario.JPY</t>
  </si>
  <si>
    <t>TP.BE.NonLife.DB.GeneralLiability.Scenario.Other</t>
  </si>
  <si>
    <t>TP.BE.NonLife.DB.GeneralLiability.Scenario.USD</t>
  </si>
  <si>
    <t>TP.BE.NonLife.DB.IncomeProtection.Baseline.BGN</t>
  </si>
  <si>
    <t>TP.BE.NonLife.DB.IncomeProtection.Baseline.CHF</t>
  </si>
  <si>
    <t>TP.BE.NonLife.DB.IncomeProtection.Baseline.DKK</t>
  </si>
  <si>
    <t>TP.BE.NonLife.DB.IncomeProtection.Baseline.EUR</t>
  </si>
  <si>
    <t>TP.BE.NonLife.DB.IncomeProtection.Baseline.GBP</t>
  </si>
  <si>
    <t>TP.BE.NonLife.DB.IncomeProtection.Baseline.JPY</t>
  </si>
  <si>
    <t>TP.BE.NonLife.DB.IncomeProtection.Baseline.Other</t>
  </si>
  <si>
    <t>TP.BE.NonLife.DB.IncomeProtection.Baseline.USD</t>
  </si>
  <si>
    <t>TP.BE.NonLife.DB.IncomeProtection.Scenario.BGN</t>
  </si>
  <si>
    <t>TP.BE.NonLife.DB.IncomeProtection.Scenario.CHF</t>
  </si>
  <si>
    <t>TP.BE.NonLife.DB.IncomeProtection.Scenario.DKK</t>
  </si>
  <si>
    <t>TP.BE.NonLife.DB.IncomeProtection.Scenario.EUR</t>
  </si>
  <si>
    <t>TP.BE.NonLife.DB.IncomeProtection.Scenario.GBP</t>
  </si>
  <si>
    <t>TP.BE.NonLife.DB.IncomeProtection.Scenario.JPY</t>
  </si>
  <si>
    <t>TP.BE.NonLife.DB.IncomeProtection.Scenario.Other</t>
  </si>
  <si>
    <t>TP.BE.NonLife.DB.IncomeProtection.Scenario.USD</t>
  </si>
  <si>
    <t>TP.BE.NonLife.DB.LegalExpense.Baseline.BGN</t>
  </si>
  <si>
    <t>TP.BE.NonLife.DB.LegalExpense.Baseline.CHF</t>
  </si>
  <si>
    <t>TP.BE.NonLife.DB.LegalExpense.Baseline.DKK</t>
  </si>
  <si>
    <t>TP.BE.NonLife.DB.LegalExpense.Baseline.EUR</t>
  </si>
  <si>
    <t>TP.BE.NonLife.DB.LegalExpense.Baseline.GBP</t>
  </si>
  <si>
    <t>TP.BE.NonLife.DB.LegalExpense.Baseline.JPY</t>
  </si>
  <si>
    <t>TP.BE.NonLife.DB.LegalExpense.Baseline.Other</t>
  </si>
  <si>
    <t>TP.BE.NonLife.DB.LegalExpense.Baseline.USD</t>
  </si>
  <si>
    <t>TP.BE.NonLife.DB.LegalExpense.Scenario.BGN</t>
  </si>
  <si>
    <t>TP.BE.NonLife.DB.LegalExpense.Scenario.CHF</t>
  </si>
  <si>
    <t>TP.BE.NonLife.DB.LegalExpense.Scenario.DKK</t>
  </si>
  <si>
    <t>TP.BE.NonLife.DB.LegalExpense.Scenario.EUR</t>
  </si>
  <si>
    <t>TP.BE.NonLife.DB.LegalExpense.Scenario.GBP</t>
  </si>
  <si>
    <t>TP.BE.NonLife.DB.LegalExpense.Scenario.JPY</t>
  </si>
  <si>
    <t>TP.BE.NonLife.DB.LegalExpense.Scenario.Other</t>
  </si>
  <si>
    <t>TP.BE.NonLife.DB.LegalExpense.Scenario.USD</t>
  </si>
  <si>
    <t>TP.BE.NonLife.DB.MarineTransport.Baseline.BGN</t>
  </si>
  <si>
    <t>TP.BE.NonLife.DB.MarineTransport.Baseline.CHF</t>
  </si>
  <si>
    <t>TP.BE.NonLife.DB.MarineTransport.Baseline.DKK</t>
  </si>
  <si>
    <t>TP.BE.NonLife.DB.MarineTransport.Baseline.EUR</t>
  </si>
  <si>
    <t>TP.BE.NonLife.DB.MarineTransport.Baseline.GBP</t>
  </si>
  <si>
    <t>TP.BE.NonLife.DB.MarineTransport.Baseline.JPY</t>
  </si>
  <si>
    <t>TP.BE.NonLife.DB.MarineTransport.Baseline.Other</t>
  </si>
  <si>
    <t>TP.BE.NonLife.DB.MarineTransport.Baseline.USD</t>
  </si>
  <si>
    <t>TP.BE.NonLife.DB.MarineTransport.Scenario.BGN</t>
  </si>
  <si>
    <t>TP.BE.NonLife.DB.MarineTransport.Scenario.CHF</t>
  </si>
  <si>
    <t>TP.BE.NonLife.DB.MarineTransport.Scenario.DKK</t>
  </si>
  <si>
    <t>TP.BE.NonLife.DB.MarineTransport.Scenario.EUR</t>
  </si>
  <si>
    <t>TP.BE.NonLife.DB.MarineTransport.Scenario.GBP</t>
  </si>
  <si>
    <t>TP.BE.NonLife.DB.MarineTransport.Scenario.JPY</t>
  </si>
  <si>
    <t>TP.BE.NonLife.DB.MarineTransport.Scenario.Other</t>
  </si>
  <si>
    <t>TP.BE.NonLife.DB.MarineTransport.Scenario.USD</t>
  </si>
  <si>
    <t>TP.BE.NonLife.DB.MedicalExpense.Baseline.BGN</t>
  </si>
  <si>
    <t>TP.BE.NonLife.DB.MedicalExpense.Baseline.CHF</t>
  </si>
  <si>
    <t>TP.BE.NonLife.DB.MedicalExpense.Baseline.DKK</t>
  </si>
  <si>
    <t>TP.BE.NonLife.DB.MedicalExpense.Baseline.EUR</t>
  </si>
  <si>
    <t>TP.BE.NonLife.DB.MedicalExpense.Baseline.GBP</t>
  </si>
  <si>
    <t>TP.BE.NonLife.DB.MedicalExpense.Baseline.JPY</t>
  </si>
  <si>
    <t>TP.BE.NonLife.DB.MedicalExpense.Baseline.Other</t>
  </si>
  <si>
    <t>TP.BE.NonLife.DB.MedicalExpense.Baseline.USD</t>
  </si>
  <si>
    <t>TP.BE.NonLife.DB.MedicalExpense.Scenario.BGN</t>
  </si>
  <si>
    <t>TP.BE.NonLife.DB.MedicalExpense.Scenario.CHF</t>
  </si>
  <si>
    <t>TP.BE.NonLife.DB.MedicalExpense.Scenario.DKK</t>
  </si>
  <si>
    <t>TP.BE.NonLife.DB.MedicalExpense.Scenario.EUR</t>
  </si>
  <si>
    <t>TP.BE.NonLife.DB.MedicalExpense.Scenario.GBP</t>
  </si>
  <si>
    <t>TP.BE.NonLife.DB.MedicalExpense.Scenario.JPY</t>
  </si>
  <si>
    <t>TP.BE.NonLife.DB.MedicalExpense.Scenario.Other</t>
  </si>
  <si>
    <t>TP.BE.NonLife.DB.MedicalExpense.Scenario.USD</t>
  </si>
  <si>
    <t>TP.BE.NonLife.DB.MiscFinLossBaseline.BGN</t>
  </si>
  <si>
    <t>TP.BE.NonLife.DB.MiscFinLossBaseline.CHF</t>
  </si>
  <si>
    <t>TP.BE.NonLife.DB.MiscFinLossBaseline.DKK</t>
  </si>
  <si>
    <t>TP.BE.NonLife.DB.MiscFinLossBaseline.EUR</t>
  </si>
  <si>
    <t>TP.BE.NonLife.DB.MiscFinLossBaseline.GBP</t>
  </si>
  <si>
    <t>TP.BE.NonLife.DB.MiscFinLossBaseline.JPY</t>
  </si>
  <si>
    <t>TP.BE.NonLife.DB.MiscFinLossBaseline.Other</t>
  </si>
  <si>
    <t>TP.BE.NonLife.DB.MiscFinLossBaseline.USD</t>
  </si>
  <si>
    <t>TP.BE.NonLife.DB.MiscFinLossScenario.BGN</t>
  </si>
  <si>
    <t>TP.BE.NonLife.DB.MiscFinLossScenario.CHF</t>
  </si>
  <si>
    <t>TP.BE.NonLife.DB.MiscFinLossScenario.DKK</t>
  </si>
  <si>
    <t>TP.BE.NonLife.DB.MiscFinLossScenario.EUR</t>
  </si>
  <si>
    <t>TP.BE.NonLife.DB.MiscFinLossScenario.GBP</t>
  </si>
  <si>
    <t>TP.BE.NonLife.DB.MiscFinLossScenario.JPY</t>
  </si>
  <si>
    <t>TP.BE.NonLife.DB.MiscFinLossScenario.Other</t>
  </si>
  <si>
    <t>TP.BE.NonLife.DB.MiscFinLossScenario.USD</t>
  </si>
  <si>
    <t>TP.BE.NonLife.DB.MotorLiability.Baseline.BGN</t>
  </si>
  <si>
    <t>TP.BE.NonLife.DB.MotorLiability.Baseline.CHF</t>
  </si>
  <si>
    <t>TP.BE.NonLife.DB.MotorLiability.Baseline.DKK</t>
  </si>
  <si>
    <t>TP.BE.NonLife.DB.MotorLiability.Baseline.EUR</t>
  </si>
  <si>
    <t>TP.BE.NonLife.DB.MotorLiability.Baseline.GBP</t>
  </si>
  <si>
    <t>TP.BE.NonLife.DB.MotorLiability.Baseline.JPY</t>
  </si>
  <si>
    <t>TP.BE.NonLife.DB.MotorLiability.Baseline.Other</t>
  </si>
  <si>
    <t>TP.BE.NonLife.DB.MotorLiability.Baseline.USD</t>
  </si>
  <si>
    <t>TP.BE.NonLife.DB.MotorLiability.Scenario.BGN</t>
  </si>
  <si>
    <t>TP.BE.NonLife.DB.MotorLiability.Scenario.CHF</t>
  </si>
  <si>
    <t>TP.BE.NonLife.DB.MotorLiability.Scenario.DKK</t>
  </si>
  <si>
    <t>TP.BE.NonLife.DB.MotorLiability.Scenario.EUR</t>
  </si>
  <si>
    <t>TP.BE.NonLife.DB.MotorLiability.Scenario.GBP</t>
  </si>
  <si>
    <t>TP.BE.NonLife.DB.MotorLiability.Scenario.JPY</t>
  </si>
  <si>
    <t>TP.BE.NonLife.DB.MotorLiability.Scenario.Other</t>
  </si>
  <si>
    <t>TP.BE.NonLife.DB.MotorLiability.Scenario.USD</t>
  </si>
  <si>
    <t>TP.BE.NonLife.DB.MotorOther.Baseline.BGN</t>
  </si>
  <si>
    <t>TP.BE.NonLife.DB.MotorOther.Baseline.CHF</t>
  </si>
  <si>
    <t>TP.BE.NonLife.DB.MotorOther.Baseline.DKK</t>
  </si>
  <si>
    <t>TP.BE.NonLife.DB.MotorOther.Baseline.EUR</t>
  </si>
  <si>
    <t>TP.BE.NonLife.DB.MotorOther.Baseline.GBP</t>
  </si>
  <si>
    <t>TP.BE.NonLife.DB.MotorOther.Baseline.JPY</t>
  </si>
  <si>
    <t>TP.BE.NonLife.DB.MotorOther.Baseline.Other</t>
  </si>
  <si>
    <t>TP.BE.NonLife.DB.MotorOther.Baseline.USD</t>
  </si>
  <si>
    <t>TP.BE.NonLife.DB.MotorOther.Scenario.BGN</t>
  </si>
  <si>
    <t>TP.BE.NonLife.DB.MotorOther.Scenario.CHF</t>
  </si>
  <si>
    <t>TP.BE.NonLife.DB.MotorOther.Scenario.DKK</t>
  </si>
  <si>
    <t>TP.BE.NonLife.DB.MotorOther.Scenario.EUR</t>
  </si>
  <si>
    <t>TP.BE.NonLife.DB.MotorOther.Scenario.GBP</t>
  </si>
  <si>
    <t>TP.BE.NonLife.DB.MotorOther.Scenario.JPY</t>
  </si>
  <si>
    <t>TP.BE.NonLife.DB.MotorOther.Scenario.Other</t>
  </si>
  <si>
    <t>TP.BE.NonLife.DB.MotorOther.Scenario.USD</t>
  </si>
  <si>
    <t>TP.BE.NonLife.DB.Total.Baseline.BGN</t>
  </si>
  <si>
    <t>TP.BE.NonLife.DB.Total.Baseline.CHF</t>
  </si>
  <si>
    <t>TP.BE.NonLife.DB.Total.Baseline.DKK</t>
  </si>
  <si>
    <t>TP.BE.NonLife.DB.Total.Baseline.EUR</t>
  </si>
  <si>
    <t>TP.BE.NonLife.DB.Total.Baseline.GBP</t>
  </si>
  <si>
    <t>TP.BE.NonLife.DB.Total.Baseline.JPY</t>
  </si>
  <si>
    <t>TP.BE.NonLife.DB.Total.Baseline.Other</t>
  </si>
  <si>
    <t>TP.BE.NonLife.DB.Total.Baseline.USD</t>
  </si>
  <si>
    <t>TP.BE.NonLife.DB.Total.Scenario.BGN</t>
  </si>
  <si>
    <t>TP.BE.NonLife.DB.Total.Scenario.CHF</t>
  </si>
  <si>
    <t>TP.BE.NonLife.DB.Total.Scenario.DKK</t>
  </si>
  <si>
    <t>TP.BE.NonLife.DB.Total.Scenario.EUR</t>
  </si>
  <si>
    <t>TP.BE.NonLife.DB.Total.Scenario.GBP</t>
  </si>
  <si>
    <t>TP.BE.NonLife.DB.Total.Scenario.JPY</t>
  </si>
  <si>
    <t>TP.BE.NonLife.DB.Total.Scenario.Other</t>
  </si>
  <si>
    <t>TP.BE.NonLife.DB.Total.Scenario.USD</t>
  </si>
  <si>
    <t>TP.BE.NonLife.DB.WorkersCompensation.Baseline.BGN</t>
  </si>
  <si>
    <t>TP.BE.NonLife.DB.WorkersCompensation.Baseline.CHF</t>
  </si>
  <si>
    <t>TP.BE.NonLife.DB.WorkersCompensation.Baseline.DKK</t>
  </si>
  <si>
    <t>TP.BE.NonLife.DB.WorkersCompensation.Baseline.EUR</t>
  </si>
  <si>
    <t>TP.BE.NonLife.DB.WorkersCompensation.Baseline.GBP</t>
  </si>
  <si>
    <t>TP.BE.NonLife.DB.WorkersCompensation.Baseline.JPY</t>
  </si>
  <si>
    <t>TP.BE.NonLife.DB.WorkersCompensation.Baseline.Other</t>
  </si>
  <si>
    <t>TP.BE.NonLife.DB.WorkersCompensation.Baseline.USD</t>
  </si>
  <si>
    <t>TP.BE.NonLife.DB.WorkersCompensation.Scenario.BGN</t>
  </si>
  <si>
    <t>TP.BE.NonLife.DB.WorkersCompensation.Scenario.CHF</t>
  </si>
  <si>
    <t>TP.BE.NonLife.DB.WorkersCompensation.Scenario.DKK</t>
  </si>
  <si>
    <t>TP.BE.NonLife.DB.WorkersCompensation.Scenario.EUR</t>
  </si>
  <si>
    <t>TP.BE.NonLife.DB.WorkersCompensation.Scenario.GBP</t>
  </si>
  <si>
    <t>TP.BE.NonLife.DB.WorkersCompensation.Scenario.JPY</t>
  </si>
  <si>
    <t>TP.BE.NonLife.DB.WorkersCompensation.Scenario.Other</t>
  </si>
  <si>
    <t>TP.BE.NonLife.DB.WorkersCompensation.Scenario.USD</t>
  </si>
  <si>
    <t>TP.BE.NonLife.NonPropReins.Casualty.Baseline.BGN</t>
  </si>
  <si>
    <t>TP.BE.NonLife.NonPropReins.Casualty.Baseline.CHF</t>
  </si>
  <si>
    <t>TP.BE.NonLife.NonPropReins.Casualty.Baseline.DKK</t>
  </si>
  <si>
    <t>TP.BE.NonLife.NonPropReins.Casualty.Baseline.EUR</t>
  </si>
  <si>
    <t>TP.BE.NonLife.NonPropReins.Casualty.Baseline.GBP</t>
  </si>
  <si>
    <t>TP.BE.NonLife.NonPropReins.Casualty.Baseline.JPY</t>
  </si>
  <si>
    <t>TP.BE.NonLife.NonPropReins.Casualty.Baseline.Other</t>
  </si>
  <si>
    <t>TP.BE.NonLife.NonPropReins.Casualty.Baseline.USD</t>
  </si>
  <si>
    <t>TP.BE.NonLife.NonPropReins.Casualty.Scenario.BGN</t>
  </si>
  <si>
    <t>TP.BE.NonLife.NonPropReins.Casualty.Scenario.CHF</t>
  </si>
  <si>
    <t>TP.BE.NonLife.NonPropReins.Casualty.Scenario.DKK</t>
  </si>
  <si>
    <t>TP.BE.NonLife.NonPropReins.Casualty.Scenario.EUR</t>
  </si>
  <si>
    <t>TP.BE.NonLife.NonPropReins.Casualty.Scenario.GBP</t>
  </si>
  <si>
    <t>TP.BE.NonLife.NonPropReins.Casualty.Scenario.JPY</t>
  </si>
  <si>
    <t>TP.BE.NonLife.NonPropReins.Casualty.Scenario.Other</t>
  </si>
  <si>
    <t>TP.BE.NonLife.NonPropReins.Casualty.Scenario.USD</t>
  </si>
  <si>
    <t>TP.BE.NonLife.NonPropReins.Health.Baseline.BGN</t>
  </si>
  <si>
    <t>TP.BE.NonLife.NonPropReins.Health.Baseline.CHF</t>
  </si>
  <si>
    <t>TP.BE.NonLife.NonPropReins.Health.Baseline.DKK</t>
  </si>
  <si>
    <t>TP.BE.NonLife.NonPropReins.Health.Baseline.EUR</t>
  </si>
  <si>
    <t>TP.BE.NonLife.NonPropReins.Health.Baseline.GBP</t>
  </si>
  <si>
    <t>TP.BE.NonLife.NonPropReins.Health.Baseline.JPY</t>
  </si>
  <si>
    <t>TP.BE.NonLife.NonPropReins.Health.Baseline.Other</t>
  </si>
  <si>
    <t>TP.BE.NonLife.NonPropReins.Health.Baseline.USD</t>
  </si>
  <si>
    <t>TP.BE.NonLife.NonPropReins.Health.Scenario.BGN</t>
  </si>
  <si>
    <t>TP.BE.NonLife.NonPropReins.Health.Scenario.CHF</t>
  </si>
  <si>
    <t>TP.BE.NonLife.NonPropReins.Health.Scenario.DKK</t>
  </si>
  <si>
    <t>TP.BE.NonLife.NonPropReins.Health.Scenario.EUR</t>
  </si>
  <si>
    <t>TP.BE.NonLife.NonPropReins.Health.Scenario.GBP</t>
  </si>
  <si>
    <t>TP.BE.NonLife.NonPropReins.Health.Scenario.JPY</t>
  </si>
  <si>
    <t>TP.BE.NonLife.NonPropReins.Health.Scenario.Other</t>
  </si>
  <si>
    <t>TP.BE.NonLife.NonPropReins.Health.Scenario.USD</t>
  </si>
  <si>
    <t>TP.BE.NonLife.NonPropReins.MarineTransport.Baseline.BGN</t>
  </si>
  <si>
    <t>TP.BE.NonLife.NonPropReins.MarineTransport.Baseline.CHF</t>
  </si>
  <si>
    <t>TP.BE.NonLife.NonPropReins.MarineTransport.Baseline.DKK</t>
  </si>
  <si>
    <t>TP.BE.NonLife.NonPropReins.MarineTransport.Baseline.EUR</t>
  </si>
  <si>
    <t>TP.BE.NonLife.NonPropReins.MarineTransport.Baseline.GBP</t>
  </si>
  <si>
    <t>TP.BE.NonLife.NonPropReins.MarineTransport.Baseline.JPY</t>
  </si>
  <si>
    <t>TP.BE.NonLife.NonPropReins.MarineTransport.Baseline.Other</t>
  </si>
  <si>
    <t>TP.BE.NonLife.NonPropReins.MarineTransport.Baseline.USD</t>
  </si>
  <si>
    <t>TP.BE.NonLife.NonPropReins.MarineTransport.Scenario.BGN</t>
  </si>
  <si>
    <t>TP.BE.NonLife.NonPropReins.MarineTransport.Scenario.CHF</t>
  </si>
  <si>
    <t>TP.BE.NonLife.NonPropReins.MarineTransport.Scenario.DKK</t>
  </si>
  <si>
    <t>TP.BE.NonLife.NonPropReins.MarineTransport.Scenario.EUR</t>
  </si>
  <si>
    <t>TP.BE.NonLife.NonPropReins.MarineTransport.Scenario.GBP</t>
  </si>
  <si>
    <t>TP.BE.NonLife.NonPropReins.MarineTransport.Scenario.JPY</t>
  </si>
  <si>
    <t>TP.BE.NonLife.NonPropReins.MarineTransport.Scenario.Other</t>
  </si>
  <si>
    <t>TP.BE.NonLife.NonPropReins.MarineTransport.Scenario.USD</t>
  </si>
  <si>
    <t>TP.BE.NonLife.NonPropReins.Property.Baseline.BGN</t>
  </si>
  <si>
    <t>TP.BE.NonLife.NonPropReins.Property.Baseline.CHF</t>
  </si>
  <si>
    <t>TP.BE.NonLife.NonPropReins.Property.Baseline.DKK</t>
  </si>
  <si>
    <t>TP.BE.NonLife.NonPropReins.Property.Baseline.EUR</t>
  </si>
  <si>
    <t>TP.BE.NonLife.NonPropReins.Property.Baseline.GBP</t>
  </si>
  <si>
    <t>TP.BE.NonLife.NonPropReins.Property.Baseline.JPY</t>
  </si>
  <si>
    <t>TP.BE.NonLife.NonPropReins.Property.Baseline.Other</t>
  </si>
  <si>
    <t>TP.BE.NonLife.NonPropReins.Property.Baseline.USD</t>
  </si>
  <si>
    <t>TP.BE.NonLife.NonPropReins.Property.Scenario.BGN</t>
  </si>
  <si>
    <t>TP.BE.NonLife.NonPropReins.Property.Scenario.CHF</t>
  </si>
  <si>
    <t>TP.BE.NonLife.NonPropReins.Property.Scenario.DKK</t>
  </si>
  <si>
    <t>TP.BE.NonLife.NonPropReins.Property.Scenario.EUR</t>
  </si>
  <si>
    <t>TP.BE.NonLife.NonPropReins.Property.Scenario.GBP</t>
  </si>
  <si>
    <t>TP.BE.NonLife.NonPropReins.Property.Scenario.JPY</t>
  </si>
  <si>
    <t>TP.BE.NonLife.NonPropReins.Property.Scenario.Other</t>
  </si>
  <si>
    <t>TP.BE.NonLife.NonPropReins.Property.Scenario.USD</t>
  </si>
  <si>
    <t>TP.BE.NonLife.NonPropReins.Total.Baseline.BGN</t>
  </si>
  <si>
    <t>TP.BE.NonLife.NonPropReins.Total.Baseline.CHF</t>
  </si>
  <si>
    <t>TP.BE.NonLife.NonPropReins.Total.Baseline.DKK</t>
  </si>
  <si>
    <t>TP.BE.NonLife.NonPropReins.Total.Baseline.EUR</t>
  </si>
  <si>
    <t>TP.BE.NonLife.NonPropReins.Total.Baseline.GBP</t>
  </si>
  <si>
    <t>TP.BE.NonLife.NonPropReins.Total.Baseline.JPY</t>
  </si>
  <si>
    <t>TP.BE.NonLife.NonPropReins.Total.Baseline.Other</t>
  </si>
  <si>
    <t>TP.BE.NonLife.NonPropReins.Total.Baseline.USD</t>
  </si>
  <si>
    <t>TP.BE.NonLife.NonPropReins.Total.Scenario.BGN</t>
  </si>
  <si>
    <t>TP.BE.NonLife.NonPropReins.Total.Scenario.CHF</t>
  </si>
  <si>
    <t>TP.BE.NonLife.NonPropReins.Total.Scenario.DKK</t>
  </si>
  <si>
    <t>TP.BE.NonLife.NonPropReins.Total.Scenario.EUR</t>
  </si>
  <si>
    <t>TP.BE.NonLife.NonPropReins.Total.Scenario.GBP</t>
  </si>
  <si>
    <t>TP.BE.NonLife.NonPropReins.Total.Scenario.JPY</t>
  </si>
  <si>
    <t>TP.BE.NonLife.NonPropReins.Total.Scenario.Other</t>
  </si>
  <si>
    <t>TP.BE.NonLife.NonPropReins.Total.Scenario.USD</t>
  </si>
  <si>
    <t>TP.BE.Total.Baseline.BGN</t>
  </si>
  <si>
    <t>TP.BE.Total.Baseline.CHF</t>
  </si>
  <si>
    <t>TP.BE.Total.Baseline.DKK</t>
  </si>
  <si>
    <t>TP.BE.Total.Baseline.EUR</t>
  </si>
  <si>
    <t>TP.BE.Total.Baseline.GBP</t>
  </si>
  <si>
    <t>TP.BE.Total.Baseline.JPY</t>
  </si>
  <si>
    <t>TP.BE.Total.Baseline.Other</t>
  </si>
  <si>
    <t>TP.BE.Total.Baseline.USD</t>
  </si>
  <si>
    <t>TP.BE.Total.Scenario.BGN</t>
  </si>
  <si>
    <t>TP.BE.Total.Scenario.CHF</t>
  </si>
  <si>
    <t>TP.BE.Total.Scenario.DKK</t>
  </si>
  <si>
    <t>TP.BE.Total.Scenario.EUR</t>
  </si>
  <si>
    <t>TP.BE.Total.Scenario.GBP</t>
  </si>
  <si>
    <t>TP.BE.Total.Scenario.JPY</t>
  </si>
  <si>
    <t>TP.BE.Total.Scenario.Other</t>
  </si>
  <si>
    <t>TP.BE.Total.Scenario.USD</t>
  </si>
  <si>
    <t>TP.RM.Life.DB.AnnuitiesHealth.Baseline.BGN</t>
  </si>
  <si>
    <t>TP.RM.Life.DB.AnnuitiesHealth.Baseline.CHF</t>
  </si>
  <si>
    <t>TP.RM.Life.DB.AnnuitiesHealth.Baseline.DKK</t>
  </si>
  <si>
    <t>TP.RM.Life.DB.AnnuitiesHealth.Baseline.EUR</t>
  </si>
  <si>
    <t>TP.RM.Life.DB.AnnuitiesHealth.Baseline.GBP</t>
  </si>
  <si>
    <t>TP.RM.Life.DB.AnnuitiesHealth.Baseline.JPY</t>
  </si>
  <si>
    <t>TP.RM.Life.DB.AnnuitiesHealth.Baseline.Other</t>
  </si>
  <si>
    <t>TP.RM.Life.DB.AnnuitiesHealth.Baseline.USD</t>
  </si>
  <si>
    <t>TP.RM.Life.DB.AnnuitiesHealth.Scenario.BGN</t>
  </si>
  <si>
    <t>TP.RM.Life.DB.AnnuitiesHealth.Scenario.CHF</t>
  </si>
  <si>
    <t>TP.RM.Life.DB.AnnuitiesHealth.Scenario.DKK</t>
  </si>
  <si>
    <t>TP.RM.Life.DB.AnnuitiesHealth.Scenario.EUR</t>
  </si>
  <si>
    <t>TP.RM.Life.DB.AnnuitiesHealth.Scenario.GBP</t>
  </si>
  <si>
    <t>TP.RM.Life.DB.AnnuitiesHealth.Scenario.JPY</t>
  </si>
  <si>
    <t>TP.RM.Life.DB.AnnuitiesHealth.Scenario.Other</t>
  </si>
  <si>
    <t>TP.RM.Life.DB.AnnuitiesHealth.Scenario.USD</t>
  </si>
  <si>
    <t>TP.RM.Life.DB.AnnuitiesOther.Baseline.BGN</t>
  </si>
  <si>
    <t>TP.RM.Life.DB.AnnuitiesOther.Baseline.CHF</t>
  </si>
  <si>
    <t>TP.RM.Life.DB.AnnuitiesOther.Baseline.DKK</t>
  </si>
  <si>
    <t>TP.RM.Life.DB.AnnuitiesOther.Baseline.EUR</t>
  </si>
  <si>
    <t>TP.RM.Life.DB.AnnuitiesOther.Baseline.GBP</t>
  </si>
  <si>
    <t>TP.RM.Life.DB.AnnuitiesOther.Baseline.JPY</t>
  </si>
  <si>
    <t>TP.RM.Life.DB.AnnuitiesOther.Baseline.Other</t>
  </si>
  <si>
    <t>TP.RM.Life.DB.AnnuitiesOther.Baseline.USD</t>
  </si>
  <si>
    <t>TP.RM.Life.DB.AnnuitiesOther.Scenario.BGN</t>
  </si>
  <si>
    <t>TP.RM.Life.DB.AnnuitiesOther.Scenario.CHF</t>
  </si>
  <si>
    <t>TP.RM.Life.DB.AnnuitiesOther.Scenario.DKK</t>
  </si>
  <si>
    <t>TP.RM.Life.DB.AnnuitiesOther.Scenario.EUR</t>
  </si>
  <si>
    <t>TP.RM.Life.DB.AnnuitiesOther.Scenario.GBP</t>
  </si>
  <si>
    <t>TP.RM.Life.DB.AnnuitiesOther.Scenario.JPY</t>
  </si>
  <si>
    <t>TP.RM.Life.DB.AnnuitiesOther.Scenario.Other</t>
  </si>
  <si>
    <t>TP.RM.Life.DB.AnnuitiesOther.Scenario.USD</t>
  </si>
  <si>
    <t>TP.RM.Life.DB.Health.Baseline.BGN</t>
  </si>
  <si>
    <t>TP.RM.Life.DB.Health.Baseline.CHF</t>
  </si>
  <si>
    <t>TP.RM.Life.DB.Health.Baseline.DKK</t>
  </si>
  <si>
    <t>TP.RM.Life.DB.Health.Baseline.EUR</t>
  </si>
  <si>
    <t>TP.RM.Life.DB.Health.Baseline.GBP</t>
  </si>
  <si>
    <t>TP.RM.Life.DB.Health.Baseline.JPY</t>
  </si>
  <si>
    <t>TP.RM.Life.DB.Health.Baseline.Other</t>
  </si>
  <si>
    <t>TP.RM.Life.DB.Health.Baseline.USD</t>
  </si>
  <si>
    <t>TP.RM.Life.DB.Health.Scenario.BGN</t>
  </si>
  <si>
    <t>TP.RM.Life.DB.Health.Scenario.CHF</t>
  </si>
  <si>
    <t>TP.RM.Life.DB.Health.Scenario.DKK</t>
  </si>
  <si>
    <t>TP.RM.Life.DB.Health.Scenario.EUR</t>
  </si>
  <si>
    <t>TP.RM.Life.DB.Health.Scenario.GBP</t>
  </si>
  <si>
    <t>TP.RM.Life.DB.Health.Scenario.JPY</t>
  </si>
  <si>
    <t>TP.RM.Life.DB.Health.Scenario.Other</t>
  </si>
  <si>
    <t>TP.RM.Life.DB.Health.Scenario.USD</t>
  </si>
  <si>
    <t>TP.RM.Life.DB.ILUL.Baseline.BGN</t>
  </si>
  <si>
    <t>TP.RM.Life.DB.ILUL.Baseline.CHF</t>
  </si>
  <si>
    <t>TP.RM.Life.DB.ILUL.Baseline.DKK</t>
  </si>
  <si>
    <t>TP.RM.Life.DB.ILUL.Baseline.EUR</t>
  </si>
  <si>
    <t>TP.RM.Life.DB.ILUL.Baseline.GBP</t>
  </si>
  <si>
    <t>TP.RM.Life.DB.ILUL.Baseline.JPY</t>
  </si>
  <si>
    <t>TP.RM.Life.DB.ILUL.Baseline.Other</t>
  </si>
  <si>
    <t>TP.RM.Life.DB.ILUL.Baseline.USD</t>
  </si>
  <si>
    <t>TP.RM.Life.DB.ILUL.Scenario.BGN</t>
  </si>
  <si>
    <t>TP.RM.Life.DB.ILUL.Scenario.CHF</t>
  </si>
  <si>
    <t>TP.RM.Life.DB.ILUL.Scenario.DKK</t>
  </si>
  <si>
    <t>TP.RM.Life.DB.ILUL.Scenario.EUR</t>
  </si>
  <si>
    <t>TP.RM.Life.DB.ILUL.Scenario.GBP</t>
  </si>
  <si>
    <t>TP.RM.Life.DB.ILUL.Scenario.JPY</t>
  </si>
  <si>
    <t>TP.RM.Life.DB.ILUL.Scenario.Other</t>
  </si>
  <si>
    <t>TP.RM.Life.DB.ILUL.Scenario.USD</t>
  </si>
  <si>
    <t>TP.RM.Life.DB.OtherLife.Baseline.BGN</t>
  </si>
  <si>
    <t>TP.RM.Life.DB.OtherLife.Baseline.CHF</t>
  </si>
  <si>
    <t>TP.RM.Life.DB.OtherLife.Baseline.DKK</t>
  </si>
  <si>
    <t>TP.RM.Life.DB.OtherLife.Baseline.EUR</t>
  </si>
  <si>
    <t>TP.RM.Life.DB.OtherLife.Baseline.GBP</t>
  </si>
  <si>
    <t>TP.RM.Life.DB.OtherLife.Baseline.JPY</t>
  </si>
  <si>
    <t>TP.RM.Life.DB.OtherLife.Baseline.Other</t>
  </si>
  <si>
    <t>TP.RM.Life.DB.OtherLife.Baseline.USD</t>
  </si>
  <si>
    <t>TP.RM.Life.DB.OtherLife.Scenario.BGN</t>
  </si>
  <si>
    <t>TP.RM.Life.DB.OtherLife.Scenario.CHF</t>
  </si>
  <si>
    <t>TP.RM.Life.DB.OtherLife.Scenario.DKK</t>
  </si>
  <si>
    <t>TP.RM.Life.DB.OtherLife.Scenario.EUR</t>
  </si>
  <si>
    <t>TP.RM.Life.DB.OtherLife.Scenario.GBP</t>
  </si>
  <si>
    <t>TP.RM.Life.DB.OtherLife.Scenario.JPY</t>
  </si>
  <si>
    <t>TP.RM.Life.DB.OtherLife.Scenario.Other</t>
  </si>
  <si>
    <t>TP.RM.Life.DB.OtherLife.Scenario.USD</t>
  </si>
  <si>
    <t>TP.RM.Life.DB.Total.Baseline.BGN</t>
  </si>
  <si>
    <t>TP.RM.Life.DB.Total.Baseline.CHF</t>
  </si>
  <si>
    <t>TP.RM.Life.DB.Total.Baseline.DKK</t>
  </si>
  <si>
    <t>TP.RM.Life.DB.Total.Baseline.EUR</t>
  </si>
  <si>
    <t>TP.RM.Life.DB.Total.Baseline.GBP</t>
  </si>
  <si>
    <t>TP.RM.Life.DB.Total.Baseline.JPY</t>
  </si>
  <si>
    <t>TP.RM.Life.DB.Total.Baseline.Other</t>
  </si>
  <si>
    <t>TP.RM.Life.DB.Total.Baseline.USD</t>
  </si>
  <si>
    <t>TP.RM.Life.DB.Total.Scenario.BGN</t>
  </si>
  <si>
    <t>TP.RM.Life.DB.Total.Scenario.CHF</t>
  </si>
  <si>
    <t>TP.RM.Life.DB.Total.Scenario.DKK</t>
  </si>
  <si>
    <t>TP.RM.Life.DB.Total.Scenario.EUR</t>
  </si>
  <si>
    <t>TP.RM.Life.DB.Total.Scenario.GBP</t>
  </si>
  <si>
    <t>TP.RM.Life.DB.Total.Scenario.JPY</t>
  </si>
  <si>
    <t>TP.RM.Life.DB.Total.Scenario.Other</t>
  </si>
  <si>
    <t>TP.RM.Life.DB.Total.Scenario.USD</t>
  </si>
  <si>
    <t>TP.RM.Life.DB.WithProfit.Baseline.BGN</t>
  </si>
  <si>
    <t>TP.RM.Life.DB.WithProfit.Baseline.CHF</t>
  </si>
  <si>
    <t>TP.RM.Life.DB.WithProfit.Baseline.DKK</t>
  </si>
  <si>
    <t>TP.RM.Life.DB.WithProfit.Baseline.EUR</t>
  </si>
  <si>
    <t>TP.RM.Life.DB.WithProfit.Baseline.GBP</t>
  </si>
  <si>
    <t>TP.RM.Life.DB.WithProfit.Baseline.JPY</t>
  </si>
  <si>
    <t>TP.RM.Life.DB.WithProfit.Baseline.Other</t>
  </si>
  <si>
    <t>TP.RM.Life.DB.WithProfit.Baseline.USD</t>
  </si>
  <si>
    <t>TP.RM.Life.DB.WithProfit.Scenario.BGN</t>
  </si>
  <si>
    <t>TP.RM.Life.DB.WithProfit.Scenario.CHF</t>
  </si>
  <si>
    <t>TP.RM.Life.DB.WithProfit.Scenario.DKK</t>
  </si>
  <si>
    <t>TP.RM.Life.DB.WithProfit.Scenario.EUR</t>
  </si>
  <si>
    <t>TP.RM.Life.DB.WithProfit.Scenario.GBP</t>
  </si>
  <si>
    <t>TP.RM.Life.DB.WithProfit.Scenario.JPY</t>
  </si>
  <si>
    <t>TP.RM.Life.DB.WithProfit.Scenario.Other</t>
  </si>
  <si>
    <t>TP.RM.Life.DB.WithProfit.Scenario.USD</t>
  </si>
  <si>
    <t>TP.RM.Life.Reins.Health.Baseline.BGN</t>
  </si>
  <si>
    <t>TP.RM.Life.Reins.Health.Baseline.CHF</t>
  </si>
  <si>
    <t>TP.RM.Life.Reins.Health.Baseline.DKK</t>
  </si>
  <si>
    <t>TP.RM.Life.Reins.Health.Baseline.EUR</t>
  </si>
  <si>
    <t>TP.RM.Life.Reins.Health.Baseline.GBP</t>
  </si>
  <si>
    <t>TP.RM.Life.Reins.Health.Baseline.JPY</t>
  </si>
  <si>
    <t>TP.RM.Life.Reins.Health.Baseline.Other</t>
  </si>
  <si>
    <t>TP.RM.Life.Reins.Health.Baseline.USD</t>
  </si>
  <si>
    <t>TP.RM.Life.Reins.Health.Scenario.BGN</t>
  </si>
  <si>
    <t>TP.RM.Life.Reins.Health.Scenario.CHF</t>
  </si>
  <si>
    <t>TP.RM.Life.Reins.Health.Scenario.DKK</t>
  </si>
  <si>
    <t>TP.RM.Life.Reins.Health.Scenario.EUR</t>
  </si>
  <si>
    <t>TP.RM.Life.Reins.Health.Scenario.GBP</t>
  </si>
  <si>
    <t>TP.RM.Life.Reins.Health.Scenario.JPY</t>
  </si>
  <si>
    <t>TP.RM.Life.Reins.Health.Scenario.Other</t>
  </si>
  <si>
    <t>TP.RM.Life.Reins.Health.Scenario.USD</t>
  </si>
  <si>
    <t>TP.RM.Life.Reins.Life.Baseline.BGN</t>
  </si>
  <si>
    <t>TP.RM.Life.Reins.Life.Baseline.CHF</t>
  </si>
  <si>
    <t>TP.RM.Life.Reins.Life.Baseline.DKK</t>
  </si>
  <si>
    <t>TP.RM.Life.Reins.Life.Baseline.EUR</t>
  </si>
  <si>
    <t>TP.RM.Life.Reins.Life.Baseline.GBP</t>
  </si>
  <si>
    <t>TP.RM.Life.Reins.Life.Baseline.JPY</t>
  </si>
  <si>
    <t>TP.RM.Life.Reins.Life.Baseline.Other</t>
  </si>
  <si>
    <t>TP.RM.Life.Reins.Life.Baseline.USD</t>
  </si>
  <si>
    <t>TP.RM.Life.Reins.Life.Scenario.BGN</t>
  </si>
  <si>
    <t>TP.RM.Life.Reins.Life.Scenario.CHF</t>
  </si>
  <si>
    <t>TP.RM.Life.Reins.Life.Scenario.DKK</t>
  </si>
  <si>
    <t>TP.RM.Life.Reins.Life.Scenario.EUR</t>
  </si>
  <si>
    <t>TP.RM.Life.Reins.Life.Scenario.GBP</t>
  </si>
  <si>
    <t>TP.RM.Life.Reins.Life.Scenario.JPY</t>
  </si>
  <si>
    <t>TP.RM.Life.Reins.Life.Scenario.Other</t>
  </si>
  <si>
    <t>TP.RM.Life.Reins.Life.Scenario.USD</t>
  </si>
  <si>
    <t>TP.RM.Life.Reins.Total.Baseline.BGN</t>
  </si>
  <si>
    <t>TP.RM.Life.Reins.Total.Baseline.CHF</t>
  </si>
  <si>
    <t>TP.RM.Life.Reins.Total.Baseline.DKK</t>
  </si>
  <si>
    <t>TP.RM.Life.Reins.Total.Baseline.EUR</t>
  </si>
  <si>
    <t>TP.RM.Life.Reins.Total.Baseline.GBP</t>
  </si>
  <si>
    <t>TP.RM.Life.Reins.Total.Baseline.JPY</t>
  </si>
  <si>
    <t>TP.RM.Life.Reins.Total.Baseline.Other</t>
  </si>
  <si>
    <t>TP.RM.Life.Reins.Total.Baseline.USD</t>
  </si>
  <si>
    <t>TP.RM.Life.Reins.Total.Scenario.BGN</t>
  </si>
  <si>
    <t>TP.RM.Life.Reins.Total.Scenario.CHF</t>
  </si>
  <si>
    <t>TP.RM.Life.Reins.Total.Scenario.DKK</t>
  </si>
  <si>
    <t>TP.RM.Life.Reins.Total.Scenario.EUR</t>
  </si>
  <si>
    <t>TP.RM.Life.Reins.Total.Scenario.GBP</t>
  </si>
  <si>
    <t>TP.RM.Life.Reins.Total.Scenario.JPY</t>
  </si>
  <si>
    <t>TP.RM.Life.Reins.Total.Scenario.Other</t>
  </si>
  <si>
    <t>TP.RM.Life.Reins.Total.Scenario.USD</t>
  </si>
  <si>
    <t>TP.RM.NonLife.DB.Assistance.Baseline.BGN</t>
  </si>
  <si>
    <t>TP.RM.NonLife.DB.Assistance.Baseline.CHF</t>
  </si>
  <si>
    <t>TP.RM.NonLife.DB.Assistance.Baseline.DKK</t>
  </si>
  <si>
    <t>TP.RM.NonLife.DB.Assistance.Baseline.EUR</t>
  </si>
  <si>
    <t>TP.RM.NonLife.DB.Assistance.Baseline.GBP</t>
  </si>
  <si>
    <t>TP.RM.NonLife.DB.Assistance.Baseline.JPY</t>
  </si>
  <si>
    <t>TP.RM.NonLife.DB.Assistance.Baseline.Other</t>
  </si>
  <si>
    <t>TP.RM.NonLife.DB.Assistance.Baseline.USD</t>
  </si>
  <si>
    <t>TP.RM.NonLife.DB.Assistance.Scenario.BGN</t>
  </si>
  <si>
    <t>TP.RM.NonLife.DB.Assistance.Scenario.CHF</t>
  </si>
  <si>
    <t>TP.RM.NonLife.DB.Assistance.Scenario.DKK</t>
  </si>
  <si>
    <t>TP.RM.NonLife.DB.Assistance.Scenario.EUR</t>
  </si>
  <si>
    <t>TP.RM.NonLife.DB.Assistance.Scenario.GBP</t>
  </si>
  <si>
    <t>TP.RM.NonLife.DB.Assistance.Scenario.JPY</t>
  </si>
  <si>
    <t>TP.RM.NonLife.DB.Assistance.Scenario.Other</t>
  </si>
  <si>
    <t>TP.RM.NonLife.DB.Assistance.Scenario.USD</t>
  </si>
  <si>
    <t>TP.RM.NonLife.DB.CreditSuretyship.Baseline.BGN</t>
  </si>
  <si>
    <t>TP.RM.NonLife.DB.CreditSuretyship.Baseline.CHF</t>
  </si>
  <si>
    <t>TP.RM.NonLife.DB.CreditSuretyship.Baseline.DKK</t>
  </si>
  <si>
    <t>TP.RM.NonLife.DB.CreditSuretyship.Baseline.EUR</t>
  </si>
  <si>
    <t>TP.RM.NonLife.DB.CreditSuretyship.Baseline.GBP</t>
  </si>
  <si>
    <t>TP.RM.NonLife.DB.CreditSuretyship.Baseline.JPY</t>
  </si>
  <si>
    <t>TP.RM.NonLife.DB.CreditSuretyship.Baseline.Other</t>
  </si>
  <si>
    <t>TP.RM.NonLife.DB.CreditSuretyship.Baseline.USD</t>
  </si>
  <si>
    <t>TP.RM.NonLife.DB.CreditSuretyship.Scenario.BGN</t>
  </si>
  <si>
    <t>TP.RM.NonLife.DB.CreditSuretyship.Scenario.CHF</t>
  </si>
  <si>
    <t>TP.RM.NonLife.DB.CreditSuretyship.Scenario.DKK</t>
  </si>
  <si>
    <t>TP.RM.NonLife.DB.CreditSuretyship.Scenario.EUR</t>
  </si>
  <si>
    <t>TP.RM.NonLife.DB.CreditSuretyship.Scenario.GBP</t>
  </si>
  <si>
    <t>TP.RM.NonLife.DB.CreditSuretyship.Scenario.JPY</t>
  </si>
  <si>
    <t>TP.RM.NonLife.DB.CreditSuretyship.Scenario.Other</t>
  </si>
  <si>
    <t>TP.RM.NonLife.DB.CreditSuretyship.Scenario.USD</t>
  </si>
  <si>
    <t>TP.RM.NonLife.DB.FireProperty.Baseline.BGN</t>
  </si>
  <si>
    <t>TP.RM.NonLife.DB.FireProperty.Baseline.CHF</t>
  </si>
  <si>
    <t>TP.RM.NonLife.DB.FireProperty.Baseline.DKK</t>
  </si>
  <si>
    <t>TP.RM.NonLife.DB.FireProperty.Baseline.EUR</t>
  </si>
  <si>
    <t>TP.RM.NonLife.DB.FireProperty.Baseline.GBP</t>
  </si>
  <si>
    <t>TP.RM.NonLife.DB.FireProperty.Baseline.JPY</t>
  </si>
  <si>
    <t>TP.RM.NonLife.DB.FireProperty.Baseline.Other</t>
  </si>
  <si>
    <t>TP.RM.NonLife.DB.FireProperty.Baseline.USD</t>
  </si>
  <si>
    <t>TP.RM.NonLife.DB.FireProperty.Scenario.BGN</t>
  </si>
  <si>
    <t>TP.RM.NonLife.DB.FireProperty.Scenario.CHF</t>
  </si>
  <si>
    <t>TP.RM.NonLife.DB.FireProperty.Scenario.DKK</t>
  </si>
  <si>
    <t>TP.RM.NonLife.DB.FireProperty.Scenario.EUR</t>
  </si>
  <si>
    <t>TP.RM.NonLife.DB.FireProperty.Scenario.GBP</t>
  </si>
  <si>
    <t>TP.RM.NonLife.DB.FireProperty.Scenario.JPY</t>
  </si>
  <si>
    <t>TP.RM.NonLife.DB.FireProperty.Scenario.Other</t>
  </si>
  <si>
    <t>TP.RM.NonLife.DB.FireProperty.Scenario.USD</t>
  </si>
  <si>
    <t>TP.RM.NonLife.DB.GeneralLiability.Baseline.BGN</t>
  </si>
  <si>
    <t>TP.RM.NonLife.DB.GeneralLiability.Baseline.CHF</t>
  </si>
  <si>
    <t>TP.RM.NonLife.DB.GeneralLiability.Baseline.DKK</t>
  </si>
  <si>
    <t>TP.RM.NonLife.DB.GeneralLiability.Baseline.EUR</t>
  </si>
  <si>
    <t>TP.RM.NonLife.DB.GeneralLiability.Baseline.GBP</t>
  </si>
  <si>
    <t>TP.RM.NonLife.DB.GeneralLiability.Baseline.JPY</t>
  </si>
  <si>
    <t>TP.RM.NonLife.DB.GeneralLiability.Baseline.Other</t>
  </si>
  <si>
    <t>TP.RM.NonLife.DB.GeneralLiability.Baseline.USD</t>
  </si>
  <si>
    <t>TP.RM.NonLife.DB.GeneralLiability.Scenario.BGN</t>
  </si>
  <si>
    <t>TP.RM.NonLife.DB.GeneralLiability.Scenario.CHF</t>
  </si>
  <si>
    <t>TP.RM.NonLife.DB.GeneralLiability.Scenario.DKK</t>
  </si>
  <si>
    <t>TP.RM.NonLife.DB.GeneralLiability.Scenario.EUR</t>
  </si>
  <si>
    <t>TP.RM.NonLife.DB.GeneralLiability.Scenario.GBP</t>
  </si>
  <si>
    <t>TP.RM.NonLife.DB.GeneralLiability.Scenario.JPY</t>
  </si>
  <si>
    <t>TP.RM.NonLife.DB.GeneralLiability.Scenario.Other</t>
  </si>
  <si>
    <t>TP.RM.NonLife.DB.GeneralLiability.Scenario.USD</t>
  </si>
  <si>
    <t>TP.RM.NonLife.DB.IncomeProtection.Baseline.BGN</t>
  </si>
  <si>
    <t>TP.RM.NonLife.DB.IncomeProtection.Baseline.CHF</t>
  </si>
  <si>
    <t>TP.RM.NonLife.DB.IncomeProtection.Baseline.DKK</t>
  </si>
  <si>
    <t>TP.RM.NonLife.DB.IncomeProtection.Baseline.EUR</t>
  </si>
  <si>
    <t>TP.RM.NonLife.DB.IncomeProtection.Baseline.GBP</t>
  </si>
  <si>
    <t>TP.RM.NonLife.DB.IncomeProtection.Baseline.JPY</t>
  </si>
  <si>
    <t>TP.RM.NonLife.DB.IncomeProtection.Baseline.Other</t>
  </si>
  <si>
    <t>TP.RM.NonLife.DB.IncomeProtection.Baseline.USD</t>
  </si>
  <si>
    <t>TP.RM.NonLife.DB.IncomeProtection.Scenario.BGN</t>
  </si>
  <si>
    <t>TP.RM.NonLife.DB.IncomeProtection.Scenario.CHF</t>
  </si>
  <si>
    <t>TP.RM.NonLife.DB.IncomeProtection.Scenario.DKK</t>
  </si>
  <si>
    <t>TP.RM.NonLife.DB.IncomeProtection.Scenario.EUR</t>
  </si>
  <si>
    <t>TP.RM.NonLife.DB.IncomeProtection.Scenario.GBP</t>
  </si>
  <si>
    <t>TP.RM.NonLife.DB.IncomeProtection.Scenario.JPY</t>
  </si>
  <si>
    <t>TP.RM.NonLife.DB.IncomeProtection.Scenario.Other</t>
  </si>
  <si>
    <t>TP.RM.NonLife.DB.IncomeProtection.Scenario.USD</t>
  </si>
  <si>
    <t>TP.RM.NonLife.DB.LegalExpense.Baseline.BGN</t>
  </si>
  <si>
    <t>TP.RM.NonLife.DB.LegalExpense.Baseline.CHF</t>
  </si>
  <si>
    <t>TP.RM.NonLife.DB.LegalExpense.Baseline.DKK</t>
  </si>
  <si>
    <t>TP.RM.NonLife.DB.LegalExpense.Baseline.EUR</t>
  </si>
  <si>
    <t>TP.RM.NonLife.DB.LegalExpense.Baseline.GBP</t>
  </si>
  <si>
    <t>TP.RM.NonLife.DB.LegalExpense.Baseline.JPY</t>
  </si>
  <si>
    <t>TP.RM.NonLife.DB.LegalExpense.Baseline.Other</t>
  </si>
  <si>
    <t>TP.RM.NonLife.DB.LegalExpense.Baseline.USD</t>
  </si>
  <si>
    <t>TP.RM.NonLife.DB.LegalExpense.Scenario.BGN</t>
  </si>
  <si>
    <t>TP.RM.NonLife.DB.LegalExpense.Scenario.CHF</t>
  </si>
  <si>
    <t>TP.RM.NonLife.DB.LegalExpense.Scenario.DKK</t>
  </si>
  <si>
    <t>TP.RM.NonLife.DB.LegalExpense.Scenario.EUR</t>
  </si>
  <si>
    <t>TP.RM.NonLife.DB.LegalExpense.Scenario.GBP</t>
  </si>
  <si>
    <t>TP.RM.NonLife.DB.LegalExpense.Scenario.JPY</t>
  </si>
  <si>
    <t>TP.RM.NonLife.DB.LegalExpense.Scenario.Other</t>
  </si>
  <si>
    <t>TP.RM.NonLife.DB.LegalExpense.Scenario.USD</t>
  </si>
  <si>
    <t>TP.RM.NonLife.DB.MarineTransport.Baseline.BGN</t>
  </si>
  <si>
    <t>TP.RM.NonLife.DB.MarineTransport.Baseline.CHF</t>
  </si>
  <si>
    <t>TP.RM.NonLife.DB.MarineTransport.Baseline.DKK</t>
  </si>
  <si>
    <t>TP.RM.NonLife.DB.MarineTransport.Baseline.EUR</t>
  </si>
  <si>
    <t>TP.RM.NonLife.DB.MarineTransport.Baseline.GBP</t>
  </si>
  <si>
    <t>TP.RM.NonLife.DB.MarineTransport.Baseline.JPY</t>
  </si>
  <si>
    <t>TP.RM.NonLife.DB.MarineTransport.Baseline.Other</t>
  </si>
  <si>
    <t>TP.RM.NonLife.DB.MarineTransport.Baseline.USD</t>
  </si>
  <si>
    <t>TP.RM.NonLife.DB.MarineTransport.Scenario.BGN</t>
  </si>
  <si>
    <t>TP.RM.NonLife.DB.MarineTransport.Scenario.CHF</t>
  </si>
  <si>
    <t>TP.RM.NonLife.DB.MarineTransport.Scenario.DKK</t>
  </si>
  <si>
    <t>TP.RM.NonLife.DB.MarineTransport.Scenario.EUR</t>
  </si>
  <si>
    <t>TP.RM.NonLife.DB.MarineTransport.Scenario.GBP</t>
  </si>
  <si>
    <t>TP.RM.NonLife.DB.MarineTransport.Scenario.JPY</t>
  </si>
  <si>
    <t>TP.RM.NonLife.DB.MarineTransport.Scenario.Other</t>
  </si>
  <si>
    <t>TP.RM.NonLife.DB.MarineTransport.Scenario.USD</t>
  </si>
  <si>
    <t>TP.RM.NonLife.DB.MedicalExpense.Baseline.BGN</t>
  </si>
  <si>
    <t>TP.RM.NonLife.DB.MedicalExpense.Baseline.CHF</t>
  </si>
  <si>
    <t>TP.RM.NonLife.DB.MedicalExpense.Baseline.DKK</t>
  </si>
  <si>
    <t>TP.RM.NonLife.DB.MedicalExpense.Baseline.EUR</t>
  </si>
  <si>
    <t>TP.RM.NonLife.DB.MedicalExpense.Baseline.GBP</t>
  </si>
  <si>
    <t>TP.RM.NonLife.DB.MedicalExpense.Baseline.JPY</t>
  </si>
  <si>
    <t>TP.RM.NonLife.DB.MedicalExpense.Baseline.Other</t>
  </si>
  <si>
    <t>TP.RM.NonLife.DB.MedicalExpense.Baseline.USD</t>
  </si>
  <si>
    <t>TP.RM.NonLife.DB.MedicalExpense.Scenario.BGN</t>
  </si>
  <si>
    <t>TP.RM.NonLife.DB.MedicalExpense.Scenario.CHF</t>
  </si>
  <si>
    <t>TP.RM.NonLife.DB.MedicalExpense.Scenario.DKK</t>
  </si>
  <si>
    <t>TP.RM.NonLife.DB.MedicalExpense.Scenario.EUR</t>
  </si>
  <si>
    <t>TP.RM.NonLife.DB.MedicalExpense.Scenario.GBP</t>
  </si>
  <si>
    <t>TP.RM.NonLife.DB.MedicalExpense.Scenario.JPY</t>
  </si>
  <si>
    <t>TP.RM.NonLife.DB.MedicalExpense.Scenario.Other</t>
  </si>
  <si>
    <t>TP.RM.NonLife.DB.MedicalExpense.Scenario.USD</t>
  </si>
  <si>
    <t>TP.RM.NonLife.DB.MiscFinLossBaseline.BGN</t>
  </si>
  <si>
    <t>TP.RM.NonLife.DB.MiscFinLossBaseline.CHF</t>
  </si>
  <si>
    <t>TP.RM.NonLife.DB.MiscFinLossBaseline.DKK</t>
  </si>
  <si>
    <t>TP.RM.NonLife.DB.MiscFinLossBaseline.EUR</t>
  </si>
  <si>
    <t>TP.RM.NonLife.DB.MiscFinLossBaseline.GBP</t>
  </si>
  <si>
    <t>TP.RM.NonLife.DB.MiscFinLossBaseline.JPY</t>
  </si>
  <si>
    <t>TP.RM.NonLife.DB.MiscFinLossBaseline.Other</t>
  </si>
  <si>
    <t>TP.RM.NonLife.DB.MiscFinLossBaseline.USD</t>
  </si>
  <si>
    <t>TP.RM.NonLife.DB.MiscFinLossScenario.BGN</t>
  </si>
  <si>
    <t>TP.RM.NonLife.DB.MiscFinLossScenario.CHF</t>
  </si>
  <si>
    <t>TP.RM.NonLife.DB.MiscFinLossScenario.DKK</t>
  </si>
  <si>
    <t>TP.RM.NonLife.DB.MiscFinLossScenario.EUR</t>
  </si>
  <si>
    <t>TP.RM.NonLife.DB.MiscFinLossScenario.GBP</t>
  </si>
  <si>
    <t>TP.RM.NonLife.DB.MiscFinLossScenario.JPY</t>
  </si>
  <si>
    <t>TP.RM.NonLife.DB.MiscFinLossScenario.Other</t>
  </si>
  <si>
    <t>TP.RM.NonLife.DB.MiscFinLossScenario.USD</t>
  </si>
  <si>
    <t>TP.RM.NonLife.DB.MotorLiability.Baseline.BGN</t>
  </si>
  <si>
    <t>TP.RM.NonLife.DB.MotorLiability.Baseline.CHF</t>
  </si>
  <si>
    <t>TP.RM.NonLife.DB.MotorLiability.Baseline.DKK</t>
  </si>
  <si>
    <t>TP.RM.NonLife.DB.MotorLiability.Baseline.EUR</t>
  </si>
  <si>
    <t>TP.RM.NonLife.DB.MotorLiability.Baseline.GBP</t>
  </si>
  <si>
    <t>TP.RM.NonLife.DB.MotorLiability.Baseline.JPY</t>
  </si>
  <si>
    <t>TP.RM.NonLife.DB.MotorLiability.Baseline.Other</t>
  </si>
  <si>
    <t>TP.RM.NonLife.DB.MotorLiability.Baseline.USD</t>
  </si>
  <si>
    <t>TP.RM.NonLife.DB.MotorLiability.Scenario.BGN</t>
  </si>
  <si>
    <t>TP.RM.NonLife.DB.MotorLiability.Scenario.CHF</t>
  </si>
  <si>
    <t>TP.RM.NonLife.DB.MotorLiability.Scenario.DKK</t>
  </si>
  <si>
    <t>TP.RM.NonLife.DB.MotorLiability.Scenario.EUR</t>
  </si>
  <si>
    <t>TP.RM.NonLife.DB.MotorLiability.Scenario.GBP</t>
  </si>
  <si>
    <t>TP.RM.NonLife.DB.MotorLiability.Scenario.JPY</t>
  </si>
  <si>
    <t>TP.RM.NonLife.DB.MotorLiability.Scenario.Other</t>
  </si>
  <si>
    <t>TP.RM.NonLife.DB.MotorLiability.Scenario.USD</t>
  </si>
  <si>
    <t>TP.RM.NonLife.DB.MotorOther.Baseline.BGN</t>
  </si>
  <si>
    <t>TP.RM.NonLife.DB.MotorOther.Baseline.CHF</t>
  </si>
  <si>
    <t>TP.RM.NonLife.DB.MotorOther.Baseline.DKK</t>
  </si>
  <si>
    <t>TP.RM.NonLife.DB.MotorOther.Baseline.EUR</t>
  </si>
  <si>
    <t>TP.RM.NonLife.DB.MotorOther.Baseline.GBP</t>
  </si>
  <si>
    <t>TP.RM.NonLife.DB.MotorOther.Baseline.JPY</t>
  </si>
  <si>
    <t>TP.RM.NonLife.DB.MotorOther.Baseline.Other</t>
  </si>
  <si>
    <t>TP.RM.NonLife.DB.MotorOther.Baseline.USD</t>
  </si>
  <si>
    <t>TP.RM.NonLife.DB.MotorOther.Scenario.BGN</t>
  </si>
  <si>
    <t>TP.RM.NonLife.DB.MotorOther.Scenario.CHF</t>
  </si>
  <si>
    <t>TP.RM.NonLife.DB.MotorOther.Scenario.DKK</t>
  </si>
  <si>
    <t>TP.RM.NonLife.DB.MotorOther.Scenario.EUR</t>
  </si>
  <si>
    <t>TP.RM.NonLife.DB.MotorOther.Scenario.GBP</t>
  </si>
  <si>
    <t>TP.RM.NonLife.DB.MotorOther.Scenario.JPY</t>
  </si>
  <si>
    <t>TP.RM.NonLife.DB.MotorOther.Scenario.Other</t>
  </si>
  <si>
    <t>TP.RM.NonLife.DB.MotorOther.Scenario.USD</t>
  </si>
  <si>
    <t>TP.RM.NonLife.DB.Total.Baseline.BGN</t>
  </si>
  <si>
    <t>TP.RM.NonLife.DB.Total.Baseline.CHF</t>
  </si>
  <si>
    <t>TP.RM.NonLife.DB.Total.Baseline.DKK</t>
  </si>
  <si>
    <t>TP.RM.NonLife.DB.Total.Baseline.EUR</t>
  </si>
  <si>
    <t>TP.RM.NonLife.DB.Total.Baseline.GBP</t>
  </si>
  <si>
    <t>TP.RM.NonLife.DB.Total.Baseline.JPY</t>
  </si>
  <si>
    <t>TP.RM.NonLife.DB.Total.Baseline.Other</t>
  </si>
  <si>
    <t>TP.RM.NonLife.DB.Total.Baseline.USD</t>
  </si>
  <si>
    <t>TP.RM.NonLife.DB.Total.Scenario.BGN</t>
  </si>
  <si>
    <t>TP.RM.NonLife.DB.Total.Scenario.CHF</t>
  </si>
  <si>
    <t>TP.RM.NonLife.DB.Total.Scenario.DKK</t>
  </si>
  <si>
    <t>TP.RM.NonLife.DB.Total.Scenario.EUR</t>
  </si>
  <si>
    <t>TP.RM.NonLife.DB.Total.Scenario.GBP</t>
  </si>
  <si>
    <t>TP.RM.NonLife.DB.Total.Scenario.JPY</t>
  </si>
  <si>
    <t>TP.RM.NonLife.DB.Total.Scenario.Other</t>
  </si>
  <si>
    <t>TP.RM.NonLife.DB.Total.Scenario.USD</t>
  </si>
  <si>
    <t>TP.RM.NonLife.DB.WorkersCompensation.Baseline.BGN</t>
  </si>
  <si>
    <t>TP.RM.NonLife.DB.WorkersCompensation.Baseline.CHF</t>
  </si>
  <si>
    <t>TP.RM.NonLife.DB.WorkersCompensation.Baseline.DKK</t>
  </si>
  <si>
    <t>TP.RM.NonLife.DB.WorkersCompensation.Baseline.EUR</t>
  </si>
  <si>
    <t>TP.RM.NonLife.DB.WorkersCompensation.Baseline.GBP</t>
  </si>
  <si>
    <t>TP.RM.NonLife.DB.WorkersCompensation.Baseline.JPY</t>
  </si>
  <si>
    <t>TP.RM.NonLife.DB.WorkersCompensation.Baseline.Other</t>
  </si>
  <si>
    <t>TP.RM.NonLife.DB.WorkersCompensation.Baseline.USD</t>
  </si>
  <si>
    <t>TP.RM.NonLife.DB.WorkersCompensation.Scenario.BGN</t>
  </si>
  <si>
    <t>TP.RM.NonLife.DB.WorkersCompensation.Scenario.CHF</t>
  </si>
  <si>
    <t>TP.RM.NonLife.DB.WorkersCompensation.Scenario.DKK</t>
  </si>
  <si>
    <t>TP.RM.NonLife.DB.WorkersCompensation.Scenario.EUR</t>
  </si>
  <si>
    <t>TP.RM.NonLife.DB.WorkersCompensation.Scenario.GBP</t>
  </si>
  <si>
    <t>TP.RM.NonLife.DB.WorkersCompensation.Scenario.JPY</t>
  </si>
  <si>
    <t>TP.RM.NonLife.DB.WorkersCompensation.Scenario.Other</t>
  </si>
  <si>
    <t>TP.RM.NonLife.DB.WorkersCompensation.Scenario.USD</t>
  </si>
  <si>
    <t>TP.RM.NonLife.NonPropReins.Casualty.Baseline.BGN</t>
  </si>
  <si>
    <t>TP.RM.NonLife.NonPropReins.Casualty.Baseline.CHF</t>
  </si>
  <si>
    <t>TP.RM.NonLife.NonPropReins.Casualty.Baseline.DKK</t>
  </si>
  <si>
    <t>TP.RM.NonLife.NonPropReins.Casualty.Baseline.EUR</t>
  </si>
  <si>
    <t>TP.RM.NonLife.NonPropReins.Casualty.Baseline.GBP</t>
  </si>
  <si>
    <t>TP.RM.NonLife.NonPropReins.Casualty.Baseline.JPY</t>
  </si>
  <si>
    <t>TP.RM.NonLife.NonPropReins.Casualty.Baseline.Other</t>
  </si>
  <si>
    <t>TP.RM.NonLife.NonPropReins.Casualty.Baseline.USD</t>
  </si>
  <si>
    <t>TP.RM.NonLife.NonPropReins.Casualty.Scenario.BGN</t>
  </si>
  <si>
    <t>TP.RM.NonLife.NonPropReins.Casualty.Scenario.CHF</t>
  </si>
  <si>
    <t>TP.RM.NonLife.NonPropReins.Casualty.Scenario.DKK</t>
  </si>
  <si>
    <t>TP.RM.NonLife.NonPropReins.Casualty.Scenario.EUR</t>
  </si>
  <si>
    <t>TP.RM.NonLife.NonPropReins.Casualty.Scenario.GBP</t>
  </si>
  <si>
    <t>TP.RM.NonLife.NonPropReins.Casualty.Scenario.JPY</t>
  </si>
  <si>
    <t>TP.RM.NonLife.NonPropReins.Casualty.Scenario.Other</t>
  </si>
  <si>
    <t>TP.RM.NonLife.NonPropReins.Casualty.Scenario.USD</t>
  </si>
  <si>
    <t>TP.RM.NonLife.NonPropReins.Health.Baseline.BGN</t>
  </si>
  <si>
    <t>TP.RM.NonLife.NonPropReins.Health.Baseline.CHF</t>
  </si>
  <si>
    <t>TP.RM.NonLife.NonPropReins.Health.Baseline.DKK</t>
  </si>
  <si>
    <t>TP.RM.NonLife.NonPropReins.Health.Baseline.EUR</t>
  </si>
  <si>
    <t>TP.RM.NonLife.NonPropReins.Health.Baseline.GBP</t>
  </si>
  <si>
    <t>TP.RM.NonLife.NonPropReins.Health.Baseline.JPY</t>
  </si>
  <si>
    <t>TP.RM.NonLife.NonPropReins.Health.Baseline.Other</t>
  </si>
  <si>
    <t>TP.RM.NonLife.NonPropReins.Health.Baseline.USD</t>
  </si>
  <si>
    <t>TP.RM.NonLife.NonPropReins.Health.Scenario.BGN</t>
  </si>
  <si>
    <t>TP.RM.NonLife.NonPropReins.Health.Scenario.CHF</t>
  </si>
  <si>
    <t>TP.RM.NonLife.NonPropReins.Health.Scenario.DKK</t>
  </si>
  <si>
    <t>TP.RM.NonLife.NonPropReins.Health.Scenario.EUR</t>
  </si>
  <si>
    <t>TP.RM.NonLife.NonPropReins.Health.Scenario.GBP</t>
  </si>
  <si>
    <t>TP.RM.NonLife.NonPropReins.Health.Scenario.JPY</t>
  </si>
  <si>
    <t>TP.RM.NonLife.NonPropReins.Health.Scenario.Other</t>
  </si>
  <si>
    <t>TP.RM.NonLife.NonPropReins.Health.Scenario.USD</t>
  </si>
  <si>
    <t>TP.RM.NonLife.NonPropReins.MarineTransport.Baseline.BGN</t>
  </si>
  <si>
    <t>TP.RM.NonLife.NonPropReins.MarineTransport.Baseline.CHF</t>
  </si>
  <si>
    <t>TP.RM.NonLife.NonPropReins.MarineTransport.Baseline.DKK</t>
  </si>
  <si>
    <t>TP.RM.NonLife.NonPropReins.MarineTransport.Baseline.EUR</t>
  </si>
  <si>
    <t>TP.RM.NonLife.NonPropReins.MarineTransport.Baseline.GBP</t>
  </si>
  <si>
    <t>TP.RM.NonLife.NonPropReins.MarineTransport.Baseline.JPY</t>
  </si>
  <si>
    <t>TP.RM.NonLife.NonPropReins.MarineTransport.Baseline.Other</t>
  </si>
  <si>
    <t>TP.RM.NonLife.NonPropReins.MarineTransport.Baseline.USD</t>
  </si>
  <si>
    <t>TP.RM.NonLife.NonPropReins.MarineTransport.Scenario.BGN</t>
  </si>
  <si>
    <t>TP.RM.NonLife.NonPropReins.MarineTransport.Scenario.CHF</t>
  </si>
  <si>
    <t>TP.RM.NonLife.NonPropReins.MarineTransport.Scenario.DKK</t>
  </si>
  <si>
    <t>TP.RM.NonLife.NonPropReins.MarineTransport.Scenario.EUR</t>
  </si>
  <si>
    <t>TP.RM.NonLife.NonPropReins.MarineTransport.Scenario.GBP</t>
  </si>
  <si>
    <t>TP.RM.NonLife.NonPropReins.MarineTransport.Scenario.JPY</t>
  </si>
  <si>
    <t>TP.RM.NonLife.NonPropReins.MarineTransport.Scenario.Other</t>
  </si>
  <si>
    <t>TP.RM.NonLife.NonPropReins.MarineTransport.Scenario.USD</t>
  </si>
  <si>
    <t>TP.RM.NonLife.NonPropReins.Property.Baseline.BGN</t>
  </si>
  <si>
    <t>TP.RM.NonLife.NonPropReins.Property.Baseline.CHF</t>
  </si>
  <si>
    <t>TP.RM.NonLife.NonPropReins.Property.Baseline.DKK</t>
  </si>
  <si>
    <t>TP.RM.NonLife.NonPropReins.Property.Baseline.EUR</t>
  </si>
  <si>
    <t>TP.RM.NonLife.NonPropReins.Property.Baseline.GBP</t>
  </si>
  <si>
    <t>TP.RM.NonLife.NonPropReins.Property.Baseline.JPY</t>
  </si>
  <si>
    <t>TP.RM.NonLife.NonPropReins.Property.Baseline.Other</t>
  </si>
  <si>
    <t>TP.RM.NonLife.NonPropReins.Property.Baseline.USD</t>
  </si>
  <si>
    <t>TP.RM.NonLife.NonPropReins.Property.Scenario.BGN</t>
  </si>
  <si>
    <t>TP.RM.NonLife.NonPropReins.Property.Scenario.CHF</t>
  </si>
  <si>
    <t>TP.RM.NonLife.NonPropReins.Property.Scenario.DKK</t>
  </si>
  <si>
    <t>TP.RM.NonLife.NonPropReins.Property.Scenario.EUR</t>
  </si>
  <si>
    <t>TP.RM.NonLife.NonPropReins.Property.Scenario.GBP</t>
  </si>
  <si>
    <t>TP.RM.NonLife.NonPropReins.Property.Scenario.JPY</t>
  </si>
  <si>
    <t>TP.RM.NonLife.NonPropReins.Property.Scenario.Other</t>
  </si>
  <si>
    <t>TP.RM.NonLife.NonPropReins.Property.Scenario.USD</t>
  </si>
  <si>
    <t>TP.RM.NonLife.NonPropReins.Total.Baseline.BGN</t>
  </si>
  <si>
    <t>TP.RM.NonLife.NonPropReins.Total.Baseline.CHF</t>
  </si>
  <si>
    <t>TP.RM.NonLife.NonPropReins.Total.Baseline.DKK</t>
  </si>
  <si>
    <t>TP.RM.NonLife.NonPropReins.Total.Baseline.EUR</t>
  </si>
  <si>
    <t>TP.RM.NonLife.NonPropReins.Total.Baseline.GBP</t>
  </si>
  <si>
    <t>TP.RM.NonLife.NonPropReins.Total.Baseline.JPY</t>
  </si>
  <si>
    <t>TP.RM.NonLife.NonPropReins.Total.Baseline.Other</t>
  </si>
  <si>
    <t>TP.RM.NonLife.NonPropReins.Total.Baseline.USD</t>
  </si>
  <si>
    <t>TP.RM.NonLife.NonPropReins.Total.Scenario.BGN</t>
  </si>
  <si>
    <t>TP.RM.NonLife.NonPropReins.Total.Scenario.CHF</t>
  </si>
  <si>
    <t>TP.RM.NonLife.NonPropReins.Total.Scenario.DKK</t>
  </si>
  <si>
    <t>TP.RM.NonLife.NonPropReins.Total.Scenario.EUR</t>
  </si>
  <si>
    <t>TP.RM.NonLife.NonPropReins.Total.Scenario.GBP</t>
  </si>
  <si>
    <t>TP.RM.NonLife.NonPropReins.Total.Scenario.JPY</t>
  </si>
  <si>
    <t>TP.RM.NonLife.NonPropReins.Total.Scenario.Other</t>
  </si>
  <si>
    <t>TP.RM.NonLife.NonPropReins.Total.Scenario.USD</t>
  </si>
  <si>
    <t>TP.RM.Total.Baseline.BGN</t>
  </si>
  <si>
    <t>TP.RM.Total.Baseline.CHF</t>
  </si>
  <si>
    <t>TP.RM.Total.Baseline.DKK</t>
  </si>
  <si>
    <t>TP.RM.Total.Baseline.EUR</t>
  </si>
  <si>
    <t>TP.RM.Total.Baseline.GBP</t>
  </si>
  <si>
    <t>TP.RM.Total.Baseline.JPY</t>
  </si>
  <si>
    <t>TP.RM.Total.Baseline.Other</t>
  </si>
  <si>
    <t>TP.RM.Total.Baseline.USD</t>
  </si>
  <si>
    <t>TP.RM.Total.Scenario.BGN</t>
  </si>
  <si>
    <t>TP.RM.Total.Scenario.CHF</t>
  </si>
  <si>
    <t>TP.RM.Total.Scenario.DKK</t>
  </si>
  <si>
    <t>TP.RM.Total.Scenario.EUR</t>
  </si>
  <si>
    <t>TP.RM.Total.Scenario.GBP</t>
  </si>
  <si>
    <t>TP.RM.Total.Scenario.JPY</t>
  </si>
  <si>
    <t>TP.RM.Total.Scenario.Other</t>
  </si>
  <si>
    <t>TP.RM.Total.Scenario.USD</t>
  </si>
  <si>
    <t>TP.TmRfr.Baseline</t>
  </si>
  <si>
    <t>TP.TmRfr.Scenario</t>
  </si>
  <si>
    <t>TP.TmTp.Baseline</t>
  </si>
  <si>
    <t>TP.TmTp.Scenario</t>
  </si>
  <si>
    <t>TP.TotalTP.Baseline</t>
  </si>
  <si>
    <t>TP.TotalTP.BE.Baseline</t>
  </si>
  <si>
    <t>TP.TotalTP.BE.Scenario</t>
  </si>
  <si>
    <t>TP.TotalTP.RM.Baseline</t>
  </si>
  <si>
    <t>TP.TotalTP.RM.Scenario</t>
  </si>
  <si>
    <t>TP.TotalTP.Scenario</t>
  </si>
  <si>
    <t>TP.TotalTP.Whole.Baseline</t>
  </si>
  <si>
    <t>TP.TotalTP.Whole.Scenario</t>
  </si>
  <si>
    <t>TP.TotalTpCurrencyExposures.Baseline.BGN</t>
  </si>
  <si>
    <t>TP.TotalTpCurrencyExposures.Baseline.CHF</t>
  </si>
  <si>
    <t>TP.TotalTpCurrencyExposures.Baseline.DKK</t>
  </si>
  <si>
    <t>TP.TotalTpCurrencyExposures.Baseline.EUR</t>
  </si>
  <si>
    <t>TP.TotalTpCurrencyExposures.Baseline.GBP</t>
  </si>
  <si>
    <t>TP.TotalTpCurrencyExposures.Baseline.JPY</t>
  </si>
  <si>
    <t>TP.TotalTpCurrencyExposures.Baseline.Other</t>
  </si>
  <si>
    <t>TP.TotalTpCurrencyExposures.Baseline.USD</t>
  </si>
  <si>
    <t>TP.TotalTpCurrencyExposures.Scenario.BGN</t>
  </si>
  <si>
    <t>TP.TotalTpCurrencyExposures.Scenario.CHF</t>
  </si>
  <si>
    <t>TP.TotalTpCurrencyExposures.Scenario.DKK</t>
  </si>
  <si>
    <t>TP.TotalTpCurrencyExposures.Scenario.EUR</t>
  </si>
  <si>
    <t>TP.TotalTpCurrencyExposures.Scenario.GBP</t>
  </si>
  <si>
    <t>TP.TotalTpCurrencyExposures.Scenario.JPY</t>
  </si>
  <si>
    <t>TP.TotalTpCurrencyExposures.Scenario.Other</t>
  </si>
  <si>
    <t>TP.TotalTpCurrencyExposures.Scenario.USD</t>
  </si>
  <si>
    <t>TP.Whole.Life.DB.AnnuitiesHealth.Baseline.BGN</t>
  </si>
  <si>
    <t>TP.Whole.Life.DB.AnnuitiesHealth.Baseline.CHF</t>
  </si>
  <si>
    <t>TP.Whole.Life.DB.AnnuitiesHealth.Baseline.DKK</t>
  </si>
  <si>
    <t>TP.Whole.Life.DB.AnnuitiesHealth.Baseline.EUR</t>
  </si>
  <si>
    <t>TP.Whole.Life.DB.AnnuitiesHealth.Baseline.GBP</t>
  </si>
  <si>
    <t>TP.Whole.Life.DB.AnnuitiesHealth.Baseline.JPY</t>
  </si>
  <si>
    <t>TP.Whole.Life.DB.AnnuitiesHealth.Baseline.Other</t>
  </si>
  <si>
    <t>TP.Whole.Life.DB.AnnuitiesHealth.Baseline.USD</t>
  </si>
  <si>
    <t>TP.Whole.Life.DB.AnnuitiesHealth.Scenario.BGN</t>
  </si>
  <si>
    <t>TP.Whole.Life.DB.AnnuitiesHealth.Scenario.CHF</t>
  </si>
  <si>
    <t>TP.Whole.Life.DB.AnnuitiesHealth.Scenario.DKK</t>
  </si>
  <si>
    <t>TP.Whole.Life.DB.AnnuitiesHealth.Scenario.EUR</t>
  </si>
  <si>
    <t>TP.Whole.Life.DB.AnnuitiesHealth.Scenario.GBP</t>
  </si>
  <si>
    <t>TP.Whole.Life.DB.AnnuitiesHealth.Scenario.JPY</t>
  </si>
  <si>
    <t>TP.Whole.Life.DB.AnnuitiesHealth.Scenario.Other</t>
  </si>
  <si>
    <t>TP.Whole.Life.DB.AnnuitiesHealth.Scenario.USD</t>
  </si>
  <si>
    <t>TP.Whole.Life.DB.AnnuitiesOther.Baseline.BGN</t>
  </si>
  <si>
    <t>TP.Whole.Life.DB.AnnuitiesOther.Baseline.CHF</t>
  </si>
  <si>
    <t>TP.Whole.Life.DB.AnnuitiesOther.Baseline.DKK</t>
  </si>
  <si>
    <t>TP.Whole.Life.DB.AnnuitiesOther.Baseline.EUR</t>
  </si>
  <si>
    <t>TP.Whole.Life.DB.AnnuitiesOther.Baseline.GBP</t>
  </si>
  <si>
    <t>TP.Whole.Life.DB.AnnuitiesOther.Baseline.JPY</t>
  </si>
  <si>
    <t>TP.Whole.Life.DB.AnnuitiesOther.Baseline.Other</t>
  </si>
  <si>
    <t>TP.Whole.Life.DB.AnnuitiesOther.Baseline.USD</t>
  </si>
  <si>
    <t>TP.Whole.Life.DB.AnnuitiesOther.Scenario.BGN</t>
  </si>
  <si>
    <t>TP.Whole.Life.DB.AnnuitiesOther.Scenario.CHF</t>
  </si>
  <si>
    <t>TP.Whole.Life.DB.AnnuitiesOther.Scenario.DKK</t>
  </si>
  <si>
    <t>TP.Whole.Life.DB.AnnuitiesOther.Scenario.EUR</t>
  </si>
  <si>
    <t>TP.Whole.Life.DB.AnnuitiesOther.Scenario.GBP</t>
  </si>
  <si>
    <t>TP.Whole.Life.DB.AnnuitiesOther.Scenario.JPY</t>
  </si>
  <si>
    <t>TP.Whole.Life.DB.AnnuitiesOther.Scenario.Other</t>
  </si>
  <si>
    <t>TP.Whole.Life.DB.AnnuitiesOther.Scenario.USD</t>
  </si>
  <si>
    <t>TP.Whole.Life.DB.Health.Baseline.BGN</t>
  </si>
  <si>
    <t>TP.Whole.Life.DB.Health.Baseline.CHF</t>
  </si>
  <si>
    <t>TP.Whole.Life.DB.Health.Baseline.DKK</t>
  </si>
  <si>
    <t>TP.Whole.Life.DB.Health.Baseline.EUR</t>
  </si>
  <si>
    <t>TP.Whole.Life.DB.Health.Baseline.GBP</t>
  </si>
  <si>
    <t>TP.Whole.Life.DB.Health.Baseline.JPY</t>
  </si>
  <si>
    <t>TP.Whole.Life.DB.Health.Baseline.Other</t>
  </si>
  <si>
    <t>TP.Whole.Life.DB.Health.Baseline.USD</t>
  </si>
  <si>
    <t>TP.Whole.Life.DB.Health.Scenario.BGN</t>
  </si>
  <si>
    <t>TP.Whole.Life.DB.Health.Scenario.CHF</t>
  </si>
  <si>
    <t>TP.Whole.Life.DB.Health.Scenario.DKK</t>
  </si>
  <si>
    <t>TP.Whole.Life.DB.Health.Scenario.EUR</t>
  </si>
  <si>
    <t>TP.Whole.Life.DB.Health.Scenario.GBP</t>
  </si>
  <si>
    <t>TP.Whole.Life.DB.Health.Scenario.JPY</t>
  </si>
  <si>
    <t>TP.Whole.Life.DB.Health.Scenario.Other</t>
  </si>
  <si>
    <t>TP.Whole.Life.DB.Health.Scenario.USD</t>
  </si>
  <si>
    <t>TP.Whole.Life.DB.ILUL.Baseline.BGN</t>
  </si>
  <si>
    <t>TP.Whole.Life.DB.ILUL.Baseline.CHF</t>
  </si>
  <si>
    <t>TP.Whole.Life.DB.ILUL.Baseline.DKK</t>
  </si>
  <si>
    <t>TP.Whole.Life.DB.ILUL.Baseline.EUR</t>
  </si>
  <si>
    <t>TP.Whole.Life.DB.ILUL.Baseline.GBP</t>
  </si>
  <si>
    <t>TP.Whole.Life.DB.ILUL.Baseline.JPY</t>
  </si>
  <si>
    <t>TP.Whole.Life.DB.ILUL.Baseline.Other</t>
  </si>
  <si>
    <t>TP.Whole.Life.DB.ILUL.Baseline.USD</t>
  </si>
  <si>
    <t>TP.Whole.Life.DB.ILUL.Scenario.BGN</t>
  </si>
  <si>
    <t>TP.Whole.Life.DB.ILUL.Scenario.CHF</t>
  </si>
  <si>
    <t>TP.Whole.Life.DB.ILUL.Scenario.DKK</t>
  </si>
  <si>
    <t>TP.Whole.Life.DB.ILUL.Scenario.EUR</t>
  </si>
  <si>
    <t>TP.Whole.Life.DB.ILUL.Scenario.GBP</t>
  </si>
  <si>
    <t>TP.Whole.Life.DB.ILUL.Scenario.JPY</t>
  </si>
  <si>
    <t>TP.Whole.Life.DB.ILUL.Scenario.Other</t>
  </si>
  <si>
    <t>TP.Whole.Life.DB.ILUL.Scenario.USD</t>
  </si>
  <si>
    <t>TP.Whole.Life.DB.OtherLife.Baseline.BGN</t>
  </si>
  <si>
    <t>TP.Whole.Life.DB.OtherLife.Baseline.CHF</t>
  </si>
  <si>
    <t>TP.Whole.Life.DB.OtherLife.Baseline.DKK</t>
  </si>
  <si>
    <t>TP.Whole.Life.DB.OtherLife.Baseline.EUR</t>
  </si>
  <si>
    <t>TP.Whole.Life.DB.OtherLife.Baseline.GBP</t>
  </si>
  <si>
    <t>TP.Whole.Life.DB.OtherLife.Baseline.JPY</t>
  </si>
  <si>
    <t>TP.Whole.Life.DB.OtherLife.Baseline.Other</t>
  </si>
  <si>
    <t>TP.Whole.Life.DB.OtherLife.Baseline.USD</t>
  </si>
  <si>
    <t>TP.Whole.Life.DB.OtherLife.Scenario.BGN</t>
  </si>
  <si>
    <t>TP.Whole.Life.DB.OtherLife.Scenario.CHF</t>
  </si>
  <si>
    <t>TP.Whole.Life.DB.OtherLife.Scenario.DKK</t>
  </si>
  <si>
    <t>TP.Whole.Life.DB.OtherLife.Scenario.EUR</t>
  </si>
  <si>
    <t>TP.Whole.Life.DB.OtherLife.Scenario.GBP</t>
  </si>
  <si>
    <t>TP.Whole.Life.DB.OtherLife.Scenario.JPY</t>
  </si>
  <si>
    <t>TP.Whole.Life.DB.OtherLife.Scenario.Other</t>
  </si>
  <si>
    <t>TP.Whole.Life.DB.OtherLife.Scenario.USD</t>
  </si>
  <si>
    <t>TP.Whole.Life.DB.Total.Baseline.BGN</t>
  </si>
  <si>
    <t>TP.Whole.Life.DB.Total.Baseline.CHF</t>
  </si>
  <si>
    <t>TP.Whole.Life.DB.Total.Baseline.DKK</t>
  </si>
  <si>
    <t>TP.Whole.Life.DB.Total.Baseline.EUR</t>
  </si>
  <si>
    <t>TP.Whole.Life.DB.Total.Baseline.GBP</t>
  </si>
  <si>
    <t>TP.Whole.Life.DB.Total.Baseline.JPY</t>
  </si>
  <si>
    <t>TP.Whole.Life.DB.Total.Baseline.Other</t>
  </si>
  <si>
    <t>TP.Whole.Life.DB.Total.Baseline.USD</t>
  </si>
  <si>
    <t>TP.Whole.Life.DB.Total.Scenario.BGN</t>
  </si>
  <si>
    <t>TP.Whole.Life.DB.Total.Scenario.CHF</t>
  </si>
  <si>
    <t>TP.Whole.Life.DB.Total.Scenario.DKK</t>
  </si>
  <si>
    <t>TP.Whole.Life.DB.Total.Scenario.EUR</t>
  </si>
  <si>
    <t>TP.Whole.Life.DB.Total.Scenario.GBP</t>
  </si>
  <si>
    <t>TP.Whole.Life.DB.Total.Scenario.JPY</t>
  </si>
  <si>
    <t>TP.Whole.Life.DB.Total.Scenario.Other</t>
  </si>
  <si>
    <t>TP.Whole.Life.DB.Total.Scenario.USD</t>
  </si>
  <si>
    <t>TP.Whole.Life.DB.WithProfit.Baseline.BGN</t>
  </si>
  <si>
    <t>TP.Whole.Life.DB.WithProfit.Baseline.CHF</t>
  </si>
  <si>
    <t>TP.Whole.Life.DB.WithProfit.Baseline.DKK</t>
  </si>
  <si>
    <t>TP.Whole.Life.DB.WithProfit.Baseline.EUR</t>
  </si>
  <si>
    <t>TP.Whole.Life.DB.WithProfit.Baseline.GBP</t>
  </si>
  <si>
    <t>TP.Whole.Life.DB.WithProfit.Baseline.JPY</t>
  </si>
  <si>
    <t>TP.Whole.Life.DB.WithProfit.Baseline.Other</t>
  </si>
  <si>
    <t>TP.Whole.Life.DB.WithProfit.Baseline.USD</t>
  </si>
  <si>
    <t>TP.Whole.Life.DB.WithProfit.Scenario.BGN</t>
  </si>
  <si>
    <t>TP.Whole.Life.DB.WithProfit.Scenario.CHF</t>
  </si>
  <si>
    <t>TP.Whole.Life.DB.WithProfit.Scenario.DKK</t>
  </si>
  <si>
    <t>TP.Whole.Life.DB.WithProfit.Scenario.EUR</t>
  </si>
  <si>
    <t>TP.Whole.Life.DB.WithProfit.Scenario.GBP</t>
  </si>
  <si>
    <t>TP.Whole.Life.DB.WithProfit.Scenario.JPY</t>
  </si>
  <si>
    <t>TP.Whole.Life.DB.WithProfit.Scenario.Other</t>
  </si>
  <si>
    <t>TP.Whole.Life.DB.WithProfit.Scenario.USD</t>
  </si>
  <si>
    <t>TP.Whole.Life.Reins.Health.Baseline.BGN</t>
  </si>
  <si>
    <t>TP.Whole.Life.Reins.Health.Baseline.CHF</t>
  </si>
  <si>
    <t>TP.Whole.Life.Reins.Health.Baseline.DKK</t>
  </si>
  <si>
    <t>TP.Whole.Life.Reins.Health.Baseline.EUR</t>
  </si>
  <si>
    <t>TP.Whole.Life.Reins.Health.Baseline.GBP</t>
  </si>
  <si>
    <t>TP.Whole.Life.Reins.Health.Baseline.JPY</t>
  </si>
  <si>
    <t>TP.Whole.Life.Reins.Health.Baseline.Other</t>
  </si>
  <si>
    <t>TP.Whole.Life.Reins.Health.Baseline.USD</t>
  </si>
  <si>
    <t>TP.Whole.Life.Reins.Health.Scenario.BGN</t>
  </si>
  <si>
    <t>TP.Whole.Life.Reins.Health.Scenario.CHF</t>
  </si>
  <si>
    <t>TP.Whole.Life.Reins.Health.Scenario.DKK</t>
  </si>
  <si>
    <t>TP.Whole.Life.Reins.Health.Scenario.EUR</t>
  </si>
  <si>
    <t>TP.Whole.Life.Reins.Health.Scenario.GBP</t>
  </si>
  <si>
    <t>TP.Whole.Life.Reins.Health.Scenario.JPY</t>
  </si>
  <si>
    <t>TP.Whole.Life.Reins.Health.Scenario.Other</t>
  </si>
  <si>
    <t>TP.Whole.Life.Reins.Health.Scenario.USD</t>
  </si>
  <si>
    <t>TP.Whole.Life.Reins.Life.Baseline.BGN</t>
  </si>
  <si>
    <t>TP.Whole.Life.Reins.Life.Baseline.CHF</t>
  </si>
  <si>
    <t>TP.Whole.Life.Reins.Life.Baseline.DKK</t>
  </si>
  <si>
    <t>TP.Whole.Life.Reins.Life.Baseline.EUR</t>
  </si>
  <si>
    <t>TP.Whole.Life.Reins.Life.Baseline.GBP</t>
  </si>
  <si>
    <t>TP.Whole.Life.Reins.Life.Baseline.JPY</t>
  </si>
  <si>
    <t>TP.Whole.Life.Reins.Life.Baseline.Other</t>
  </si>
  <si>
    <t>TP.Whole.Life.Reins.Life.Baseline.USD</t>
  </si>
  <si>
    <t>TP.Whole.Life.Reins.Life.Scenario.BGN</t>
  </si>
  <si>
    <t>TP.Whole.Life.Reins.Life.Scenario.CHF</t>
  </si>
  <si>
    <t>TP.Whole.Life.Reins.Life.Scenario.DKK</t>
  </si>
  <si>
    <t>TP.Whole.Life.Reins.Life.Scenario.EUR</t>
  </si>
  <si>
    <t>TP.Whole.Life.Reins.Life.Scenario.GBP</t>
  </si>
  <si>
    <t>TP.Whole.Life.Reins.Life.Scenario.JPY</t>
  </si>
  <si>
    <t>TP.Whole.Life.Reins.Life.Scenario.Other</t>
  </si>
  <si>
    <t>TP.Whole.Life.Reins.Life.Scenario.USD</t>
  </si>
  <si>
    <t>TP.Whole.Life.Reins.Total.Baseline.BGN</t>
  </si>
  <si>
    <t>TP.Whole.Life.Reins.Total.Baseline.CHF</t>
  </si>
  <si>
    <t>TP.Whole.Life.Reins.Total.Baseline.DKK</t>
  </si>
  <si>
    <t>TP.Whole.Life.Reins.Total.Baseline.EUR</t>
  </si>
  <si>
    <t>TP.Whole.Life.Reins.Total.Baseline.GBP</t>
  </si>
  <si>
    <t>TP.Whole.Life.Reins.Total.Baseline.JPY</t>
  </si>
  <si>
    <t>TP.Whole.Life.Reins.Total.Baseline.Other</t>
  </si>
  <si>
    <t>TP.Whole.Life.Reins.Total.Baseline.USD</t>
  </si>
  <si>
    <t>TP.Whole.Life.Reins.Total.Scenario.BGN</t>
  </si>
  <si>
    <t>TP.Whole.Life.Reins.Total.Scenario.CHF</t>
  </si>
  <si>
    <t>TP.Whole.Life.Reins.Total.Scenario.DKK</t>
  </si>
  <si>
    <t>TP.Whole.Life.Reins.Total.Scenario.EUR</t>
  </si>
  <si>
    <t>TP.Whole.Life.Reins.Total.Scenario.GBP</t>
  </si>
  <si>
    <t>TP.Whole.Life.Reins.Total.Scenario.JPY</t>
  </si>
  <si>
    <t>TP.Whole.Life.Reins.Total.Scenario.Other</t>
  </si>
  <si>
    <t>TP.Whole.Life.Reins.Total.Scenario.USD</t>
  </si>
  <si>
    <t>TP.Whole.NonLife.DB.Assistance.Baseline.BGN</t>
  </si>
  <si>
    <t>TP.Whole.NonLife.DB.Assistance.Baseline.CHF</t>
  </si>
  <si>
    <t>TP.Whole.NonLife.DB.Assistance.Baseline.DKK</t>
  </si>
  <si>
    <t>TP.Whole.NonLife.DB.Assistance.Baseline.EUR</t>
  </si>
  <si>
    <t>TP.Whole.NonLife.DB.Assistance.Baseline.GBP</t>
  </si>
  <si>
    <t>TP.Whole.NonLife.DB.Assistance.Baseline.JPY</t>
  </si>
  <si>
    <t>TP.Whole.NonLife.DB.Assistance.Baseline.Other</t>
  </si>
  <si>
    <t>TP.Whole.NonLife.DB.Assistance.Baseline.USD</t>
  </si>
  <si>
    <t>TP.Whole.NonLife.DB.Assistance.Scenario.BGN</t>
  </si>
  <si>
    <t>TP.Whole.NonLife.DB.Assistance.Scenario.CHF</t>
  </si>
  <si>
    <t>TP.Whole.NonLife.DB.Assistance.Scenario.DKK</t>
  </si>
  <si>
    <t>TP.Whole.NonLife.DB.Assistance.Scenario.EUR</t>
  </si>
  <si>
    <t>TP.Whole.NonLife.DB.Assistance.Scenario.GBP</t>
  </si>
  <si>
    <t>TP.Whole.NonLife.DB.Assistance.Scenario.JPY</t>
  </si>
  <si>
    <t>TP.Whole.NonLife.DB.Assistance.Scenario.Other</t>
  </si>
  <si>
    <t>TP.Whole.NonLife.DB.Assistance.Scenario.USD</t>
  </si>
  <si>
    <t>TP.Whole.NonLife.DB.CreditSuretyship.Baseline.BGN</t>
  </si>
  <si>
    <t>TP.Whole.NonLife.DB.CreditSuretyship.Baseline.CHF</t>
  </si>
  <si>
    <t>TP.Whole.NonLife.DB.CreditSuretyship.Baseline.DKK</t>
  </si>
  <si>
    <t>TP.Whole.NonLife.DB.CreditSuretyship.Baseline.EUR</t>
  </si>
  <si>
    <t>TP.Whole.NonLife.DB.CreditSuretyship.Baseline.GBP</t>
  </si>
  <si>
    <t>TP.Whole.NonLife.DB.CreditSuretyship.Baseline.JPY</t>
  </si>
  <si>
    <t>TP.Whole.NonLife.DB.CreditSuretyship.Baseline.Other</t>
  </si>
  <si>
    <t>TP.Whole.NonLife.DB.CreditSuretyship.Baseline.USD</t>
  </si>
  <si>
    <t>TP.Whole.NonLife.DB.CreditSuretyship.Scenario.BGN</t>
  </si>
  <si>
    <t>TP.Whole.NonLife.DB.CreditSuretyship.Scenario.CHF</t>
  </si>
  <si>
    <t>TP.Whole.NonLife.DB.CreditSuretyship.Scenario.DKK</t>
  </si>
  <si>
    <t>TP.Whole.NonLife.DB.CreditSuretyship.Scenario.EUR</t>
  </si>
  <si>
    <t>TP.Whole.NonLife.DB.CreditSuretyship.Scenario.GBP</t>
  </si>
  <si>
    <t>TP.Whole.NonLife.DB.CreditSuretyship.Scenario.JPY</t>
  </si>
  <si>
    <t>TP.Whole.NonLife.DB.CreditSuretyship.Scenario.Other</t>
  </si>
  <si>
    <t>TP.Whole.NonLife.DB.CreditSuretyship.Scenario.USD</t>
  </si>
  <si>
    <t>TP.Whole.NonLife.DB.FireProperty.Baseline.BGN</t>
  </si>
  <si>
    <t>TP.Whole.NonLife.DB.FireProperty.Baseline.CHF</t>
  </si>
  <si>
    <t>TP.Whole.NonLife.DB.FireProperty.Baseline.DKK</t>
  </si>
  <si>
    <t>TP.Whole.NonLife.DB.FireProperty.Baseline.EUR</t>
  </si>
  <si>
    <t>TP.Whole.NonLife.DB.FireProperty.Baseline.GBP</t>
  </si>
  <si>
    <t>TP.Whole.NonLife.DB.FireProperty.Baseline.JPY</t>
  </si>
  <si>
    <t>TP.Whole.NonLife.DB.FireProperty.Baseline.Other</t>
  </si>
  <si>
    <t>TP.Whole.NonLife.DB.FireProperty.Baseline.USD</t>
  </si>
  <si>
    <t>TP.Whole.NonLife.DB.FireProperty.Scenario.BGN</t>
  </si>
  <si>
    <t>TP.Whole.NonLife.DB.FireProperty.Scenario.CHF</t>
  </si>
  <si>
    <t>TP.Whole.NonLife.DB.FireProperty.Scenario.DKK</t>
  </si>
  <si>
    <t>TP.Whole.NonLife.DB.FireProperty.Scenario.EUR</t>
  </si>
  <si>
    <t>TP.Whole.NonLife.DB.FireProperty.Scenario.GBP</t>
  </si>
  <si>
    <t>TP.Whole.NonLife.DB.FireProperty.Scenario.JPY</t>
  </si>
  <si>
    <t>TP.Whole.NonLife.DB.FireProperty.Scenario.Other</t>
  </si>
  <si>
    <t>TP.Whole.NonLife.DB.FireProperty.Scenario.USD</t>
  </si>
  <si>
    <t>TP.Whole.NonLife.DB.GeneralLiability.Baseline.BGN</t>
  </si>
  <si>
    <t>TP.Whole.NonLife.DB.GeneralLiability.Baseline.CHF</t>
  </si>
  <si>
    <t>TP.Whole.NonLife.DB.GeneralLiability.Baseline.DKK</t>
  </si>
  <si>
    <t>TP.Whole.NonLife.DB.GeneralLiability.Baseline.EUR</t>
  </si>
  <si>
    <t>TP.Whole.NonLife.DB.GeneralLiability.Baseline.GBP</t>
  </si>
  <si>
    <t>TP.Whole.NonLife.DB.GeneralLiability.Baseline.JPY</t>
  </si>
  <si>
    <t>TP.Whole.NonLife.DB.GeneralLiability.Baseline.Other</t>
  </si>
  <si>
    <t>TP.Whole.NonLife.DB.GeneralLiability.Baseline.USD</t>
  </si>
  <si>
    <t>TP.Whole.NonLife.DB.GeneralLiability.Scenario.BGN</t>
  </si>
  <si>
    <t>TP.Whole.NonLife.DB.GeneralLiability.Scenario.CHF</t>
  </si>
  <si>
    <t>TP.Whole.NonLife.DB.GeneralLiability.Scenario.DKK</t>
  </si>
  <si>
    <t>TP.Whole.NonLife.DB.GeneralLiability.Scenario.EUR</t>
  </si>
  <si>
    <t>TP.Whole.NonLife.DB.GeneralLiability.Scenario.GBP</t>
  </si>
  <si>
    <t>TP.Whole.NonLife.DB.GeneralLiability.Scenario.JPY</t>
  </si>
  <si>
    <t>TP.Whole.NonLife.DB.GeneralLiability.Scenario.Other</t>
  </si>
  <si>
    <t>TP.Whole.NonLife.DB.GeneralLiability.Scenario.USD</t>
  </si>
  <si>
    <t>TP.Whole.NonLife.DB.IncomeProtection.Baseline.BGN</t>
  </si>
  <si>
    <t>TP.Whole.NonLife.DB.IncomeProtection.Baseline.CHF</t>
  </si>
  <si>
    <t>TP.Whole.NonLife.DB.IncomeProtection.Baseline.DKK</t>
  </si>
  <si>
    <t>TP.Whole.NonLife.DB.IncomeProtection.Baseline.EUR</t>
  </si>
  <si>
    <t>TP.Whole.NonLife.DB.IncomeProtection.Baseline.GBP</t>
  </si>
  <si>
    <t>TP.Whole.NonLife.DB.IncomeProtection.Baseline.JPY</t>
  </si>
  <si>
    <t>TP.Whole.NonLife.DB.IncomeProtection.Baseline.Other</t>
  </si>
  <si>
    <t>TP.Whole.NonLife.DB.IncomeProtection.Baseline.USD</t>
  </si>
  <si>
    <t>TP.Whole.NonLife.DB.IncomeProtection.Scenario.BGN</t>
  </si>
  <si>
    <t>TP.Whole.NonLife.DB.IncomeProtection.Scenario.CHF</t>
  </si>
  <si>
    <t>TP.Whole.NonLife.DB.IncomeProtection.Scenario.DKK</t>
  </si>
  <si>
    <t>TP.Whole.NonLife.DB.IncomeProtection.Scenario.EUR</t>
  </si>
  <si>
    <t>TP.Whole.NonLife.DB.IncomeProtection.Scenario.GBP</t>
  </si>
  <si>
    <t>TP.Whole.NonLife.DB.IncomeProtection.Scenario.JPY</t>
  </si>
  <si>
    <t>TP.Whole.NonLife.DB.IncomeProtection.Scenario.Other</t>
  </si>
  <si>
    <t>TP.Whole.NonLife.DB.IncomeProtection.Scenario.USD</t>
  </si>
  <si>
    <t>TP.Whole.NonLife.DB.LegalExpense.Baseline.BGN</t>
  </si>
  <si>
    <t>TP.Whole.NonLife.DB.LegalExpense.Baseline.CHF</t>
  </si>
  <si>
    <t>TP.Whole.NonLife.DB.LegalExpense.Baseline.DKK</t>
  </si>
  <si>
    <t>TP.Whole.NonLife.DB.LegalExpense.Baseline.EUR</t>
  </si>
  <si>
    <t>TP.Whole.NonLife.DB.LegalExpense.Baseline.GBP</t>
  </si>
  <si>
    <t>TP.Whole.NonLife.DB.LegalExpense.Baseline.JPY</t>
  </si>
  <si>
    <t>TP.Whole.NonLife.DB.LegalExpense.Baseline.Other</t>
  </si>
  <si>
    <t>TP.Whole.NonLife.DB.LegalExpense.Baseline.USD</t>
  </si>
  <si>
    <t>TP.Whole.NonLife.DB.LegalExpense.Scenario.BGN</t>
  </si>
  <si>
    <t>TP.Whole.NonLife.DB.LegalExpense.Scenario.CHF</t>
  </si>
  <si>
    <t>TP.Whole.NonLife.DB.LegalExpense.Scenario.DKK</t>
  </si>
  <si>
    <t>TP.Whole.NonLife.DB.LegalExpense.Scenario.EUR</t>
  </si>
  <si>
    <t>TP.Whole.NonLife.DB.LegalExpense.Scenario.GBP</t>
  </si>
  <si>
    <t>TP.Whole.NonLife.DB.LegalExpense.Scenario.JPY</t>
  </si>
  <si>
    <t>TP.Whole.NonLife.DB.LegalExpense.Scenario.Other</t>
  </si>
  <si>
    <t>TP.Whole.NonLife.DB.LegalExpense.Scenario.USD</t>
  </si>
  <si>
    <t>TP.Whole.NonLife.DB.MarineTransport.Baseline.BGN</t>
  </si>
  <si>
    <t>TP.Whole.NonLife.DB.MarineTransport.Baseline.CHF</t>
  </si>
  <si>
    <t>TP.Whole.NonLife.DB.MarineTransport.Baseline.DKK</t>
  </si>
  <si>
    <t>TP.Whole.NonLife.DB.MarineTransport.Baseline.EUR</t>
  </si>
  <si>
    <t>TP.Whole.NonLife.DB.MarineTransport.Baseline.GBP</t>
  </si>
  <si>
    <t>TP.Whole.NonLife.DB.MarineTransport.Baseline.JPY</t>
  </si>
  <si>
    <t>TP.Whole.NonLife.DB.MarineTransport.Baseline.Other</t>
  </si>
  <si>
    <t>TP.Whole.NonLife.DB.MarineTransport.Baseline.USD</t>
  </si>
  <si>
    <t>TP.Whole.NonLife.DB.MarineTransport.Scenario.BGN</t>
  </si>
  <si>
    <t>TP.Whole.NonLife.DB.MarineTransport.Scenario.CHF</t>
  </si>
  <si>
    <t>TP.Whole.NonLife.DB.MarineTransport.Scenario.DKK</t>
  </si>
  <si>
    <t>TP.Whole.NonLife.DB.MarineTransport.Scenario.EUR</t>
  </si>
  <si>
    <t>TP.Whole.NonLife.DB.MarineTransport.Scenario.GBP</t>
  </si>
  <si>
    <t>TP.Whole.NonLife.DB.MarineTransport.Scenario.JPY</t>
  </si>
  <si>
    <t>TP.Whole.NonLife.DB.MarineTransport.Scenario.Other</t>
  </si>
  <si>
    <t>TP.Whole.NonLife.DB.MarineTransport.Scenario.USD</t>
  </si>
  <si>
    <t>TP.Whole.NonLife.DB.MedicalExpense.Baseline.BGN</t>
  </si>
  <si>
    <t>TP.Whole.NonLife.DB.MedicalExpense.Baseline.CHF</t>
  </si>
  <si>
    <t>TP.Whole.NonLife.DB.MedicalExpense.Baseline.DKK</t>
  </si>
  <si>
    <t>TP.Whole.NonLife.DB.MedicalExpense.Baseline.EUR</t>
  </si>
  <si>
    <t>TP.Whole.NonLife.DB.MedicalExpense.Baseline.GBP</t>
  </si>
  <si>
    <t>TP.Whole.NonLife.DB.MedicalExpense.Baseline.JPY</t>
  </si>
  <si>
    <t>TP.Whole.NonLife.DB.MedicalExpense.Baseline.Other</t>
  </si>
  <si>
    <t>TP.Whole.NonLife.DB.MedicalExpense.Baseline.USD</t>
  </si>
  <si>
    <t>TP.Whole.NonLife.DB.MedicalExpense.Scenario.BGN</t>
  </si>
  <si>
    <t>TP.Whole.NonLife.DB.MedicalExpense.Scenario.CHF</t>
  </si>
  <si>
    <t>TP.Whole.NonLife.DB.MedicalExpense.Scenario.DKK</t>
  </si>
  <si>
    <t>TP.Whole.NonLife.DB.MedicalExpense.Scenario.EUR</t>
  </si>
  <si>
    <t>TP.Whole.NonLife.DB.MedicalExpense.Scenario.GBP</t>
  </si>
  <si>
    <t>TP.Whole.NonLife.DB.MedicalExpense.Scenario.JPY</t>
  </si>
  <si>
    <t>TP.Whole.NonLife.DB.MedicalExpense.Scenario.Other</t>
  </si>
  <si>
    <t>TP.Whole.NonLife.DB.MedicalExpense.Scenario.USD</t>
  </si>
  <si>
    <t>TP.Whole.NonLife.DB.MiscFinLossBaseline.BGN</t>
  </si>
  <si>
    <t>TP.Whole.NonLife.DB.MiscFinLossBaseline.CHF</t>
  </si>
  <si>
    <t>TP.Whole.NonLife.DB.MiscFinLossBaseline.DKK</t>
  </si>
  <si>
    <t>TP.Whole.NonLife.DB.MiscFinLossBaseline.EUR</t>
  </si>
  <si>
    <t>TP.Whole.NonLife.DB.MiscFinLossBaseline.GBP</t>
  </si>
  <si>
    <t>TP.Whole.NonLife.DB.MiscFinLossBaseline.JPY</t>
  </si>
  <si>
    <t>TP.Whole.NonLife.DB.MiscFinLossBaseline.Other</t>
  </si>
  <si>
    <t>TP.Whole.NonLife.DB.MiscFinLossBaseline.USD</t>
  </si>
  <si>
    <t>TP.Whole.NonLife.DB.MiscFinLossScenario.BGN</t>
  </si>
  <si>
    <t>TP.Whole.NonLife.DB.MiscFinLossScenario.CHF</t>
  </si>
  <si>
    <t>TP.Whole.NonLife.DB.MiscFinLossScenario.DKK</t>
  </si>
  <si>
    <t>TP.Whole.NonLife.DB.MiscFinLossScenario.EUR</t>
  </si>
  <si>
    <t>TP.Whole.NonLife.DB.MiscFinLossScenario.GBP</t>
  </si>
  <si>
    <t>TP.Whole.NonLife.DB.MiscFinLossScenario.JPY</t>
  </si>
  <si>
    <t>TP.Whole.NonLife.DB.MiscFinLossScenario.Other</t>
  </si>
  <si>
    <t>TP.Whole.NonLife.DB.MiscFinLossScenario.USD</t>
  </si>
  <si>
    <t>TP.Whole.NonLife.DB.MotorLiability.Baseline.BGN</t>
  </si>
  <si>
    <t>TP.Whole.NonLife.DB.MotorLiability.Baseline.CHF</t>
  </si>
  <si>
    <t>TP.Whole.NonLife.DB.MotorLiability.Baseline.DKK</t>
  </si>
  <si>
    <t>TP.Whole.NonLife.DB.MotorLiability.Baseline.EUR</t>
  </si>
  <si>
    <t>TP.Whole.NonLife.DB.MotorLiability.Baseline.GBP</t>
  </si>
  <si>
    <t>TP.Whole.NonLife.DB.MotorLiability.Baseline.JPY</t>
  </si>
  <si>
    <t>TP.Whole.NonLife.DB.MotorLiability.Baseline.Other</t>
  </si>
  <si>
    <t>TP.Whole.NonLife.DB.MotorLiability.Baseline.USD</t>
  </si>
  <si>
    <t>TP.Whole.NonLife.DB.MotorLiability.Scenario.BGN</t>
  </si>
  <si>
    <t>TP.Whole.NonLife.DB.MotorLiability.Scenario.CHF</t>
  </si>
  <si>
    <t>TP.Whole.NonLife.DB.MotorLiability.Scenario.DKK</t>
  </si>
  <si>
    <t>TP.Whole.NonLife.DB.MotorLiability.Scenario.EUR</t>
  </si>
  <si>
    <t>TP.Whole.NonLife.DB.MotorLiability.Scenario.GBP</t>
  </si>
  <si>
    <t>TP.Whole.NonLife.DB.MotorLiability.Scenario.JPY</t>
  </si>
  <si>
    <t>TP.Whole.NonLife.DB.MotorLiability.Scenario.Other</t>
  </si>
  <si>
    <t>TP.Whole.NonLife.DB.MotorLiability.Scenario.USD</t>
  </si>
  <si>
    <t>TP.Whole.NonLife.DB.MotorOther.Baseline.BGN</t>
  </si>
  <si>
    <t>TP.Whole.NonLife.DB.MotorOther.Baseline.CHF</t>
  </si>
  <si>
    <t>TP.Whole.NonLife.DB.MotorOther.Baseline.DKK</t>
  </si>
  <si>
    <t>TP.Whole.NonLife.DB.MotorOther.Baseline.EUR</t>
  </si>
  <si>
    <t>TP.Whole.NonLife.DB.MotorOther.Baseline.GBP</t>
  </si>
  <si>
    <t>TP.Whole.NonLife.DB.MotorOther.Baseline.JPY</t>
  </si>
  <si>
    <t>TP.Whole.NonLife.DB.MotorOther.Baseline.Other</t>
  </si>
  <si>
    <t>TP.Whole.NonLife.DB.MotorOther.Baseline.USD</t>
  </si>
  <si>
    <t>TP.Whole.NonLife.DB.MotorOther.Scenario.BGN</t>
  </si>
  <si>
    <t>TP.Whole.NonLife.DB.MotorOther.Scenario.CHF</t>
  </si>
  <si>
    <t>TP.Whole.NonLife.DB.MotorOther.Scenario.DKK</t>
  </si>
  <si>
    <t>TP.Whole.NonLife.DB.MotorOther.Scenario.EUR</t>
  </si>
  <si>
    <t>TP.Whole.NonLife.DB.MotorOther.Scenario.GBP</t>
  </si>
  <si>
    <t>TP.Whole.NonLife.DB.MotorOther.Scenario.JPY</t>
  </si>
  <si>
    <t>TP.Whole.NonLife.DB.MotorOther.Scenario.Other</t>
  </si>
  <si>
    <t>TP.Whole.NonLife.DB.MotorOther.Scenario.USD</t>
  </si>
  <si>
    <t>TP.Whole.NonLife.DB.Total.Baseline.BGN</t>
  </si>
  <si>
    <t>TP.Whole.NonLife.DB.Total.Baseline.CHF</t>
  </si>
  <si>
    <t>TP.Whole.NonLife.DB.Total.Baseline.DKK</t>
  </si>
  <si>
    <t>TP.Whole.NonLife.DB.Total.Baseline.EUR</t>
  </si>
  <si>
    <t>TP.Whole.NonLife.DB.Total.Baseline.GBP</t>
  </si>
  <si>
    <t>TP.Whole.NonLife.DB.Total.Baseline.JPY</t>
  </si>
  <si>
    <t>TP.Whole.NonLife.DB.Total.Baseline.Other</t>
  </si>
  <si>
    <t>TP.Whole.NonLife.DB.Total.Baseline.USD</t>
  </si>
  <si>
    <t>TP.Whole.NonLife.DB.Total.Scenario.BGN</t>
  </si>
  <si>
    <t>TP.Whole.NonLife.DB.Total.Scenario.CHF</t>
  </si>
  <si>
    <t>TP.Whole.NonLife.DB.Total.Scenario.DKK</t>
  </si>
  <si>
    <t>TP.Whole.NonLife.DB.Total.Scenario.EUR</t>
  </si>
  <si>
    <t>TP.Whole.NonLife.DB.Total.Scenario.GBP</t>
  </si>
  <si>
    <t>TP.Whole.NonLife.DB.Total.Scenario.JPY</t>
  </si>
  <si>
    <t>TP.Whole.NonLife.DB.Total.Scenario.Other</t>
  </si>
  <si>
    <t>TP.Whole.NonLife.DB.Total.Scenario.USD</t>
  </si>
  <si>
    <t>TP.Whole.NonLife.DB.WorkersCompensation.Baseline.BGN</t>
  </si>
  <si>
    <t>TP.Whole.NonLife.DB.WorkersCompensation.Baseline.CHF</t>
  </si>
  <si>
    <t>TP.Whole.NonLife.DB.WorkersCompensation.Baseline.DKK</t>
  </si>
  <si>
    <t>TP.Whole.NonLife.DB.WorkersCompensation.Baseline.EUR</t>
  </si>
  <si>
    <t>TP.Whole.NonLife.DB.WorkersCompensation.Baseline.GBP</t>
  </si>
  <si>
    <t>TP.Whole.NonLife.DB.WorkersCompensation.Baseline.JPY</t>
  </si>
  <si>
    <t>TP.Whole.NonLife.DB.WorkersCompensation.Baseline.Other</t>
  </si>
  <si>
    <t>TP.Whole.NonLife.DB.WorkersCompensation.Baseline.USD</t>
  </si>
  <si>
    <t>TP.Whole.NonLife.DB.WorkersCompensation.Scenario.BGN</t>
  </si>
  <si>
    <t>TP.Whole.NonLife.DB.WorkersCompensation.Scenario.CHF</t>
  </si>
  <si>
    <t>TP.Whole.NonLife.DB.WorkersCompensation.Scenario.DKK</t>
  </si>
  <si>
    <t>TP.Whole.NonLife.DB.WorkersCompensation.Scenario.EUR</t>
  </si>
  <si>
    <t>TP.Whole.NonLife.DB.WorkersCompensation.Scenario.GBP</t>
  </si>
  <si>
    <t>TP.Whole.NonLife.DB.WorkersCompensation.Scenario.JPY</t>
  </si>
  <si>
    <t>TP.Whole.NonLife.DB.WorkersCompensation.Scenario.Other</t>
  </si>
  <si>
    <t>TP.Whole.NonLife.DB.WorkersCompensation.Scenario.USD</t>
  </si>
  <si>
    <t>TP.Whole.NonLife.NonPropReins.Casualty.Baseline.BGN</t>
  </si>
  <si>
    <t>TP.Whole.NonLife.NonPropReins.Casualty.Baseline.CHF</t>
  </si>
  <si>
    <t>TP.Whole.NonLife.NonPropReins.Casualty.Baseline.DKK</t>
  </si>
  <si>
    <t>TP.Whole.NonLife.NonPropReins.Casualty.Baseline.EUR</t>
  </si>
  <si>
    <t>TP.Whole.NonLife.NonPropReins.Casualty.Baseline.GBP</t>
  </si>
  <si>
    <t>TP.Whole.NonLife.NonPropReins.Casualty.Baseline.JPY</t>
  </si>
  <si>
    <t>TP.Whole.NonLife.NonPropReins.Casualty.Baseline.Other</t>
  </si>
  <si>
    <t>TP.Whole.NonLife.NonPropReins.Casualty.Baseline.USD</t>
  </si>
  <si>
    <t>TP.Whole.NonLife.NonPropReins.Casualty.Scenario.BGN</t>
  </si>
  <si>
    <t>TP.Whole.NonLife.NonPropReins.Casualty.Scenario.CHF</t>
  </si>
  <si>
    <t>TP.Whole.NonLife.NonPropReins.Casualty.Scenario.DKK</t>
  </si>
  <si>
    <t>TP.Whole.NonLife.NonPropReins.Casualty.Scenario.EUR</t>
  </si>
  <si>
    <t>TP.Whole.NonLife.NonPropReins.Casualty.Scenario.GBP</t>
  </si>
  <si>
    <t>TP.Whole.NonLife.NonPropReins.Casualty.Scenario.JPY</t>
  </si>
  <si>
    <t>TP.Whole.NonLife.NonPropReins.Casualty.Scenario.Other</t>
  </si>
  <si>
    <t>TP.Whole.NonLife.NonPropReins.Casualty.Scenario.USD</t>
  </si>
  <si>
    <t>TP.Whole.NonLife.NonPropReins.Health.Baseline.BGN</t>
  </si>
  <si>
    <t>TP.Whole.NonLife.NonPropReins.Health.Baseline.CHF</t>
  </si>
  <si>
    <t>TP.Whole.NonLife.NonPropReins.Health.Baseline.DKK</t>
  </si>
  <si>
    <t>TP.Whole.NonLife.NonPropReins.Health.Baseline.EUR</t>
  </si>
  <si>
    <t>TP.Whole.NonLife.NonPropReins.Health.Baseline.GBP</t>
  </si>
  <si>
    <t>TP.Whole.NonLife.NonPropReins.Health.Baseline.JPY</t>
  </si>
  <si>
    <t>TP.Whole.NonLife.NonPropReins.Health.Baseline.Other</t>
  </si>
  <si>
    <t>TP.Whole.NonLife.NonPropReins.Health.Baseline.USD</t>
  </si>
  <si>
    <t>TP.Whole.NonLife.NonPropReins.Health.Scenario.BGN</t>
  </si>
  <si>
    <t>TP.Whole.NonLife.NonPropReins.Health.Scenario.CHF</t>
  </si>
  <si>
    <t>TP.Whole.NonLife.NonPropReins.Health.Scenario.DKK</t>
  </si>
  <si>
    <t>TP.Whole.NonLife.NonPropReins.Health.Scenario.EUR</t>
  </si>
  <si>
    <t>TP.Whole.NonLife.NonPropReins.Health.Scenario.GBP</t>
  </si>
  <si>
    <t>TP.Whole.NonLife.NonPropReins.Health.Scenario.JPY</t>
  </si>
  <si>
    <t>TP.Whole.NonLife.NonPropReins.Health.Scenario.Other</t>
  </si>
  <si>
    <t>TP.Whole.NonLife.NonPropReins.Health.Scenario.USD</t>
  </si>
  <si>
    <t>TP.Whole.NonLife.NonPropReins.MarineTransport.Baseline.BGN</t>
  </si>
  <si>
    <t>TP.Whole.NonLife.NonPropReins.MarineTransport.Baseline.CHF</t>
  </si>
  <si>
    <t>TP.Whole.NonLife.NonPropReins.MarineTransport.Baseline.DKK</t>
  </si>
  <si>
    <t>TP.Whole.NonLife.NonPropReins.MarineTransport.Baseline.EUR</t>
  </si>
  <si>
    <t>TP.Whole.NonLife.NonPropReins.MarineTransport.Baseline.GBP</t>
  </si>
  <si>
    <t>TP.Whole.NonLife.NonPropReins.MarineTransport.Baseline.JPY</t>
  </si>
  <si>
    <t>TP.Whole.NonLife.NonPropReins.MarineTransport.Baseline.Other</t>
  </si>
  <si>
    <t>TP.Whole.NonLife.NonPropReins.MarineTransport.Baseline.USD</t>
  </si>
  <si>
    <t>TP.Whole.NonLife.NonPropReins.MarineTransport.Scenario.BGN</t>
  </si>
  <si>
    <t>TP.Whole.NonLife.NonPropReins.MarineTransport.Scenario.CHF</t>
  </si>
  <si>
    <t>TP.Whole.NonLife.NonPropReins.MarineTransport.Scenario.DKK</t>
  </si>
  <si>
    <t>TP.Whole.NonLife.NonPropReins.MarineTransport.Scenario.EUR</t>
  </si>
  <si>
    <t>TP.Whole.NonLife.NonPropReins.MarineTransport.Scenario.GBP</t>
  </si>
  <si>
    <t>TP.Whole.NonLife.NonPropReins.MarineTransport.Scenario.JPY</t>
  </si>
  <si>
    <t>TP.Whole.NonLife.NonPropReins.MarineTransport.Scenario.Other</t>
  </si>
  <si>
    <t>TP.Whole.NonLife.NonPropReins.MarineTransport.Scenario.USD</t>
  </si>
  <si>
    <t>TP.Whole.NonLife.NonPropReins.Property.Baseline.BGN</t>
  </si>
  <si>
    <t>TP.Whole.NonLife.NonPropReins.Property.Baseline.CHF</t>
  </si>
  <si>
    <t>TP.Whole.NonLife.NonPropReins.Property.Baseline.DKK</t>
  </si>
  <si>
    <t>TP.Whole.NonLife.NonPropReins.Property.Baseline.EUR</t>
  </si>
  <si>
    <t>TP.Whole.NonLife.NonPropReins.Property.Baseline.GBP</t>
  </si>
  <si>
    <t>TP.Whole.NonLife.NonPropReins.Property.Baseline.JPY</t>
  </si>
  <si>
    <t>TP.Whole.NonLife.NonPropReins.Property.Baseline.Other</t>
  </si>
  <si>
    <t>TP.Whole.NonLife.NonPropReins.Property.Baseline.USD</t>
  </si>
  <si>
    <t>TP.Whole.NonLife.NonPropReins.Property.Scenario.BGN</t>
  </si>
  <si>
    <t>TP.Whole.NonLife.NonPropReins.Property.Scenario.CHF</t>
  </si>
  <si>
    <t>TP.Whole.NonLife.NonPropReins.Property.Scenario.DKK</t>
  </si>
  <si>
    <t>TP.Whole.NonLife.NonPropReins.Property.Scenario.EUR</t>
  </si>
  <si>
    <t>TP.Whole.NonLife.NonPropReins.Property.Scenario.GBP</t>
  </si>
  <si>
    <t>TP.Whole.NonLife.NonPropReins.Property.Scenario.JPY</t>
  </si>
  <si>
    <t>TP.Whole.NonLife.NonPropReins.Property.Scenario.Other</t>
  </si>
  <si>
    <t>TP.Whole.NonLife.NonPropReins.Property.Scenario.USD</t>
  </si>
  <si>
    <t>TP.Whole.NonLife.NonPropReins.Total.Baseline.BGN</t>
  </si>
  <si>
    <t>TP.Whole.NonLife.NonPropReins.Total.Baseline.CHF</t>
  </si>
  <si>
    <t>TP.Whole.NonLife.NonPropReins.Total.Baseline.DKK</t>
  </si>
  <si>
    <t>TP.Whole.NonLife.NonPropReins.Total.Baseline.EUR</t>
  </si>
  <si>
    <t>TP.Whole.NonLife.NonPropReins.Total.Baseline.GBP</t>
  </si>
  <si>
    <t>TP.Whole.NonLife.NonPropReins.Total.Baseline.JPY</t>
  </si>
  <si>
    <t>TP.Whole.NonLife.NonPropReins.Total.Baseline.Other</t>
  </si>
  <si>
    <t>TP.Whole.NonLife.NonPropReins.Total.Baseline.USD</t>
  </si>
  <si>
    <t>TP.Whole.NonLife.NonPropReins.Total.Scenario.BGN</t>
  </si>
  <si>
    <t>TP.Whole.NonLife.NonPropReins.Total.Scenario.CHF</t>
  </si>
  <si>
    <t>TP.Whole.NonLife.NonPropReins.Total.Scenario.DKK</t>
  </si>
  <si>
    <t>TP.Whole.NonLife.NonPropReins.Total.Scenario.EUR</t>
  </si>
  <si>
    <t>TP.Whole.NonLife.NonPropReins.Total.Scenario.GBP</t>
  </si>
  <si>
    <t>TP.Whole.NonLife.NonPropReins.Total.Scenario.JPY</t>
  </si>
  <si>
    <t>TP.Whole.NonLife.NonPropReins.Total.Scenario.Other</t>
  </si>
  <si>
    <t>TP.Whole.NonLife.NonPropReins.Total.Scenario.USD</t>
  </si>
  <si>
    <t>TP.Whole.Total.Baseline.BGN</t>
  </si>
  <si>
    <t>TP.Whole.Total.Baseline.CHF</t>
  </si>
  <si>
    <t>TP.Whole.Total.Baseline.DKK</t>
  </si>
  <si>
    <t>TP.Whole.Total.Baseline.EUR</t>
  </si>
  <si>
    <t>TP.Whole.Total.Baseline.GBP</t>
  </si>
  <si>
    <t>TP.Whole.Total.Baseline.JPY</t>
  </si>
  <si>
    <t>TP.Whole.Total.Baseline.Other</t>
  </si>
  <si>
    <t>TP.Whole.Total.Baseline.USD</t>
  </si>
  <si>
    <t>TP.Whole.Total.Scenario.BGN</t>
  </si>
  <si>
    <t>TP.Whole.Total.Scenario.CHF</t>
  </si>
  <si>
    <t>TP.Whole.Total.Scenario.DKK</t>
  </si>
  <si>
    <t>TP.Whole.Total.Scenario.EUR</t>
  </si>
  <si>
    <t>TP.Whole.Total.Scenario.GBP</t>
  </si>
  <si>
    <t>TP.Whole.Total.Scenario.JPY</t>
  </si>
  <si>
    <t>TP.Whole.Total.Scenario.Other</t>
  </si>
  <si>
    <t>TP.Whole.Total.Scenario.USD</t>
  </si>
  <si>
    <t>UseOfTmRfr</t>
  </si>
  <si>
    <t>UseOfTmTp</t>
  </si>
  <si>
    <t>Name Sheet</t>
  </si>
  <si>
    <t>Cells</t>
  </si>
  <si>
    <t>TP - Currency Exposures Whole</t>
  </si>
  <si>
    <t>TP - Currency Exposures BE</t>
  </si>
  <si>
    <t>TP - Currency Exposures RM</t>
  </si>
  <si>
    <t>TP - Currency Exposures Rest</t>
  </si>
  <si>
    <t>Results Overview</t>
  </si>
  <si>
    <t>Named functions</t>
  </si>
  <si>
    <t>FIELD NAME</t>
  </si>
  <si>
    <t>FIELD VALUE</t>
  </si>
  <si>
    <t>Total</t>
  </si>
  <si>
    <t>CHECK</t>
  </si>
  <si>
    <t>README &amp; LOG</t>
  </si>
  <si>
    <t>Version</t>
  </si>
  <si>
    <t>Date</t>
  </si>
  <si>
    <t>Comment</t>
  </si>
  <si>
    <t>Initial BoS WP version</t>
  </si>
  <si>
    <t>Instructions</t>
  </si>
  <si>
    <t>Legend</t>
  </si>
  <si>
    <t>Please complete all worksheets to the extend applicable and according to the legend descriptions below.</t>
  </si>
  <si>
    <t>To be completed by the user if applicable.</t>
  </si>
  <si>
    <t>General information and/or information related to the baseline.</t>
  </si>
  <si>
    <t>Information related to the scenario.</t>
  </si>
  <si>
    <t xml:space="preserve"> By default set equal to the similar baseline item.</t>
  </si>
  <si>
    <t xml:space="preserve"> The user is asked to replace scenario values if they are expected to be materially different from the baseline.</t>
  </si>
  <si>
    <t>The colors used in the several worksheet cells will help to complete them and do have the following meaning:</t>
  </si>
  <si>
    <t>The filename prefix is made up of the Country Code and the Participant ID.</t>
  </si>
  <si>
    <t>EXAMPLE</t>
  </si>
  <si>
    <t>123ABC</t>
  </si>
  <si>
    <t>The Participant ID has to be unique per participant per country.</t>
  </si>
  <si>
    <t>BE-123ABC</t>
  </si>
  <si>
    <t>IMPORTANT</t>
  </si>
  <si>
    <t>Country Code:</t>
  </si>
  <si>
    <t>Participant ID:</t>
  </si>
  <si>
    <t>Filename prefix:</t>
  </si>
  <si>
    <t>Either completed information or information generated via formulas (i.e. totals etc).</t>
  </si>
  <si>
    <t>Note: Some cells on the worksheets "Participant Information" and "Reporting Information" can be completed using drop-down-lists only.</t>
  </si>
  <si>
    <r>
      <t xml:space="preserve">Once the template is completed, the user is kindly asked to </t>
    </r>
    <r>
      <rPr>
        <b/>
        <sz val="11"/>
        <color rgb="FFFF0000"/>
        <rFont val="Calibri"/>
        <family val="2"/>
      </rPr>
      <t>SAVE THE FILE USING THE FILENAME-PREFIX</t>
    </r>
    <r>
      <rPr>
        <b/>
        <sz val="9.35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from worksheet "Participant Information".</t>
    </r>
  </si>
  <si>
    <t>The Participant ID has to be set by the respective NSA and is made up of 6 positions and may contain both characters and numbers.</t>
  </si>
  <si>
    <r>
      <t>The user is asked to save the completed template using filename: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</rPr>
      <t>BE-123ABC.xlsx</t>
    </r>
  </si>
  <si>
    <t>Note: the Technical Provisions-entry on the worksheet "Balance Sheet" is calculated based on the data entered on the worksheet "TP - Currency Exposures". Equally the values on the worksheet "Results Overview" are caluclated based on the data from the worksheet "Balance Sheet". Finally, all totals and sub-totals are being calculated automatically.</t>
  </si>
  <si>
    <t>Full rebuild due to size issues with initial version.
Columns added for DKK and BGN on worksheet "TP - Currency Exposures".
Worksheet README &amp; LOG added.
Some formatting improvements.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</si>
</sst>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[$-F800]dddd\,\ mmmm\ dd\,\ yyyy"/>
    <numFmt numFmtId="165" formatCode="0.0%"/>
    <numFmt numFmtId="166" formatCode="dd/mm/yyyy;@"/>
  </numFmts>
  <fonts count="39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3F3F3F"/>
      <name val="Calibri"/>
      <family val="2"/>
      <scheme val="minor"/>
    </font>
    <font>
      <b/>
      <sz val="8"/>
      <color rgb="FF3F3F3F"/>
      <name val="Calibri"/>
      <family val="2"/>
      <scheme val="minor"/>
    </font>
    <font>
      <sz val="10"/>
      <color theme="1"/>
      <name val="Times New Roman"/>
      <family val="1"/>
    </font>
    <font>
      <sz val="9"/>
      <color indexed="81"/>
      <name val="Tahoma"/>
      <family val="2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8"/>
      <name val="Arial"/>
      <family val="2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.35"/>
      <color theme="1"/>
      <name val="Calibri"/>
      <family val="2"/>
    </font>
    <font>
      <b/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6337778862885"/>
        <bgColor theme="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-0.249977111117893"/>
        <bgColor theme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1" fillId="0" borderId="0" applyFont="0" applyFill="0" applyBorder="0" applyAlignment="0" applyProtection="0"/>
    <xf numFmtId="164" fontId="11" fillId="0" borderId="0"/>
    <xf numFmtId="0" fontId="8" fillId="4" borderId="0" applyBorder="0">
      <alignment horizontal="center" vertical="center"/>
      <protection locked="0"/>
    </xf>
    <xf numFmtId="0" fontId="8" fillId="5" borderId="0" applyBorder="0">
      <alignment vertical="center"/>
    </xf>
    <xf numFmtId="3" fontId="8" fillId="6" borderId="0" applyBorder="0">
      <alignment horizontal="center" vertical="center"/>
      <protection locked="0"/>
    </xf>
    <xf numFmtId="164" fontId="20" fillId="9" borderId="0" applyNumberFormat="0" applyBorder="0" applyAlignment="0"/>
  </cellStyleXfs>
  <cellXfs count="251">
    <xf numFmtId="0" fontId="0" fillId="0" borderId="0" xfId="0"/>
    <xf numFmtId="0" fontId="4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left"/>
    </xf>
    <xf numFmtId="0" fontId="6" fillId="2" borderId="7" xfId="0" applyFont="1" applyFill="1" applyBorder="1" applyAlignment="1" applyProtection="1">
      <alignment horizont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0" fillId="3" borderId="7" xfId="0" applyFill="1" applyBorder="1" applyProtection="1"/>
    <xf numFmtId="0" fontId="0" fillId="0" borderId="0" xfId="0" applyProtection="1"/>
    <xf numFmtId="0" fontId="0" fillId="3" borderId="9" xfId="0" applyFill="1" applyBorder="1" applyProtection="1"/>
    <xf numFmtId="0" fontId="0" fillId="3" borderId="10" xfId="0" applyFill="1" applyBorder="1" applyProtection="1"/>
    <xf numFmtId="0" fontId="9" fillId="3" borderId="7" xfId="0" applyFont="1" applyFill="1" applyBorder="1" applyProtection="1"/>
    <xf numFmtId="0" fontId="0" fillId="3" borderId="7" xfId="0" applyFont="1" applyFill="1" applyBorder="1" applyProtection="1"/>
    <xf numFmtId="0" fontId="10" fillId="3" borderId="7" xfId="0" applyFont="1" applyFill="1" applyBorder="1" applyAlignment="1" applyProtection="1">
      <alignment horizontal="left" vertical="center" indent="1"/>
    </xf>
    <xf numFmtId="164" fontId="12" fillId="0" borderId="7" xfId="2" applyFont="1" applyFill="1" applyBorder="1" applyAlignment="1">
      <alignment horizontal="center"/>
    </xf>
    <xf numFmtId="164" fontId="12" fillId="0" borderId="11" xfId="2" applyFont="1" applyFill="1" applyBorder="1" applyAlignment="1">
      <alignment horizontal="center"/>
    </xf>
    <xf numFmtId="164" fontId="12" fillId="0" borderId="12" xfId="2" applyFont="1" applyFill="1" applyBorder="1" applyAlignment="1">
      <alignment horizontal="center"/>
    </xf>
    <xf numFmtId="164" fontId="12" fillId="0" borderId="8" xfId="2" applyFont="1" applyFill="1" applyBorder="1" applyAlignment="1">
      <alignment horizontal="center"/>
    </xf>
    <xf numFmtId="164" fontId="12" fillId="0" borderId="13" xfId="2" applyFont="1" applyFill="1" applyBorder="1" applyAlignment="1">
      <alignment horizontal="center"/>
    </xf>
    <xf numFmtId="164" fontId="12" fillId="0" borderId="0" xfId="2" applyFont="1" applyFill="1" applyBorder="1"/>
    <xf numFmtId="164" fontId="13" fillId="0" borderId="8" xfId="2" applyFont="1" applyFill="1" applyBorder="1" applyAlignment="1" applyProtection="1">
      <alignment horizontal="left"/>
    </xf>
    <xf numFmtId="164" fontId="13" fillId="0" borderId="14" xfId="2" applyFont="1" applyFill="1" applyBorder="1" applyAlignment="1" applyProtection="1">
      <alignment horizontal="left"/>
    </xf>
    <xf numFmtId="164" fontId="14" fillId="0" borderId="15" xfId="2" applyFont="1" applyFill="1" applyBorder="1" applyAlignment="1">
      <alignment horizontal="left"/>
    </xf>
    <xf numFmtId="164" fontId="14" fillId="0" borderId="16" xfId="2" applyFont="1" applyFill="1" applyBorder="1" applyProtection="1"/>
    <xf numFmtId="164" fontId="14" fillId="0" borderId="14" xfId="2" applyFont="1" applyFill="1" applyBorder="1"/>
    <xf numFmtId="164" fontId="15" fillId="0" borderId="13" xfId="2" applyFont="1" applyFill="1" applyBorder="1" applyProtection="1"/>
    <xf numFmtId="164" fontId="14" fillId="0" borderId="8" xfId="2" applyFont="1" applyFill="1" applyBorder="1"/>
    <xf numFmtId="164" fontId="14" fillId="0" borderId="0" xfId="2" applyFont="1" applyFill="1" applyBorder="1"/>
    <xf numFmtId="164" fontId="14" fillId="0" borderId="15" xfId="2" applyFont="1" applyFill="1" applyBorder="1"/>
    <xf numFmtId="164" fontId="11" fillId="0" borderId="0" xfId="2" applyFill="1" applyBorder="1"/>
    <xf numFmtId="164" fontId="13" fillId="0" borderId="17" xfId="2" applyFont="1" applyFill="1" applyBorder="1" applyAlignment="1" applyProtection="1">
      <alignment horizontal="left"/>
    </xf>
    <xf numFmtId="164" fontId="14" fillId="0" borderId="18" xfId="2" applyFont="1" applyFill="1" applyBorder="1" applyProtection="1"/>
    <xf numFmtId="164" fontId="14" fillId="0" borderId="19" xfId="2" applyFont="1" applyFill="1" applyBorder="1"/>
    <xf numFmtId="164" fontId="15" fillId="0" borderId="14" xfId="2" applyFont="1" applyFill="1" applyBorder="1" applyProtection="1"/>
    <xf numFmtId="164" fontId="16" fillId="0" borderId="15" xfId="2" applyFont="1" applyFill="1" applyBorder="1" applyProtection="1"/>
    <xf numFmtId="164" fontId="16" fillId="0" borderId="20" xfId="2" applyFont="1" applyFill="1" applyBorder="1" applyProtection="1"/>
    <xf numFmtId="164" fontId="16" fillId="0" borderId="14" xfId="2" applyFont="1" applyFill="1" applyBorder="1" applyProtection="1"/>
    <xf numFmtId="164" fontId="13" fillId="0" borderId="0" xfId="2" applyFont="1" applyFill="1" applyBorder="1" applyProtection="1"/>
    <xf numFmtId="164" fontId="13" fillId="0" borderId="19" xfId="2" applyFont="1" applyFill="1" applyBorder="1" applyAlignment="1" applyProtection="1">
      <alignment horizontal="left"/>
    </xf>
    <xf numFmtId="164" fontId="16" fillId="0" borderId="0" xfId="2" applyFont="1" applyFill="1" applyBorder="1" applyProtection="1"/>
    <xf numFmtId="164" fontId="16" fillId="0" borderId="19" xfId="2" applyFont="1" applyFill="1" applyBorder="1" applyProtection="1"/>
    <xf numFmtId="164" fontId="11" fillId="0" borderId="0" xfId="2" applyFill="1" applyBorder="1" applyProtection="1"/>
    <xf numFmtId="164" fontId="14" fillId="0" borderId="17" xfId="2" applyFont="1" applyFill="1" applyBorder="1" applyAlignment="1">
      <alignment horizontal="left"/>
    </xf>
    <xf numFmtId="164" fontId="14" fillId="0" borderId="0" xfId="2" applyFont="1" applyFill="1" applyBorder="1" applyAlignment="1">
      <alignment horizontal="left"/>
    </xf>
    <xf numFmtId="164" fontId="17" fillId="0" borderId="0" xfId="2" applyFont="1" applyFill="1" applyBorder="1" applyAlignment="1">
      <alignment vertical="center"/>
    </xf>
    <xf numFmtId="164" fontId="17" fillId="0" borderId="0" xfId="2" applyFont="1" applyFill="1" applyBorder="1"/>
    <xf numFmtId="164" fontId="16" fillId="0" borderId="17" xfId="2" applyFont="1" applyFill="1" applyBorder="1" applyProtection="1"/>
    <xf numFmtId="0" fontId="8" fillId="0" borderId="0" xfId="3" applyFill="1" applyBorder="1">
      <alignment horizontal="center" vertical="center"/>
      <protection locked="0"/>
    </xf>
    <xf numFmtId="164" fontId="7" fillId="0" borderId="0" xfId="2" applyFont="1" applyFill="1" applyBorder="1" applyAlignment="1">
      <alignment horizontal="center"/>
    </xf>
    <xf numFmtId="164" fontId="1" fillId="7" borderId="7" xfId="0" applyNumberFormat="1" applyFont="1" applyFill="1" applyBorder="1" applyAlignment="1" applyProtection="1">
      <alignment vertical="center"/>
    </xf>
    <xf numFmtId="164" fontId="1" fillId="7" borderId="1" xfId="0" applyNumberFormat="1" applyFont="1" applyFill="1" applyBorder="1" applyAlignment="1" applyProtection="1">
      <alignment horizontal="left" vertical="center"/>
    </xf>
    <xf numFmtId="164" fontId="1" fillId="7" borderId="2" xfId="0" applyNumberFormat="1" applyFont="1" applyFill="1" applyBorder="1" applyAlignment="1" applyProtection="1">
      <alignment horizontal="right" vertical="center"/>
    </xf>
    <xf numFmtId="164" fontId="2" fillId="7" borderId="3" xfId="0" applyNumberFormat="1" applyFont="1" applyFill="1" applyBorder="1" applyAlignment="1" applyProtection="1">
      <alignment horizontal="left" vertical="center"/>
    </xf>
    <xf numFmtId="164" fontId="3" fillId="7" borderId="5" xfId="0" applyNumberFormat="1" applyFont="1" applyFill="1" applyBorder="1" applyAlignment="1" applyProtection="1">
      <alignment horizontal="left" vertical="center"/>
    </xf>
    <xf numFmtId="164" fontId="1" fillId="7" borderId="6" xfId="0" applyNumberFormat="1" applyFont="1" applyFill="1" applyBorder="1" applyAlignment="1" applyProtection="1">
      <alignment horizontal="right" vertical="center"/>
    </xf>
    <xf numFmtId="164" fontId="1" fillId="7" borderId="8" xfId="0" applyNumberFormat="1" applyFont="1" applyFill="1" applyBorder="1" applyAlignment="1" applyProtection="1">
      <alignment vertical="center"/>
    </xf>
    <xf numFmtId="164" fontId="1" fillId="7" borderId="1" xfId="4" applyNumberFormat="1" applyFont="1" applyFill="1" applyBorder="1" applyAlignment="1" applyProtection="1">
      <alignment horizontal="left" vertical="center"/>
    </xf>
    <xf numFmtId="164" fontId="2" fillId="7" borderId="3" xfId="4" applyNumberFormat="1" applyFont="1" applyFill="1" applyBorder="1" applyAlignment="1" applyProtection="1">
      <alignment horizontal="left" vertical="center"/>
    </xf>
    <xf numFmtId="0" fontId="19" fillId="0" borderId="0" xfId="0" applyFont="1" applyFill="1" applyBorder="1" applyProtection="1"/>
    <xf numFmtId="0" fontId="19" fillId="0" borderId="0" xfId="0" applyFont="1" applyProtection="1"/>
    <xf numFmtId="0" fontId="20" fillId="0" borderId="0" xfId="0" applyFont="1" applyFill="1" applyBorder="1" applyProtection="1"/>
    <xf numFmtId="164" fontId="1" fillId="7" borderId="2" xfId="4" applyNumberFormat="1" applyFont="1" applyFill="1" applyBorder="1" applyAlignment="1" applyProtection="1">
      <alignment horizontal="right" vertical="center"/>
    </xf>
    <xf numFmtId="164" fontId="1" fillId="7" borderId="4" xfId="4" applyNumberFormat="1" applyFont="1" applyFill="1" applyBorder="1" applyAlignment="1" applyProtection="1">
      <alignment horizontal="right" vertical="center"/>
    </xf>
    <xf numFmtId="164" fontId="21" fillId="7" borderId="5" xfId="4" applyNumberFormat="1" applyFont="1" applyFill="1" applyBorder="1" applyAlignment="1" applyProtection="1">
      <alignment horizontal="left" vertical="center"/>
    </xf>
    <xf numFmtId="164" fontId="1" fillId="7" borderId="6" xfId="4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 applyProtection="1">
      <alignment horizontal="left"/>
    </xf>
    <xf numFmtId="0" fontId="19" fillId="0" borderId="0" xfId="0" applyFont="1" applyAlignment="1" applyProtection="1">
      <alignment wrapText="1"/>
    </xf>
    <xf numFmtId="0" fontId="19" fillId="0" borderId="0" xfId="0" applyFont="1" applyFill="1" applyBorder="1" applyAlignment="1" applyProtection="1">
      <alignment wrapText="1"/>
    </xf>
    <xf numFmtId="0" fontId="9" fillId="3" borderId="7" xfId="4" applyFont="1" applyFill="1" applyBorder="1" applyProtection="1">
      <alignment vertical="center"/>
    </xf>
    <xf numFmtId="0" fontId="23" fillId="0" borderId="0" xfId="0" applyFont="1" applyProtection="1"/>
    <xf numFmtId="0" fontId="0" fillId="0" borderId="21" xfId="0" applyBorder="1" applyProtection="1"/>
    <xf numFmtId="0" fontId="0" fillId="0" borderId="0" xfId="0" applyBorder="1" applyProtection="1"/>
    <xf numFmtId="0" fontId="24" fillId="0" borderId="0" xfId="0" applyFont="1" applyBorder="1" applyAlignment="1" applyProtection="1">
      <alignment horizontal="left"/>
    </xf>
    <xf numFmtId="0" fontId="25" fillId="0" borderId="0" xfId="0" applyFont="1" applyBorder="1" applyAlignment="1" applyProtection="1">
      <alignment horizontal="left"/>
    </xf>
    <xf numFmtId="0" fontId="23" fillId="0" borderId="0" xfId="0" applyFont="1" applyBorder="1" applyProtection="1"/>
    <xf numFmtId="0" fontId="26" fillId="0" borderId="0" xfId="0" applyFont="1" applyFill="1" applyBorder="1" applyAlignment="1" applyProtection="1">
      <alignment horizontal="center"/>
    </xf>
    <xf numFmtId="0" fontId="8" fillId="3" borderId="5" xfId="4" applyFont="1" applyFill="1" applyBorder="1" applyAlignment="1" applyProtection="1">
      <alignment horizontal="left" vertical="center"/>
    </xf>
    <xf numFmtId="0" fontId="0" fillId="0" borderId="20" xfId="0" applyBorder="1" applyProtection="1"/>
    <xf numFmtId="41" fontId="8" fillId="6" borderId="36" xfId="5" applyNumberFormat="1" applyBorder="1" applyProtection="1">
      <alignment horizontal="center" vertical="center"/>
    </xf>
    <xf numFmtId="41" fontId="8" fillId="6" borderId="40" xfId="5" applyNumberFormat="1" applyBorder="1" applyProtection="1">
      <alignment horizontal="center" vertical="center"/>
    </xf>
    <xf numFmtId="164" fontId="1" fillId="7" borderId="22" xfId="4" applyNumberFormat="1" applyFont="1" applyFill="1" applyBorder="1" applyAlignment="1" applyProtection="1">
      <alignment horizontal="left" vertical="center"/>
    </xf>
    <xf numFmtId="164" fontId="2" fillId="7" borderId="0" xfId="4" applyNumberFormat="1" applyFont="1" applyFill="1" applyBorder="1" applyAlignment="1" applyProtection="1">
      <alignment horizontal="left" vertical="center"/>
    </xf>
    <xf numFmtId="164" fontId="21" fillId="7" borderId="23" xfId="4" applyNumberFormat="1" applyFont="1" applyFill="1" applyBorder="1" applyAlignment="1" applyProtection="1">
      <alignment horizontal="left" vertical="center"/>
    </xf>
    <xf numFmtId="164" fontId="21" fillId="7" borderId="24" xfId="4" applyNumberFormat="1" applyFont="1" applyFill="1" applyBorder="1" applyAlignment="1" applyProtection="1">
      <alignment horizontal="left" vertical="center"/>
    </xf>
    <xf numFmtId="164" fontId="21" fillId="7" borderId="27" xfId="4" applyNumberFormat="1" applyFont="1" applyFill="1" applyBorder="1" applyAlignment="1" applyProtection="1">
      <alignment horizontal="left" vertical="center"/>
    </xf>
    <xf numFmtId="164" fontId="1" fillId="7" borderId="28" xfId="4" applyNumberFormat="1" applyFont="1" applyFill="1" applyBorder="1" applyAlignment="1" applyProtection="1">
      <alignment horizontal="left" vertical="center"/>
    </xf>
    <xf numFmtId="164" fontId="1" fillId="7" borderId="29" xfId="4" applyNumberFormat="1" applyFont="1" applyFill="1" applyBorder="1" applyAlignment="1" applyProtection="1">
      <alignment horizontal="center" vertical="center"/>
    </xf>
    <xf numFmtId="164" fontId="1" fillId="7" borderId="3" xfId="4" applyNumberFormat="1" applyFont="1" applyFill="1" applyBorder="1" applyAlignment="1" applyProtection="1">
      <alignment horizontal="left" vertical="center"/>
    </xf>
    <xf numFmtId="164" fontId="21" fillId="7" borderId="1" xfId="4" applyNumberFormat="1" applyFont="1" applyFill="1" applyBorder="1" applyAlignment="1" applyProtection="1">
      <alignment vertical="center"/>
    </xf>
    <xf numFmtId="164" fontId="1" fillId="7" borderId="37" xfId="4" applyNumberFormat="1" applyFont="1" applyFill="1" applyBorder="1" applyAlignment="1" applyProtection="1">
      <alignment horizontal="left" vertical="center"/>
    </xf>
    <xf numFmtId="164" fontId="21" fillId="7" borderId="25" xfId="4" applyNumberFormat="1" applyFont="1" applyFill="1" applyBorder="1" applyAlignment="1" applyProtection="1">
      <alignment vertical="center"/>
    </xf>
    <xf numFmtId="164" fontId="1" fillId="7" borderId="25" xfId="4" applyNumberFormat="1" applyFont="1" applyFill="1" applyBorder="1" applyAlignment="1" applyProtection="1">
      <alignment horizontal="left" vertical="center"/>
    </xf>
    <xf numFmtId="164" fontId="1" fillId="7" borderId="24" xfId="4" applyNumberFormat="1" applyFont="1" applyFill="1" applyBorder="1" applyAlignment="1" applyProtection="1">
      <alignment horizontal="left" vertical="center"/>
    </xf>
    <xf numFmtId="164" fontId="1" fillId="7" borderId="41" xfId="4" applyNumberFormat="1" applyFont="1" applyFill="1" applyBorder="1" applyAlignment="1" applyProtection="1">
      <alignment horizontal="center" vertical="center"/>
    </xf>
    <xf numFmtId="164" fontId="1" fillId="7" borderId="39" xfId="4" applyNumberFormat="1" applyFont="1" applyFill="1" applyBorder="1" applyAlignment="1" applyProtection="1">
      <alignment horizontal="left" vertical="center"/>
    </xf>
    <xf numFmtId="164" fontId="21" fillId="7" borderId="24" xfId="4" applyNumberFormat="1" applyFont="1" applyFill="1" applyBorder="1" applyAlignment="1" applyProtection="1">
      <alignment horizontal="left" vertical="center" wrapText="1"/>
    </xf>
    <xf numFmtId="164" fontId="1" fillId="7" borderId="45" xfId="4" applyNumberFormat="1" applyFont="1" applyFill="1" applyBorder="1" applyAlignment="1" applyProtection="1">
      <alignment horizontal="center" vertical="center"/>
    </xf>
    <xf numFmtId="164" fontId="1" fillId="7" borderId="17" xfId="4" applyNumberFormat="1" applyFont="1" applyFill="1" applyBorder="1" applyAlignment="1" applyProtection="1">
      <alignment horizontal="center" vertical="center"/>
    </xf>
    <xf numFmtId="164" fontId="1" fillId="7" borderId="42" xfId="4" applyNumberFormat="1" applyFont="1" applyFill="1" applyBorder="1" applyAlignment="1" applyProtection="1">
      <alignment horizontal="center" vertical="center"/>
    </xf>
    <xf numFmtId="164" fontId="1" fillId="7" borderId="9" xfId="4" applyNumberFormat="1" applyFont="1" applyFill="1" applyBorder="1" applyAlignment="1" applyProtection="1">
      <alignment horizontal="center" vertical="center"/>
    </xf>
    <xf numFmtId="164" fontId="1" fillId="7" borderId="43" xfId="4" applyNumberFormat="1" applyFont="1" applyFill="1" applyBorder="1" applyAlignment="1" applyProtection="1">
      <alignment horizontal="center" vertical="center"/>
    </xf>
    <xf numFmtId="41" fontId="8" fillId="6" borderId="46" xfId="5" applyNumberFormat="1" applyBorder="1" applyProtection="1">
      <alignment horizontal="center" vertical="center"/>
    </xf>
    <xf numFmtId="41" fontId="8" fillId="6" borderId="47" xfId="5" applyNumberFormat="1" applyBorder="1" applyProtection="1">
      <alignment horizontal="center" vertical="center"/>
    </xf>
    <xf numFmtId="41" fontId="8" fillId="6" borderId="48" xfId="5" applyNumberFormat="1" applyBorder="1" applyProtection="1">
      <alignment horizontal="center" vertical="center"/>
    </xf>
    <xf numFmtId="164" fontId="1" fillId="7" borderId="50" xfId="4" applyNumberFormat="1" applyFont="1" applyFill="1" applyBorder="1" applyAlignment="1" applyProtection="1">
      <alignment horizontal="center" vertical="center" wrapText="1"/>
    </xf>
    <xf numFmtId="41" fontId="8" fillId="6" borderId="35" xfId="5" applyNumberFormat="1" applyBorder="1" applyProtection="1">
      <alignment horizontal="center" vertical="center"/>
    </xf>
    <xf numFmtId="41" fontId="8" fillId="6" borderId="51" xfId="5" applyNumberFormat="1" applyBorder="1" applyProtection="1">
      <alignment horizontal="center" vertical="center"/>
    </xf>
    <xf numFmtId="41" fontId="8" fillId="6" borderId="54" xfId="5" applyNumberFormat="1" applyBorder="1" applyProtection="1">
      <alignment horizontal="center" vertical="center"/>
    </xf>
    <xf numFmtId="41" fontId="8" fillId="6" borderId="15" xfId="5" applyNumberFormat="1" applyBorder="1" applyProtection="1">
      <alignment horizontal="center" vertical="center"/>
    </xf>
    <xf numFmtId="41" fontId="8" fillId="6" borderId="9" xfId="5" applyNumberFormat="1" applyBorder="1" applyProtection="1">
      <alignment horizontal="center" vertical="center"/>
    </xf>
    <xf numFmtId="41" fontId="8" fillId="6" borderId="43" xfId="5" applyNumberFormat="1" applyBorder="1" applyProtection="1">
      <alignment horizontal="center" vertical="center"/>
    </xf>
    <xf numFmtId="41" fontId="8" fillId="6" borderId="7" xfId="5" applyNumberFormat="1" applyBorder="1" applyProtection="1">
      <alignment horizontal="center" vertical="center"/>
    </xf>
    <xf numFmtId="41" fontId="8" fillId="6" borderId="31" xfId="5" applyNumberFormat="1" applyBorder="1" applyProtection="1">
      <alignment horizontal="center" vertical="center"/>
    </xf>
    <xf numFmtId="164" fontId="1" fillId="7" borderId="49" xfId="4" applyNumberFormat="1" applyFont="1" applyFill="1" applyBorder="1" applyAlignment="1" applyProtection="1">
      <alignment horizontal="center" vertical="center" wrapText="1"/>
    </xf>
    <xf numFmtId="41" fontId="8" fillId="6" borderId="53" xfId="5" applyNumberFormat="1" applyBorder="1" applyProtection="1">
      <alignment horizontal="center" vertical="center"/>
    </xf>
    <xf numFmtId="41" fontId="8" fillId="6" borderId="33" xfId="5" applyNumberFormat="1" applyBorder="1" applyProtection="1">
      <alignment horizontal="center" vertical="center"/>
    </xf>
    <xf numFmtId="0" fontId="27" fillId="3" borderId="34" xfId="4" applyFont="1" applyFill="1" applyBorder="1" applyAlignment="1" applyProtection="1">
      <alignment horizontal="left" vertical="center"/>
    </xf>
    <xf numFmtId="0" fontId="27" fillId="3" borderId="5" xfId="4" applyFont="1" applyFill="1" applyBorder="1" applyAlignment="1" applyProtection="1">
      <alignment horizontal="left" vertical="center"/>
    </xf>
    <xf numFmtId="0" fontId="27" fillId="3" borderId="26" xfId="4" applyFont="1" applyFill="1" applyBorder="1" applyAlignment="1" applyProtection="1">
      <alignment horizontal="left" vertical="center"/>
    </xf>
    <xf numFmtId="0" fontId="27" fillId="3" borderId="24" xfId="4" applyFont="1" applyFill="1" applyBorder="1" applyAlignment="1" applyProtection="1">
      <alignment horizontal="left" vertical="center"/>
    </xf>
    <xf numFmtId="0" fontId="27" fillId="3" borderId="3" xfId="4" applyFont="1" applyFill="1" applyBorder="1" applyAlignment="1" applyProtection="1">
      <alignment horizontal="left" vertical="center"/>
    </xf>
    <xf numFmtId="0" fontId="27" fillId="3" borderId="42" xfId="4" applyFont="1" applyFill="1" applyBorder="1" applyAlignment="1" applyProtection="1">
      <alignment horizontal="left" vertical="center"/>
    </xf>
    <xf numFmtId="0" fontId="27" fillId="3" borderId="44" xfId="4" applyFont="1" applyFill="1" applyBorder="1" applyAlignment="1" applyProtection="1">
      <alignment horizontal="left" vertical="center"/>
    </xf>
    <xf numFmtId="0" fontId="27" fillId="3" borderId="52" xfId="4" applyFont="1" applyFill="1" applyBorder="1" applyAlignment="1" applyProtection="1">
      <alignment horizontal="left" vertical="center"/>
    </xf>
    <xf numFmtId="0" fontId="27" fillId="3" borderId="35" xfId="4" applyFont="1" applyFill="1" applyBorder="1" applyAlignment="1" applyProtection="1">
      <alignment horizontal="left" vertical="center"/>
    </xf>
    <xf numFmtId="164" fontId="28" fillId="0" borderId="20" xfId="4" applyNumberFormat="1" applyFont="1" applyFill="1" applyBorder="1" applyAlignment="1" applyProtection="1">
      <alignment horizontal="center" vertical="top" wrapText="1"/>
    </xf>
    <xf numFmtId="0" fontId="8" fillId="3" borderId="28" xfId="4" applyFont="1" applyFill="1" applyBorder="1" applyAlignment="1" applyProtection="1">
      <alignment horizontal="left" vertical="center"/>
    </xf>
    <xf numFmtId="0" fontId="8" fillId="3" borderId="30" xfId="4" applyFont="1" applyFill="1" applyBorder="1" applyAlignment="1" applyProtection="1">
      <alignment horizontal="left" vertical="center"/>
    </xf>
    <xf numFmtId="0" fontId="8" fillId="3" borderId="32" xfId="4" applyFont="1" applyFill="1" applyBorder="1" applyAlignment="1" applyProtection="1">
      <alignment horizontal="left" vertical="center"/>
    </xf>
    <xf numFmtId="0" fontId="8" fillId="3" borderId="37" xfId="4" applyFont="1" applyFill="1" applyBorder="1" applyAlignment="1" applyProtection="1">
      <alignment horizontal="left" vertical="center"/>
    </xf>
    <xf numFmtId="0" fontId="8" fillId="3" borderId="38" xfId="4" applyFont="1" applyFill="1" applyBorder="1" applyAlignment="1" applyProtection="1">
      <alignment horizontal="left" vertical="center"/>
    </xf>
    <xf numFmtId="0" fontId="8" fillId="3" borderId="39" xfId="4" applyFont="1" applyFill="1" applyBorder="1" applyAlignment="1" applyProtection="1">
      <alignment horizontal="left" vertical="center"/>
    </xf>
    <xf numFmtId="41" fontId="8" fillId="2" borderId="44" xfId="5" applyNumberFormat="1" applyFill="1" applyBorder="1" applyProtection="1">
      <alignment horizontal="center" vertical="center"/>
      <protection locked="0"/>
    </xf>
    <xf numFmtId="41" fontId="8" fillId="2" borderId="7" xfId="5" applyNumberFormat="1" applyFill="1" applyBorder="1" applyProtection="1">
      <alignment horizontal="center" vertical="center"/>
      <protection locked="0"/>
    </xf>
    <xf numFmtId="41" fontId="8" fillId="2" borderId="31" xfId="5" applyNumberFormat="1" applyFill="1" applyBorder="1" applyProtection="1">
      <alignment horizontal="center" vertical="center"/>
      <protection locked="0"/>
    </xf>
    <xf numFmtId="41" fontId="8" fillId="2" borderId="52" xfId="5" applyNumberFormat="1" applyFill="1" applyBorder="1" applyProtection="1">
      <alignment horizontal="center" vertical="center"/>
      <protection locked="0"/>
    </xf>
    <xf numFmtId="41" fontId="8" fillId="2" borderId="53" xfId="5" applyNumberFormat="1" applyFill="1" applyBorder="1" applyProtection="1">
      <alignment horizontal="center" vertical="center"/>
      <protection locked="0"/>
    </xf>
    <xf numFmtId="41" fontId="8" fillId="2" borderId="33" xfId="5" applyNumberFormat="1" applyFill="1" applyBorder="1" applyProtection="1">
      <alignment horizontal="center" vertical="center"/>
      <protection locked="0"/>
    </xf>
    <xf numFmtId="41" fontId="8" fillId="2" borderId="42" xfId="5" applyNumberFormat="1" applyFill="1" applyBorder="1" applyProtection="1">
      <alignment horizontal="center" vertical="center"/>
      <protection locked="0"/>
    </xf>
    <xf numFmtId="41" fontId="8" fillId="2" borderId="43" xfId="5" applyNumberFormat="1" applyFill="1" applyBorder="1" applyProtection="1">
      <alignment horizontal="center" vertical="center"/>
      <protection locked="0"/>
    </xf>
    <xf numFmtId="164" fontId="1" fillId="7" borderId="26" xfId="4" applyNumberFormat="1" applyFont="1" applyFill="1" applyBorder="1" applyAlignment="1" applyProtection="1">
      <alignment horizontal="center" vertical="center" wrapText="1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7" xfId="0" applyNumberFormat="1" applyFill="1" applyBorder="1" applyAlignment="1" applyProtection="1">
      <alignment horizontal="left" vertical="center"/>
      <protection locked="0"/>
    </xf>
    <xf numFmtId="0" fontId="0" fillId="2" borderId="7" xfId="0" applyNumberFormat="1" applyFill="1" applyBorder="1" applyAlignment="1" applyProtection="1">
      <alignment horizontal="left" vertical="center"/>
    </xf>
    <xf numFmtId="165" fontId="8" fillId="2" borderId="7" xfId="1" applyNumberFormat="1" applyFont="1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49" fontId="0" fillId="2" borderId="10" xfId="0" applyNumberFormat="1" applyFill="1" applyBorder="1" applyAlignment="1" applyProtection="1">
      <alignment horizontal="left" vertical="center"/>
      <protection locked="0"/>
    </xf>
    <xf numFmtId="49" fontId="0" fillId="2" borderId="7" xfId="0" applyNumberFormat="1" applyFill="1" applyBorder="1" applyAlignment="1" applyProtection="1">
      <alignment horizontal="left" vertical="center"/>
      <protection locked="0"/>
    </xf>
    <xf numFmtId="0" fontId="1" fillId="7" borderId="4" xfId="0" applyNumberFormat="1" applyFont="1" applyFill="1" applyBorder="1" applyAlignment="1" applyProtection="1">
      <alignment horizontal="right" vertical="center"/>
    </xf>
    <xf numFmtId="0" fontId="6" fillId="2" borderId="7" xfId="0" applyFont="1" applyFill="1" applyBorder="1" applyAlignment="1" applyProtection="1">
      <alignment horizontal="center" vertical="center"/>
    </xf>
    <xf numFmtId="41" fontId="8" fillId="2" borderId="9" xfId="5" applyNumberFormat="1" applyFill="1" applyBorder="1" applyProtection="1">
      <alignment horizontal="center" vertical="center"/>
      <protection locked="0"/>
    </xf>
    <xf numFmtId="0" fontId="0" fillId="0" borderId="0" xfId="0" applyFill="1" applyBorder="1" applyProtection="1"/>
    <xf numFmtId="164" fontId="4" fillId="0" borderId="0" xfId="6" applyFont="1" applyFill="1" applyBorder="1" applyAlignment="1" applyProtection="1">
      <alignment horizontal="left"/>
    </xf>
    <xf numFmtId="0" fontId="31" fillId="0" borderId="0" xfId="0" applyFont="1" applyFill="1" applyBorder="1" applyProtection="1"/>
    <xf numFmtId="0" fontId="24" fillId="0" borderId="0" xfId="0" applyFont="1" applyBorder="1" applyAlignment="1" applyProtection="1">
      <alignment horizontal="left" wrapText="1"/>
    </xf>
    <xf numFmtId="164" fontId="32" fillId="0" borderId="0" xfId="4" applyNumberFormat="1" applyFont="1" applyFill="1" applyBorder="1" applyAlignment="1" applyProtection="1">
      <alignment horizontal="left" vertical="center"/>
    </xf>
    <xf numFmtId="0" fontId="5" fillId="3" borderId="37" xfId="4" applyFont="1" applyFill="1" applyBorder="1" applyProtection="1">
      <alignment vertical="center"/>
    </xf>
    <xf numFmtId="0" fontId="5" fillId="3" borderId="59" xfId="4" applyFont="1" applyFill="1" applyBorder="1" applyProtection="1">
      <alignment vertical="center"/>
    </xf>
    <xf numFmtId="0" fontId="8" fillId="3" borderId="25" xfId="4" applyFont="1" applyFill="1" applyBorder="1" applyAlignment="1" applyProtection="1">
      <alignment horizontal="left" vertical="center"/>
    </xf>
    <xf numFmtId="164" fontId="1" fillId="7" borderId="1" xfId="4" applyNumberFormat="1" applyFont="1" applyFill="1" applyBorder="1" applyAlignment="1" applyProtection="1">
      <alignment horizontal="left"/>
    </xf>
    <xf numFmtId="164" fontId="1" fillId="7" borderId="1" xfId="4" applyNumberFormat="1" applyFont="1" applyFill="1" applyBorder="1" applyAlignment="1" applyProtection="1">
      <alignment horizontal="center" vertical="center" wrapText="1"/>
    </xf>
    <xf numFmtId="164" fontId="1" fillId="7" borderId="27" xfId="4" applyNumberFormat="1" applyFont="1" applyFill="1" applyBorder="1" applyAlignment="1" applyProtection="1">
      <alignment horizontal="center" vertical="center" wrapText="1"/>
    </xf>
    <xf numFmtId="164" fontId="28" fillId="0" borderId="0" xfId="4" applyNumberFormat="1" applyFont="1" applyFill="1" applyBorder="1" applyAlignment="1" applyProtection="1">
      <alignment horizontal="center" vertical="top" wrapText="1"/>
    </xf>
    <xf numFmtId="164" fontId="32" fillId="0" borderId="20" xfId="4" applyNumberFormat="1" applyFont="1" applyFill="1" applyBorder="1" applyAlignment="1" applyProtection="1">
      <alignment vertical="center" wrapText="1"/>
    </xf>
    <xf numFmtId="3" fontId="0" fillId="2" borderId="37" xfId="0" applyNumberFormat="1" applyFill="1" applyBorder="1" applyAlignment="1" applyProtection="1">
      <alignment horizontal="right" vertical="center"/>
      <protection locked="0"/>
    </xf>
    <xf numFmtId="3" fontId="0" fillId="2" borderId="59" xfId="0" applyNumberFormat="1" applyFill="1" applyBorder="1" applyAlignment="1" applyProtection="1">
      <alignment horizontal="right" vertical="center"/>
      <protection locked="0"/>
    </xf>
    <xf numFmtId="3" fontId="8" fillId="2" borderId="30" xfId="5" applyNumberFormat="1" applyFill="1" applyBorder="1" applyAlignment="1" applyProtection="1">
      <alignment horizontal="right" vertical="center"/>
      <protection locked="0"/>
    </xf>
    <xf numFmtId="3" fontId="8" fillId="2" borderId="60" xfId="5" applyNumberFormat="1" applyFill="1" applyBorder="1" applyAlignment="1" applyProtection="1">
      <alignment horizontal="right" vertical="center"/>
      <protection locked="0"/>
    </xf>
    <xf numFmtId="164" fontId="1" fillId="0" borderId="0" xfId="4" applyNumberFormat="1" applyFont="1" applyFill="1" applyBorder="1" applyAlignment="1" applyProtection="1">
      <alignment horizontal="left" vertical="center"/>
    </xf>
    <xf numFmtId="164" fontId="1" fillId="0" borderId="0" xfId="4" applyNumberFormat="1" applyFont="1" applyFill="1" applyBorder="1" applyAlignment="1" applyProtection="1">
      <alignment horizontal="right" vertical="center"/>
    </xf>
    <xf numFmtId="0" fontId="33" fillId="0" borderId="0" xfId="0" applyFont="1" applyBorder="1" applyAlignment="1" applyProtection="1">
      <alignment horizontal="center"/>
    </xf>
    <xf numFmtId="0" fontId="5" fillId="3" borderId="37" xfId="4" applyFont="1" applyFill="1" applyBorder="1" applyAlignment="1" applyProtection="1">
      <alignment horizontal="left" vertical="center"/>
    </xf>
    <xf numFmtId="165" fontId="8" fillId="6" borderId="31" xfId="1" applyNumberFormat="1" applyFont="1" applyFill="1" applyBorder="1" applyAlignment="1" applyProtection="1">
      <alignment horizontal="center" vertical="center"/>
    </xf>
    <xf numFmtId="0" fontId="5" fillId="3" borderId="44" xfId="4" applyFont="1" applyFill="1" applyBorder="1" applyProtection="1">
      <alignment vertical="center"/>
    </xf>
    <xf numFmtId="0" fontId="5" fillId="3" borderId="57" xfId="4" applyFont="1" applyFill="1" applyBorder="1" applyProtection="1">
      <alignment vertical="center"/>
    </xf>
    <xf numFmtId="165" fontId="8" fillId="6" borderId="58" xfId="1" applyNumberFormat="1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horizontal="left" vertical="center" indent="10"/>
    </xf>
    <xf numFmtId="164" fontId="1" fillId="7" borderId="1" xfId="4" applyNumberFormat="1" applyFont="1" applyFill="1" applyBorder="1" applyAlignment="1" applyProtection="1">
      <alignment horizontal="center" vertical="center"/>
    </xf>
    <xf numFmtId="164" fontId="1" fillId="7" borderId="24" xfId="4" applyNumberFormat="1" applyFont="1" applyFill="1" applyBorder="1" applyAlignment="1" applyProtection="1">
      <alignment horizontal="center" vertical="center" wrapText="1"/>
    </xf>
    <xf numFmtId="41" fontId="8" fillId="2" borderId="25" xfId="5" applyNumberFormat="1" applyFill="1" applyBorder="1" applyProtection="1">
      <alignment horizontal="center" vertical="center"/>
      <protection locked="0"/>
    </xf>
    <xf numFmtId="41" fontId="8" fillId="2" borderId="59" xfId="5" applyNumberFormat="1" applyFill="1" applyBorder="1" applyProtection="1">
      <alignment horizontal="center" vertical="center"/>
      <protection locked="0"/>
    </xf>
    <xf numFmtId="41" fontId="8" fillId="2" borderId="61" xfId="5" applyNumberFormat="1" applyFill="1" applyBorder="1" applyProtection="1">
      <alignment horizontal="center" vertical="center"/>
      <protection locked="0"/>
    </xf>
    <xf numFmtId="41" fontId="8" fillId="2" borderId="60" xfId="5" applyNumberFormat="1" applyFill="1" applyBorder="1" applyProtection="1">
      <alignment horizontal="center" vertical="center"/>
      <protection locked="0"/>
    </xf>
    <xf numFmtId="0" fontId="35" fillId="0" borderId="0" xfId="0" applyFont="1" applyProtection="1"/>
    <xf numFmtId="0" fontId="0" fillId="0" borderId="0" xfId="0" applyAlignment="1" applyProtection="1">
      <alignment horizontal="left" indent="1"/>
    </xf>
    <xf numFmtId="0" fontId="0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166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2" borderId="7" xfId="0" applyFill="1" applyBorder="1" applyAlignment="1" applyProtection="1">
      <alignment horizontal="left" vertical="center"/>
    </xf>
    <xf numFmtId="166" fontId="0" fillId="2" borderId="7" xfId="0" applyNumberFormat="1" applyFill="1" applyBorder="1" applyAlignment="1" applyProtection="1">
      <alignment horizontal="left" vertical="center"/>
    </xf>
    <xf numFmtId="3" fontId="0" fillId="2" borderId="37" xfId="0" applyNumberFormat="1" applyFill="1" applyBorder="1" applyAlignment="1" applyProtection="1">
      <alignment horizontal="right" vertical="center"/>
    </xf>
    <xf numFmtId="3" fontId="0" fillId="2" borderId="30" xfId="0" applyNumberFormat="1" applyFill="1" applyBorder="1" applyAlignment="1" applyProtection="1">
      <alignment horizontal="right" vertical="center"/>
    </xf>
    <xf numFmtId="0" fontId="0" fillId="0" borderId="0" xfId="0" applyFont="1" applyProtection="1"/>
    <xf numFmtId="0" fontId="25" fillId="0" borderId="0" xfId="0" applyFont="1" applyProtection="1"/>
    <xf numFmtId="0" fontId="0" fillId="0" borderId="0" xfId="0" applyAlignment="1" applyProtection="1">
      <alignment horizontal="left" vertical="top" wrapText="1" indent="1"/>
    </xf>
    <xf numFmtId="164" fontId="1" fillId="7" borderId="3" xfId="0" applyNumberFormat="1" applyFont="1" applyFill="1" applyBorder="1" applyAlignment="1" applyProtection="1">
      <alignment horizontal="left" vertical="center"/>
    </xf>
    <xf numFmtId="164" fontId="1" fillId="7" borderId="0" xfId="0" applyNumberFormat="1" applyFont="1" applyFill="1" applyBorder="1" applyAlignment="1" applyProtection="1">
      <alignment horizontal="left" vertical="center"/>
    </xf>
    <xf numFmtId="164" fontId="2" fillId="7" borderId="3" xfId="0" applyNumberFormat="1" applyFont="1" applyFill="1" applyBorder="1" applyAlignment="1" applyProtection="1">
      <alignment horizontal="left" vertical="center"/>
    </xf>
    <xf numFmtId="164" fontId="2" fillId="7" borderId="0" xfId="0" applyNumberFormat="1" applyFont="1" applyFill="1" applyBorder="1" applyAlignment="1" applyProtection="1">
      <alignment horizontal="left" vertical="center"/>
    </xf>
    <xf numFmtId="164" fontId="3" fillId="7" borderId="3" xfId="0" applyNumberFormat="1" applyFont="1" applyFill="1" applyBorder="1" applyAlignment="1" applyProtection="1">
      <alignment horizontal="left" vertical="center"/>
    </xf>
    <xf numFmtId="164" fontId="3" fillId="7" borderId="0" xfId="0" applyNumberFormat="1" applyFont="1" applyFill="1" applyBorder="1" applyAlignment="1" applyProtection="1">
      <alignment horizontal="left" vertical="center"/>
    </xf>
    <xf numFmtId="0" fontId="0" fillId="2" borderId="11" xfId="0" applyFont="1" applyFill="1" applyBorder="1" applyAlignment="1" applyProtection="1">
      <alignment horizontal="center"/>
    </xf>
    <xf numFmtId="0" fontId="0" fillId="2" borderId="12" xfId="0" applyFont="1" applyFill="1" applyBorder="1" applyAlignment="1" applyProtection="1">
      <alignment horizontal="center"/>
    </xf>
    <xf numFmtId="0" fontId="0" fillId="10" borderId="11" xfId="0" applyFill="1" applyBorder="1" applyAlignment="1" applyProtection="1">
      <alignment horizontal="center"/>
    </xf>
    <xf numFmtId="0" fontId="0" fillId="10" borderId="12" xfId="0" applyFill="1" applyBorder="1" applyAlignment="1" applyProtection="1">
      <alignment horizontal="center"/>
    </xf>
    <xf numFmtId="0" fontId="0" fillId="8" borderId="11" xfId="0" applyFill="1" applyBorder="1" applyAlignment="1" applyProtection="1">
      <alignment horizontal="center"/>
    </xf>
    <xf numFmtId="0" fontId="0" fillId="8" borderId="12" xfId="0" applyFill="1" applyBorder="1" applyAlignment="1" applyProtection="1">
      <alignment horizontal="center"/>
    </xf>
    <xf numFmtId="0" fontId="9" fillId="3" borderId="11" xfId="0" applyFont="1" applyFill="1" applyBorder="1" applyAlignment="1" applyProtection="1">
      <alignment horizontal="left" vertical="center"/>
    </xf>
    <xf numFmtId="0" fontId="9" fillId="3" borderId="12" xfId="0" applyFont="1" applyFill="1" applyBorder="1" applyAlignment="1" applyProtection="1">
      <alignment horizontal="left" vertical="center"/>
    </xf>
    <xf numFmtId="164" fontId="1" fillId="7" borderId="11" xfId="0" applyNumberFormat="1" applyFont="1" applyFill="1" applyBorder="1" applyAlignment="1" applyProtection="1">
      <alignment horizontal="left" vertical="center"/>
    </xf>
    <xf numFmtId="164" fontId="1" fillId="7" borderId="12" xfId="0" applyNumberFormat="1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horizontal="left"/>
    </xf>
    <xf numFmtId="164" fontId="1" fillId="7" borderId="11" xfId="4" applyNumberFormat="1" applyFont="1" applyFill="1" applyBorder="1" applyAlignment="1" applyProtection="1">
      <alignment horizontal="left" vertical="center"/>
    </xf>
    <xf numFmtId="164" fontId="1" fillId="7" borderId="12" xfId="4" applyNumberFormat="1" applyFont="1" applyFill="1" applyBorder="1" applyAlignment="1" applyProtection="1">
      <alignment horizontal="left" vertical="center"/>
    </xf>
    <xf numFmtId="0" fontId="24" fillId="0" borderId="22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left" vertical="center" wrapText="1"/>
    </xf>
    <xf numFmtId="0" fontId="26" fillId="2" borderId="7" xfId="0" applyFont="1" applyFill="1" applyBorder="1" applyAlignment="1" applyProtection="1">
      <alignment horizontal="center"/>
    </xf>
    <xf numFmtId="0" fontId="26" fillId="8" borderId="7" xfId="0" applyFont="1" applyFill="1" applyBorder="1" applyAlignment="1" applyProtection="1">
      <alignment horizontal="center" vertical="center" wrapText="1"/>
    </xf>
    <xf numFmtId="164" fontId="1" fillId="7" borderId="22" xfId="4" applyNumberFormat="1" applyFont="1" applyFill="1" applyBorder="1" applyAlignment="1" applyProtection="1">
      <alignment horizontal="right" vertical="center"/>
    </xf>
    <xf numFmtId="164" fontId="1" fillId="7" borderId="0" xfId="4" applyNumberFormat="1" applyFont="1" applyFill="1" applyBorder="1" applyAlignment="1" applyProtection="1">
      <alignment horizontal="right" vertical="center"/>
    </xf>
    <xf numFmtId="164" fontId="1" fillId="7" borderId="23" xfId="4" applyNumberFormat="1" applyFont="1" applyFill="1" applyBorder="1" applyAlignment="1" applyProtection="1">
      <alignment horizontal="right" vertical="center"/>
    </xf>
    <xf numFmtId="164" fontId="6" fillId="0" borderId="13" xfId="4" applyNumberFormat="1" applyFont="1" applyFill="1" applyBorder="1" applyAlignment="1" applyProtection="1">
      <alignment horizontal="center" vertical="center" wrapText="1"/>
    </xf>
    <xf numFmtId="164" fontId="6" fillId="0" borderId="55" xfId="4" applyNumberFormat="1" applyFont="1" applyFill="1" applyBorder="1" applyAlignment="1" applyProtection="1">
      <alignment horizontal="center" vertical="center" wrapText="1"/>
    </xf>
    <xf numFmtId="164" fontId="6" fillId="0" borderId="19" xfId="4" applyNumberFormat="1" applyFont="1" applyFill="1" applyBorder="1" applyAlignment="1" applyProtection="1">
      <alignment horizontal="center" vertical="center" wrapText="1"/>
    </xf>
    <xf numFmtId="164" fontId="6" fillId="0" borderId="18" xfId="4" applyNumberFormat="1" applyFont="1" applyFill="1" applyBorder="1" applyAlignment="1" applyProtection="1">
      <alignment horizontal="center" vertical="center" wrapText="1"/>
    </xf>
    <xf numFmtId="164" fontId="30" fillId="0" borderId="13" xfId="4" applyNumberFormat="1" applyFont="1" applyFill="1" applyBorder="1" applyAlignment="1" applyProtection="1">
      <alignment horizontal="center" vertical="center" wrapText="1"/>
    </xf>
    <xf numFmtId="164" fontId="30" fillId="0" borderId="21" xfId="4" applyNumberFormat="1" applyFont="1" applyFill="1" applyBorder="1" applyAlignment="1" applyProtection="1">
      <alignment horizontal="center" vertical="center" wrapText="1"/>
    </xf>
    <xf numFmtId="164" fontId="30" fillId="0" borderId="55" xfId="4" applyNumberFormat="1" applyFont="1" applyFill="1" applyBorder="1" applyAlignment="1" applyProtection="1">
      <alignment horizontal="center" vertical="center" wrapText="1"/>
    </xf>
    <xf numFmtId="164" fontId="30" fillId="0" borderId="14" xfId="4" applyNumberFormat="1" applyFont="1" applyFill="1" applyBorder="1" applyAlignment="1" applyProtection="1">
      <alignment horizontal="center" vertical="center" wrapText="1"/>
    </xf>
    <xf numFmtId="164" fontId="30" fillId="0" borderId="0" xfId="4" applyNumberFormat="1" applyFont="1" applyFill="1" applyBorder="1" applyAlignment="1" applyProtection="1">
      <alignment horizontal="center" vertical="center" wrapText="1"/>
    </xf>
    <xf numFmtId="164" fontId="30" fillId="0" borderId="16" xfId="4" applyNumberFormat="1" applyFont="1" applyFill="1" applyBorder="1" applyAlignment="1" applyProtection="1">
      <alignment horizontal="center" vertical="center" wrapText="1"/>
    </xf>
    <xf numFmtId="164" fontId="30" fillId="0" borderId="19" xfId="4" applyNumberFormat="1" applyFont="1" applyFill="1" applyBorder="1" applyAlignment="1" applyProtection="1">
      <alignment horizontal="center" vertical="center" wrapText="1"/>
    </xf>
    <xf numFmtId="164" fontId="30" fillId="0" borderId="20" xfId="4" applyNumberFormat="1" applyFont="1" applyFill="1" applyBorder="1" applyAlignment="1" applyProtection="1">
      <alignment horizontal="center" vertical="center" wrapText="1"/>
    </xf>
    <xf numFmtId="164" fontId="30" fillId="0" borderId="18" xfId="4" applyNumberFormat="1" applyFont="1" applyFill="1" applyBorder="1" applyAlignment="1" applyProtection="1">
      <alignment horizontal="center" vertical="center" wrapText="1"/>
    </xf>
    <xf numFmtId="164" fontId="1" fillId="7" borderId="46" xfId="4" applyNumberFormat="1" applyFont="1" applyFill="1" applyBorder="1" applyAlignment="1" applyProtection="1">
      <alignment horizontal="center" vertical="center"/>
    </xf>
    <xf numFmtId="164" fontId="1" fillId="7" borderId="47" xfId="4" applyNumberFormat="1" applyFont="1" applyFill="1" applyBorder="1" applyAlignment="1" applyProtection="1">
      <alignment horizontal="center" vertical="center"/>
    </xf>
    <xf numFmtId="164" fontId="1" fillId="7" borderId="48" xfId="4" applyNumberFormat="1" applyFont="1" applyFill="1" applyBorder="1" applyAlignment="1" applyProtection="1">
      <alignment horizontal="center" vertical="center"/>
    </xf>
    <xf numFmtId="164" fontId="1" fillId="7" borderId="24" xfId="4" applyNumberFormat="1" applyFont="1" applyFill="1" applyBorder="1" applyAlignment="1" applyProtection="1">
      <alignment horizontal="center" vertical="center"/>
    </xf>
    <xf numFmtId="164" fontId="1" fillId="7" borderId="49" xfId="4" applyNumberFormat="1" applyFont="1" applyFill="1" applyBorder="1" applyAlignment="1" applyProtection="1">
      <alignment horizontal="center" vertical="center"/>
    </xf>
    <xf numFmtId="164" fontId="1" fillId="7" borderId="50" xfId="4" applyNumberFormat="1" applyFont="1" applyFill="1" applyBorder="1" applyAlignment="1" applyProtection="1">
      <alignment horizontal="center" vertical="center"/>
    </xf>
    <xf numFmtId="0" fontId="29" fillId="2" borderId="11" xfId="0" applyFont="1" applyFill="1" applyBorder="1" applyAlignment="1" applyProtection="1">
      <alignment horizontal="center"/>
    </xf>
    <xf numFmtId="0" fontId="29" fillId="2" borderId="56" xfId="0" applyFont="1" applyFill="1" applyBorder="1" applyAlignment="1" applyProtection="1">
      <alignment horizontal="center"/>
    </xf>
    <xf numFmtId="0" fontId="29" fillId="2" borderId="12" xfId="0" applyFont="1" applyFill="1" applyBorder="1" applyAlignment="1" applyProtection="1">
      <alignment horizontal="center"/>
    </xf>
    <xf numFmtId="0" fontId="29" fillId="8" borderId="11" xfId="0" applyFont="1" applyFill="1" applyBorder="1" applyAlignment="1" applyProtection="1">
      <alignment horizontal="center"/>
    </xf>
    <xf numFmtId="0" fontId="29" fillId="8" borderId="56" xfId="0" applyFont="1" applyFill="1" applyBorder="1" applyAlignment="1" applyProtection="1">
      <alignment horizontal="center"/>
    </xf>
    <xf numFmtId="0" fontId="29" fillId="8" borderId="12" xfId="0" applyFont="1" applyFill="1" applyBorder="1" applyAlignment="1" applyProtection="1">
      <alignment horizontal="center"/>
    </xf>
    <xf numFmtId="164" fontId="25" fillId="0" borderId="0" xfId="4" applyNumberFormat="1" applyFont="1" applyFill="1" applyBorder="1" applyAlignment="1" applyProtection="1">
      <alignment horizontal="center" vertical="center"/>
    </xf>
  </cellXfs>
  <cellStyles count="7">
    <cellStyle name="DC_GreyMainHeading" xfId="6"/>
    <cellStyle name="DC_Input_General" xfId="3"/>
    <cellStyle name="DC_Input_Number" xfId="5"/>
    <cellStyle name="DC_Label" xfId="4"/>
    <cellStyle name="Normal" xfId="0" builtinId="0"/>
    <cellStyle name="Normal 2" xfId="2"/>
    <cellStyle name="Percent" xfId="1" builtinId="5"/>
  </cellStyles>
  <dxfs count="52"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alignment vertical="center" textRotation="0" indent="0" justifyLastLine="0" shrinkToFit="0" readingOrder="0"/>
      <protection locked="1" hidden="0"/>
    </dxf>
    <dxf>
      <numFmt numFmtId="166" formatCode="dd/mm/yyyy;@"/>
      <alignment horizontal="left" vertical="center" textRotation="0" wrapText="0" indent="0" justifyLastLine="0" shrinkToFit="0" readingOrder="0"/>
      <protection locked="1" hidden="0"/>
    </dxf>
    <dxf>
      <alignment horizontal="left" vertical="center" textRotation="0" wrapText="0" indent="0" justifyLastLine="0" shrinkToFit="0" readingOrder="0"/>
      <protection locked="1" hidden="0"/>
    </dxf>
    <dxf>
      <alignment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2" name="tblLOG" displayName="tblLOG" ref="B36:D38" totalsRowShown="0" headerRowDxfId="51" dataDxfId="50">
  <autoFilter ref="B36:D38"/>
  <tableColumns count="3">
    <tableColumn id="1" name="Version" dataDxfId="49"/>
    <tableColumn id="2" name="Date" dataDxfId="48"/>
    <tableColumn id="3" name="Comment" dataDxfId="47"/>
  </tableColumns>
  <tableStyleInfo name="TableStyleMedium2" showFirstColumn="0" showLastColumn="0" showRowStripes="0" showColumnStripes="1"/>
</table>
</file>

<file path=xl/tables/table2.xml><?xml version="1.0" encoding="utf-8"?>
<table xmlns="http://schemas.openxmlformats.org/spreadsheetml/2006/main" id="1" name="tblDATA" displayName="tblDATA" ref="E4:F1499" totalsRowCount="1">
  <autoFilter ref="E4:F1498"/>
  <tableColumns count="2">
    <tableColumn id="1" name="FIELD NAME" totalsRowLabel="Total"/>
    <tableColumn id="2" name="FIELD VALUE" totalsRowFunction="c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abSelected="1" zoomScale="85" zoomScaleNormal="85" workbookViewId="0"/>
  </sheetViews>
  <sheetFormatPr defaultColWidth="0" defaultRowHeight="15" zeroHeight="1" x14ac:dyDescent="0.25"/>
  <cols>
    <col min="1" max="1" width="3" customWidth="1"/>
    <col min="2" max="3" width="16.42578125" customWidth="1"/>
    <col min="4" max="4" width="111.85546875" customWidth="1"/>
    <col min="5" max="5" width="3" customWidth="1"/>
    <col min="6" max="16384" width="9.140625" hidden="1"/>
  </cols>
  <sheetData>
    <row r="1" spans="1:5" x14ac:dyDescent="0.25">
      <c r="A1" s="8"/>
      <c r="B1" s="8"/>
      <c r="C1" s="8"/>
      <c r="D1" s="8"/>
      <c r="E1" s="8"/>
    </row>
    <row r="2" spans="1:5" ht="15.75" x14ac:dyDescent="0.25">
      <c r="A2" s="8"/>
      <c r="B2" s="199" t="s">
        <v>0</v>
      </c>
      <c r="C2" s="200"/>
      <c r="D2" s="200"/>
      <c r="E2" s="8"/>
    </row>
    <row r="3" spans="1:5" x14ac:dyDescent="0.25">
      <c r="A3" s="8"/>
      <c r="B3" s="201" t="s">
        <v>1</v>
      </c>
      <c r="C3" s="202"/>
      <c r="D3" s="202"/>
      <c r="E3" s="8"/>
    </row>
    <row r="4" spans="1:5" ht="21" x14ac:dyDescent="0.25">
      <c r="A4" s="8"/>
      <c r="B4" s="203" t="s">
        <v>1740</v>
      </c>
      <c r="C4" s="204"/>
      <c r="D4" s="204"/>
      <c r="E4" s="8"/>
    </row>
    <row r="5" spans="1:5" x14ac:dyDescent="0.25">
      <c r="A5" s="8"/>
      <c r="B5" s="8"/>
      <c r="C5" s="8"/>
      <c r="D5" s="8"/>
      <c r="E5" s="8"/>
    </row>
    <row r="6" spans="1:5" x14ac:dyDescent="0.25">
      <c r="A6" s="8"/>
      <c r="B6" s="183" t="s">
        <v>1745</v>
      </c>
      <c r="C6" s="8"/>
      <c r="D6" s="8"/>
      <c r="E6" s="8"/>
    </row>
    <row r="7" spans="1:5" x14ac:dyDescent="0.25">
      <c r="A7" s="8"/>
      <c r="B7" s="8" t="s">
        <v>1747</v>
      </c>
      <c r="C7" s="8"/>
      <c r="D7" s="8"/>
      <c r="E7" s="8"/>
    </row>
    <row r="8" spans="1:5" x14ac:dyDescent="0.25">
      <c r="A8" s="8"/>
      <c r="B8" s="8"/>
      <c r="C8" s="8"/>
      <c r="D8" s="8"/>
      <c r="E8" s="8"/>
    </row>
    <row r="9" spans="1:5" x14ac:dyDescent="0.25">
      <c r="A9" s="8"/>
      <c r="B9" s="8" t="s">
        <v>1764</v>
      </c>
      <c r="C9" s="8"/>
      <c r="D9" s="8"/>
      <c r="E9" s="8"/>
    </row>
    <row r="10" spans="1:5" x14ac:dyDescent="0.25">
      <c r="A10" s="8"/>
      <c r="B10" s="8"/>
      <c r="C10" s="8"/>
      <c r="D10" s="8"/>
      <c r="E10" s="8"/>
    </row>
    <row r="11" spans="1:5" x14ac:dyDescent="0.25">
      <c r="A11" s="8"/>
      <c r="B11" s="183" t="s">
        <v>1759</v>
      </c>
      <c r="C11" s="8"/>
      <c r="D11" s="8"/>
      <c r="E11" s="8"/>
    </row>
    <row r="12" spans="1:5" x14ac:dyDescent="0.25">
      <c r="A12" s="8"/>
      <c r="B12" s="196" t="s">
        <v>1765</v>
      </c>
      <c r="C12" s="8"/>
      <c r="D12" s="8"/>
      <c r="E12" s="8"/>
    </row>
    <row r="13" spans="1:5" x14ac:dyDescent="0.25">
      <c r="A13" s="8"/>
      <c r="B13" s="8" t="s">
        <v>1754</v>
      </c>
      <c r="C13" s="8"/>
      <c r="D13" s="8"/>
      <c r="E13" s="8"/>
    </row>
    <row r="14" spans="1:5" x14ac:dyDescent="0.25">
      <c r="A14" s="8"/>
      <c r="B14" s="8" t="s">
        <v>1766</v>
      </c>
      <c r="C14" s="8"/>
      <c r="D14" s="8"/>
      <c r="E14" s="8"/>
    </row>
    <row r="15" spans="1:5" x14ac:dyDescent="0.25">
      <c r="A15" s="8"/>
      <c r="B15" s="8" t="s">
        <v>1757</v>
      </c>
      <c r="C15" s="8"/>
      <c r="D15" s="8"/>
      <c r="E15" s="8"/>
    </row>
    <row r="16" spans="1:5" x14ac:dyDescent="0.25">
      <c r="A16" s="8"/>
      <c r="B16" s="197" t="s">
        <v>1755</v>
      </c>
      <c r="C16" s="8"/>
      <c r="D16" s="8"/>
      <c r="E16" s="8"/>
    </row>
    <row r="17" spans="1:5" x14ac:dyDescent="0.25">
      <c r="A17" s="8"/>
      <c r="B17" s="184" t="s">
        <v>1760</v>
      </c>
      <c r="C17" s="184" t="s">
        <v>50</v>
      </c>
      <c r="D17" s="8"/>
      <c r="E17" s="8"/>
    </row>
    <row r="18" spans="1:5" x14ac:dyDescent="0.25">
      <c r="A18" s="8"/>
      <c r="B18" s="184" t="s">
        <v>1761</v>
      </c>
      <c r="C18" s="184" t="s">
        <v>1756</v>
      </c>
      <c r="D18" s="8"/>
      <c r="E18" s="8"/>
    </row>
    <row r="19" spans="1:5" x14ac:dyDescent="0.25">
      <c r="A19" s="8"/>
      <c r="B19" s="184" t="s">
        <v>1762</v>
      </c>
      <c r="C19" s="184" t="s">
        <v>1758</v>
      </c>
      <c r="D19" s="8"/>
      <c r="E19" s="8"/>
    </row>
    <row r="20" spans="1:5" x14ac:dyDescent="0.25">
      <c r="A20" s="8"/>
      <c r="B20" s="185" t="s">
        <v>1767</v>
      </c>
      <c r="C20" s="186"/>
      <c r="D20" s="8"/>
      <c r="E20" s="8"/>
    </row>
    <row r="21" spans="1:5" x14ac:dyDescent="0.25">
      <c r="A21" s="8"/>
      <c r="B21" s="187"/>
      <c r="C21" s="186"/>
      <c r="D21" s="8"/>
      <c r="E21" s="8"/>
    </row>
    <row r="22" spans="1:5" x14ac:dyDescent="0.25">
      <c r="A22" s="8"/>
      <c r="B22" s="183" t="s">
        <v>1746</v>
      </c>
      <c r="C22" s="8"/>
      <c r="D22" s="8"/>
      <c r="E22" s="8"/>
    </row>
    <row r="23" spans="1:5" x14ac:dyDescent="0.25">
      <c r="A23" s="8"/>
      <c r="B23" s="8" t="s">
        <v>1753</v>
      </c>
      <c r="C23" s="8"/>
      <c r="D23" s="8"/>
      <c r="E23" s="8"/>
    </row>
    <row r="24" spans="1:5" x14ac:dyDescent="0.25">
      <c r="A24" s="8"/>
      <c r="B24" s="8"/>
      <c r="C24" s="8"/>
      <c r="D24" s="8"/>
      <c r="E24" s="8"/>
    </row>
    <row r="25" spans="1:5" x14ac:dyDescent="0.25">
      <c r="A25" s="8"/>
      <c r="B25" s="205"/>
      <c r="C25" s="206"/>
      <c r="D25" s="184" t="s">
        <v>1749</v>
      </c>
      <c r="E25" s="8"/>
    </row>
    <row r="26" spans="1:5" x14ac:dyDescent="0.25">
      <c r="A26" s="8"/>
      <c r="B26" s="8"/>
      <c r="C26" s="8"/>
      <c r="D26" s="184" t="s">
        <v>1748</v>
      </c>
      <c r="E26" s="8"/>
    </row>
    <row r="27" spans="1:5" x14ac:dyDescent="0.25">
      <c r="A27" s="8"/>
      <c r="B27" s="8"/>
      <c r="C27" s="8"/>
      <c r="D27" s="184"/>
      <c r="E27" s="8"/>
    </row>
    <row r="28" spans="1:5" x14ac:dyDescent="0.25">
      <c r="A28" s="8"/>
      <c r="B28" s="209"/>
      <c r="C28" s="210"/>
      <c r="D28" s="184" t="s">
        <v>1750</v>
      </c>
      <c r="E28" s="8"/>
    </row>
    <row r="29" spans="1:5" x14ac:dyDescent="0.25">
      <c r="A29" s="8"/>
      <c r="B29" s="8"/>
      <c r="C29" s="8"/>
      <c r="D29" s="184" t="s">
        <v>1751</v>
      </c>
      <c r="E29" s="8"/>
    </row>
    <row r="30" spans="1:5" x14ac:dyDescent="0.25">
      <c r="A30" s="8"/>
      <c r="B30" s="8"/>
      <c r="C30" s="8"/>
      <c r="D30" s="184" t="s">
        <v>1752</v>
      </c>
      <c r="E30" s="8"/>
    </row>
    <row r="31" spans="1:5" x14ac:dyDescent="0.25">
      <c r="A31" s="8"/>
      <c r="B31" s="8"/>
      <c r="C31" s="8"/>
      <c r="D31" s="184"/>
      <c r="E31" s="8"/>
    </row>
    <row r="32" spans="1:5" x14ac:dyDescent="0.25">
      <c r="A32" s="8"/>
      <c r="B32" s="207"/>
      <c r="C32" s="208"/>
      <c r="D32" s="184" t="s">
        <v>1763</v>
      </c>
      <c r="E32" s="8"/>
    </row>
    <row r="33" spans="1:5" ht="30" customHeight="1" x14ac:dyDescent="0.25">
      <c r="A33" s="8"/>
      <c r="B33" s="8"/>
      <c r="C33" s="8"/>
      <c r="D33" s="198" t="s">
        <v>1768</v>
      </c>
      <c r="E33" s="8"/>
    </row>
    <row r="34" spans="1:5" x14ac:dyDescent="0.25">
      <c r="A34" s="8"/>
      <c r="B34" s="8"/>
      <c r="C34" s="8"/>
      <c r="D34" s="198"/>
      <c r="E34" s="8"/>
    </row>
    <row r="35" spans="1:5" x14ac:dyDescent="0.25">
      <c r="A35" s="8"/>
      <c r="B35" s="8"/>
      <c r="C35" s="8"/>
      <c r="D35" s="8"/>
      <c r="E35" s="8"/>
    </row>
    <row r="36" spans="1:5" x14ac:dyDescent="0.25">
      <c r="A36" s="8"/>
      <c r="B36" s="183" t="s">
        <v>1741</v>
      </c>
      <c r="C36" s="183" t="s">
        <v>1742</v>
      </c>
      <c r="D36" s="183" t="s">
        <v>1743</v>
      </c>
      <c r="E36" s="8"/>
    </row>
    <row r="37" spans="1:5" x14ac:dyDescent="0.25">
      <c r="A37" s="8"/>
      <c r="B37" s="188">
        <v>1</v>
      </c>
      <c r="C37" s="189">
        <v>44300</v>
      </c>
      <c r="D37" s="190" t="s">
        <v>1744</v>
      </c>
      <c r="E37" s="8"/>
    </row>
    <row r="38" spans="1:5" ht="60" x14ac:dyDescent="0.25">
      <c r="A38" s="8"/>
      <c r="B38" s="188">
        <v>2</v>
      </c>
      <c r="C38" s="189">
        <v>44314</v>
      </c>
      <c r="D38" s="191" t="s">
        <v>1769</v>
      </c>
      <c r="E38" s="8"/>
    </row>
    <row r="39" spans="1:5" x14ac:dyDescent="0.25">
      <c r="A39" s="8"/>
      <c r="B39" s="8"/>
      <c r="C39" s="8"/>
      <c r="D39" s="8"/>
      <c r="E39" s="8"/>
    </row>
  </sheetData>
  <sheetProtection sheet="1" objects="1" scenarios="1" selectLockedCells="1"/>
  <mergeCells count="7">
    <mergeCell ref="D33:D34"/>
    <mergeCell ref="B2:D2"/>
    <mergeCell ref="B3:D3"/>
    <mergeCell ref="B4:D4"/>
    <mergeCell ref="B25:C25"/>
    <mergeCell ref="B32:C32"/>
    <mergeCell ref="B28:C28"/>
  </mergeCells>
  <pageMargins left="0.7" right="0.7" top="0.75" bottom="0.75" header="0.3" footer="0.3"/>
  <pageSetup paperSize="9" orientation="portrait" horizontalDpi="90" verticalDpi="9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3"/>
  <sheetViews>
    <sheetView showGridLines="0" workbookViewId="0">
      <selection activeCell="C9" sqref="C9"/>
    </sheetView>
  </sheetViews>
  <sheetFormatPr defaultColWidth="0" defaultRowHeight="15" zeroHeight="1" x14ac:dyDescent="0.25"/>
  <cols>
    <col min="1" max="1" width="3.5703125" customWidth="1"/>
    <col min="2" max="2" width="64.42578125" customWidth="1"/>
    <col min="3" max="3" width="85.28515625" customWidth="1"/>
    <col min="4" max="4" width="3.28515625" customWidth="1"/>
    <col min="5" max="16384" width="9.140625" hidden="1"/>
  </cols>
  <sheetData>
    <row r="1" spans="1:4" ht="15.75" thickBot="1" x14ac:dyDescent="0.3">
      <c r="A1" s="8"/>
      <c r="B1" s="8"/>
      <c r="C1" s="8"/>
      <c r="D1" s="8"/>
    </row>
    <row r="2" spans="1:4" ht="15.75" x14ac:dyDescent="0.25">
      <c r="A2" s="8"/>
      <c r="B2" s="50" t="s">
        <v>0</v>
      </c>
      <c r="C2" s="51" t="str">
        <f>IF(ISBLANK(Participant.Information.NameUndertaking),"[Name undertaking missing - Please enter under Participant Information]",Participant.Information.NameUndertaking)</f>
        <v>[Name undertaking missing - Please enter under Participant Information]</v>
      </c>
      <c r="D2" s="8"/>
    </row>
    <row r="3" spans="1:4" ht="15.75" x14ac:dyDescent="0.25">
      <c r="A3" s="8"/>
      <c r="B3" s="52" t="s">
        <v>1</v>
      </c>
      <c r="C3" s="148" t="str">
        <f>IF(OR(ISBLANK(Participant.Information.ParticipantID),ISBLANK(Participant.Information.CountryOfAuthorisation)),"[Country and/or Participant ID missing - Please enter under Participant Information]",Participant.Information.FilenamePrefix)</f>
        <v>[Country and/or Participant ID missing - Please enter under Participant Information]</v>
      </c>
      <c r="D3" s="8"/>
    </row>
    <row r="4" spans="1:4" ht="21.75" thickBot="1" x14ac:dyDescent="0.3">
      <c r="A4" s="8"/>
      <c r="B4" s="53" t="s">
        <v>2</v>
      </c>
      <c r="C4" s="54" t="str">
        <f>IF(ISBLANK(Participant.Information.TypeOfUndertaking),"[Type of undertaking missing - Please enter under Participant Information]",Participant.Information.TypeOfUndertaking)</f>
        <v>[Type of undertaking missing - Please enter under Participant Information]</v>
      </c>
      <c r="D4" s="8"/>
    </row>
    <row r="5" spans="1:4" ht="15.75" x14ac:dyDescent="0.25">
      <c r="A5" s="8"/>
      <c r="B5" s="1"/>
      <c r="C5" s="2"/>
      <c r="D5" s="8"/>
    </row>
    <row r="6" spans="1:4" ht="15.75" x14ac:dyDescent="0.25">
      <c r="A6" s="8"/>
      <c r="B6" s="3"/>
      <c r="C6" s="4" t="s">
        <v>208</v>
      </c>
      <c r="D6" s="8"/>
    </row>
    <row r="7" spans="1:4" x14ac:dyDescent="0.25">
      <c r="A7" s="8"/>
      <c r="B7" s="5"/>
      <c r="C7" s="6"/>
      <c r="D7" s="8"/>
    </row>
    <row r="8" spans="1:4" ht="15.75" x14ac:dyDescent="0.25">
      <c r="A8" s="8"/>
      <c r="B8" s="49" t="s">
        <v>2</v>
      </c>
      <c r="C8" s="49"/>
      <c r="D8" s="8"/>
    </row>
    <row r="9" spans="1:4" x14ac:dyDescent="0.25">
      <c r="A9" s="8"/>
      <c r="B9" s="11" t="s">
        <v>3</v>
      </c>
      <c r="C9" s="141"/>
      <c r="D9" s="8"/>
    </row>
    <row r="10" spans="1:4" x14ac:dyDescent="0.25">
      <c r="A10" s="8"/>
      <c r="B10" s="12" t="s">
        <v>4</v>
      </c>
      <c r="C10" s="141"/>
      <c r="D10" s="8"/>
    </row>
    <row r="11" spans="1:4" x14ac:dyDescent="0.25">
      <c r="A11" s="8"/>
      <c r="B11" s="11" t="s">
        <v>5</v>
      </c>
      <c r="C11" s="142"/>
      <c r="D11" s="8"/>
    </row>
    <row r="12" spans="1:4" x14ac:dyDescent="0.25">
      <c r="A12" s="8"/>
      <c r="B12" s="11" t="s">
        <v>6</v>
      </c>
      <c r="C12" s="143" t="str">
        <f>IF(ISBLANK(Participant.Information.CountryOfAuthorisation),"[Country code missing - Please Select Country of authorisation]",INDEX(ListCountryCode,MATCH(Participant.Information.CountryOfAuthorisation,ListCountry,0)))</f>
        <v>[Country code missing - Please Select Country of authorisation]</v>
      </c>
      <c r="D12" s="8"/>
    </row>
    <row r="13" spans="1:4" x14ac:dyDescent="0.25">
      <c r="A13" s="8"/>
      <c r="B13" s="211" t="s">
        <v>7</v>
      </c>
      <c r="C13" s="212"/>
      <c r="D13" s="8"/>
    </row>
    <row r="14" spans="1:4" x14ac:dyDescent="0.25">
      <c r="A14" s="8"/>
      <c r="B14" s="13" t="s">
        <v>8</v>
      </c>
      <c r="C14" s="144"/>
      <c r="D14" s="8"/>
    </row>
    <row r="15" spans="1:4" x14ac:dyDescent="0.25">
      <c r="A15" s="8"/>
      <c r="B15" s="13" t="s">
        <v>9</v>
      </c>
      <c r="C15" s="144"/>
      <c r="D15" s="8"/>
    </row>
    <row r="16" spans="1:4" ht="15.75" x14ac:dyDescent="0.25">
      <c r="A16" s="8"/>
      <c r="B16" s="213" t="s">
        <v>10</v>
      </c>
      <c r="C16" s="214"/>
      <c r="D16" s="8"/>
    </row>
    <row r="17" spans="1:4" x14ac:dyDescent="0.25">
      <c r="A17" s="8"/>
      <c r="B17" s="11" t="s">
        <v>11</v>
      </c>
      <c r="C17" s="141"/>
      <c r="D17" s="8"/>
    </row>
    <row r="18" spans="1:4" x14ac:dyDescent="0.25">
      <c r="A18" s="8"/>
      <c r="B18" s="11" t="s">
        <v>12</v>
      </c>
      <c r="C18" s="143" t="str">
        <f>IF(ISBLANK(Participant.Information.CountryOfAuthorisation),"[Country code missing]",Participant.Information.CountryCode) &amp; "-" &amp;IF(ISBLANK(Participant.Information.ParticipantID),"[Participant ID missing]",Participant.Information.ParticipantID)</f>
        <v>[Country code missing]-[Participant ID missing]</v>
      </c>
      <c r="D18" s="8"/>
    </row>
    <row r="19" spans="1:4" x14ac:dyDescent="0.25">
      <c r="A19" s="8"/>
      <c r="B19" s="8"/>
      <c r="C19" s="8"/>
      <c r="D19" s="8"/>
    </row>
    <row r="20" spans="1:4" ht="16.5" thickBot="1" x14ac:dyDescent="0.3">
      <c r="A20" s="8"/>
      <c r="B20" s="55" t="s">
        <v>13</v>
      </c>
      <c r="C20" s="55"/>
      <c r="D20" s="8"/>
    </row>
    <row r="21" spans="1:4" x14ac:dyDescent="0.25">
      <c r="A21" s="8"/>
      <c r="B21" s="9" t="s">
        <v>14</v>
      </c>
      <c r="C21" s="145"/>
      <c r="D21" s="8"/>
    </row>
    <row r="22" spans="1:4" x14ac:dyDescent="0.25">
      <c r="A22" s="8"/>
      <c r="B22" s="7" t="s">
        <v>15</v>
      </c>
      <c r="C22" s="141"/>
      <c r="D22" s="8"/>
    </row>
    <row r="23" spans="1:4" x14ac:dyDescent="0.25">
      <c r="A23" s="8"/>
      <c r="B23" s="7" t="s">
        <v>16</v>
      </c>
      <c r="C23" s="141"/>
      <c r="D23" s="8"/>
    </row>
    <row r="24" spans="1:4" ht="15.75" thickBot="1" x14ac:dyDescent="0.3">
      <c r="A24" s="8"/>
      <c r="B24" s="10" t="s">
        <v>17</v>
      </c>
      <c r="C24" s="146"/>
      <c r="D24" s="8"/>
    </row>
    <row r="25" spans="1:4" x14ac:dyDescent="0.25">
      <c r="A25" s="8"/>
      <c r="B25" s="9" t="s">
        <v>18</v>
      </c>
      <c r="C25" s="145"/>
      <c r="D25" s="8"/>
    </row>
    <row r="26" spans="1:4" x14ac:dyDescent="0.25">
      <c r="A26" s="8"/>
      <c r="B26" s="7" t="s">
        <v>15</v>
      </c>
      <c r="C26" s="141"/>
      <c r="D26" s="8"/>
    </row>
    <row r="27" spans="1:4" x14ac:dyDescent="0.25">
      <c r="A27" s="8"/>
      <c r="B27" s="7" t="s">
        <v>16</v>
      </c>
      <c r="C27" s="141"/>
      <c r="D27" s="8"/>
    </row>
    <row r="28" spans="1:4" ht="15.75" thickBot="1" x14ac:dyDescent="0.3">
      <c r="A28" s="8"/>
      <c r="B28" s="10" t="s">
        <v>17</v>
      </c>
      <c r="C28" s="146"/>
      <c r="D28" s="8"/>
    </row>
    <row r="29" spans="1:4" x14ac:dyDescent="0.25">
      <c r="A29" s="8"/>
      <c r="B29" s="9" t="s">
        <v>19</v>
      </c>
      <c r="C29" s="145"/>
      <c r="D29" s="8"/>
    </row>
    <row r="30" spans="1:4" x14ac:dyDescent="0.25">
      <c r="A30" s="8"/>
      <c r="B30" s="7" t="s">
        <v>15</v>
      </c>
      <c r="C30" s="141"/>
      <c r="D30" s="8"/>
    </row>
    <row r="31" spans="1:4" x14ac:dyDescent="0.25">
      <c r="A31" s="8"/>
      <c r="B31" s="7" t="s">
        <v>16</v>
      </c>
      <c r="C31" s="141"/>
      <c r="D31" s="8"/>
    </row>
    <row r="32" spans="1:4" x14ac:dyDescent="0.25">
      <c r="A32" s="8"/>
      <c r="B32" s="7" t="s">
        <v>17</v>
      </c>
      <c r="C32" s="147"/>
      <c r="D32" s="8"/>
    </row>
    <row r="33" spans="1:4" x14ac:dyDescent="0.25">
      <c r="A33" s="8"/>
      <c r="B33" s="8"/>
      <c r="C33" s="8"/>
      <c r="D33" s="8"/>
    </row>
  </sheetData>
  <sheetProtection sheet="1" selectLockedCells="1"/>
  <mergeCells count="2">
    <mergeCell ref="B13:C13"/>
    <mergeCell ref="B16:C16"/>
  </mergeCells>
  <conditionalFormatting sqref="C9:C12 C14:C15 C17:C18 C21:C32">
    <cfRule type="notContainsBlanks" dxfId="46" priority="2">
      <formula>LEN(TRIM(C9))&gt;0</formula>
    </cfRule>
  </conditionalFormatting>
  <dataValidations count="2">
    <dataValidation type="list" allowBlank="1" showInputMessage="1" showErrorMessage="1" sqref="C10">
      <formula1>ListTypeOfUndertaking</formula1>
    </dataValidation>
    <dataValidation type="list" allowBlank="1" showInputMessage="1" showErrorMessage="1" sqref="C11">
      <formula1>ListCountry</formula1>
    </dataValidation>
  </dataValidations>
  <pageMargins left="0.7" right="0.7" top="0.75" bottom="0.75" header="0.3" footer="0.3"/>
  <pageSetup paperSize="9" orientation="portrait" horizontalDpi="90" verticalDpi="9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workbookViewId="0">
      <selection activeCell="C9" sqref="C9"/>
    </sheetView>
  </sheetViews>
  <sheetFormatPr defaultColWidth="0" defaultRowHeight="15" zeroHeight="1" x14ac:dyDescent="0.25"/>
  <cols>
    <col min="1" max="1" width="3" customWidth="1"/>
    <col min="2" max="2" width="63.85546875" customWidth="1"/>
    <col min="3" max="3" width="84.85546875" customWidth="1"/>
    <col min="4" max="4" width="3" customWidth="1"/>
    <col min="5" max="16384" width="9.140625" hidden="1"/>
  </cols>
  <sheetData>
    <row r="1" spans="1:4" ht="15.75" thickBot="1" x14ac:dyDescent="0.3">
      <c r="A1" s="58"/>
      <c r="B1" s="59"/>
      <c r="C1" s="59"/>
      <c r="D1" s="59"/>
    </row>
    <row r="2" spans="1:4" ht="15.75" x14ac:dyDescent="0.25">
      <c r="A2" s="60"/>
      <c r="B2" s="56" t="str">
        <f>DocTitle</f>
        <v>EIOPA Information Request on IBOR Transitions</v>
      </c>
      <c r="C2" s="61" t="str">
        <f>IF(ISBLANK(Participant.Information.NameUndertaking),"[Name undertaking missing - Please enter under Participant Information]",Participant.Information.NameUndertaking)</f>
        <v>[Name undertaking missing - Please enter under Participant Information]</v>
      </c>
      <c r="D2" s="59"/>
    </row>
    <row r="3" spans="1:4" ht="15.75" x14ac:dyDescent="0.25">
      <c r="A3" s="60"/>
      <c r="B3" s="57" t="str">
        <f>DocVersion</f>
        <v>EIOPA-BoS-21-199</v>
      </c>
      <c r="C3" s="62" t="str">
        <f>IF(OR(ISBLANK(Participant.Information.ParticipantID),ISBLANK(Participant.Information.CountryOfAuthorisation)),"[Country and/or Participant ID missing - Please enter under Participant Information]",Participant.Information.FilenamePrefix)</f>
        <v>[Country and/or Participant ID missing - Please enter under Participant Information]</v>
      </c>
      <c r="D3" s="59"/>
    </row>
    <row r="4" spans="1:4" ht="19.5" thickBot="1" x14ac:dyDescent="0.3">
      <c r="A4" s="60"/>
      <c r="B4" s="63" t="s">
        <v>131</v>
      </c>
      <c r="C4" s="64" t="str">
        <f>IF(ISBLANK(Participant.Information.TypeOfUndertaking),"[Type of undertaking missing - Please enter under Participant Information]",Participant.Information.TypeOfUndertaking)</f>
        <v>[Type of undertaking missing - Please enter under Participant Information]</v>
      </c>
      <c r="D4" s="59"/>
    </row>
    <row r="5" spans="1:4" ht="18.75" x14ac:dyDescent="0.3">
      <c r="A5" s="65"/>
      <c r="B5" s="66"/>
      <c r="C5" s="66"/>
      <c r="D5" s="66"/>
    </row>
    <row r="6" spans="1:4" ht="18.75" x14ac:dyDescent="0.3">
      <c r="A6" s="65"/>
      <c r="B6" s="66"/>
      <c r="C6" s="149" t="s">
        <v>20</v>
      </c>
      <c r="D6" s="66"/>
    </row>
    <row r="7" spans="1:4" ht="18.75" x14ac:dyDescent="0.3">
      <c r="A7" s="65"/>
      <c r="B7" s="66"/>
      <c r="C7" s="66"/>
      <c r="D7" s="66"/>
    </row>
    <row r="8" spans="1:4" ht="15.75" x14ac:dyDescent="0.25">
      <c r="A8" s="67"/>
      <c r="B8" s="216" t="s">
        <v>131</v>
      </c>
      <c r="C8" s="217"/>
      <c r="D8" s="66"/>
    </row>
    <row r="9" spans="1:4" x14ac:dyDescent="0.25">
      <c r="A9" s="58"/>
      <c r="B9" s="68" t="s">
        <v>132</v>
      </c>
      <c r="C9" s="141"/>
      <c r="D9" s="59"/>
    </row>
    <row r="10" spans="1:4" x14ac:dyDescent="0.25">
      <c r="A10" s="58"/>
      <c r="B10" s="68" t="s">
        <v>133</v>
      </c>
      <c r="C10" s="141"/>
      <c r="D10" s="59"/>
    </row>
    <row r="11" spans="1:4" x14ac:dyDescent="0.25">
      <c r="A11" s="58"/>
      <c r="B11" s="68" t="s">
        <v>134</v>
      </c>
      <c r="C11" s="192" t="s">
        <v>36</v>
      </c>
      <c r="D11" s="59"/>
    </row>
    <row r="12" spans="1:4" x14ac:dyDescent="0.25">
      <c r="A12" s="58"/>
      <c r="B12" s="68" t="s">
        <v>135</v>
      </c>
      <c r="C12" s="193">
        <v>44286</v>
      </c>
      <c r="D12" s="59"/>
    </row>
    <row r="13" spans="1:4" x14ac:dyDescent="0.25">
      <c r="A13" s="58"/>
      <c r="B13" s="68" t="s">
        <v>136</v>
      </c>
      <c r="C13" s="141"/>
      <c r="D13" s="59"/>
    </row>
    <row r="14" spans="1:4" x14ac:dyDescent="0.25">
      <c r="A14" s="58"/>
      <c r="B14" s="68" t="s">
        <v>137</v>
      </c>
      <c r="C14" s="141"/>
      <c r="D14" s="59"/>
    </row>
    <row r="15" spans="1:4" x14ac:dyDescent="0.25">
      <c r="A15" s="58"/>
      <c r="B15" s="68" t="s">
        <v>138</v>
      </c>
      <c r="C15" s="141"/>
      <c r="D15" s="59"/>
    </row>
    <row r="16" spans="1:4" x14ac:dyDescent="0.25">
      <c r="A16" s="58"/>
      <c r="B16" s="68" t="s">
        <v>139</v>
      </c>
      <c r="C16" s="141"/>
      <c r="D16" s="59"/>
    </row>
    <row r="17" spans="1:4" x14ac:dyDescent="0.25">
      <c r="A17" s="58"/>
      <c r="B17" s="68" t="s">
        <v>140</v>
      </c>
      <c r="C17" s="141"/>
      <c r="D17" s="59"/>
    </row>
    <row r="18" spans="1:4" x14ac:dyDescent="0.25">
      <c r="A18" s="58"/>
      <c r="B18" s="59"/>
      <c r="C18" s="59"/>
      <c r="D18" s="59"/>
    </row>
    <row r="19" spans="1:4" x14ac:dyDescent="0.25">
      <c r="A19" s="58"/>
      <c r="B19" s="69" t="s">
        <v>141</v>
      </c>
      <c r="C19" s="59"/>
      <c r="D19" s="59"/>
    </row>
    <row r="20" spans="1:4" x14ac:dyDescent="0.25">
      <c r="A20" s="58"/>
      <c r="B20" s="215" t="s">
        <v>142</v>
      </c>
      <c r="C20" s="215"/>
      <c r="D20" s="59"/>
    </row>
    <row r="21" spans="1:4" x14ac:dyDescent="0.25">
      <c r="A21" s="58"/>
      <c r="B21" s="215" t="s">
        <v>143</v>
      </c>
      <c r="C21" s="215"/>
      <c r="D21" s="59"/>
    </row>
    <row r="22" spans="1:4" x14ac:dyDescent="0.25">
      <c r="A22" s="58"/>
      <c r="B22" s="59"/>
      <c r="C22" s="59"/>
      <c r="D22" s="59"/>
    </row>
  </sheetData>
  <sheetProtection sheet="1" selectLockedCells="1"/>
  <mergeCells count="3">
    <mergeCell ref="B20:C20"/>
    <mergeCell ref="B21:C21"/>
    <mergeCell ref="B8:C8"/>
  </mergeCells>
  <conditionalFormatting sqref="C9:C17">
    <cfRule type="notContainsBlanks" dxfId="45" priority="2">
      <formula>LEN(TRIM(C9))&gt;0</formula>
    </cfRule>
  </conditionalFormatting>
  <dataValidations count="5">
    <dataValidation type="list" allowBlank="1" showInputMessage="1" showErrorMessage="1" sqref="C13">
      <formula1>ListCurrency</formula1>
    </dataValidation>
    <dataValidation type="list" allowBlank="1" showInputMessage="1" showErrorMessage="1" sqref="C14">
      <formula1>ListScrType</formula1>
    </dataValidation>
    <dataValidation type="list" allowBlank="1" showInputMessage="1" showErrorMessage="1" sqref="C15">
      <formula1>ListYesNo</formula1>
    </dataValidation>
    <dataValidation type="list" allowBlank="1" showInputMessage="1" showErrorMessage="1" sqref="C16">
      <formula1>ListUseOfVa</formula1>
    </dataValidation>
    <dataValidation type="list" allowBlank="1" showInputMessage="1" showErrorMessage="1" sqref="C17">
      <formula1>ListTransMeasure</formula1>
    </dataValidation>
  </dataValidations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showZeros="0" workbookViewId="0">
      <selection activeCell="C15" sqref="C15"/>
    </sheetView>
  </sheetViews>
  <sheetFormatPr defaultColWidth="0" defaultRowHeight="15" zeroHeight="1" x14ac:dyDescent="0.25"/>
  <cols>
    <col min="1" max="1" width="3.28515625" customWidth="1"/>
    <col min="2" max="2" width="73" customWidth="1"/>
    <col min="3" max="4" width="45.85546875" customWidth="1"/>
    <col min="5" max="5" width="3" customWidth="1"/>
    <col min="6" max="16384" width="9.140625" hidden="1"/>
  </cols>
  <sheetData>
    <row r="1" spans="1:5" ht="15.75" thickBot="1" x14ac:dyDescent="0.3">
      <c r="A1" s="151"/>
      <c r="B1" s="8"/>
      <c r="C1" s="8"/>
      <c r="D1" s="8"/>
      <c r="E1" s="8"/>
    </row>
    <row r="2" spans="1:5" ht="15.75" x14ac:dyDescent="0.25">
      <c r="A2" s="152"/>
      <c r="B2" s="56" t="str">
        <f>DocTitle</f>
        <v>EIOPA Information Request on IBOR Transitions</v>
      </c>
      <c r="C2" s="222" t="s">
        <v>209</v>
      </c>
      <c r="D2" s="222"/>
      <c r="E2" s="8"/>
    </row>
    <row r="3" spans="1:5" ht="23.25" x14ac:dyDescent="0.35">
      <c r="A3" s="153"/>
      <c r="B3" s="87" t="str">
        <f>DocVersion</f>
        <v>EIOPA-BoS-21-199</v>
      </c>
      <c r="C3" s="223" t="s">
        <v>210</v>
      </c>
      <c r="D3" s="223"/>
      <c r="E3" s="8"/>
    </row>
    <row r="4" spans="1:5" ht="19.5" thickBot="1" x14ac:dyDescent="0.3">
      <c r="A4" s="151"/>
      <c r="B4" s="63" t="s">
        <v>211</v>
      </c>
      <c r="C4" s="224" t="s">
        <v>212</v>
      </c>
      <c r="D4" s="224"/>
      <c r="E4" s="8"/>
    </row>
    <row r="5" spans="1:5" x14ac:dyDescent="0.25">
      <c r="A5" s="151"/>
      <c r="B5" s="218" t="s">
        <v>145</v>
      </c>
      <c r="C5" s="218"/>
      <c r="D5" s="218"/>
      <c r="E5" s="8"/>
    </row>
    <row r="6" spans="1:5" x14ac:dyDescent="0.25">
      <c r="A6" s="151"/>
      <c r="B6" s="219"/>
      <c r="C6" s="219"/>
      <c r="D6" s="219"/>
      <c r="E6" s="8"/>
    </row>
    <row r="7" spans="1:5" ht="18.75" customHeight="1" x14ac:dyDescent="0.3">
      <c r="A7" s="151"/>
      <c r="B7" s="154"/>
      <c r="C7" s="225" t="s">
        <v>213</v>
      </c>
      <c r="D7" s="226"/>
      <c r="E7" s="8"/>
    </row>
    <row r="8" spans="1:5" x14ac:dyDescent="0.25">
      <c r="A8" s="151"/>
      <c r="B8" s="8"/>
      <c r="C8" s="227"/>
      <c r="D8" s="228"/>
      <c r="E8" s="8"/>
    </row>
    <row r="9" spans="1:5" x14ac:dyDescent="0.25">
      <c r="A9" s="151"/>
      <c r="B9" s="155"/>
      <c r="C9" s="163"/>
      <c r="D9" s="163"/>
      <c r="E9" s="71"/>
    </row>
    <row r="10" spans="1:5" x14ac:dyDescent="0.25">
      <c r="A10" s="151"/>
      <c r="B10" s="74"/>
      <c r="C10" s="220" t="s">
        <v>204</v>
      </c>
      <c r="D10" s="220"/>
      <c r="E10" s="8"/>
    </row>
    <row r="11" spans="1:5" x14ac:dyDescent="0.25">
      <c r="A11" s="151"/>
      <c r="B11" s="8"/>
      <c r="C11" s="221" t="s">
        <v>226</v>
      </c>
      <c r="D11" s="221"/>
      <c r="E11" s="8"/>
    </row>
    <row r="12" spans="1:5" ht="15.75" thickBot="1" x14ac:dyDescent="0.3">
      <c r="A12" s="151"/>
      <c r="B12" s="8"/>
      <c r="C12" s="8"/>
      <c r="D12" s="8"/>
      <c r="E12" s="8"/>
    </row>
    <row r="13" spans="1:5" ht="31.5" x14ac:dyDescent="0.25">
      <c r="A13" s="151"/>
      <c r="B13" s="159" t="s">
        <v>214</v>
      </c>
      <c r="C13" s="160" t="s">
        <v>205</v>
      </c>
      <c r="D13" s="161" t="s">
        <v>206</v>
      </c>
      <c r="E13" s="8"/>
    </row>
    <row r="14" spans="1:5" x14ac:dyDescent="0.25">
      <c r="A14" s="151"/>
      <c r="B14" s="156" t="s">
        <v>215</v>
      </c>
      <c r="C14" s="194">
        <f>-TP.TmRfr.Baseline-TP.TmTp.Baseline+TP.TotalTP.Baseline</f>
        <v>0</v>
      </c>
      <c r="D14" s="195">
        <f>TP.TotalTP.Scenario-IF(TP.TmRfr.Scenario="",0,TP.TmRfr.Scenario)-IF(TP.TmTp.Scenario="",0,TP.TmTp.Scenario)</f>
        <v>0</v>
      </c>
      <c r="E14" s="8"/>
    </row>
    <row r="15" spans="1:5" x14ac:dyDescent="0.25">
      <c r="A15" s="151"/>
      <c r="B15" s="156" t="s">
        <v>216</v>
      </c>
      <c r="C15" s="164"/>
      <c r="D15" s="166" t="str">
        <f>IF(C15="","",C15)</f>
        <v/>
      </c>
      <c r="E15" s="8"/>
    </row>
    <row r="16" spans="1:5" ht="15.75" thickBot="1" x14ac:dyDescent="0.3">
      <c r="A16" s="151"/>
      <c r="B16" s="157" t="s">
        <v>217</v>
      </c>
      <c r="C16" s="165"/>
      <c r="D16" s="167" t="str">
        <f>IF(C16="","",C16)</f>
        <v/>
      </c>
      <c r="E16" s="8"/>
    </row>
    <row r="17" spans="1:5" ht="15.75" thickBot="1" x14ac:dyDescent="0.3">
      <c r="A17" s="151"/>
      <c r="B17" s="8"/>
      <c r="C17" s="8"/>
      <c r="D17" s="8"/>
      <c r="E17" s="8"/>
    </row>
    <row r="18" spans="1:5" ht="31.5" x14ac:dyDescent="0.25">
      <c r="A18" s="8"/>
      <c r="B18" s="159" t="s">
        <v>218</v>
      </c>
      <c r="C18" s="160" t="s">
        <v>205</v>
      </c>
      <c r="D18" s="161" t="s">
        <v>206</v>
      </c>
      <c r="E18" s="8"/>
    </row>
    <row r="19" spans="1:5" x14ac:dyDescent="0.25">
      <c r="A19" s="8"/>
      <c r="B19" s="156" t="s">
        <v>219</v>
      </c>
      <c r="C19" s="164"/>
      <c r="D19" s="166" t="str">
        <f>IF(C19="","",C19)</f>
        <v/>
      </c>
      <c r="E19" s="8"/>
    </row>
    <row r="20" spans="1:5" ht="15.75" thickBot="1" x14ac:dyDescent="0.3">
      <c r="A20" s="8"/>
      <c r="B20" s="157" t="s">
        <v>220</v>
      </c>
      <c r="C20" s="165"/>
      <c r="D20" s="167" t="str">
        <f>IF(C20="","",C20)</f>
        <v/>
      </c>
      <c r="E20" s="8"/>
    </row>
    <row r="21" spans="1:5" ht="15.75" thickBot="1" x14ac:dyDescent="0.3">
      <c r="A21" s="8"/>
      <c r="B21" s="8"/>
      <c r="C21" s="8"/>
      <c r="D21" s="8"/>
      <c r="E21" s="8"/>
    </row>
    <row r="22" spans="1:5" ht="31.5" x14ac:dyDescent="0.25">
      <c r="A22" s="8"/>
      <c r="B22" s="159" t="s">
        <v>221</v>
      </c>
      <c r="C22" s="160" t="s">
        <v>205</v>
      </c>
      <c r="D22" s="161" t="s">
        <v>206</v>
      </c>
      <c r="E22" s="8"/>
    </row>
    <row r="23" spans="1:5" x14ac:dyDescent="0.25">
      <c r="A23" s="8"/>
      <c r="B23" s="156" t="s">
        <v>222</v>
      </c>
      <c r="C23" s="164"/>
      <c r="D23" s="166" t="str">
        <f>IF(C23="","",C23)</f>
        <v/>
      </c>
      <c r="E23" s="8"/>
    </row>
    <row r="24" spans="1:5" x14ac:dyDescent="0.25">
      <c r="A24" s="8"/>
      <c r="B24" s="156" t="s">
        <v>223</v>
      </c>
      <c r="C24" s="164"/>
      <c r="D24" s="166" t="str">
        <f>IF(C24="","",C24)</f>
        <v/>
      </c>
      <c r="E24" s="8"/>
    </row>
    <row r="25" spans="1:5" x14ac:dyDescent="0.25">
      <c r="A25" s="8"/>
      <c r="B25" s="156" t="s">
        <v>224</v>
      </c>
      <c r="C25" s="164"/>
      <c r="D25" s="166" t="str">
        <f>IF(C25="","",C25)</f>
        <v/>
      </c>
      <c r="E25" s="8"/>
    </row>
    <row r="26" spans="1:5" ht="15.75" thickBot="1" x14ac:dyDescent="0.3">
      <c r="A26" s="8"/>
      <c r="B26" s="157" t="s">
        <v>225</v>
      </c>
      <c r="C26" s="165"/>
      <c r="D26" s="167" t="str">
        <f>IF(C26="","",C26)</f>
        <v/>
      </c>
      <c r="E26" s="8"/>
    </row>
    <row r="27" spans="1:5" x14ac:dyDescent="0.25">
      <c r="A27" s="8"/>
      <c r="B27" s="8"/>
      <c r="C27" s="8"/>
      <c r="D27" s="8"/>
      <c r="E27" s="8"/>
    </row>
  </sheetData>
  <sheetProtection sheet="1" objects="1" scenarios="1" selectLockedCells="1"/>
  <mergeCells count="7">
    <mergeCell ref="B5:D6"/>
    <mergeCell ref="C10:D10"/>
    <mergeCell ref="C11:D11"/>
    <mergeCell ref="C2:D2"/>
    <mergeCell ref="C3:D3"/>
    <mergeCell ref="C4:D4"/>
    <mergeCell ref="C7:D8"/>
  </mergeCells>
  <conditionalFormatting sqref="C23:C26 C19:C20 C14:D14 C15:C16">
    <cfRule type="notContainsBlanks" dxfId="44" priority="4">
      <formula>LEN(TRIM(C14))&gt;0</formula>
    </cfRule>
  </conditionalFormatting>
  <conditionalFormatting sqref="D23:D26 D19:D20 D15:D16">
    <cfRule type="expression" dxfId="43" priority="2">
      <formula>D15=C15</formula>
    </cfRule>
    <cfRule type="expression" dxfId="42" priority="3">
      <formula>D15&lt;&gt;C15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9"/>
  <sheetViews>
    <sheetView showGridLines="0" zoomScale="80" zoomScaleNormal="80" workbookViewId="0">
      <selection activeCell="C16" sqref="C16"/>
    </sheetView>
  </sheetViews>
  <sheetFormatPr defaultColWidth="0" defaultRowHeight="15" zeroHeight="1" x14ac:dyDescent="0.25"/>
  <cols>
    <col min="1" max="1" width="3" style="8" customWidth="1"/>
    <col min="2" max="2" width="113.42578125" style="8" customWidth="1"/>
    <col min="3" max="18" width="12.85546875" style="8" customWidth="1"/>
    <col min="19" max="19" width="3" style="8" customWidth="1"/>
    <col min="20" max="16384" width="9.140625" style="8" hidden="1"/>
  </cols>
  <sheetData>
    <row r="1" spans="1:18" ht="15.75" thickBot="1" x14ac:dyDescent="0.3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15.75" x14ac:dyDescent="0.25">
      <c r="A2" s="71"/>
      <c r="B2" s="56" t="str">
        <f>DocTitle</f>
        <v>EIOPA Information Request on IBOR Transitions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61" t="str">
        <f>IF(ISBLANK(Participant.Information.NameUndertaking),"[Name undertaking missing - Please enter under Participant Information]",Participant.Information.NameUndertaking)</f>
        <v>[Name undertaking missing - Please enter under Participant Information]</v>
      </c>
    </row>
    <row r="3" spans="1:18" ht="15.75" x14ac:dyDescent="0.25">
      <c r="A3" s="71"/>
      <c r="B3" s="57" t="str">
        <f>DocVersion</f>
        <v>EIOPA-BoS-21-199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62" t="str">
        <f>IF(OR(ISBLANK(Participant.Information.ParticipantID),ISBLANK(Participant.Information.CountryOfAuthorisation)),"[Country and/or Participant ID missing - Please enter under Participant Information]",Participant.Information.FilenamePrefix)</f>
        <v>[Country and/or Participant ID missing - Please enter under Participant Information]</v>
      </c>
    </row>
    <row r="4" spans="1:18" ht="19.5" thickBot="1" x14ac:dyDescent="0.3">
      <c r="A4" s="71"/>
      <c r="B4" s="63" t="s">
        <v>144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64" t="str">
        <f>IF(ISBLANK(Participant.Information.TypeOfUndertaking),"[Type of undertaking missing - Please enter under Participant Information]",Participant.Information.TypeOfUndertaking)</f>
        <v>[Type of undertaking missing - Please enter under Participant Information]</v>
      </c>
    </row>
    <row r="5" spans="1:18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ht="18.75" x14ac:dyDescent="0.3">
      <c r="A6" s="71"/>
      <c r="B6" s="72" t="s">
        <v>145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1"/>
    </row>
    <row r="7" spans="1:18" ht="18.75" x14ac:dyDescent="0.3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1"/>
    </row>
    <row r="8" spans="1:18" ht="16.5" customHeight="1" x14ac:dyDescent="0.25">
      <c r="A8" s="71"/>
      <c r="B8" s="71"/>
      <c r="C8" s="229" t="s">
        <v>227</v>
      </c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1"/>
    </row>
    <row r="9" spans="1:18" ht="16.5" customHeight="1" x14ac:dyDescent="0.25">
      <c r="A9" s="71"/>
      <c r="B9" s="71"/>
      <c r="C9" s="232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4"/>
    </row>
    <row r="10" spans="1:18" ht="16.5" customHeight="1" x14ac:dyDescent="0.25">
      <c r="A10" s="71"/>
      <c r="B10" s="71"/>
      <c r="C10" s="235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7"/>
    </row>
    <row r="11" spans="1:18" ht="16.5" customHeight="1" x14ac:dyDescent="0.25">
      <c r="A11" s="71"/>
      <c r="B11" s="71"/>
      <c r="C11" s="71"/>
      <c r="D11" s="125"/>
      <c r="E11" s="125"/>
      <c r="F11" s="125"/>
      <c r="G11" s="125"/>
      <c r="H11" s="125"/>
      <c r="I11" s="125"/>
      <c r="J11" s="125"/>
      <c r="K11" s="162"/>
      <c r="L11" s="162"/>
      <c r="M11" s="162"/>
      <c r="N11" s="162"/>
      <c r="O11" s="162"/>
      <c r="P11" s="162"/>
      <c r="Q11" s="162"/>
      <c r="R11" s="162"/>
    </row>
    <row r="12" spans="1:18" ht="15.75" x14ac:dyDescent="0.25">
      <c r="A12" s="71"/>
      <c r="B12" s="73"/>
      <c r="C12" s="244" t="s">
        <v>204</v>
      </c>
      <c r="D12" s="245"/>
      <c r="E12" s="245"/>
      <c r="F12" s="245"/>
      <c r="G12" s="245"/>
      <c r="H12" s="245"/>
      <c r="I12" s="245"/>
      <c r="J12" s="246"/>
      <c r="K12" s="162"/>
      <c r="L12" s="162"/>
      <c r="M12" s="162"/>
      <c r="N12" s="162"/>
      <c r="O12" s="162"/>
      <c r="P12" s="162"/>
      <c r="Q12" s="162"/>
      <c r="R12" s="162"/>
    </row>
    <row r="13" spans="1:18" x14ac:dyDescent="0.25">
      <c r="A13" s="71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1:18" ht="16.5" thickBot="1" x14ac:dyDescent="0.3">
      <c r="A14" s="71"/>
      <c r="B14" s="74"/>
      <c r="C14" s="74"/>
      <c r="D14" s="74"/>
      <c r="E14" s="74"/>
      <c r="F14" s="74"/>
      <c r="G14" s="74"/>
      <c r="H14" s="74"/>
      <c r="I14" s="74"/>
      <c r="J14" s="74"/>
      <c r="K14" s="247" t="s">
        <v>226</v>
      </c>
      <c r="L14" s="248"/>
      <c r="M14" s="248"/>
      <c r="N14" s="248"/>
      <c r="O14" s="248"/>
      <c r="P14" s="248"/>
      <c r="Q14" s="248"/>
      <c r="R14" s="249"/>
    </row>
    <row r="15" spans="1:18" ht="19.5" thickBot="1" x14ac:dyDescent="0.3">
      <c r="A15" s="71"/>
      <c r="B15" s="83" t="s">
        <v>146</v>
      </c>
      <c r="C15" s="178" t="s">
        <v>203</v>
      </c>
      <c r="D15" s="140" t="s">
        <v>207</v>
      </c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</row>
    <row r="16" spans="1:18" x14ac:dyDescent="0.25">
      <c r="A16" s="71"/>
      <c r="B16" s="158" t="str">
        <f>IF(ISBLANK(Reporting.Information.UseTM),"Please answer question on Use of transitional measures under Reporting Information",IF(UseOfTmRfr,"Transitional on the risk-free interest rate: reduction of best estimate by transitional","Transitional measures on risk-free rate: No need to fill in"))</f>
        <v>Please answer question on Use of transitional measures under Reporting Information</v>
      </c>
      <c r="C16" s="179"/>
      <c r="D16" s="181" t="str">
        <f>IF(C16="","",C16)</f>
        <v/>
      </c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</row>
    <row r="17" spans="1:18" ht="15.75" thickBot="1" x14ac:dyDescent="0.3">
      <c r="A17" s="71"/>
      <c r="B17" s="76" t="str">
        <f>IF(ISBLANK(Reporting.Information.UseTM),"Please answer question on Use of transitional measures under Reporting Information",IF(UseOfTmTp,"Transitional on the technical provisions: transitional deduction","Transitional measures on technical provisions: No need to fill in"))</f>
        <v>Please answer question on Use of transitional measures under Reporting Information</v>
      </c>
      <c r="C17" s="180"/>
      <c r="D17" s="182" t="str">
        <f>IF(C17="","",C17)</f>
        <v/>
      </c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</row>
    <row r="18" spans="1:18" ht="15.75" thickBot="1" x14ac:dyDescent="0.3">
      <c r="A18" s="71"/>
      <c r="B18" s="77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5"/>
    </row>
    <row r="19" spans="1:18" ht="19.5" thickBot="1" x14ac:dyDescent="0.3">
      <c r="A19" s="71"/>
      <c r="B19" s="84" t="s">
        <v>147</v>
      </c>
      <c r="C19" s="238" t="s">
        <v>201</v>
      </c>
      <c r="D19" s="239"/>
      <c r="E19" s="239"/>
      <c r="F19" s="239"/>
      <c r="G19" s="239"/>
      <c r="H19" s="239"/>
      <c r="I19" s="239"/>
      <c r="J19" s="240"/>
      <c r="K19" s="241" t="s">
        <v>202</v>
      </c>
      <c r="L19" s="242"/>
      <c r="M19" s="242"/>
      <c r="N19" s="242"/>
      <c r="O19" s="242"/>
      <c r="P19" s="242"/>
      <c r="Q19" s="242"/>
      <c r="R19" s="243"/>
    </row>
    <row r="20" spans="1:18" ht="15.75" x14ac:dyDescent="0.25">
      <c r="A20" s="71"/>
      <c r="B20" s="85" t="s">
        <v>148</v>
      </c>
      <c r="C20" s="96" t="s">
        <v>66</v>
      </c>
      <c r="D20" s="97" t="s">
        <v>63</v>
      </c>
      <c r="E20" s="97" t="s">
        <v>38</v>
      </c>
      <c r="F20" s="97" t="s">
        <v>69</v>
      </c>
      <c r="G20" s="97" t="s">
        <v>93</v>
      </c>
      <c r="H20" s="97" t="s">
        <v>48</v>
      </c>
      <c r="I20" s="97" t="s">
        <v>199</v>
      </c>
      <c r="J20" s="86" t="s">
        <v>200</v>
      </c>
      <c r="K20" s="98" t="s">
        <v>66</v>
      </c>
      <c r="L20" s="99" t="s">
        <v>63</v>
      </c>
      <c r="M20" s="99" t="s">
        <v>38</v>
      </c>
      <c r="N20" s="99" t="s">
        <v>69</v>
      </c>
      <c r="O20" s="99" t="s">
        <v>93</v>
      </c>
      <c r="P20" s="99" t="s">
        <v>48</v>
      </c>
      <c r="Q20" s="99" t="s">
        <v>199</v>
      </c>
      <c r="R20" s="100" t="s">
        <v>200</v>
      </c>
    </row>
    <row r="21" spans="1:18" x14ac:dyDescent="0.25">
      <c r="A21" s="71"/>
      <c r="B21" s="126" t="s">
        <v>149</v>
      </c>
      <c r="C21" s="132"/>
      <c r="D21" s="133" t="s">
        <v>150</v>
      </c>
      <c r="E21" s="133" t="s">
        <v>150</v>
      </c>
      <c r="F21" s="133" t="s">
        <v>150</v>
      </c>
      <c r="G21" s="133" t="s">
        <v>150</v>
      </c>
      <c r="H21" s="133" t="s">
        <v>150</v>
      </c>
      <c r="I21" s="133" t="s">
        <v>150</v>
      </c>
      <c r="J21" s="134" t="s">
        <v>150</v>
      </c>
      <c r="K21" s="132" t="str">
        <f>IF(C21="","",C21)</f>
        <v/>
      </c>
      <c r="L21" s="133" t="str">
        <f t="shared" ref="L21:L32" si="0">IF(D21="","",D21)</f>
        <v/>
      </c>
      <c r="M21" s="133" t="str">
        <f t="shared" ref="M21:M32" si="1">IF(E21="","",E21)</f>
        <v/>
      </c>
      <c r="N21" s="133" t="str">
        <f t="shared" ref="N21:N32" si="2">IF(F21="","",F21)</f>
        <v/>
      </c>
      <c r="O21" s="133" t="str">
        <f t="shared" ref="O21:O32" si="3">IF(G21="","",G21)</f>
        <v/>
      </c>
      <c r="P21" s="133" t="str">
        <f t="shared" ref="P21:P32" si="4">IF(H21="","",H21)</f>
        <v/>
      </c>
      <c r="Q21" s="133" t="str">
        <f t="shared" ref="Q21:Q32" si="5">IF(I21="","",I21)</f>
        <v/>
      </c>
      <c r="R21" s="134" t="str">
        <f t="shared" ref="R21:R32" si="6">IF(J21="","",J21)</f>
        <v/>
      </c>
    </row>
    <row r="22" spans="1:18" x14ac:dyDescent="0.25">
      <c r="A22" s="71"/>
      <c r="B22" s="127" t="s">
        <v>151</v>
      </c>
      <c r="C22" s="132" t="s">
        <v>150</v>
      </c>
      <c r="D22" s="133" t="s">
        <v>150</v>
      </c>
      <c r="E22" s="133" t="s">
        <v>150</v>
      </c>
      <c r="F22" s="133" t="s">
        <v>150</v>
      </c>
      <c r="G22" s="133" t="s">
        <v>150</v>
      </c>
      <c r="H22" s="133" t="s">
        <v>150</v>
      </c>
      <c r="I22" s="133" t="s">
        <v>150</v>
      </c>
      <c r="J22" s="134" t="s">
        <v>150</v>
      </c>
      <c r="K22" s="132" t="str">
        <f t="shared" ref="K22:K32" si="7">IF(C22="","",C22)</f>
        <v/>
      </c>
      <c r="L22" s="133" t="str">
        <f t="shared" si="0"/>
        <v/>
      </c>
      <c r="M22" s="133" t="str">
        <f t="shared" si="1"/>
        <v/>
      </c>
      <c r="N22" s="133" t="str">
        <f t="shared" si="2"/>
        <v/>
      </c>
      <c r="O22" s="133" t="str">
        <f t="shared" si="3"/>
        <v/>
      </c>
      <c r="P22" s="133" t="str">
        <f t="shared" si="4"/>
        <v/>
      </c>
      <c r="Q22" s="133" t="str">
        <f t="shared" si="5"/>
        <v/>
      </c>
      <c r="R22" s="134" t="str">
        <f t="shared" si="6"/>
        <v/>
      </c>
    </row>
    <row r="23" spans="1:18" x14ac:dyDescent="0.25">
      <c r="A23" s="71"/>
      <c r="B23" s="127" t="s">
        <v>152</v>
      </c>
      <c r="C23" s="132" t="s">
        <v>150</v>
      </c>
      <c r="D23" s="133" t="s">
        <v>150</v>
      </c>
      <c r="E23" s="133" t="s">
        <v>150</v>
      </c>
      <c r="F23" s="133" t="s">
        <v>150</v>
      </c>
      <c r="G23" s="133" t="s">
        <v>150</v>
      </c>
      <c r="H23" s="133" t="s">
        <v>150</v>
      </c>
      <c r="I23" s="133" t="s">
        <v>150</v>
      </c>
      <c r="J23" s="134" t="s">
        <v>150</v>
      </c>
      <c r="K23" s="132" t="str">
        <f t="shared" si="7"/>
        <v/>
      </c>
      <c r="L23" s="133" t="str">
        <f t="shared" si="0"/>
        <v/>
      </c>
      <c r="M23" s="133" t="str">
        <f t="shared" si="1"/>
        <v/>
      </c>
      <c r="N23" s="133" t="str">
        <f t="shared" si="2"/>
        <v/>
      </c>
      <c r="O23" s="133" t="str">
        <f t="shared" si="3"/>
        <v/>
      </c>
      <c r="P23" s="133" t="str">
        <f t="shared" si="4"/>
        <v/>
      </c>
      <c r="Q23" s="133" t="str">
        <f t="shared" si="5"/>
        <v/>
      </c>
      <c r="R23" s="134" t="str">
        <f t="shared" si="6"/>
        <v/>
      </c>
    </row>
    <row r="24" spans="1:18" x14ac:dyDescent="0.25">
      <c r="A24" s="71"/>
      <c r="B24" s="127" t="s">
        <v>153</v>
      </c>
      <c r="C24" s="132" t="s">
        <v>150</v>
      </c>
      <c r="D24" s="133" t="s">
        <v>150</v>
      </c>
      <c r="E24" s="133" t="s">
        <v>150</v>
      </c>
      <c r="F24" s="133" t="s">
        <v>150</v>
      </c>
      <c r="G24" s="133" t="s">
        <v>150</v>
      </c>
      <c r="H24" s="133" t="s">
        <v>150</v>
      </c>
      <c r="I24" s="133" t="s">
        <v>150</v>
      </c>
      <c r="J24" s="134" t="s">
        <v>150</v>
      </c>
      <c r="K24" s="132" t="str">
        <f t="shared" si="7"/>
        <v/>
      </c>
      <c r="L24" s="133" t="str">
        <f t="shared" si="0"/>
        <v/>
      </c>
      <c r="M24" s="133" t="str">
        <f t="shared" si="1"/>
        <v/>
      </c>
      <c r="N24" s="133" t="str">
        <f t="shared" si="2"/>
        <v/>
      </c>
      <c r="O24" s="133" t="str">
        <f t="shared" si="3"/>
        <v/>
      </c>
      <c r="P24" s="133" t="str">
        <f t="shared" si="4"/>
        <v/>
      </c>
      <c r="Q24" s="133" t="str">
        <f t="shared" si="5"/>
        <v/>
      </c>
      <c r="R24" s="134" t="str">
        <f t="shared" si="6"/>
        <v/>
      </c>
    </row>
    <row r="25" spans="1:18" x14ac:dyDescent="0.25">
      <c r="A25" s="71"/>
      <c r="B25" s="127" t="s">
        <v>154</v>
      </c>
      <c r="C25" s="132" t="s">
        <v>150</v>
      </c>
      <c r="D25" s="133" t="s">
        <v>150</v>
      </c>
      <c r="E25" s="133" t="s">
        <v>150</v>
      </c>
      <c r="F25" s="133" t="s">
        <v>150</v>
      </c>
      <c r="G25" s="133" t="s">
        <v>150</v>
      </c>
      <c r="H25" s="133" t="s">
        <v>150</v>
      </c>
      <c r="I25" s="133" t="s">
        <v>150</v>
      </c>
      <c r="J25" s="134" t="s">
        <v>150</v>
      </c>
      <c r="K25" s="132" t="str">
        <f t="shared" si="7"/>
        <v/>
      </c>
      <c r="L25" s="133" t="str">
        <f t="shared" si="0"/>
        <v/>
      </c>
      <c r="M25" s="133" t="str">
        <f t="shared" si="1"/>
        <v/>
      </c>
      <c r="N25" s="133" t="str">
        <f t="shared" si="2"/>
        <v/>
      </c>
      <c r="O25" s="133" t="str">
        <f t="shared" si="3"/>
        <v/>
      </c>
      <c r="P25" s="133" t="str">
        <f t="shared" si="4"/>
        <v/>
      </c>
      <c r="Q25" s="133" t="str">
        <f t="shared" si="5"/>
        <v/>
      </c>
      <c r="R25" s="134" t="str">
        <f t="shared" si="6"/>
        <v/>
      </c>
    </row>
    <row r="26" spans="1:18" x14ac:dyDescent="0.25">
      <c r="A26" s="71"/>
      <c r="B26" s="127" t="s">
        <v>155</v>
      </c>
      <c r="C26" s="132" t="s">
        <v>150</v>
      </c>
      <c r="D26" s="133" t="s">
        <v>150</v>
      </c>
      <c r="E26" s="133" t="s">
        <v>150</v>
      </c>
      <c r="F26" s="133" t="s">
        <v>150</v>
      </c>
      <c r="G26" s="133" t="s">
        <v>150</v>
      </c>
      <c r="H26" s="133" t="s">
        <v>150</v>
      </c>
      <c r="I26" s="133" t="s">
        <v>150</v>
      </c>
      <c r="J26" s="134" t="s">
        <v>150</v>
      </c>
      <c r="K26" s="132" t="str">
        <f t="shared" si="7"/>
        <v/>
      </c>
      <c r="L26" s="133" t="str">
        <f t="shared" si="0"/>
        <v/>
      </c>
      <c r="M26" s="133" t="str">
        <f t="shared" si="1"/>
        <v/>
      </c>
      <c r="N26" s="133" t="str">
        <f t="shared" si="2"/>
        <v/>
      </c>
      <c r="O26" s="133" t="str">
        <f t="shared" si="3"/>
        <v/>
      </c>
      <c r="P26" s="133" t="str">
        <f t="shared" si="4"/>
        <v/>
      </c>
      <c r="Q26" s="133" t="str">
        <f t="shared" si="5"/>
        <v/>
      </c>
      <c r="R26" s="134" t="str">
        <f t="shared" si="6"/>
        <v/>
      </c>
    </row>
    <row r="27" spans="1:18" x14ac:dyDescent="0.25">
      <c r="A27" s="71"/>
      <c r="B27" s="127" t="s">
        <v>156</v>
      </c>
      <c r="C27" s="132" t="s">
        <v>150</v>
      </c>
      <c r="D27" s="133" t="s">
        <v>150</v>
      </c>
      <c r="E27" s="133" t="s">
        <v>150</v>
      </c>
      <c r="F27" s="133" t="s">
        <v>150</v>
      </c>
      <c r="G27" s="133" t="s">
        <v>150</v>
      </c>
      <c r="H27" s="133" t="s">
        <v>150</v>
      </c>
      <c r="I27" s="133" t="s">
        <v>150</v>
      </c>
      <c r="J27" s="134" t="s">
        <v>150</v>
      </c>
      <c r="K27" s="132" t="str">
        <f t="shared" si="7"/>
        <v/>
      </c>
      <c r="L27" s="133" t="str">
        <f t="shared" si="0"/>
        <v/>
      </c>
      <c r="M27" s="133" t="str">
        <f t="shared" si="1"/>
        <v/>
      </c>
      <c r="N27" s="133" t="str">
        <f t="shared" si="2"/>
        <v/>
      </c>
      <c r="O27" s="133" t="str">
        <f t="shared" si="3"/>
        <v/>
      </c>
      <c r="P27" s="133" t="str">
        <f t="shared" si="4"/>
        <v/>
      </c>
      <c r="Q27" s="133" t="str">
        <f t="shared" si="5"/>
        <v/>
      </c>
      <c r="R27" s="134" t="str">
        <f t="shared" si="6"/>
        <v/>
      </c>
    </row>
    <row r="28" spans="1:18" x14ac:dyDescent="0.25">
      <c r="A28" s="71"/>
      <c r="B28" s="127" t="s">
        <v>157</v>
      </c>
      <c r="C28" s="132" t="s">
        <v>150</v>
      </c>
      <c r="D28" s="133" t="s">
        <v>150</v>
      </c>
      <c r="E28" s="133" t="s">
        <v>150</v>
      </c>
      <c r="F28" s="133" t="s">
        <v>150</v>
      </c>
      <c r="G28" s="133" t="s">
        <v>150</v>
      </c>
      <c r="H28" s="133" t="s">
        <v>150</v>
      </c>
      <c r="I28" s="133" t="s">
        <v>150</v>
      </c>
      <c r="J28" s="134" t="s">
        <v>150</v>
      </c>
      <c r="K28" s="132" t="str">
        <f t="shared" si="7"/>
        <v/>
      </c>
      <c r="L28" s="133" t="str">
        <f t="shared" si="0"/>
        <v/>
      </c>
      <c r="M28" s="133" t="str">
        <f t="shared" si="1"/>
        <v/>
      </c>
      <c r="N28" s="133" t="str">
        <f t="shared" si="2"/>
        <v/>
      </c>
      <c r="O28" s="133" t="str">
        <f t="shared" si="3"/>
        <v/>
      </c>
      <c r="P28" s="133" t="str">
        <f t="shared" si="4"/>
        <v/>
      </c>
      <c r="Q28" s="133" t="str">
        <f t="shared" si="5"/>
        <v/>
      </c>
      <c r="R28" s="134" t="str">
        <f t="shared" si="6"/>
        <v/>
      </c>
    </row>
    <row r="29" spans="1:18" x14ac:dyDescent="0.25">
      <c r="A29" s="71"/>
      <c r="B29" s="127" t="s">
        <v>158</v>
      </c>
      <c r="C29" s="132" t="s">
        <v>150</v>
      </c>
      <c r="D29" s="133" t="s">
        <v>150</v>
      </c>
      <c r="E29" s="133" t="s">
        <v>150</v>
      </c>
      <c r="F29" s="133" t="s">
        <v>150</v>
      </c>
      <c r="G29" s="133" t="s">
        <v>150</v>
      </c>
      <c r="H29" s="133" t="s">
        <v>150</v>
      </c>
      <c r="I29" s="133" t="s">
        <v>150</v>
      </c>
      <c r="J29" s="134" t="s">
        <v>150</v>
      </c>
      <c r="K29" s="132" t="str">
        <f t="shared" si="7"/>
        <v/>
      </c>
      <c r="L29" s="133" t="str">
        <f t="shared" si="0"/>
        <v/>
      </c>
      <c r="M29" s="133" t="str">
        <f t="shared" si="1"/>
        <v/>
      </c>
      <c r="N29" s="133" t="str">
        <f t="shared" si="2"/>
        <v/>
      </c>
      <c r="O29" s="133" t="str">
        <f t="shared" si="3"/>
        <v/>
      </c>
      <c r="P29" s="133" t="str">
        <f t="shared" si="4"/>
        <v/>
      </c>
      <c r="Q29" s="133" t="str">
        <f t="shared" si="5"/>
        <v/>
      </c>
      <c r="R29" s="134" t="str">
        <f t="shared" si="6"/>
        <v/>
      </c>
    </row>
    <row r="30" spans="1:18" x14ac:dyDescent="0.25">
      <c r="A30" s="71"/>
      <c r="B30" s="127" t="s">
        <v>159</v>
      </c>
      <c r="C30" s="132" t="s">
        <v>150</v>
      </c>
      <c r="D30" s="133" t="s">
        <v>150</v>
      </c>
      <c r="E30" s="133" t="s">
        <v>150</v>
      </c>
      <c r="F30" s="133" t="s">
        <v>150</v>
      </c>
      <c r="G30" s="133" t="s">
        <v>150</v>
      </c>
      <c r="H30" s="133" t="s">
        <v>150</v>
      </c>
      <c r="I30" s="133" t="s">
        <v>150</v>
      </c>
      <c r="J30" s="134" t="s">
        <v>150</v>
      </c>
      <c r="K30" s="132" t="str">
        <f t="shared" si="7"/>
        <v/>
      </c>
      <c r="L30" s="133" t="str">
        <f t="shared" si="0"/>
        <v/>
      </c>
      <c r="M30" s="133" t="str">
        <f t="shared" si="1"/>
        <v/>
      </c>
      <c r="N30" s="133" t="str">
        <f t="shared" si="2"/>
        <v/>
      </c>
      <c r="O30" s="133" t="str">
        <f t="shared" si="3"/>
        <v/>
      </c>
      <c r="P30" s="133" t="str">
        <f t="shared" si="4"/>
        <v/>
      </c>
      <c r="Q30" s="133" t="str">
        <f t="shared" si="5"/>
        <v/>
      </c>
      <c r="R30" s="134" t="str">
        <f t="shared" si="6"/>
        <v/>
      </c>
    </row>
    <row r="31" spans="1:18" x14ac:dyDescent="0.25">
      <c r="A31" s="71"/>
      <c r="B31" s="127" t="s">
        <v>160</v>
      </c>
      <c r="C31" s="132" t="s">
        <v>150</v>
      </c>
      <c r="D31" s="133" t="s">
        <v>150</v>
      </c>
      <c r="E31" s="133" t="s">
        <v>150</v>
      </c>
      <c r="F31" s="133" t="s">
        <v>150</v>
      </c>
      <c r="G31" s="133" t="s">
        <v>150</v>
      </c>
      <c r="H31" s="133" t="s">
        <v>150</v>
      </c>
      <c r="I31" s="133" t="s">
        <v>150</v>
      </c>
      <c r="J31" s="134" t="s">
        <v>150</v>
      </c>
      <c r="K31" s="132" t="str">
        <f t="shared" si="7"/>
        <v/>
      </c>
      <c r="L31" s="133" t="str">
        <f t="shared" si="0"/>
        <v/>
      </c>
      <c r="M31" s="133" t="str">
        <f t="shared" si="1"/>
        <v/>
      </c>
      <c r="N31" s="133" t="str">
        <f t="shared" si="2"/>
        <v/>
      </c>
      <c r="O31" s="133" t="str">
        <f t="shared" si="3"/>
        <v/>
      </c>
      <c r="P31" s="133" t="str">
        <f t="shared" si="4"/>
        <v/>
      </c>
      <c r="Q31" s="133" t="str">
        <f t="shared" si="5"/>
        <v/>
      </c>
      <c r="R31" s="134" t="str">
        <f t="shared" si="6"/>
        <v/>
      </c>
    </row>
    <row r="32" spans="1:18" ht="15.75" thickBot="1" x14ac:dyDescent="0.3">
      <c r="A32" s="71"/>
      <c r="B32" s="128" t="s">
        <v>161</v>
      </c>
      <c r="C32" s="135" t="s">
        <v>150</v>
      </c>
      <c r="D32" s="136" t="s">
        <v>150</v>
      </c>
      <c r="E32" s="136" t="s">
        <v>150</v>
      </c>
      <c r="F32" s="136" t="s">
        <v>150</v>
      </c>
      <c r="G32" s="136" t="s">
        <v>150</v>
      </c>
      <c r="H32" s="136" t="s">
        <v>150</v>
      </c>
      <c r="I32" s="136" t="s">
        <v>150</v>
      </c>
      <c r="J32" s="137" t="s">
        <v>150</v>
      </c>
      <c r="K32" s="135" t="str">
        <f t="shared" si="7"/>
        <v/>
      </c>
      <c r="L32" s="136" t="str">
        <f t="shared" si="0"/>
        <v/>
      </c>
      <c r="M32" s="136" t="str">
        <f t="shared" si="1"/>
        <v/>
      </c>
      <c r="N32" s="136" t="str">
        <f t="shared" si="2"/>
        <v/>
      </c>
      <c r="O32" s="136" t="str">
        <f t="shared" si="3"/>
        <v/>
      </c>
      <c r="P32" s="136" t="str">
        <f t="shared" si="4"/>
        <v/>
      </c>
      <c r="Q32" s="136" t="str">
        <f t="shared" si="5"/>
        <v/>
      </c>
      <c r="R32" s="137" t="str">
        <f t="shared" si="6"/>
        <v/>
      </c>
    </row>
    <row r="33" spans="1:18" ht="16.5" thickTop="1" thickBot="1" x14ac:dyDescent="0.3">
      <c r="A33" s="71"/>
      <c r="B33" s="116" t="s">
        <v>162</v>
      </c>
      <c r="C33" s="105">
        <f>SUM(C21:C32)</f>
        <v>0</v>
      </c>
      <c r="D33" s="106">
        <f t="shared" ref="D33:R33" si="8">SUM(D21:D32)</f>
        <v>0</v>
      </c>
      <c r="E33" s="106">
        <f t="shared" si="8"/>
        <v>0</v>
      </c>
      <c r="F33" s="106">
        <f t="shared" si="8"/>
        <v>0</v>
      </c>
      <c r="G33" s="106">
        <f t="shared" si="8"/>
        <v>0</v>
      </c>
      <c r="H33" s="106">
        <f t="shared" si="8"/>
        <v>0</v>
      </c>
      <c r="I33" s="106">
        <f t="shared" si="8"/>
        <v>0</v>
      </c>
      <c r="J33" s="78">
        <f t="shared" si="8"/>
        <v>0</v>
      </c>
      <c r="K33" s="105">
        <f>SUM(K21:K32)</f>
        <v>0</v>
      </c>
      <c r="L33" s="106">
        <f t="shared" si="8"/>
        <v>0</v>
      </c>
      <c r="M33" s="106">
        <f t="shared" si="8"/>
        <v>0</v>
      </c>
      <c r="N33" s="106">
        <f t="shared" si="8"/>
        <v>0</v>
      </c>
      <c r="O33" s="106">
        <f t="shared" si="8"/>
        <v>0</v>
      </c>
      <c r="P33" s="106">
        <f t="shared" si="8"/>
        <v>0</v>
      </c>
      <c r="Q33" s="106">
        <f t="shared" si="8"/>
        <v>0</v>
      </c>
      <c r="R33" s="78">
        <f t="shared" si="8"/>
        <v>0</v>
      </c>
    </row>
    <row r="34" spans="1:18" ht="15.75" x14ac:dyDescent="0.25">
      <c r="A34" s="71"/>
      <c r="B34" s="56" t="s">
        <v>163</v>
      </c>
      <c r="C34" s="98" t="s">
        <v>66</v>
      </c>
      <c r="D34" s="99" t="s">
        <v>63</v>
      </c>
      <c r="E34" s="99" t="s">
        <v>38</v>
      </c>
      <c r="F34" s="99" t="s">
        <v>69</v>
      </c>
      <c r="G34" s="99" t="s">
        <v>93</v>
      </c>
      <c r="H34" s="99" t="s">
        <v>48</v>
      </c>
      <c r="I34" s="99" t="s">
        <v>199</v>
      </c>
      <c r="J34" s="100" t="s">
        <v>200</v>
      </c>
      <c r="K34" s="98" t="s">
        <v>66</v>
      </c>
      <c r="L34" s="99" t="s">
        <v>63</v>
      </c>
      <c r="M34" s="99" t="s">
        <v>38</v>
      </c>
      <c r="N34" s="99" t="s">
        <v>69</v>
      </c>
      <c r="O34" s="99" t="s">
        <v>93</v>
      </c>
      <c r="P34" s="99" t="s">
        <v>48</v>
      </c>
      <c r="Q34" s="99" t="s">
        <v>199</v>
      </c>
      <c r="R34" s="100" t="s">
        <v>200</v>
      </c>
    </row>
    <row r="35" spans="1:18" x14ac:dyDescent="0.25">
      <c r="A35" s="71"/>
      <c r="B35" s="129" t="s">
        <v>164</v>
      </c>
      <c r="C35" s="132"/>
      <c r="D35" s="133" t="s">
        <v>150</v>
      </c>
      <c r="E35" s="133" t="s">
        <v>150</v>
      </c>
      <c r="F35" s="133" t="s">
        <v>150</v>
      </c>
      <c r="G35" s="133" t="s">
        <v>150</v>
      </c>
      <c r="H35" s="133" t="s">
        <v>150</v>
      </c>
      <c r="I35" s="133" t="s">
        <v>150</v>
      </c>
      <c r="J35" s="134" t="s">
        <v>150</v>
      </c>
      <c r="K35" s="132" t="str">
        <f t="shared" ref="K35:K38" si="9">IF(C35="","",C35)</f>
        <v/>
      </c>
      <c r="L35" s="133" t="str">
        <f t="shared" ref="L35:L38" si="10">IF(D35="","",D35)</f>
        <v/>
      </c>
      <c r="M35" s="133" t="str">
        <f t="shared" ref="M35:M38" si="11">IF(E35="","",E35)</f>
        <v/>
      </c>
      <c r="N35" s="133" t="str">
        <f t="shared" ref="N35:N38" si="12">IF(F35="","",F35)</f>
        <v/>
      </c>
      <c r="O35" s="133" t="str">
        <f t="shared" ref="O35:O38" si="13">IF(G35="","",G35)</f>
        <v/>
      </c>
      <c r="P35" s="133" t="str">
        <f t="shared" ref="P35:P38" si="14">IF(H35="","",H35)</f>
        <v/>
      </c>
      <c r="Q35" s="133" t="str">
        <f t="shared" ref="Q35:Q38" si="15">IF(I35="","",I35)</f>
        <v/>
      </c>
      <c r="R35" s="134" t="str">
        <f t="shared" ref="R35:R38" si="16">IF(J35="","",J35)</f>
        <v/>
      </c>
    </row>
    <row r="36" spans="1:18" x14ac:dyDescent="0.25">
      <c r="A36" s="71"/>
      <c r="B36" s="129" t="s">
        <v>165</v>
      </c>
      <c r="C36" s="132"/>
      <c r="D36" s="133" t="s">
        <v>150</v>
      </c>
      <c r="E36" s="133" t="s">
        <v>150</v>
      </c>
      <c r="F36" s="133" t="s">
        <v>150</v>
      </c>
      <c r="G36" s="133" t="s">
        <v>150</v>
      </c>
      <c r="H36" s="133" t="s">
        <v>150</v>
      </c>
      <c r="I36" s="133" t="s">
        <v>150</v>
      </c>
      <c r="J36" s="134" t="s">
        <v>150</v>
      </c>
      <c r="K36" s="132" t="str">
        <f t="shared" si="9"/>
        <v/>
      </c>
      <c r="L36" s="133" t="str">
        <f t="shared" si="10"/>
        <v/>
      </c>
      <c r="M36" s="133" t="str">
        <f t="shared" si="11"/>
        <v/>
      </c>
      <c r="N36" s="133" t="str">
        <f t="shared" si="12"/>
        <v/>
      </c>
      <c r="O36" s="133" t="str">
        <f t="shared" si="13"/>
        <v/>
      </c>
      <c r="P36" s="133" t="str">
        <f t="shared" si="14"/>
        <v/>
      </c>
      <c r="Q36" s="133" t="str">
        <f t="shared" si="15"/>
        <v/>
      </c>
      <c r="R36" s="134" t="str">
        <f t="shared" si="16"/>
        <v/>
      </c>
    </row>
    <row r="37" spans="1:18" x14ac:dyDescent="0.25">
      <c r="A37" s="71"/>
      <c r="B37" s="129" t="s">
        <v>166</v>
      </c>
      <c r="C37" s="132"/>
      <c r="D37" s="133" t="s">
        <v>150</v>
      </c>
      <c r="E37" s="133" t="s">
        <v>150</v>
      </c>
      <c r="F37" s="133" t="s">
        <v>150</v>
      </c>
      <c r="G37" s="133" t="s">
        <v>150</v>
      </c>
      <c r="H37" s="133" t="s">
        <v>150</v>
      </c>
      <c r="I37" s="133" t="s">
        <v>150</v>
      </c>
      <c r="J37" s="134" t="s">
        <v>150</v>
      </c>
      <c r="K37" s="132" t="str">
        <f t="shared" si="9"/>
        <v/>
      </c>
      <c r="L37" s="133" t="str">
        <f t="shared" si="10"/>
        <v/>
      </c>
      <c r="M37" s="133" t="str">
        <f t="shared" si="11"/>
        <v/>
      </c>
      <c r="N37" s="133" t="str">
        <f t="shared" si="12"/>
        <v/>
      </c>
      <c r="O37" s="133" t="str">
        <f t="shared" si="13"/>
        <v/>
      </c>
      <c r="P37" s="133" t="str">
        <f t="shared" si="14"/>
        <v/>
      </c>
      <c r="Q37" s="133" t="str">
        <f t="shared" si="15"/>
        <v/>
      </c>
      <c r="R37" s="134" t="str">
        <f t="shared" si="16"/>
        <v/>
      </c>
    </row>
    <row r="38" spans="1:18" ht="15.75" thickBot="1" x14ac:dyDescent="0.3">
      <c r="A38" s="71"/>
      <c r="B38" s="130" t="s">
        <v>167</v>
      </c>
      <c r="C38" s="135"/>
      <c r="D38" s="136" t="s">
        <v>150</v>
      </c>
      <c r="E38" s="136" t="s">
        <v>150</v>
      </c>
      <c r="F38" s="136" t="s">
        <v>150</v>
      </c>
      <c r="G38" s="136" t="s">
        <v>150</v>
      </c>
      <c r="H38" s="136" t="s">
        <v>150</v>
      </c>
      <c r="I38" s="136" t="s">
        <v>150</v>
      </c>
      <c r="J38" s="137" t="s">
        <v>150</v>
      </c>
      <c r="K38" s="135" t="str">
        <f t="shared" si="9"/>
        <v/>
      </c>
      <c r="L38" s="136" t="str">
        <f t="shared" si="10"/>
        <v/>
      </c>
      <c r="M38" s="136" t="str">
        <f t="shared" si="11"/>
        <v/>
      </c>
      <c r="N38" s="136" t="str">
        <f t="shared" si="12"/>
        <v/>
      </c>
      <c r="O38" s="136" t="str">
        <f t="shared" si="13"/>
        <v/>
      </c>
      <c r="P38" s="136" t="str">
        <f t="shared" si="14"/>
        <v/>
      </c>
      <c r="Q38" s="136" t="str">
        <f t="shared" si="15"/>
        <v/>
      </c>
      <c r="R38" s="137" t="str">
        <f t="shared" si="16"/>
        <v/>
      </c>
    </row>
    <row r="39" spans="1:18" ht="16.5" thickTop="1" thickBot="1" x14ac:dyDescent="0.3">
      <c r="A39" s="71"/>
      <c r="B39" s="117" t="s">
        <v>168</v>
      </c>
      <c r="C39" s="105">
        <f>SUM(C35:C38)</f>
        <v>0</v>
      </c>
      <c r="D39" s="106">
        <f t="shared" ref="D39:R39" si="17">SUM(D35:D38)</f>
        <v>0</v>
      </c>
      <c r="E39" s="106">
        <f t="shared" si="17"/>
        <v>0</v>
      </c>
      <c r="F39" s="106">
        <f t="shared" si="17"/>
        <v>0</v>
      </c>
      <c r="G39" s="106">
        <f t="shared" si="17"/>
        <v>0</v>
      </c>
      <c r="H39" s="106">
        <f t="shared" si="17"/>
        <v>0</v>
      </c>
      <c r="I39" s="106">
        <f t="shared" si="17"/>
        <v>0</v>
      </c>
      <c r="J39" s="78">
        <f t="shared" si="17"/>
        <v>0</v>
      </c>
      <c r="K39" s="105">
        <f t="shared" si="17"/>
        <v>0</v>
      </c>
      <c r="L39" s="106">
        <f t="shared" si="17"/>
        <v>0</v>
      </c>
      <c r="M39" s="106">
        <f t="shared" si="17"/>
        <v>0</v>
      </c>
      <c r="N39" s="106">
        <f t="shared" si="17"/>
        <v>0</v>
      </c>
      <c r="O39" s="106">
        <f t="shared" si="17"/>
        <v>0</v>
      </c>
      <c r="P39" s="106">
        <f t="shared" si="17"/>
        <v>0</v>
      </c>
      <c r="Q39" s="106">
        <f t="shared" si="17"/>
        <v>0</v>
      </c>
      <c r="R39" s="78">
        <f t="shared" si="17"/>
        <v>0</v>
      </c>
    </row>
    <row r="40" spans="1:18" ht="15.75" x14ac:dyDescent="0.25">
      <c r="A40" s="71"/>
      <c r="B40" s="56" t="s">
        <v>169</v>
      </c>
      <c r="C40" s="98" t="s">
        <v>66</v>
      </c>
      <c r="D40" s="99" t="s">
        <v>63</v>
      </c>
      <c r="E40" s="99" t="s">
        <v>38</v>
      </c>
      <c r="F40" s="99" t="s">
        <v>69</v>
      </c>
      <c r="G40" s="99" t="s">
        <v>93</v>
      </c>
      <c r="H40" s="99" t="s">
        <v>48</v>
      </c>
      <c r="I40" s="99" t="s">
        <v>199</v>
      </c>
      <c r="J40" s="100" t="s">
        <v>200</v>
      </c>
      <c r="K40" s="98" t="s">
        <v>66</v>
      </c>
      <c r="L40" s="99" t="s">
        <v>63</v>
      </c>
      <c r="M40" s="99" t="s">
        <v>38</v>
      </c>
      <c r="N40" s="99" t="s">
        <v>69</v>
      </c>
      <c r="O40" s="99" t="s">
        <v>93</v>
      </c>
      <c r="P40" s="99" t="s">
        <v>48</v>
      </c>
      <c r="Q40" s="99" t="s">
        <v>199</v>
      </c>
      <c r="R40" s="100" t="s">
        <v>200</v>
      </c>
    </row>
    <row r="41" spans="1:18" x14ac:dyDescent="0.25">
      <c r="A41" s="71"/>
      <c r="B41" s="129" t="s">
        <v>170</v>
      </c>
      <c r="C41" s="132"/>
      <c r="D41" s="133" t="s">
        <v>150</v>
      </c>
      <c r="E41" s="133" t="s">
        <v>150</v>
      </c>
      <c r="F41" s="133" t="s">
        <v>150</v>
      </c>
      <c r="G41" s="133" t="s">
        <v>150</v>
      </c>
      <c r="H41" s="133" t="s">
        <v>150</v>
      </c>
      <c r="I41" s="133" t="s">
        <v>150</v>
      </c>
      <c r="J41" s="134" t="s">
        <v>150</v>
      </c>
      <c r="K41" s="132" t="str">
        <f t="shared" ref="K41:K46" si="18">IF(C41="","",C41)</f>
        <v/>
      </c>
      <c r="L41" s="133" t="str">
        <f t="shared" ref="L41:L46" si="19">IF(D41="","",D41)</f>
        <v/>
      </c>
      <c r="M41" s="133" t="str">
        <f t="shared" ref="M41:M46" si="20">IF(E41="","",E41)</f>
        <v/>
      </c>
      <c r="N41" s="133" t="str">
        <f t="shared" ref="N41:N46" si="21">IF(F41="","",F41)</f>
        <v/>
      </c>
      <c r="O41" s="133" t="str">
        <f t="shared" ref="O41:O46" si="22">IF(G41="","",G41)</f>
        <v/>
      </c>
      <c r="P41" s="133" t="str">
        <f t="shared" ref="P41:P46" si="23">IF(H41="","",H41)</f>
        <v/>
      </c>
      <c r="Q41" s="133" t="str">
        <f t="shared" ref="Q41:Q46" si="24">IF(I41="","",I41)</f>
        <v/>
      </c>
      <c r="R41" s="134" t="str">
        <f t="shared" ref="R41:R46" si="25">IF(J41="","",J41)</f>
        <v/>
      </c>
    </row>
    <row r="42" spans="1:18" x14ac:dyDescent="0.25">
      <c r="A42" s="71"/>
      <c r="B42" s="129" t="s">
        <v>171</v>
      </c>
      <c r="C42" s="132"/>
      <c r="D42" s="133" t="s">
        <v>150</v>
      </c>
      <c r="E42" s="133" t="s">
        <v>150</v>
      </c>
      <c r="F42" s="133" t="s">
        <v>150</v>
      </c>
      <c r="G42" s="133" t="s">
        <v>150</v>
      </c>
      <c r="H42" s="133" t="s">
        <v>150</v>
      </c>
      <c r="I42" s="133" t="s">
        <v>150</v>
      </c>
      <c r="J42" s="134" t="s">
        <v>150</v>
      </c>
      <c r="K42" s="132" t="str">
        <f t="shared" si="18"/>
        <v/>
      </c>
      <c r="L42" s="133" t="str">
        <f t="shared" si="19"/>
        <v/>
      </c>
      <c r="M42" s="133" t="str">
        <f t="shared" si="20"/>
        <v/>
      </c>
      <c r="N42" s="133" t="str">
        <f t="shared" si="21"/>
        <v/>
      </c>
      <c r="O42" s="133" t="str">
        <f t="shared" si="22"/>
        <v/>
      </c>
      <c r="P42" s="133" t="str">
        <f t="shared" si="23"/>
        <v/>
      </c>
      <c r="Q42" s="133" t="str">
        <f t="shared" si="24"/>
        <v/>
      </c>
      <c r="R42" s="134" t="str">
        <f t="shared" si="25"/>
        <v/>
      </c>
    </row>
    <row r="43" spans="1:18" x14ac:dyDescent="0.25">
      <c r="A43" s="71"/>
      <c r="B43" s="129" t="s">
        <v>172</v>
      </c>
      <c r="C43" s="132"/>
      <c r="D43" s="133" t="s">
        <v>150</v>
      </c>
      <c r="E43" s="133" t="s">
        <v>150</v>
      </c>
      <c r="F43" s="133" t="s">
        <v>150</v>
      </c>
      <c r="G43" s="133" t="s">
        <v>150</v>
      </c>
      <c r="H43" s="133" t="s">
        <v>150</v>
      </c>
      <c r="I43" s="133" t="s">
        <v>150</v>
      </c>
      <c r="J43" s="134" t="s">
        <v>150</v>
      </c>
      <c r="K43" s="132" t="str">
        <f t="shared" si="18"/>
        <v/>
      </c>
      <c r="L43" s="133" t="str">
        <f t="shared" si="19"/>
        <v/>
      </c>
      <c r="M43" s="133" t="str">
        <f t="shared" si="20"/>
        <v/>
      </c>
      <c r="N43" s="133" t="str">
        <f t="shared" si="21"/>
        <v/>
      </c>
      <c r="O43" s="133" t="str">
        <f t="shared" si="22"/>
        <v/>
      </c>
      <c r="P43" s="133" t="str">
        <f t="shared" si="23"/>
        <v/>
      </c>
      <c r="Q43" s="133" t="str">
        <f t="shared" si="24"/>
        <v/>
      </c>
      <c r="R43" s="134" t="str">
        <f t="shared" si="25"/>
        <v/>
      </c>
    </row>
    <row r="44" spans="1:18" x14ac:dyDescent="0.25">
      <c r="A44" s="71"/>
      <c r="B44" s="129" t="s">
        <v>173</v>
      </c>
      <c r="C44" s="132"/>
      <c r="D44" s="133" t="s">
        <v>150</v>
      </c>
      <c r="E44" s="133" t="s">
        <v>150</v>
      </c>
      <c r="F44" s="133" t="s">
        <v>150</v>
      </c>
      <c r="G44" s="133" t="s">
        <v>150</v>
      </c>
      <c r="H44" s="133" t="s">
        <v>150</v>
      </c>
      <c r="I44" s="133" t="s">
        <v>150</v>
      </c>
      <c r="J44" s="134" t="s">
        <v>150</v>
      </c>
      <c r="K44" s="132" t="str">
        <f t="shared" si="18"/>
        <v/>
      </c>
      <c r="L44" s="133" t="str">
        <f t="shared" si="19"/>
        <v/>
      </c>
      <c r="M44" s="133" t="str">
        <f t="shared" si="20"/>
        <v/>
      </c>
      <c r="N44" s="133" t="str">
        <f t="shared" si="21"/>
        <v/>
      </c>
      <c r="O44" s="133" t="str">
        <f t="shared" si="22"/>
        <v/>
      </c>
      <c r="P44" s="133" t="str">
        <f t="shared" si="23"/>
        <v/>
      </c>
      <c r="Q44" s="133" t="str">
        <f t="shared" si="24"/>
        <v/>
      </c>
      <c r="R44" s="134" t="str">
        <f t="shared" si="25"/>
        <v/>
      </c>
    </row>
    <row r="45" spans="1:18" x14ac:dyDescent="0.25">
      <c r="A45" s="71"/>
      <c r="B45" s="129" t="s">
        <v>174</v>
      </c>
      <c r="C45" s="132"/>
      <c r="D45" s="133" t="s">
        <v>150</v>
      </c>
      <c r="E45" s="133" t="s">
        <v>150</v>
      </c>
      <c r="F45" s="133" t="s">
        <v>150</v>
      </c>
      <c r="G45" s="133" t="s">
        <v>150</v>
      </c>
      <c r="H45" s="133" t="s">
        <v>150</v>
      </c>
      <c r="I45" s="133" t="s">
        <v>150</v>
      </c>
      <c r="J45" s="134" t="s">
        <v>150</v>
      </c>
      <c r="K45" s="132" t="str">
        <f t="shared" si="18"/>
        <v/>
      </c>
      <c r="L45" s="133" t="str">
        <f t="shared" si="19"/>
        <v/>
      </c>
      <c r="M45" s="133" t="str">
        <f t="shared" si="20"/>
        <v/>
      </c>
      <c r="N45" s="133" t="str">
        <f t="shared" si="21"/>
        <v/>
      </c>
      <c r="O45" s="133" t="str">
        <f t="shared" si="22"/>
        <v/>
      </c>
      <c r="P45" s="133" t="str">
        <f t="shared" si="23"/>
        <v/>
      </c>
      <c r="Q45" s="133" t="str">
        <f t="shared" si="24"/>
        <v/>
      </c>
      <c r="R45" s="134" t="str">
        <f t="shared" si="25"/>
        <v/>
      </c>
    </row>
    <row r="46" spans="1:18" ht="15.75" thickBot="1" x14ac:dyDescent="0.3">
      <c r="A46" s="71"/>
      <c r="B46" s="130" t="s">
        <v>175</v>
      </c>
      <c r="C46" s="135"/>
      <c r="D46" s="136" t="s">
        <v>150</v>
      </c>
      <c r="E46" s="136" t="s">
        <v>150</v>
      </c>
      <c r="F46" s="136" t="s">
        <v>150</v>
      </c>
      <c r="G46" s="136" t="s">
        <v>150</v>
      </c>
      <c r="H46" s="136" t="s">
        <v>150</v>
      </c>
      <c r="I46" s="136" t="s">
        <v>150</v>
      </c>
      <c r="J46" s="137" t="s">
        <v>150</v>
      </c>
      <c r="K46" s="135" t="str">
        <f t="shared" si="18"/>
        <v/>
      </c>
      <c r="L46" s="136" t="str">
        <f t="shared" si="19"/>
        <v/>
      </c>
      <c r="M46" s="136" t="str">
        <f t="shared" si="20"/>
        <v/>
      </c>
      <c r="N46" s="136" t="str">
        <f t="shared" si="21"/>
        <v/>
      </c>
      <c r="O46" s="136" t="str">
        <f t="shared" si="22"/>
        <v/>
      </c>
      <c r="P46" s="136" t="str">
        <f t="shared" si="23"/>
        <v/>
      </c>
      <c r="Q46" s="136" t="str">
        <f t="shared" si="24"/>
        <v/>
      </c>
      <c r="R46" s="137" t="str">
        <f t="shared" si="25"/>
        <v/>
      </c>
    </row>
    <row r="47" spans="1:18" ht="16.5" thickTop="1" thickBot="1" x14ac:dyDescent="0.3">
      <c r="A47" s="71"/>
      <c r="B47" s="117" t="s">
        <v>176</v>
      </c>
      <c r="C47" s="105">
        <f>SUM(C41:C46)</f>
        <v>0</v>
      </c>
      <c r="D47" s="106">
        <f t="shared" ref="D47:R47" si="26">SUM(D41:D46)</f>
        <v>0</v>
      </c>
      <c r="E47" s="106">
        <f t="shared" si="26"/>
        <v>0</v>
      </c>
      <c r="F47" s="106">
        <f t="shared" si="26"/>
        <v>0</v>
      </c>
      <c r="G47" s="106">
        <f t="shared" si="26"/>
        <v>0</v>
      </c>
      <c r="H47" s="106">
        <f t="shared" si="26"/>
        <v>0</v>
      </c>
      <c r="I47" s="106">
        <f t="shared" si="26"/>
        <v>0</v>
      </c>
      <c r="J47" s="78">
        <f t="shared" si="26"/>
        <v>0</v>
      </c>
      <c r="K47" s="105">
        <f t="shared" si="26"/>
        <v>0</v>
      </c>
      <c r="L47" s="106">
        <f t="shared" si="26"/>
        <v>0</v>
      </c>
      <c r="M47" s="106">
        <f t="shared" si="26"/>
        <v>0</v>
      </c>
      <c r="N47" s="106">
        <f t="shared" si="26"/>
        <v>0</v>
      </c>
      <c r="O47" s="106">
        <f t="shared" si="26"/>
        <v>0</v>
      </c>
      <c r="P47" s="106">
        <f t="shared" si="26"/>
        <v>0</v>
      </c>
      <c r="Q47" s="106">
        <f t="shared" si="26"/>
        <v>0</v>
      </c>
      <c r="R47" s="78">
        <f t="shared" si="26"/>
        <v>0</v>
      </c>
    </row>
    <row r="48" spans="1:18" ht="15.75" x14ac:dyDescent="0.25">
      <c r="A48" s="71"/>
      <c r="B48" s="87" t="s">
        <v>177</v>
      </c>
      <c r="C48" s="98" t="s">
        <v>66</v>
      </c>
      <c r="D48" s="99" t="s">
        <v>63</v>
      </c>
      <c r="E48" s="99" t="s">
        <v>38</v>
      </c>
      <c r="F48" s="99" t="s">
        <v>69</v>
      </c>
      <c r="G48" s="99" t="s">
        <v>93</v>
      </c>
      <c r="H48" s="99" t="s">
        <v>48</v>
      </c>
      <c r="I48" s="99" t="s">
        <v>199</v>
      </c>
      <c r="J48" s="100" t="s">
        <v>200</v>
      </c>
      <c r="K48" s="98" t="s">
        <v>66</v>
      </c>
      <c r="L48" s="99" t="s">
        <v>63</v>
      </c>
      <c r="M48" s="99" t="s">
        <v>38</v>
      </c>
      <c r="N48" s="99" t="s">
        <v>69</v>
      </c>
      <c r="O48" s="99" t="s">
        <v>93</v>
      </c>
      <c r="P48" s="99" t="s">
        <v>48</v>
      </c>
      <c r="Q48" s="99" t="s">
        <v>199</v>
      </c>
      <c r="R48" s="100" t="s">
        <v>200</v>
      </c>
    </row>
    <row r="49" spans="1:18" x14ac:dyDescent="0.25">
      <c r="A49" s="71"/>
      <c r="B49" s="129" t="s">
        <v>178</v>
      </c>
      <c r="C49" s="132"/>
      <c r="D49" s="133" t="s">
        <v>150</v>
      </c>
      <c r="E49" s="133" t="s">
        <v>150</v>
      </c>
      <c r="F49" s="133" t="s">
        <v>150</v>
      </c>
      <c r="G49" s="133" t="s">
        <v>150</v>
      </c>
      <c r="H49" s="133" t="s">
        <v>150</v>
      </c>
      <c r="I49" s="133" t="s">
        <v>150</v>
      </c>
      <c r="J49" s="134" t="s">
        <v>150</v>
      </c>
      <c r="K49" s="132" t="str">
        <f t="shared" ref="K49:K50" si="27">IF(C49="","",C49)</f>
        <v/>
      </c>
      <c r="L49" s="133" t="str">
        <f t="shared" ref="L49:L50" si="28">IF(D49="","",D49)</f>
        <v/>
      </c>
      <c r="M49" s="133" t="str">
        <f t="shared" ref="M49:M50" si="29">IF(E49="","",E49)</f>
        <v/>
      </c>
      <c r="N49" s="133" t="str">
        <f t="shared" ref="N49:N50" si="30">IF(F49="","",F49)</f>
        <v/>
      </c>
      <c r="O49" s="133" t="str">
        <f t="shared" ref="O49:O50" si="31">IF(G49="","",G49)</f>
        <v/>
      </c>
      <c r="P49" s="133" t="str">
        <f t="shared" ref="P49:P50" si="32">IF(H49="","",H49)</f>
        <v/>
      </c>
      <c r="Q49" s="133" t="str">
        <f t="shared" ref="Q49:Q50" si="33">IF(I49="","",I49)</f>
        <v/>
      </c>
      <c r="R49" s="134" t="str">
        <f t="shared" ref="R49:R50" si="34">IF(J49="","",J49)</f>
        <v/>
      </c>
    </row>
    <row r="50" spans="1:18" ht="15.75" thickBot="1" x14ac:dyDescent="0.3">
      <c r="A50" s="71"/>
      <c r="B50" s="130" t="s">
        <v>179</v>
      </c>
      <c r="C50" s="135"/>
      <c r="D50" s="136" t="s">
        <v>150</v>
      </c>
      <c r="E50" s="136" t="s">
        <v>150</v>
      </c>
      <c r="F50" s="136" t="s">
        <v>150</v>
      </c>
      <c r="G50" s="136" t="s">
        <v>150</v>
      </c>
      <c r="H50" s="136" t="s">
        <v>150</v>
      </c>
      <c r="I50" s="136" t="s">
        <v>150</v>
      </c>
      <c r="J50" s="137" t="s">
        <v>150</v>
      </c>
      <c r="K50" s="135" t="str">
        <f t="shared" si="27"/>
        <v/>
      </c>
      <c r="L50" s="136" t="str">
        <f t="shared" si="28"/>
        <v/>
      </c>
      <c r="M50" s="136" t="str">
        <f t="shared" si="29"/>
        <v/>
      </c>
      <c r="N50" s="136" t="str">
        <f t="shared" si="30"/>
        <v/>
      </c>
      <c r="O50" s="136" t="str">
        <f t="shared" si="31"/>
        <v/>
      </c>
      <c r="P50" s="136" t="str">
        <f t="shared" si="32"/>
        <v/>
      </c>
      <c r="Q50" s="136" t="str">
        <f t="shared" si="33"/>
        <v/>
      </c>
      <c r="R50" s="137" t="str">
        <f t="shared" si="34"/>
        <v/>
      </c>
    </row>
    <row r="51" spans="1:18" ht="16.5" thickTop="1" thickBot="1" x14ac:dyDescent="0.3">
      <c r="A51" s="71"/>
      <c r="B51" s="117" t="s">
        <v>180</v>
      </c>
      <c r="C51" s="105">
        <f>SUM(C49:C50)</f>
        <v>0</v>
      </c>
      <c r="D51" s="106">
        <f t="shared" ref="D51:R51" si="35">SUM(D49:D50)</f>
        <v>0</v>
      </c>
      <c r="E51" s="106">
        <f t="shared" si="35"/>
        <v>0</v>
      </c>
      <c r="F51" s="106">
        <f t="shared" si="35"/>
        <v>0</v>
      </c>
      <c r="G51" s="106">
        <f t="shared" si="35"/>
        <v>0</v>
      </c>
      <c r="H51" s="106">
        <f t="shared" si="35"/>
        <v>0</v>
      </c>
      <c r="I51" s="106">
        <f t="shared" si="35"/>
        <v>0</v>
      </c>
      <c r="J51" s="78">
        <f t="shared" si="35"/>
        <v>0</v>
      </c>
      <c r="K51" s="105">
        <f t="shared" si="35"/>
        <v>0</v>
      </c>
      <c r="L51" s="106">
        <f t="shared" si="35"/>
        <v>0</v>
      </c>
      <c r="M51" s="106">
        <f t="shared" si="35"/>
        <v>0</v>
      </c>
      <c r="N51" s="106">
        <f t="shared" si="35"/>
        <v>0</v>
      </c>
      <c r="O51" s="106">
        <f t="shared" si="35"/>
        <v>0</v>
      </c>
      <c r="P51" s="106">
        <f t="shared" si="35"/>
        <v>0</v>
      </c>
      <c r="Q51" s="106">
        <f t="shared" si="35"/>
        <v>0</v>
      </c>
      <c r="R51" s="78">
        <f t="shared" si="35"/>
        <v>0</v>
      </c>
    </row>
    <row r="52" spans="1:18" ht="15.75" thickBot="1" x14ac:dyDescent="0.3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</row>
    <row r="53" spans="1:18" ht="15.75" thickBot="1" x14ac:dyDescent="0.3">
      <c r="A53" s="71"/>
      <c r="B53" s="118" t="s">
        <v>181</v>
      </c>
      <c r="C53" s="101">
        <f>C33+C39+C47+C51</f>
        <v>0</v>
      </c>
      <c r="D53" s="102">
        <f t="shared" ref="D53:R53" si="36">D33+D39+D47+D51</f>
        <v>0</v>
      </c>
      <c r="E53" s="102">
        <f t="shared" si="36"/>
        <v>0</v>
      </c>
      <c r="F53" s="102">
        <f t="shared" si="36"/>
        <v>0</v>
      </c>
      <c r="G53" s="102">
        <f t="shared" si="36"/>
        <v>0</v>
      </c>
      <c r="H53" s="102">
        <f t="shared" si="36"/>
        <v>0</v>
      </c>
      <c r="I53" s="102">
        <f t="shared" si="36"/>
        <v>0</v>
      </c>
      <c r="J53" s="103">
        <f t="shared" si="36"/>
        <v>0</v>
      </c>
      <c r="K53" s="101">
        <f t="shared" si="36"/>
        <v>0</v>
      </c>
      <c r="L53" s="102">
        <f t="shared" si="36"/>
        <v>0</v>
      </c>
      <c r="M53" s="102">
        <f t="shared" si="36"/>
        <v>0</v>
      </c>
      <c r="N53" s="102">
        <f t="shared" si="36"/>
        <v>0</v>
      </c>
      <c r="O53" s="102">
        <f t="shared" si="36"/>
        <v>0</v>
      </c>
      <c r="P53" s="102">
        <f t="shared" si="36"/>
        <v>0</v>
      </c>
      <c r="Q53" s="102">
        <f t="shared" si="36"/>
        <v>0</v>
      </c>
      <c r="R53" s="103">
        <f t="shared" si="36"/>
        <v>0</v>
      </c>
    </row>
    <row r="54" spans="1:18" ht="15.75" thickBot="1" x14ac:dyDescent="0.3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</row>
    <row r="55" spans="1:18" ht="19.5" thickBot="1" x14ac:dyDescent="0.3">
      <c r="A55" s="71"/>
      <c r="B55" s="88" t="s">
        <v>182</v>
      </c>
      <c r="C55" s="238" t="s">
        <v>201</v>
      </c>
      <c r="D55" s="239"/>
      <c r="E55" s="239"/>
      <c r="F55" s="239"/>
      <c r="G55" s="239"/>
      <c r="H55" s="239"/>
      <c r="I55" s="239"/>
      <c r="J55" s="240"/>
      <c r="K55" s="241" t="s">
        <v>202</v>
      </c>
      <c r="L55" s="242"/>
      <c r="M55" s="242"/>
      <c r="N55" s="242"/>
      <c r="O55" s="242"/>
      <c r="P55" s="242"/>
      <c r="Q55" s="242"/>
      <c r="R55" s="243"/>
    </row>
    <row r="56" spans="1:18" ht="15.75" x14ac:dyDescent="0.25">
      <c r="A56" s="71"/>
      <c r="B56" s="89" t="s">
        <v>148</v>
      </c>
      <c r="C56" s="98" t="s">
        <v>66</v>
      </c>
      <c r="D56" s="99" t="s">
        <v>63</v>
      </c>
      <c r="E56" s="99" t="s">
        <v>38</v>
      </c>
      <c r="F56" s="99" t="s">
        <v>69</v>
      </c>
      <c r="G56" s="99" t="s">
        <v>93</v>
      </c>
      <c r="H56" s="99" t="s">
        <v>48</v>
      </c>
      <c r="I56" s="99" t="s">
        <v>199</v>
      </c>
      <c r="J56" s="100" t="s">
        <v>200</v>
      </c>
      <c r="K56" s="98" t="s">
        <v>66</v>
      </c>
      <c r="L56" s="99" t="s">
        <v>63</v>
      </c>
      <c r="M56" s="99" t="s">
        <v>38</v>
      </c>
      <c r="N56" s="99" t="s">
        <v>69</v>
      </c>
      <c r="O56" s="99" t="s">
        <v>93</v>
      </c>
      <c r="P56" s="99" t="s">
        <v>48</v>
      </c>
      <c r="Q56" s="99" t="s">
        <v>199</v>
      </c>
      <c r="R56" s="100" t="s">
        <v>200</v>
      </c>
    </row>
    <row r="57" spans="1:18" x14ac:dyDescent="0.25">
      <c r="A57" s="71"/>
      <c r="B57" s="131" t="s">
        <v>149</v>
      </c>
      <c r="C57" s="132"/>
      <c r="D57" s="133" t="s">
        <v>150</v>
      </c>
      <c r="E57" s="133" t="s">
        <v>150</v>
      </c>
      <c r="F57" s="133" t="s">
        <v>150</v>
      </c>
      <c r="G57" s="133" t="s">
        <v>150</v>
      </c>
      <c r="H57" s="133" t="s">
        <v>150</v>
      </c>
      <c r="I57" s="133" t="s">
        <v>150</v>
      </c>
      <c r="J57" s="134" t="s">
        <v>150</v>
      </c>
      <c r="K57" s="132" t="str">
        <f t="shared" ref="K57:K68" si="37">IF(C57="","",C57)</f>
        <v/>
      </c>
      <c r="L57" s="133" t="str">
        <f t="shared" ref="L57:L68" si="38">IF(D57="","",D57)</f>
        <v/>
      </c>
      <c r="M57" s="133" t="str">
        <f t="shared" ref="M57:M68" si="39">IF(E57="","",E57)</f>
        <v/>
      </c>
      <c r="N57" s="133" t="str">
        <f t="shared" ref="N57:N68" si="40">IF(F57="","",F57)</f>
        <v/>
      </c>
      <c r="O57" s="133" t="str">
        <f t="shared" ref="O57:O68" si="41">IF(G57="","",G57)</f>
        <v/>
      </c>
      <c r="P57" s="133" t="str">
        <f t="shared" ref="P57:P68" si="42">IF(H57="","",H57)</f>
        <v/>
      </c>
      <c r="Q57" s="133" t="str">
        <f t="shared" ref="Q57:Q68" si="43">IF(I57="","",I57)</f>
        <v/>
      </c>
      <c r="R57" s="134" t="str">
        <f t="shared" ref="R57:R68" si="44">IF(J57="","",J57)</f>
        <v/>
      </c>
    </row>
    <row r="58" spans="1:18" x14ac:dyDescent="0.25">
      <c r="A58" s="71"/>
      <c r="B58" s="129" t="s">
        <v>151</v>
      </c>
      <c r="C58" s="132"/>
      <c r="D58" s="133" t="s">
        <v>150</v>
      </c>
      <c r="E58" s="133" t="s">
        <v>150</v>
      </c>
      <c r="F58" s="133" t="s">
        <v>150</v>
      </c>
      <c r="G58" s="133" t="s">
        <v>150</v>
      </c>
      <c r="H58" s="133" t="s">
        <v>150</v>
      </c>
      <c r="I58" s="133" t="s">
        <v>150</v>
      </c>
      <c r="J58" s="134" t="s">
        <v>150</v>
      </c>
      <c r="K58" s="132" t="str">
        <f t="shared" si="37"/>
        <v/>
      </c>
      <c r="L58" s="133" t="str">
        <f t="shared" si="38"/>
        <v/>
      </c>
      <c r="M58" s="133" t="str">
        <f t="shared" si="39"/>
        <v/>
      </c>
      <c r="N58" s="133" t="str">
        <f t="shared" si="40"/>
        <v/>
      </c>
      <c r="O58" s="133" t="str">
        <f t="shared" si="41"/>
        <v/>
      </c>
      <c r="P58" s="133" t="str">
        <f t="shared" si="42"/>
        <v/>
      </c>
      <c r="Q58" s="133" t="str">
        <f t="shared" si="43"/>
        <v/>
      </c>
      <c r="R58" s="134" t="str">
        <f t="shared" si="44"/>
        <v/>
      </c>
    </row>
    <row r="59" spans="1:18" x14ac:dyDescent="0.25">
      <c r="A59" s="71"/>
      <c r="B59" s="129" t="s">
        <v>152</v>
      </c>
      <c r="C59" s="132"/>
      <c r="D59" s="133" t="s">
        <v>150</v>
      </c>
      <c r="E59" s="133" t="s">
        <v>150</v>
      </c>
      <c r="F59" s="133" t="s">
        <v>150</v>
      </c>
      <c r="G59" s="133" t="s">
        <v>150</v>
      </c>
      <c r="H59" s="133" t="s">
        <v>150</v>
      </c>
      <c r="I59" s="133" t="s">
        <v>150</v>
      </c>
      <c r="J59" s="134" t="s">
        <v>150</v>
      </c>
      <c r="K59" s="132" t="str">
        <f t="shared" si="37"/>
        <v/>
      </c>
      <c r="L59" s="133" t="str">
        <f t="shared" si="38"/>
        <v/>
      </c>
      <c r="M59" s="133" t="str">
        <f t="shared" si="39"/>
        <v/>
      </c>
      <c r="N59" s="133" t="str">
        <f t="shared" si="40"/>
        <v/>
      </c>
      <c r="O59" s="133" t="str">
        <f t="shared" si="41"/>
        <v/>
      </c>
      <c r="P59" s="133" t="str">
        <f t="shared" si="42"/>
        <v/>
      </c>
      <c r="Q59" s="133" t="str">
        <f t="shared" si="43"/>
        <v/>
      </c>
      <c r="R59" s="134" t="str">
        <f t="shared" si="44"/>
        <v/>
      </c>
    </row>
    <row r="60" spans="1:18" x14ac:dyDescent="0.25">
      <c r="A60" s="71"/>
      <c r="B60" s="129" t="s">
        <v>153</v>
      </c>
      <c r="C60" s="132"/>
      <c r="D60" s="133" t="s">
        <v>150</v>
      </c>
      <c r="E60" s="133" t="s">
        <v>150</v>
      </c>
      <c r="F60" s="133" t="s">
        <v>150</v>
      </c>
      <c r="G60" s="133" t="s">
        <v>150</v>
      </c>
      <c r="H60" s="133" t="s">
        <v>150</v>
      </c>
      <c r="I60" s="133" t="s">
        <v>150</v>
      </c>
      <c r="J60" s="134" t="s">
        <v>150</v>
      </c>
      <c r="K60" s="132" t="str">
        <f t="shared" si="37"/>
        <v/>
      </c>
      <c r="L60" s="133" t="str">
        <f t="shared" si="38"/>
        <v/>
      </c>
      <c r="M60" s="133" t="str">
        <f t="shared" si="39"/>
        <v/>
      </c>
      <c r="N60" s="133" t="str">
        <f t="shared" si="40"/>
        <v/>
      </c>
      <c r="O60" s="133" t="str">
        <f t="shared" si="41"/>
        <v/>
      </c>
      <c r="P60" s="133" t="str">
        <f t="shared" si="42"/>
        <v/>
      </c>
      <c r="Q60" s="133" t="str">
        <f t="shared" si="43"/>
        <v/>
      </c>
      <c r="R60" s="134" t="str">
        <f t="shared" si="44"/>
        <v/>
      </c>
    </row>
    <row r="61" spans="1:18" x14ac:dyDescent="0.25">
      <c r="A61" s="71"/>
      <c r="B61" s="129" t="s">
        <v>154</v>
      </c>
      <c r="C61" s="132"/>
      <c r="D61" s="133" t="s">
        <v>150</v>
      </c>
      <c r="E61" s="133" t="s">
        <v>150</v>
      </c>
      <c r="F61" s="133" t="s">
        <v>150</v>
      </c>
      <c r="G61" s="133" t="s">
        <v>150</v>
      </c>
      <c r="H61" s="133" t="s">
        <v>150</v>
      </c>
      <c r="I61" s="133" t="s">
        <v>150</v>
      </c>
      <c r="J61" s="134" t="s">
        <v>150</v>
      </c>
      <c r="K61" s="132" t="str">
        <f t="shared" si="37"/>
        <v/>
      </c>
      <c r="L61" s="133" t="str">
        <f t="shared" si="38"/>
        <v/>
      </c>
      <c r="M61" s="133" t="str">
        <f t="shared" si="39"/>
        <v/>
      </c>
      <c r="N61" s="133" t="str">
        <f t="shared" si="40"/>
        <v/>
      </c>
      <c r="O61" s="133" t="str">
        <f t="shared" si="41"/>
        <v/>
      </c>
      <c r="P61" s="133" t="str">
        <f t="shared" si="42"/>
        <v/>
      </c>
      <c r="Q61" s="133" t="str">
        <f t="shared" si="43"/>
        <v/>
      </c>
      <c r="R61" s="134" t="str">
        <f t="shared" si="44"/>
        <v/>
      </c>
    </row>
    <row r="62" spans="1:18" x14ac:dyDescent="0.25">
      <c r="A62" s="71"/>
      <c r="B62" s="129" t="s">
        <v>155</v>
      </c>
      <c r="C62" s="132"/>
      <c r="D62" s="133" t="s">
        <v>150</v>
      </c>
      <c r="E62" s="133" t="s">
        <v>150</v>
      </c>
      <c r="F62" s="133" t="s">
        <v>150</v>
      </c>
      <c r="G62" s="133" t="s">
        <v>150</v>
      </c>
      <c r="H62" s="133" t="s">
        <v>150</v>
      </c>
      <c r="I62" s="133" t="s">
        <v>150</v>
      </c>
      <c r="J62" s="134" t="s">
        <v>150</v>
      </c>
      <c r="K62" s="132" t="str">
        <f t="shared" si="37"/>
        <v/>
      </c>
      <c r="L62" s="133" t="str">
        <f t="shared" si="38"/>
        <v/>
      </c>
      <c r="M62" s="133" t="str">
        <f t="shared" si="39"/>
        <v/>
      </c>
      <c r="N62" s="133" t="str">
        <f t="shared" si="40"/>
        <v/>
      </c>
      <c r="O62" s="133" t="str">
        <f t="shared" si="41"/>
        <v/>
      </c>
      <c r="P62" s="133" t="str">
        <f t="shared" si="42"/>
        <v/>
      </c>
      <c r="Q62" s="133" t="str">
        <f t="shared" si="43"/>
        <v/>
      </c>
      <c r="R62" s="134" t="str">
        <f t="shared" si="44"/>
        <v/>
      </c>
    </row>
    <row r="63" spans="1:18" x14ac:dyDescent="0.25">
      <c r="A63" s="71"/>
      <c r="B63" s="129" t="s">
        <v>156</v>
      </c>
      <c r="C63" s="132"/>
      <c r="D63" s="133" t="s">
        <v>150</v>
      </c>
      <c r="E63" s="133" t="s">
        <v>150</v>
      </c>
      <c r="F63" s="133" t="s">
        <v>150</v>
      </c>
      <c r="G63" s="133" t="s">
        <v>150</v>
      </c>
      <c r="H63" s="133" t="s">
        <v>150</v>
      </c>
      <c r="I63" s="133" t="s">
        <v>150</v>
      </c>
      <c r="J63" s="134" t="s">
        <v>150</v>
      </c>
      <c r="K63" s="132" t="str">
        <f t="shared" si="37"/>
        <v/>
      </c>
      <c r="L63" s="133" t="str">
        <f t="shared" si="38"/>
        <v/>
      </c>
      <c r="M63" s="133" t="str">
        <f t="shared" si="39"/>
        <v/>
      </c>
      <c r="N63" s="133" t="str">
        <f t="shared" si="40"/>
        <v/>
      </c>
      <c r="O63" s="133" t="str">
        <f t="shared" si="41"/>
        <v/>
      </c>
      <c r="P63" s="133" t="str">
        <f t="shared" si="42"/>
        <v/>
      </c>
      <c r="Q63" s="133" t="str">
        <f t="shared" si="43"/>
        <v/>
      </c>
      <c r="R63" s="134" t="str">
        <f t="shared" si="44"/>
        <v/>
      </c>
    </row>
    <row r="64" spans="1:18" x14ac:dyDescent="0.25">
      <c r="A64" s="71"/>
      <c r="B64" s="129" t="s">
        <v>157</v>
      </c>
      <c r="C64" s="132"/>
      <c r="D64" s="133" t="s">
        <v>150</v>
      </c>
      <c r="E64" s="133" t="s">
        <v>150</v>
      </c>
      <c r="F64" s="133" t="s">
        <v>150</v>
      </c>
      <c r="G64" s="133" t="s">
        <v>150</v>
      </c>
      <c r="H64" s="133" t="s">
        <v>150</v>
      </c>
      <c r="I64" s="133" t="s">
        <v>150</v>
      </c>
      <c r="J64" s="134" t="s">
        <v>150</v>
      </c>
      <c r="K64" s="132" t="str">
        <f t="shared" si="37"/>
        <v/>
      </c>
      <c r="L64" s="133" t="str">
        <f t="shared" si="38"/>
        <v/>
      </c>
      <c r="M64" s="133" t="str">
        <f t="shared" si="39"/>
        <v/>
      </c>
      <c r="N64" s="133" t="str">
        <f t="shared" si="40"/>
        <v/>
      </c>
      <c r="O64" s="133" t="str">
        <f t="shared" si="41"/>
        <v/>
      </c>
      <c r="P64" s="133" t="str">
        <f t="shared" si="42"/>
        <v/>
      </c>
      <c r="Q64" s="133" t="str">
        <f t="shared" si="43"/>
        <v/>
      </c>
      <c r="R64" s="134" t="str">
        <f t="shared" si="44"/>
        <v/>
      </c>
    </row>
    <row r="65" spans="1:18" x14ac:dyDescent="0.25">
      <c r="A65" s="71"/>
      <c r="B65" s="129" t="s">
        <v>158</v>
      </c>
      <c r="C65" s="132"/>
      <c r="D65" s="133" t="s">
        <v>150</v>
      </c>
      <c r="E65" s="133" t="s">
        <v>150</v>
      </c>
      <c r="F65" s="133" t="s">
        <v>150</v>
      </c>
      <c r="G65" s="133" t="s">
        <v>150</v>
      </c>
      <c r="H65" s="133" t="s">
        <v>150</v>
      </c>
      <c r="I65" s="133" t="s">
        <v>150</v>
      </c>
      <c r="J65" s="134" t="s">
        <v>150</v>
      </c>
      <c r="K65" s="132" t="str">
        <f t="shared" si="37"/>
        <v/>
      </c>
      <c r="L65" s="133" t="str">
        <f t="shared" si="38"/>
        <v/>
      </c>
      <c r="M65" s="133" t="str">
        <f t="shared" si="39"/>
        <v/>
      </c>
      <c r="N65" s="133" t="str">
        <f t="shared" si="40"/>
        <v/>
      </c>
      <c r="O65" s="133" t="str">
        <f t="shared" si="41"/>
        <v/>
      </c>
      <c r="P65" s="133" t="str">
        <f t="shared" si="42"/>
        <v/>
      </c>
      <c r="Q65" s="133" t="str">
        <f t="shared" si="43"/>
        <v/>
      </c>
      <c r="R65" s="134" t="str">
        <f t="shared" si="44"/>
        <v/>
      </c>
    </row>
    <row r="66" spans="1:18" x14ac:dyDescent="0.25">
      <c r="A66" s="71"/>
      <c r="B66" s="129" t="s">
        <v>159</v>
      </c>
      <c r="C66" s="132"/>
      <c r="D66" s="133" t="s">
        <v>150</v>
      </c>
      <c r="E66" s="133" t="s">
        <v>150</v>
      </c>
      <c r="F66" s="133" t="s">
        <v>150</v>
      </c>
      <c r="G66" s="133" t="s">
        <v>150</v>
      </c>
      <c r="H66" s="133" t="s">
        <v>150</v>
      </c>
      <c r="I66" s="133" t="s">
        <v>150</v>
      </c>
      <c r="J66" s="134" t="s">
        <v>150</v>
      </c>
      <c r="K66" s="132" t="str">
        <f t="shared" si="37"/>
        <v/>
      </c>
      <c r="L66" s="133" t="str">
        <f t="shared" si="38"/>
        <v/>
      </c>
      <c r="M66" s="133" t="str">
        <f t="shared" si="39"/>
        <v/>
      </c>
      <c r="N66" s="133" t="str">
        <f t="shared" si="40"/>
        <v/>
      </c>
      <c r="O66" s="133" t="str">
        <f t="shared" si="41"/>
        <v/>
      </c>
      <c r="P66" s="133" t="str">
        <f t="shared" si="42"/>
        <v/>
      </c>
      <c r="Q66" s="133" t="str">
        <f t="shared" si="43"/>
        <v/>
      </c>
      <c r="R66" s="134" t="str">
        <f t="shared" si="44"/>
        <v/>
      </c>
    </row>
    <row r="67" spans="1:18" x14ac:dyDescent="0.25">
      <c r="A67" s="71"/>
      <c r="B67" s="129" t="s">
        <v>160</v>
      </c>
      <c r="C67" s="132"/>
      <c r="D67" s="133" t="s">
        <v>150</v>
      </c>
      <c r="E67" s="133" t="s">
        <v>150</v>
      </c>
      <c r="F67" s="133" t="s">
        <v>150</v>
      </c>
      <c r="G67" s="133" t="s">
        <v>150</v>
      </c>
      <c r="H67" s="133" t="s">
        <v>150</v>
      </c>
      <c r="I67" s="133" t="s">
        <v>150</v>
      </c>
      <c r="J67" s="134" t="s">
        <v>150</v>
      </c>
      <c r="K67" s="132" t="str">
        <f t="shared" si="37"/>
        <v/>
      </c>
      <c r="L67" s="133" t="str">
        <f t="shared" si="38"/>
        <v/>
      </c>
      <c r="M67" s="133" t="str">
        <f t="shared" si="39"/>
        <v/>
      </c>
      <c r="N67" s="133" t="str">
        <f t="shared" si="40"/>
        <v/>
      </c>
      <c r="O67" s="133" t="str">
        <f t="shared" si="41"/>
        <v/>
      </c>
      <c r="P67" s="133" t="str">
        <f t="shared" si="42"/>
        <v/>
      </c>
      <c r="Q67" s="133" t="str">
        <f t="shared" si="43"/>
        <v/>
      </c>
      <c r="R67" s="134" t="str">
        <f t="shared" si="44"/>
        <v/>
      </c>
    </row>
    <row r="68" spans="1:18" ht="15.75" thickBot="1" x14ac:dyDescent="0.3">
      <c r="A68" s="71"/>
      <c r="B68" s="130" t="s">
        <v>161</v>
      </c>
      <c r="C68" s="135"/>
      <c r="D68" s="136" t="s">
        <v>150</v>
      </c>
      <c r="E68" s="136" t="s">
        <v>150</v>
      </c>
      <c r="F68" s="136" t="s">
        <v>150</v>
      </c>
      <c r="G68" s="136" t="s">
        <v>150</v>
      </c>
      <c r="H68" s="136" t="s">
        <v>150</v>
      </c>
      <c r="I68" s="136" t="s">
        <v>150</v>
      </c>
      <c r="J68" s="137" t="s">
        <v>150</v>
      </c>
      <c r="K68" s="135" t="str">
        <f t="shared" si="37"/>
        <v/>
      </c>
      <c r="L68" s="136" t="str">
        <f t="shared" si="38"/>
        <v/>
      </c>
      <c r="M68" s="136" t="str">
        <f t="shared" si="39"/>
        <v/>
      </c>
      <c r="N68" s="136" t="str">
        <f t="shared" si="40"/>
        <v/>
      </c>
      <c r="O68" s="136" t="str">
        <f t="shared" si="41"/>
        <v/>
      </c>
      <c r="P68" s="136" t="str">
        <f t="shared" si="42"/>
        <v/>
      </c>
      <c r="Q68" s="136" t="str">
        <f t="shared" si="43"/>
        <v/>
      </c>
      <c r="R68" s="137" t="str">
        <f t="shared" si="44"/>
        <v/>
      </c>
    </row>
    <row r="69" spans="1:18" ht="16.5" thickTop="1" thickBot="1" x14ac:dyDescent="0.3">
      <c r="A69" s="71"/>
      <c r="B69" s="117" t="s">
        <v>183</v>
      </c>
      <c r="C69" s="105">
        <f>SUM(C57:C68)</f>
        <v>0</v>
      </c>
      <c r="D69" s="106">
        <f t="shared" ref="D69:R69" si="45">SUM(D57:D68)</f>
        <v>0</v>
      </c>
      <c r="E69" s="106">
        <f t="shared" si="45"/>
        <v>0</v>
      </c>
      <c r="F69" s="106">
        <f t="shared" si="45"/>
        <v>0</v>
      </c>
      <c r="G69" s="106">
        <f t="shared" si="45"/>
        <v>0</v>
      </c>
      <c r="H69" s="106">
        <f t="shared" si="45"/>
        <v>0</v>
      </c>
      <c r="I69" s="106">
        <f t="shared" si="45"/>
        <v>0</v>
      </c>
      <c r="J69" s="78">
        <f t="shared" si="45"/>
        <v>0</v>
      </c>
      <c r="K69" s="105">
        <f t="shared" si="45"/>
        <v>0</v>
      </c>
      <c r="L69" s="106">
        <f t="shared" si="45"/>
        <v>0</v>
      </c>
      <c r="M69" s="106">
        <f t="shared" si="45"/>
        <v>0</v>
      </c>
      <c r="N69" s="106">
        <f t="shared" si="45"/>
        <v>0</v>
      </c>
      <c r="O69" s="106">
        <f t="shared" si="45"/>
        <v>0</v>
      </c>
      <c r="P69" s="106">
        <f t="shared" si="45"/>
        <v>0</v>
      </c>
      <c r="Q69" s="106">
        <f t="shared" si="45"/>
        <v>0</v>
      </c>
      <c r="R69" s="78">
        <f t="shared" si="45"/>
        <v>0</v>
      </c>
    </row>
    <row r="70" spans="1:18" ht="15.75" x14ac:dyDescent="0.25">
      <c r="A70" s="71"/>
      <c r="B70" s="56" t="s">
        <v>163</v>
      </c>
      <c r="C70" s="98" t="s">
        <v>66</v>
      </c>
      <c r="D70" s="99" t="s">
        <v>63</v>
      </c>
      <c r="E70" s="99" t="s">
        <v>38</v>
      </c>
      <c r="F70" s="99" t="s">
        <v>69</v>
      </c>
      <c r="G70" s="99" t="s">
        <v>93</v>
      </c>
      <c r="H70" s="99" t="s">
        <v>48</v>
      </c>
      <c r="I70" s="99" t="s">
        <v>199</v>
      </c>
      <c r="J70" s="100" t="s">
        <v>200</v>
      </c>
      <c r="K70" s="98" t="s">
        <v>66</v>
      </c>
      <c r="L70" s="99" t="s">
        <v>63</v>
      </c>
      <c r="M70" s="99" t="s">
        <v>38</v>
      </c>
      <c r="N70" s="99" t="s">
        <v>69</v>
      </c>
      <c r="O70" s="99" t="s">
        <v>93</v>
      </c>
      <c r="P70" s="99" t="s">
        <v>48</v>
      </c>
      <c r="Q70" s="99" t="s">
        <v>199</v>
      </c>
      <c r="R70" s="100" t="s">
        <v>200</v>
      </c>
    </row>
    <row r="71" spans="1:18" x14ac:dyDescent="0.25">
      <c r="A71" s="71"/>
      <c r="B71" s="129" t="s">
        <v>164</v>
      </c>
      <c r="C71" s="132"/>
      <c r="D71" s="133" t="s">
        <v>150</v>
      </c>
      <c r="E71" s="133" t="s">
        <v>150</v>
      </c>
      <c r="F71" s="133" t="s">
        <v>150</v>
      </c>
      <c r="G71" s="133" t="s">
        <v>150</v>
      </c>
      <c r="H71" s="133" t="s">
        <v>150</v>
      </c>
      <c r="I71" s="133" t="s">
        <v>150</v>
      </c>
      <c r="J71" s="134" t="s">
        <v>150</v>
      </c>
      <c r="K71" s="132" t="str">
        <f t="shared" ref="K71:K74" si="46">IF(C71="","",C71)</f>
        <v/>
      </c>
      <c r="L71" s="133" t="str">
        <f t="shared" ref="L71:L74" si="47">IF(D71="","",D71)</f>
        <v/>
      </c>
      <c r="M71" s="133" t="str">
        <f t="shared" ref="M71:M74" si="48">IF(E71="","",E71)</f>
        <v/>
      </c>
      <c r="N71" s="133" t="str">
        <f t="shared" ref="N71:N74" si="49">IF(F71="","",F71)</f>
        <v/>
      </c>
      <c r="O71" s="133" t="str">
        <f t="shared" ref="O71:O74" si="50">IF(G71="","",G71)</f>
        <v/>
      </c>
      <c r="P71" s="133" t="str">
        <f t="shared" ref="P71:P74" si="51">IF(H71="","",H71)</f>
        <v/>
      </c>
      <c r="Q71" s="133" t="str">
        <f t="shared" ref="Q71:Q74" si="52">IF(I71="","",I71)</f>
        <v/>
      </c>
      <c r="R71" s="134" t="str">
        <f t="shared" ref="R71:R74" si="53">IF(J71="","",J71)</f>
        <v/>
      </c>
    </row>
    <row r="72" spans="1:18" x14ac:dyDescent="0.25">
      <c r="A72" s="71"/>
      <c r="B72" s="129" t="s">
        <v>165</v>
      </c>
      <c r="C72" s="132"/>
      <c r="D72" s="133" t="s">
        <v>150</v>
      </c>
      <c r="E72" s="133" t="s">
        <v>150</v>
      </c>
      <c r="F72" s="133" t="s">
        <v>150</v>
      </c>
      <c r="G72" s="133" t="s">
        <v>150</v>
      </c>
      <c r="H72" s="133" t="s">
        <v>150</v>
      </c>
      <c r="I72" s="133" t="s">
        <v>150</v>
      </c>
      <c r="J72" s="134" t="s">
        <v>150</v>
      </c>
      <c r="K72" s="132" t="str">
        <f t="shared" si="46"/>
        <v/>
      </c>
      <c r="L72" s="133" t="str">
        <f t="shared" si="47"/>
        <v/>
      </c>
      <c r="M72" s="133" t="str">
        <f t="shared" si="48"/>
        <v/>
      </c>
      <c r="N72" s="133" t="str">
        <f t="shared" si="49"/>
        <v/>
      </c>
      <c r="O72" s="133" t="str">
        <f t="shared" si="50"/>
        <v/>
      </c>
      <c r="P72" s="133" t="str">
        <f t="shared" si="51"/>
        <v/>
      </c>
      <c r="Q72" s="133" t="str">
        <f t="shared" si="52"/>
        <v/>
      </c>
      <c r="R72" s="134" t="str">
        <f t="shared" si="53"/>
        <v/>
      </c>
    </row>
    <row r="73" spans="1:18" x14ac:dyDescent="0.25">
      <c r="A73" s="71"/>
      <c r="B73" s="129" t="s">
        <v>166</v>
      </c>
      <c r="C73" s="132"/>
      <c r="D73" s="133" t="s">
        <v>150</v>
      </c>
      <c r="E73" s="133" t="s">
        <v>150</v>
      </c>
      <c r="F73" s="133" t="s">
        <v>150</v>
      </c>
      <c r="G73" s="133" t="s">
        <v>150</v>
      </c>
      <c r="H73" s="133" t="s">
        <v>150</v>
      </c>
      <c r="I73" s="133" t="s">
        <v>150</v>
      </c>
      <c r="J73" s="134" t="s">
        <v>150</v>
      </c>
      <c r="K73" s="132" t="str">
        <f t="shared" si="46"/>
        <v/>
      </c>
      <c r="L73" s="133" t="str">
        <f t="shared" si="47"/>
        <v/>
      </c>
      <c r="M73" s="133" t="str">
        <f t="shared" si="48"/>
        <v/>
      </c>
      <c r="N73" s="133" t="str">
        <f t="shared" si="49"/>
        <v/>
      </c>
      <c r="O73" s="133" t="str">
        <f t="shared" si="50"/>
        <v/>
      </c>
      <c r="P73" s="133" t="str">
        <f t="shared" si="51"/>
        <v/>
      </c>
      <c r="Q73" s="133" t="str">
        <f t="shared" si="52"/>
        <v/>
      </c>
      <c r="R73" s="134" t="str">
        <f t="shared" si="53"/>
        <v/>
      </c>
    </row>
    <row r="74" spans="1:18" ht="15.75" thickBot="1" x14ac:dyDescent="0.3">
      <c r="A74" s="71"/>
      <c r="B74" s="130" t="s">
        <v>167</v>
      </c>
      <c r="C74" s="135"/>
      <c r="D74" s="136" t="s">
        <v>150</v>
      </c>
      <c r="E74" s="136" t="s">
        <v>150</v>
      </c>
      <c r="F74" s="136" t="s">
        <v>150</v>
      </c>
      <c r="G74" s="136" t="s">
        <v>150</v>
      </c>
      <c r="H74" s="136" t="s">
        <v>150</v>
      </c>
      <c r="I74" s="136" t="s">
        <v>150</v>
      </c>
      <c r="J74" s="137" t="s">
        <v>150</v>
      </c>
      <c r="K74" s="135" t="str">
        <f t="shared" si="46"/>
        <v/>
      </c>
      <c r="L74" s="136" t="str">
        <f t="shared" si="47"/>
        <v/>
      </c>
      <c r="M74" s="136" t="str">
        <f t="shared" si="48"/>
        <v/>
      </c>
      <c r="N74" s="136" t="str">
        <f t="shared" si="49"/>
        <v/>
      </c>
      <c r="O74" s="136" t="str">
        <f t="shared" si="50"/>
        <v/>
      </c>
      <c r="P74" s="136" t="str">
        <f t="shared" si="51"/>
        <v/>
      </c>
      <c r="Q74" s="136" t="str">
        <f t="shared" si="52"/>
        <v/>
      </c>
      <c r="R74" s="137" t="str">
        <f t="shared" si="53"/>
        <v/>
      </c>
    </row>
    <row r="75" spans="1:18" ht="16.5" thickTop="1" thickBot="1" x14ac:dyDescent="0.3">
      <c r="A75" s="71"/>
      <c r="B75" s="117" t="s">
        <v>184</v>
      </c>
      <c r="C75" s="107">
        <f>SUM(C71:C74)</f>
        <v>0</v>
      </c>
      <c r="D75" s="108">
        <f t="shared" ref="D75:R75" si="54">SUM(D71:D74)</f>
        <v>0</v>
      </c>
      <c r="E75" s="108">
        <f t="shared" si="54"/>
        <v>0</v>
      </c>
      <c r="F75" s="108">
        <f t="shared" si="54"/>
        <v>0</v>
      </c>
      <c r="G75" s="108">
        <f t="shared" si="54"/>
        <v>0</v>
      </c>
      <c r="H75" s="108">
        <f t="shared" si="54"/>
        <v>0</v>
      </c>
      <c r="I75" s="108">
        <f t="shared" si="54"/>
        <v>0</v>
      </c>
      <c r="J75" s="79">
        <f t="shared" si="54"/>
        <v>0</v>
      </c>
      <c r="K75" s="105">
        <f t="shared" si="54"/>
        <v>0</v>
      </c>
      <c r="L75" s="106">
        <f t="shared" si="54"/>
        <v>0</v>
      </c>
      <c r="M75" s="106">
        <f t="shared" si="54"/>
        <v>0</v>
      </c>
      <c r="N75" s="106">
        <f t="shared" si="54"/>
        <v>0</v>
      </c>
      <c r="O75" s="106">
        <f t="shared" si="54"/>
        <v>0</v>
      </c>
      <c r="P75" s="106">
        <f t="shared" si="54"/>
        <v>0</v>
      </c>
      <c r="Q75" s="106">
        <f t="shared" si="54"/>
        <v>0</v>
      </c>
      <c r="R75" s="78">
        <f t="shared" si="54"/>
        <v>0</v>
      </c>
    </row>
    <row r="76" spans="1:18" ht="15.75" x14ac:dyDescent="0.25">
      <c r="A76" s="71"/>
      <c r="B76" s="56" t="s">
        <v>169</v>
      </c>
      <c r="C76" s="98" t="s">
        <v>66</v>
      </c>
      <c r="D76" s="99" t="s">
        <v>63</v>
      </c>
      <c r="E76" s="99" t="s">
        <v>38</v>
      </c>
      <c r="F76" s="99" t="s">
        <v>69</v>
      </c>
      <c r="G76" s="99" t="s">
        <v>93</v>
      </c>
      <c r="H76" s="99" t="s">
        <v>48</v>
      </c>
      <c r="I76" s="99" t="s">
        <v>199</v>
      </c>
      <c r="J76" s="100" t="s">
        <v>200</v>
      </c>
      <c r="K76" s="98" t="s">
        <v>66</v>
      </c>
      <c r="L76" s="99" t="s">
        <v>63</v>
      </c>
      <c r="M76" s="99" t="s">
        <v>38</v>
      </c>
      <c r="N76" s="99" t="s">
        <v>69</v>
      </c>
      <c r="O76" s="99" t="s">
        <v>93</v>
      </c>
      <c r="P76" s="99" t="s">
        <v>48</v>
      </c>
      <c r="Q76" s="99" t="s">
        <v>199</v>
      </c>
      <c r="R76" s="100" t="s">
        <v>200</v>
      </c>
    </row>
    <row r="77" spans="1:18" x14ac:dyDescent="0.25">
      <c r="A77" s="71"/>
      <c r="B77" s="129" t="s">
        <v>170</v>
      </c>
      <c r="C77" s="132"/>
      <c r="D77" s="133" t="s">
        <v>150</v>
      </c>
      <c r="E77" s="133" t="s">
        <v>150</v>
      </c>
      <c r="F77" s="133" t="s">
        <v>150</v>
      </c>
      <c r="G77" s="133" t="s">
        <v>150</v>
      </c>
      <c r="H77" s="133" t="s">
        <v>150</v>
      </c>
      <c r="I77" s="133" t="s">
        <v>150</v>
      </c>
      <c r="J77" s="134" t="s">
        <v>150</v>
      </c>
      <c r="K77" s="132" t="str">
        <f t="shared" ref="K77:K83" si="55">IF(C77="","",C77)</f>
        <v/>
      </c>
      <c r="L77" s="133" t="str">
        <f t="shared" ref="L77:L83" si="56">IF(D77="","",D77)</f>
        <v/>
      </c>
      <c r="M77" s="133" t="str">
        <f t="shared" ref="M77:M83" si="57">IF(E77="","",E77)</f>
        <v/>
      </c>
      <c r="N77" s="133" t="str">
        <f t="shared" ref="N77:N83" si="58">IF(F77="","",F77)</f>
        <v/>
      </c>
      <c r="O77" s="133" t="str">
        <f t="shared" ref="O77:O83" si="59">IF(G77="","",G77)</f>
        <v/>
      </c>
      <c r="P77" s="133" t="str">
        <f t="shared" ref="P77:P83" si="60">IF(H77="","",H77)</f>
        <v/>
      </c>
      <c r="Q77" s="133" t="str">
        <f t="shared" ref="Q77:Q83" si="61">IF(I77="","",I77)</f>
        <v/>
      </c>
      <c r="R77" s="134" t="str">
        <f t="shared" ref="R77:R83" si="62">IF(J77="","",J77)</f>
        <v/>
      </c>
    </row>
    <row r="78" spans="1:18" x14ac:dyDescent="0.25">
      <c r="A78" s="71"/>
      <c r="B78" s="129" t="s">
        <v>185</v>
      </c>
      <c r="C78" s="132"/>
      <c r="D78" s="133" t="s">
        <v>150</v>
      </c>
      <c r="E78" s="133" t="s">
        <v>150</v>
      </c>
      <c r="F78" s="133" t="s">
        <v>150</v>
      </c>
      <c r="G78" s="133" t="s">
        <v>150</v>
      </c>
      <c r="H78" s="133" t="s">
        <v>150</v>
      </c>
      <c r="I78" s="133" t="s">
        <v>150</v>
      </c>
      <c r="J78" s="134" t="s">
        <v>150</v>
      </c>
      <c r="K78" s="132" t="str">
        <f t="shared" si="55"/>
        <v/>
      </c>
      <c r="L78" s="133" t="str">
        <f t="shared" si="56"/>
        <v/>
      </c>
      <c r="M78" s="133" t="str">
        <f t="shared" si="57"/>
        <v/>
      </c>
      <c r="N78" s="133" t="str">
        <f t="shared" si="58"/>
        <v/>
      </c>
      <c r="O78" s="133" t="str">
        <f t="shared" si="59"/>
        <v/>
      </c>
      <c r="P78" s="133" t="str">
        <f t="shared" si="60"/>
        <v/>
      </c>
      <c r="Q78" s="133" t="str">
        <f t="shared" si="61"/>
        <v/>
      </c>
      <c r="R78" s="134" t="str">
        <f t="shared" si="62"/>
        <v/>
      </c>
    </row>
    <row r="79" spans="1:18" x14ac:dyDescent="0.25">
      <c r="A79" s="71"/>
      <c r="B79" s="129" t="s">
        <v>186</v>
      </c>
      <c r="C79" s="132"/>
      <c r="D79" s="133" t="s">
        <v>150</v>
      </c>
      <c r="E79" s="133" t="s">
        <v>150</v>
      </c>
      <c r="F79" s="133" t="s">
        <v>150</v>
      </c>
      <c r="G79" s="133" t="s">
        <v>150</v>
      </c>
      <c r="H79" s="133" t="s">
        <v>150</v>
      </c>
      <c r="I79" s="133" t="s">
        <v>150</v>
      </c>
      <c r="J79" s="134" t="s">
        <v>150</v>
      </c>
      <c r="K79" s="132" t="str">
        <f t="shared" si="55"/>
        <v/>
      </c>
      <c r="L79" s="133" t="str">
        <f t="shared" si="56"/>
        <v/>
      </c>
      <c r="M79" s="133" t="str">
        <f t="shared" si="57"/>
        <v/>
      </c>
      <c r="N79" s="133" t="str">
        <f t="shared" si="58"/>
        <v/>
      </c>
      <c r="O79" s="133" t="str">
        <f t="shared" si="59"/>
        <v/>
      </c>
      <c r="P79" s="133" t="str">
        <f t="shared" si="60"/>
        <v/>
      </c>
      <c r="Q79" s="133" t="str">
        <f t="shared" si="61"/>
        <v/>
      </c>
      <c r="R79" s="134" t="str">
        <f t="shared" si="62"/>
        <v/>
      </c>
    </row>
    <row r="80" spans="1:18" x14ac:dyDescent="0.25">
      <c r="A80" s="71"/>
      <c r="B80" s="129" t="s">
        <v>172</v>
      </c>
      <c r="C80" s="132"/>
      <c r="D80" s="133" t="s">
        <v>150</v>
      </c>
      <c r="E80" s="133" t="s">
        <v>150</v>
      </c>
      <c r="F80" s="133" t="s">
        <v>150</v>
      </c>
      <c r="G80" s="133" t="s">
        <v>150</v>
      </c>
      <c r="H80" s="133" t="s">
        <v>150</v>
      </c>
      <c r="I80" s="133" t="s">
        <v>150</v>
      </c>
      <c r="J80" s="134" t="s">
        <v>150</v>
      </c>
      <c r="K80" s="132" t="str">
        <f t="shared" si="55"/>
        <v/>
      </c>
      <c r="L80" s="133" t="str">
        <f t="shared" si="56"/>
        <v/>
      </c>
      <c r="M80" s="133" t="str">
        <f t="shared" si="57"/>
        <v/>
      </c>
      <c r="N80" s="133" t="str">
        <f t="shared" si="58"/>
        <v/>
      </c>
      <c r="O80" s="133" t="str">
        <f t="shared" si="59"/>
        <v/>
      </c>
      <c r="P80" s="133" t="str">
        <f t="shared" si="60"/>
        <v/>
      </c>
      <c r="Q80" s="133" t="str">
        <f t="shared" si="61"/>
        <v/>
      </c>
      <c r="R80" s="134" t="str">
        <f t="shared" si="62"/>
        <v/>
      </c>
    </row>
    <row r="81" spans="1:18" x14ac:dyDescent="0.25">
      <c r="A81" s="71"/>
      <c r="B81" s="129" t="s">
        <v>173</v>
      </c>
      <c r="C81" s="132"/>
      <c r="D81" s="133" t="s">
        <v>150</v>
      </c>
      <c r="E81" s="133" t="s">
        <v>150</v>
      </c>
      <c r="F81" s="133" t="s">
        <v>150</v>
      </c>
      <c r="G81" s="133" t="s">
        <v>150</v>
      </c>
      <c r="H81" s="133" t="s">
        <v>150</v>
      </c>
      <c r="I81" s="133" t="s">
        <v>150</v>
      </c>
      <c r="J81" s="134" t="s">
        <v>150</v>
      </c>
      <c r="K81" s="132" t="str">
        <f t="shared" si="55"/>
        <v/>
      </c>
      <c r="L81" s="133" t="str">
        <f t="shared" si="56"/>
        <v/>
      </c>
      <c r="M81" s="133" t="str">
        <f t="shared" si="57"/>
        <v/>
      </c>
      <c r="N81" s="133" t="str">
        <f t="shared" si="58"/>
        <v/>
      </c>
      <c r="O81" s="133" t="str">
        <f t="shared" si="59"/>
        <v/>
      </c>
      <c r="P81" s="133" t="str">
        <f t="shared" si="60"/>
        <v/>
      </c>
      <c r="Q81" s="133" t="str">
        <f t="shared" si="61"/>
        <v/>
      </c>
      <c r="R81" s="134" t="str">
        <f t="shared" si="62"/>
        <v/>
      </c>
    </row>
    <row r="82" spans="1:18" x14ac:dyDescent="0.25">
      <c r="A82" s="71"/>
      <c r="B82" s="129" t="s">
        <v>174</v>
      </c>
      <c r="C82" s="132"/>
      <c r="D82" s="133" t="s">
        <v>150</v>
      </c>
      <c r="E82" s="133" t="s">
        <v>150</v>
      </c>
      <c r="F82" s="133" t="s">
        <v>150</v>
      </c>
      <c r="G82" s="133" t="s">
        <v>150</v>
      </c>
      <c r="H82" s="133" t="s">
        <v>150</v>
      </c>
      <c r="I82" s="133" t="s">
        <v>150</v>
      </c>
      <c r="J82" s="134" t="s">
        <v>150</v>
      </c>
      <c r="K82" s="132" t="str">
        <f t="shared" si="55"/>
        <v/>
      </c>
      <c r="L82" s="133" t="str">
        <f t="shared" si="56"/>
        <v/>
      </c>
      <c r="M82" s="133" t="str">
        <f t="shared" si="57"/>
        <v/>
      </c>
      <c r="N82" s="133" t="str">
        <f t="shared" si="58"/>
        <v/>
      </c>
      <c r="O82" s="133" t="str">
        <f t="shared" si="59"/>
        <v/>
      </c>
      <c r="P82" s="133" t="str">
        <f t="shared" si="60"/>
        <v/>
      </c>
      <c r="Q82" s="133" t="str">
        <f t="shared" si="61"/>
        <v/>
      </c>
      <c r="R82" s="134" t="str">
        <f t="shared" si="62"/>
        <v/>
      </c>
    </row>
    <row r="83" spans="1:18" ht="15.75" thickBot="1" x14ac:dyDescent="0.3">
      <c r="A83" s="71"/>
      <c r="B83" s="130" t="s">
        <v>175</v>
      </c>
      <c r="C83" s="135"/>
      <c r="D83" s="136" t="s">
        <v>150</v>
      </c>
      <c r="E83" s="136" t="s">
        <v>150</v>
      </c>
      <c r="F83" s="136" t="s">
        <v>150</v>
      </c>
      <c r="G83" s="136" t="s">
        <v>150</v>
      </c>
      <c r="H83" s="136" t="s">
        <v>150</v>
      </c>
      <c r="I83" s="136" t="s">
        <v>150</v>
      </c>
      <c r="J83" s="137" t="s">
        <v>150</v>
      </c>
      <c r="K83" s="135" t="str">
        <f t="shared" si="55"/>
        <v/>
      </c>
      <c r="L83" s="136" t="str">
        <f t="shared" si="56"/>
        <v/>
      </c>
      <c r="M83" s="136" t="str">
        <f t="shared" si="57"/>
        <v/>
      </c>
      <c r="N83" s="136" t="str">
        <f t="shared" si="58"/>
        <v/>
      </c>
      <c r="O83" s="136" t="str">
        <f t="shared" si="59"/>
        <v/>
      </c>
      <c r="P83" s="136" t="str">
        <f t="shared" si="60"/>
        <v/>
      </c>
      <c r="Q83" s="136" t="str">
        <f t="shared" si="61"/>
        <v/>
      </c>
      <c r="R83" s="137" t="str">
        <f t="shared" si="62"/>
        <v/>
      </c>
    </row>
    <row r="84" spans="1:18" ht="16.5" thickTop="1" thickBot="1" x14ac:dyDescent="0.3">
      <c r="A84" s="71"/>
      <c r="B84" s="117" t="s">
        <v>187</v>
      </c>
      <c r="C84" s="105">
        <f>SUM(C77:C83)</f>
        <v>0</v>
      </c>
      <c r="D84" s="106">
        <f t="shared" ref="D84:R84" si="63">SUM(D77:D83)</f>
        <v>0</v>
      </c>
      <c r="E84" s="106">
        <f t="shared" si="63"/>
        <v>0</v>
      </c>
      <c r="F84" s="106">
        <f t="shared" si="63"/>
        <v>0</v>
      </c>
      <c r="G84" s="106">
        <f t="shared" si="63"/>
        <v>0</v>
      </c>
      <c r="H84" s="106">
        <f t="shared" si="63"/>
        <v>0</v>
      </c>
      <c r="I84" s="106">
        <f t="shared" si="63"/>
        <v>0</v>
      </c>
      <c r="J84" s="78">
        <f t="shared" si="63"/>
        <v>0</v>
      </c>
      <c r="K84" s="105">
        <f t="shared" si="63"/>
        <v>0</v>
      </c>
      <c r="L84" s="106">
        <f t="shared" si="63"/>
        <v>0</v>
      </c>
      <c r="M84" s="106">
        <f t="shared" si="63"/>
        <v>0</v>
      </c>
      <c r="N84" s="106">
        <f t="shared" si="63"/>
        <v>0</v>
      </c>
      <c r="O84" s="106">
        <f t="shared" si="63"/>
        <v>0</v>
      </c>
      <c r="P84" s="106">
        <f t="shared" si="63"/>
        <v>0</v>
      </c>
      <c r="Q84" s="106">
        <f t="shared" si="63"/>
        <v>0</v>
      </c>
      <c r="R84" s="78">
        <f t="shared" si="63"/>
        <v>0</v>
      </c>
    </row>
    <row r="85" spans="1:18" ht="15.75" x14ac:dyDescent="0.25">
      <c r="A85" s="71"/>
      <c r="B85" s="56" t="s">
        <v>177</v>
      </c>
      <c r="C85" s="98" t="s">
        <v>66</v>
      </c>
      <c r="D85" s="99" t="s">
        <v>63</v>
      </c>
      <c r="E85" s="99" t="s">
        <v>38</v>
      </c>
      <c r="F85" s="99" t="s">
        <v>69</v>
      </c>
      <c r="G85" s="99" t="s">
        <v>93</v>
      </c>
      <c r="H85" s="99" t="s">
        <v>48</v>
      </c>
      <c r="I85" s="99" t="s">
        <v>199</v>
      </c>
      <c r="J85" s="100" t="s">
        <v>200</v>
      </c>
      <c r="K85" s="98" t="s">
        <v>66</v>
      </c>
      <c r="L85" s="99" t="s">
        <v>63</v>
      </c>
      <c r="M85" s="99" t="s">
        <v>38</v>
      </c>
      <c r="N85" s="99" t="s">
        <v>69</v>
      </c>
      <c r="O85" s="99" t="s">
        <v>93</v>
      </c>
      <c r="P85" s="99" t="s">
        <v>48</v>
      </c>
      <c r="Q85" s="99" t="s">
        <v>199</v>
      </c>
      <c r="R85" s="100" t="s">
        <v>200</v>
      </c>
    </row>
    <row r="86" spans="1:18" x14ac:dyDescent="0.25">
      <c r="A86" s="71"/>
      <c r="B86" s="129" t="s">
        <v>178</v>
      </c>
      <c r="C86" s="132"/>
      <c r="D86" s="133" t="s">
        <v>150</v>
      </c>
      <c r="E86" s="133" t="s">
        <v>150</v>
      </c>
      <c r="F86" s="133" t="s">
        <v>150</v>
      </c>
      <c r="G86" s="133" t="s">
        <v>150</v>
      </c>
      <c r="H86" s="133" t="s">
        <v>150</v>
      </c>
      <c r="I86" s="133" t="s">
        <v>150</v>
      </c>
      <c r="J86" s="134" t="s">
        <v>150</v>
      </c>
      <c r="K86" s="132" t="str">
        <f t="shared" ref="K86:K87" si="64">IF(C86="","",C86)</f>
        <v/>
      </c>
      <c r="L86" s="133" t="str">
        <f t="shared" ref="L86:L87" si="65">IF(D86="","",D86)</f>
        <v/>
      </c>
      <c r="M86" s="133" t="str">
        <f t="shared" ref="M86:M87" si="66">IF(E86="","",E86)</f>
        <v/>
      </c>
      <c r="N86" s="133" t="str">
        <f t="shared" ref="N86:N87" si="67">IF(F86="","",F86)</f>
        <v/>
      </c>
      <c r="O86" s="133" t="str">
        <f t="shared" ref="O86:O87" si="68">IF(G86="","",G86)</f>
        <v/>
      </c>
      <c r="P86" s="133" t="str">
        <f t="shared" ref="P86:P87" si="69">IF(H86="","",H86)</f>
        <v/>
      </c>
      <c r="Q86" s="133" t="str">
        <f t="shared" ref="Q86:Q87" si="70">IF(I86="","",I86)</f>
        <v/>
      </c>
      <c r="R86" s="134" t="str">
        <f t="shared" ref="R86:R87" si="71">IF(J86="","",J86)</f>
        <v/>
      </c>
    </row>
    <row r="87" spans="1:18" ht="15.75" thickBot="1" x14ac:dyDescent="0.3">
      <c r="A87" s="71"/>
      <c r="B87" s="130" t="s">
        <v>179</v>
      </c>
      <c r="C87" s="132"/>
      <c r="D87" s="133" t="s">
        <v>150</v>
      </c>
      <c r="E87" s="133" t="s">
        <v>150</v>
      </c>
      <c r="F87" s="133" t="s">
        <v>150</v>
      </c>
      <c r="G87" s="133" t="s">
        <v>150</v>
      </c>
      <c r="H87" s="133" t="s">
        <v>150</v>
      </c>
      <c r="I87" s="133" t="s">
        <v>150</v>
      </c>
      <c r="J87" s="134" t="s">
        <v>150</v>
      </c>
      <c r="K87" s="132" t="str">
        <f t="shared" si="64"/>
        <v/>
      </c>
      <c r="L87" s="133" t="str">
        <f t="shared" si="65"/>
        <v/>
      </c>
      <c r="M87" s="133" t="str">
        <f t="shared" si="66"/>
        <v/>
      </c>
      <c r="N87" s="133" t="str">
        <f t="shared" si="67"/>
        <v/>
      </c>
      <c r="O87" s="133" t="str">
        <f t="shared" si="68"/>
        <v/>
      </c>
      <c r="P87" s="133" t="str">
        <f t="shared" si="69"/>
        <v/>
      </c>
      <c r="Q87" s="133" t="str">
        <f t="shared" si="70"/>
        <v/>
      </c>
      <c r="R87" s="134" t="str">
        <f t="shared" si="71"/>
        <v/>
      </c>
    </row>
    <row r="88" spans="1:18" ht="16.5" thickTop="1" thickBot="1" x14ac:dyDescent="0.3">
      <c r="A88" s="71"/>
      <c r="B88" s="117" t="s">
        <v>188</v>
      </c>
      <c r="C88" s="105">
        <f>SUM(C86:C87)</f>
        <v>0</v>
      </c>
      <c r="D88" s="106">
        <f t="shared" ref="D88:R88" si="72">SUM(D86:D87)</f>
        <v>0</v>
      </c>
      <c r="E88" s="106">
        <f t="shared" si="72"/>
        <v>0</v>
      </c>
      <c r="F88" s="106">
        <f t="shared" si="72"/>
        <v>0</v>
      </c>
      <c r="G88" s="106">
        <f t="shared" si="72"/>
        <v>0</v>
      </c>
      <c r="H88" s="106">
        <f t="shared" si="72"/>
        <v>0</v>
      </c>
      <c r="I88" s="106">
        <f t="shared" si="72"/>
        <v>0</v>
      </c>
      <c r="J88" s="78">
        <f t="shared" si="72"/>
        <v>0</v>
      </c>
      <c r="K88" s="105">
        <f t="shared" si="72"/>
        <v>0</v>
      </c>
      <c r="L88" s="106">
        <f t="shared" si="72"/>
        <v>0</v>
      </c>
      <c r="M88" s="106">
        <f t="shared" si="72"/>
        <v>0</v>
      </c>
      <c r="N88" s="106">
        <f t="shared" si="72"/>
        <v>0</v>
      </c>
      <c r="O88" s="106">
        <f t="shared" si="72"/>
        <v>0</v>
      </c>
      <c r="P88" s="106">
        <f t="shared" si="72"/>
        <v>0</v>
      </c>
      <c r="Q88" s="106">
        <f t="shared" si="72"/>
        <v>0</v>
      </c>
      <c r="R88" s="78">
        <f t="shared" si="72"/>
        <v>0</v>
      </c>
    </row>
    <row r="89" spans="1:18" ht="15.75" thickBot="1" x14ac:dyDescent="0.3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</row>
    <row r="90" spans="1:18" ht="15.75" thickBot="1" x14ac:dyDescent="0.3">
      <c r="A90" s="71"/>
      <c r="B90" s="119" t="s">
        <v>189</v>
      </c>
      <c r="C90" s="101">
        <f>C69+C75+C84+C88</f>
        <v>0</v>
      </c>
      <c r="D90" s="102">
        <f t="shared" ref="D90:R90" si="73">D69+D75+D84+D88</f>
        <v>0</v>
      </c>
      <c r="E90" s="102">
        <f t="shared" si="73"/>
        <v>0</v>
      </c>
      <c r="F90" s="102">
        <f t="shared" si="73"/>
        <v>0</v>
      </c>
      <c r="G90" s="102">
        <f t="shared" si="73"/>
        <v>0</v>
      </c>
      <c r="H90" s="102">
        <f t="shared" si="73"/>
        <v>0</v>
      </c>
      <c r="I90" s="102">
        <f t="shared" si="73"/>
        <v>0</v>
      </c>
      <c r="J90" s="103">
        <f t="shared" si="73"/>
        <v>0</v>
      </c>
      <c r="K90" s="101">
        <f t="shared" si="73"/>
        <v>0</v>
      </c>
      <c r="L90" s="102">
        <f t="shared" si="73"/>
        <v>0</v>
      </c>
      <c r="M90" s="102">
        <f t="shared" si="73"/>
        <v>0</v>
      </c>
      <c r="N90" s="102">
        <f t="shared" si="73"/>
        <v>0</v>
      </c>
      <c r="O90" s="102">
        <f t="shared" si="73"/>
        <v>0</v>
      </c>
      <c r="P90" s="102">
        <f t="shared" si="73"/>
        <v>0</v>
      </c>
      <c r="Q90" s="102">
        <f t="shared" si="73"/>
        <v>0</v>
      </c>
      <c r="R90" s="103">
        <f t="shared" si="73"/>
        <v>0</v>
      </c>
    </row>
    <row r="91" spans="1:18" ht="15.75" thickBot="1" x14ac:dyDescent="0.3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</row>
    <row r="92" spans="1:18" ht="19.5" thickBot="1" x14ac:dyDescent="0.3">
      <c r="A92" s="71"/>
      <c r="B92" s="90" t="s">
        <v>190</v>
      </c>
      <c r="C92" s="238" t="s">
        <v>201</v>
      </c>
      <c r="D92" s="239"/>
      <c r="E92" s="239"/>
      <c r="F92" s="239"/>
      <c r="G92" s="239"/>
      <c r="H92" s="239"/>
      <c r="I92" s="239"/>
      <c r="J92" s="240"/>
      <c r="K92" s="241" t="s">
        <v>202</v>
      </c>
      <c r="L92" s="242"/>
      <c r="M92" s="242"/>
      <c r="N92" s="242"/>
      <c r="O92" s="242"/>
      <c r="P92" s="242"/>
      <c r="Q92" s="242"/>
      <c r="R92" s="243"/>
    </row>
    <row r="93" spans="1:18" ht="15.75" x14ac:dyDescent="0.25">
      <c r="A93" s="71"/>
      <c r="B93" s="89" t="s">
        <v>148</v>
      </c>
      <c r="C93" s="96" t="s">
        <v>66</v>
      </c>
      <c r="D93" s="97" t="s">
        <v>63</v>
      </c>
      <c r="E93" s="97" t="s">
        <v>38</v>
      </c>
      <c r="F93" s="97" t="s">
        <v>69</v>
      </c>
      <c r="G93" s="97" t="s">
        <v>93</v>
      </c>
      <c r="H93" s="97" t="s">
        <v>48</v>
      </c>
      <c r="I93" s="97" t="s">
        <v>199</v>
      </c>
      <c r="J93" s="86" t="s">
        <v>200</v>
      </c>
      <c r="K93" s="98" t="s">
        <v>66</v>
      </c>
      <c r="L93" s="99" t="s">
        <v>63</v>
      </c>
      <c r="M93" s="99" t="s">
        <v>38</v>
      </c>
      <c r="N93" s="99" t="s">
        <v>69</v>
      </c>
      <c r="O93" s="99" t="s">
        <v>93</v>
      </c>
      <c r="P93" s="99" t="s">
        <v>48</v>
      </c>
      <c r="Q93" s="99" t="s">
        <v>199</v>
      </c>
      <c r="R93" s="100" t="s">
        <v>200</v>
      </c>
    </row>
    <row r="94" spans="1:18" x14ac:dyDescent="0.25">
      <c r="A94" s="71"/>
      <c r="B94" s="129" t="s">
        <v>149</v>
      </c>
      <c r="C94" s="132"/>
      <c r="D94" s="133" t="s">
        <v>150</v>
      </c>
      <c r="E94" s="133" t="s">
        <v>150</v>
      </c>
      <c r="F94" s="133" t="s">
        <v>150</v>
      </c>
      <c r="G94" s="133" t="s">
        <v>150</v>
      </c>
      <c r="H94" s="133" t="s">
        <v>150</v>
      </c>
      <c r="I94" s="133" t="s">
        <v>150</v>
      </c>
      <c r="J94" s="134" t="s">
        <v>150</v>
      </c>
      <c r="K94" s="132" t="str">
        <f t="shared" ref="K94:K105" si="74">IF(C94="","",C94)</f>
        <v/>
      </c>
      <c r="L94" s="133" t="str">
        <f t="shared" ref="L94:L105" si="75">IF(D94="","",D94)</f>
        <v/>
      </c>
      <c r="M94" s="133" t="str">
        <f t="shared" ref="M94:M105" si="76">IF(E94="","",E94)</f>
        <v/>
      </c>
      <c r="N94" s="133" t="str">
        <f t="shared" ref="N94:N105" si="77">IF(F94="","",F94)</f>
        <v/>
      </c>
      <c r="O94" s="133" t="str">
        <f t="shared" ref="O94:O105" si="78">IF(G94="","",G94)</f>
        <v/>
      </c>
      <c r="P94" s="133" t="str">
        <f t="shared" ref="P94:P105" si="79">IF(H94="","",H94)</f>
        <v/>
      </c>
      <c r="Q94" s="133" t="str">
        <f t="shared" ref="Q94:Q105" si="80">IF(I94="","",I94)</f>
        <v/>
      </c>
      <c r="R94" s="134" t="str">
        <f t="shared" ref="R94:R105" si="81">IF(J94="","",J94)</f>
        <v/>
      </c>
    </row>
    <row r="95" spans="1:18" x14ac:dyDescent="0.25">
      <c r="A95" s="71"/>
      <c r="B95" s="129" t="s">
        <v>151</v>
      </c>
      <c r="C95" s="132"/>
      <c r="D95" s="133" t="s">
        <v>150</v>
      </c>
      <c r="E95" s="133" t="s">
        <v>150</v>
      </c>
      <c r="F95" s="133" t="s">
        <v>150</v>
      </c>
      <c r="G95" s="133" t="s">
        <v>150</v>
      </c>
      <c r="H95" s="133" t="s">
        <v>150</v>
      </c>
      <c r="I95" s="133" t="s">
        <v>150</v>
      </c>
      <c r="J95" s="134" t="s">
        <v>150</v>
      </c>
      <c r="K95" s="132" t="str">
        <f t="shared" si="74"/>
        <v/>
      </c>
      <c r="L95" s="133" t="str">
        <f t="shared" si="75"/>
        <v/>
      </c>
      <c r="M95" s="133" t="str">
        <f t="shared" si="76"/>
        <v/>
      </c>
      <c r="N95" s="133" t="str">
        <f t="shared" si="77"/>
        <v/>
      </c>
      <c r="O95" s="133" t="str">
        <f t="shared" si="78"/>
        <v/>
      </c>
      <c r="P95" s="133" t="str">
        <f t="shared" si="79"/>
        <v/>
      </c>
      <c r="Q95" s="133" t="str">
        <f t="shared" si="80"/>
        <v/>
      </c>
      <c r="R95" s="134" t="str">
        <f t="shared" si="81"/>
        <v/>
      </c>
    </row>
    <row r="96" spans="1:18" x14ac:dyDescent="0.25">
      <c r="A96" s="71"/>
      <c r="B96" s="129" t="s">
        <v>152</v>
      </c>
      <c r="C96" s="132"/>
      <c r="D96" s="133" t="s">
        <v>150</v>
      </c>
      <c r="E96" s="133" t="s">
        <v>150</v>
      </c>
      <c r="F96" s="133" t="s">
        <v>150</v>
      </c>
      <c r="G96" s="133" t="s">
        <v>150</v>
      </c>
      <c r="H96" s="133" t="s">
        <v>150</v>
      </c>
      <c r="I96" s="133" t="s">
        <v>150</v>
      </c>
      <c r="J96" s="134" t="s">
        <v>150</v>
      </c>
      <c r="K96" s="132" t="str">
        <f t="shared" si="74"/>
        <v/>
      </c>
      <c r="L96" s="133" t="str">
        <f t="shared" si="75"/>
        <v/>
      </c>
      <c r="M96" s="133" t="str">
        <f t="shared" si="76"/>
        <v/>
      </c>
      <c r="N96" s="133" t="str">
        <f t="shared" si="77"/>
        <v/>
      </c>
      <c r="O96" s="133" t="str">
        <f t="shared" si="78"/>
        <v/>
      </c>
      <c r="P96" s="133" t="str">
        <f t="shared" si="79"/>
        <v/>
      </c>
      <c r="Q96" s="133" t="str">
        <f t="shared" si="80"/>
        <v/>
      </c>
      <c r="R96" s="134" t="str">
        <f t="shared" si="81"/>
        <v/>
      </c>
    </row>
    <row r="97" spans="1:18" x14ac:dyDescent="0.25">
      <c r="A97" s="71"/>
      <c r="B97" s="129" t="s">
        <v>153</v>
      </c>
      <c r="C97" s="132"/>
      <c r="D97" s="133" t="s">
        <v>150</v>
      </c>
      <c r="E97" s="133" t="s">
        <v>150</v>
      </c>
      <c r="F97" s="133" t="s">
        <v>150</v>
      </c>
      <c r="G97" s="133" t="s">
        <v>150</v>
      </c>
      <c r="H97" s="133" t="s">
        <v>150</v>
      </c>
      <c r="I97" s="133" t="s">
        <v>150</v>
      </c>
      <c r="J97" s="134" t="s">
        <v>150</v>
      </c>
      <c r="K97" s="132" t="str">
        <f t="shared" si="74"/>
        <v/>
      </c>
      <c r="L97" s="133" t="str">
        <f t="shared" si="75"/>
        <v/>
      </c>
      <c r="M97" s="133" t="str">
        <f t="shared" si="76"/>
        <v/>
      </c>
      <c r="N97" s="133" t="str">
        <f t="shared" si="77"/>
        <v/>
      </c>
      <c r="O97" s="133" t="str">
        <f t="shared" si="78"/>
        <v/>
      </c>
      <c r="P97" s="133" t="str">
        <f t="shared" si="79"/>
        <v/>
      </c>
      <c r="Q97" s="133" t="str">
        <f t="shared" si="80"/>
        <v/>
      </c>
      <c r="R97" s="134" t="str">
        <f t="shared" si="81"/>
        <v/>
      </c>
    </row>
    <row r="98" spans="1:18" x14ac:dyDescent="0.25">
      <c r="A98" s="71"/>
      <c r="B98" s="129" t="s">
        <v>154</v>
      </c>
      <c r="C98" s="132"/>
      <c r="D98" s="133" t="s">
        <v>150</v>
      </c>
      <c r="E98" s="133" t="s">
        <v>150</v>
      </c>
      <c r="F98" s="133" t="s">
        <v>150</v>
      </c>
      <c r="G98" s="133" t="s">
        <v>150</v>
      </c>
      <c r="H98" s="133" t="s">
        <v>150</v>
      </c>
      <c r="I98" s="133" t="s">
        <v>150</v>
      </c>
      <c r="J98" s="134" t="s">
        <v>150</v>
      </c>
      <c r="K98" s="132" t="str">
        <f t="shared" si="74"/>
        <v/>
      </c>
      <c r="L98" s="133" t="str">
        <f t="shared" si="75"/>
        <v/>
      </c>
      <c r="M98" s="133" t="str">
        <f t="shared" si="76"/>
        <v/>
      </c>
      <c r="N98" s="133" t="str">
        <f t="shared" si="77"/>
        <v/>
      </c>
      <c r="O98" s="133" t="str">
        <f t="shared" si="78"/>
        <v/>
      </c>
      <c r="P98" s="133" t="str">
        <f t="shared" si="79"/>
        <v/>
      </c>
      <c r="Q98" s="133" t="str">
        <f t="shared" si="80"/>
        <v/>
      </c>
      <c r="R98" s="134" t="str">
        <f t="shared" si="81"/>
        <v/>
      </c>
    </row>
    <row r="99" spans="1:18" x14ac:dyDescent="0.25">
      <c r="A99" s="71"/>
      <c r="B99" s="129" t="s">
        <v>155</v>
      </c>
      <c r="C99" s="132"/>
      <c r="D99" s="133" t="s">
        <v>150</v>
      </c>
      <c r="E99" s="133" t="s">
        <v>150</v>
      </c>
      <c r="F99" s="133" t="s">
        <v>150</v>
      </c>
      <c r="G99" s="133" t="s">
        <v>150</v>
      </c>
      <c r="H99" s="133" t="s">
        <v>150</v>
      </c>
      <c r="I99" s="133" t="s">
        <v>150</v>
      </c>
      <c r="J99" s="134" t="s">
        <v>150</v>
      </c>
      <c r="K99" s="132" t="str">
        <f t="shared" si="74"/>
        <v/>
      </c>
      <c r="L99" s="133" t="str">
        <f t="shared" si="75"/>
        <v/>
      </c>
      <c r="M99" s="133" t="str">
        <f t="shared" si="76"/>
        <v/>
      </c>
      <c r="N99" s="133" t="str">
        <f t="shared" si="77"/>
        <v/>
      </c>
      <c r="O99" s="133" t="str">
        <f t="shared" si="78"/>
        <v/>
      </c>
      <c r="P99" s="133" t="str">
        <f t="shared" si="79"/>
        <v/>
      </c>
      <c r="Q99" s="133" t="str">
        <f t="shared" si="80"/>
        <v/>
      </c>
      <c r="R99" s="134" t="str">
        <f t="shared" si="81"/>
        <v/>
      </c>
    </row>
    <row r="100" spans="1:18" x14ac:dyDescent="0.25">
      <c r="A100" s="71"/>
      <c r="B100" s="129" t="s">
        <v>156</v>
      </c>
      <c r="C100" s="132"/>
      <c r="D100" s="133" t="s">
        <v>150</v>
      </c>
      <c r="E100" s="133" t="s">
        <v>150</v>
      </c>
      <c r="F100" s="133" t="s">
        <v>150</v>
      </c>
      <c r="G100" s="133" t="s">
        <v>150</v>
      </c>
      <c r="H100" s="133" t="s">
        <v>150</v>
      </c>
      <c r="I100" s="133" t="s">
        <v>150</v>
      </c>
      <c r="J100" s="134" t="s">
        <v>150</v>
      </c>
      <c r="K100" s="132" t="str">
        <f t="shared" si="74"/>
        <v/>
      </c>
      <c r="L100" s="133" t="str">
        <f t="shared" si="75"/>
        <v/>
      </c>
      <c r="M100" s="133" t="str">
        <f t="shared" si="76"/>
        <v/>
      </c>
      <c r="N100" s="133" t="str">
        <f t="shared" si="77"/>
        <v/>
      </c>
      <c r="O100" s="133" t="str">
        <f t="shared" si="78"/>
        <v/>
      </c>
      <c r="P100" s="133" t="str">
        <f t="shared" si="79"/>
        <v/>
      </c>
      <c r="Q100" s="133" t="str">
        <f t="shared" si="80"/>
        <v/>
      </c>
      <c r="R100" s="134" t="str">
        <f t="shared" si="81"/>
        <v/>
      </c>
    </row>
    <row r="101" spans="1:18" x14ac:dyDescent="0.25">
      <c r="A101" s="71"/>
      <c r="B101" s="129" t="s">
        <v>157</v>
      </c>
      <c r="C101" s="132"/>
      <c r="D101" s="133" t="s">
        <v>150</v>
      </c>
      <c r="E101" s="133" t="s">
        <v>150</v>
      </c>
      <c r="F101" s="133" t="s">
        <v>150</v>
      </c>
      <c r="G101" s="133" t="s">
        <v>150</v>
      </c>
      <c r="H101" s="133" t="s">
        <v>150</v>
      </c>
      <c r="I101" s="133" t="s">
        <v>150</v>
      </c>
      <c r="J101" s="134" t="s">
        <v>150</v>
      </c>
      <c r="K101" s="132" t="str">
        <f t="shared" si="74"/>
        <v/>
      </c>
      <c r="L101" s="133" t="str">
        <f t="shared" si="75"/>
        <v/>
      </c>
      <c r="M101" s="133" t="str">
        <f t="shared" si="76"/>
        <v/>
      </c>
      <c r="N101" s="133" t="str">
        <f t="shared" si="77"/>
        <v/>
      </c>
      <c r="O101" s="133" t="str">
        <f t="shared" si="78"/>
        <v/>
      </c>
      <c r="P101" s="133" t="str">
        <f t="shared" si="79"/>
        <v/>
      </c>
      <c r="Q101" s="133" t="str">
        <f t="shared" si="80"/>
        <v/>
      </c>
      <c r="R101" s="134" t="str">
        <f t="shared" si="81"/>
        <v/>
      </c>
    </row>
    <row r="102" spans="1:18" x14ac:dyDescent="0.25">
      <c r="A102" s="71"/>
      <c r="B102" s="129" t="s">
        <v>158</v>
      </c>
      <c r="C102" s="132"/>
      <c r="D102" s="133" t="s">
        <v>150</v>
      </c>
      <c r="E102" s="133" t="s">
        <v>150</v>
      </c>
      <c r="F102" s="133" t="s">
        <v>150</v>
      </c>
      <c r="G102" s="133" t="s">
        <v>150</v>
      </c>
      <c r="H102" s="133" t="s">
        <v>150</v>
      </c>
      <c r="I102" s="133" t="s">
        <v>150</v>
      </c>
      <c r="J102" s="134" t="s">
        <v>150</v>
      </c>
      <c r="K102" s="132" t="str">
        <f t="shared" si="74"/>
        <v/>
      </c>
      <c r="L102" s="133" t="str">
        <f t="shared" si="75"/>
        <v/>
      </c>
      <c r="M102" s="133" t="str">
        <f t="shared" si="76"/>
        <v/>
      </c>
      <c r="N102" s="133" t="str">
        <f t="shared" si="77"/>
        <v/>
      </c>
      <c r="O102" s="133" t="str">
        <f t="shared" si="78"/>
        <v/>
      </c>
      <c r="P102" s="133" t="str">
        <f t="shared" si="79"/>
        <v/>
      </c>
      <c r="Q102" s="133" t="str">
        <f t="shared" si="80"/>
        <v/>
      </c>
      <c r="R102" s="134" t="str">
        <f t="shared" si="81"/>
        <v/>
      </c>
    </row>
    <row r="103" spans="1:18" x14ac:dyDescent="0.25">
      <c r="A103" s="71"/>
      <c r="B103" s="129" t="s">
        <v>159</v>
      </c>
      <c r="C103" s="132"/>
      <c r="D103" s="133" t="s">
        <v>150</v>
      </c>
      <c r="E103" s="133" t="s">
        <v>150</v>
      </c>
      <c r="F103" s="133" t="s">
        <v>150</v>
      </c>
      <c r="G103" s="133" t="s">
        <v>150</v>
      </c>
      <c r="H103" s="133" t="s">
        <v>150</v>
      </c>
      <c r="I103" s="133" t="s">
        <v>150</v>
      </c>
      <c r="J103" s="134" t="s">
        <v>150</v>
      </c>
      <c r="K103" s="132" t="str">
        <f t="shared" si="74"/>
        <v/>
      </c>
      <c r="L103" s="133" t="str">
        <f t="shared" si="75"/>
        <v/>
      </c>
      <c r="M103" s="133" t="str">
        <f t="shared" si="76"/>
        <v/>
      </c>
      <c r="N103" s="133" t="str">
        <f t="shared" si="77"/>
        <v/>
      </c>
      <c r="O103" s="133" t="str">
        <f t="shared" si="78"/>
        <v/>
      </c>
      <c r="P103" s="133" t="str">
        <f t="shared" si="79"/>
        <v/>
      </c>
      <c r="Q103" s="133" t="str">
        <f t="shared" si="80"/>
        <v/>
      </c>
      <c r="R103" s="134" t="str">
        <f t="shared" si="81"/>
        <v/>
      </c>
    </row>
    <row r="104" spans="1:18" x14ac:dyDescent="0.25">
      <c r="A104" s="71"/>
      <c r="B104" s="129" t="s">
        <v>160</v>
      </c>
      <c r="C104" s="132"/>
      <c r="D104" s="133" t="s">
        <v>150</v>
      </c>
      <c r="E104" s="133" t="s">
        <v>150</v>
      </c>
      <c r="F104" s="133" t="s">
        <v>150</v>
      </c>
      <c r="G104" s="133" t="s">
        <v>150</v>
      </c>
      <c r="H104" s="133" t="s">
        <v>150</v>
      </c>
      <c r="I104" s="133" t="s">
        <v>150</v>
      </c>
      <c r="J104" s="134" t="s">
        <v>150</v>
      </c>
      <c r="K104" s="132" t="str">
        <f t="shared" si="74"/>
        <v/>
      </c>
      <c r="L104" s="133" t="str">
        <f t="shared" si="75"/>
        <v/>
      </c>
      <c r="M104" s="133" t="str">
        <f t="shared" si="76"/>
        <v/>
      </c>
      <c r="N104" s="133" t="str">
        <f t="shared" si="77"/>
        <v/>
      </c>
      <c r="O104" s="133" t="str">
        <f t="shared" si="78"/>
        <v/>
      </c>
      <c r="P104" s="133" t="str">
        <f t="shared" si="79"/>
        <v/>
      </c>
      <c r="Q104" s="133" t="str">
        <f t="shared" si="80"/>
        <v/>
      </c>
      <c r="R104" s="134" t="str">
        <f t="shared" si="81"/>
        <v/>
      </c>
    </row>
    <row r="105" spans="1:18" ht="15.75" thickBot="1" x14ac:dyDescent="0.3">
      <c r="A105" s="71"/>
      <c r="B105" s="130" t="s">
        <v>161</v>
      </c>
      <c r="C105" s="135"/>
      <c r="D105" s="136" t="s">
        <v>150</v>
      </c>
      <c r="E105" s="136" t="s">
        <v>150</v>
      </c>
      <c r="F105" s="136" t="s">
        <v>150</v>
      </c>
      <c r="G105" s="136" t="s">
        <v>150</v>
      </c>
      <c r="H105" s="136" t="s">
        <v>150</v>
      </c>
      <c r="I105" s="136" t="s">
        <v>150</v>
      </c>
      <c r="J105" s="137" t="s">
        <v>150</v>
      </c>
      <c r="K105" s="135" t="str">
        <f t="shared" si="74"/>
        <v/>
      </c>
      <c r="L105" s="136" t="str">
        <f t="shared" si="75"/>
        <v/>
      </c>
      <c r="M105" s="136" t="str">
        <f t="shared" si="76"/>
        <v/>
      </c>
      <c r="N105" s="136" t="str">
        <f t="shared" si="77"/>
        <v/>
      </c>
      <c r="O105" s="136" t="str">
        <f t="shared" si="78"/>
        <v/>
      </c>
      <c r="P105" s="136" t="str">
        <f t="shared" si="79"/>
        <v/>
      </c>
      <c r="Q105" s="136" t="str">
        <f t="shared" si="80"/>
        <v/>
      </c>
      <c r="R105" s="137" t="str">
        <f t="shared" si="81"/>
        <v/>
      </c>
    </row>
    <row r="106" spans="1:18" ht="16.5" thickTop="1" thickBot="1" x14ac:dyDescent="0.3">
      <c r="A106" s="71"/>
      <c r="B106" s="117" t="s">
        <v>191</v>
      </c>
      <c r="C106" s="105">
        <f>SUM(C94:C105)</f>
        <v>0</v>
      </c>
      <c r="D106" s="106">
        <f t="shared" ref="D106:R106" si="82">SUM(D94:D105)</f>
        <v>0</v>
      </c>
      <c r="E106" s="106">
        <f t="shared" si="82"/>
        <v>0</v>
      </c>
      <c r="F106" s="106">
        <f t="shared" si="82"/>
        <v>0</v>
      </c>
      <c r="G106" s="106">
        <f t="shared" si="82"/>
        <v>0</v>
      </c>
      <c r="H106" s="106">
        <f t="shared" si="82"/>
        <v>0</v>
      </c>
      <c r="I106" s="106">
        <f t="shared" si="82"/>
        <v>0</v>
      </c>
      <c r="J106" s="78">
        <f t="shared" si="82"/>
        <v>0</v>
      </c>
      <c r="K106" s="105">
        <f t="shared" si="82"/>
        <v>0</v>
      </c>
      <c r="L106" s="106">
        <f t="shared" si="82"/>
        <v>0</v>
      </c>
      <c r="M106" s="106">
        <f t="shared" si="82"/>
        <v>0</v>
      </c>
      <c r="N106" s="106">
        <f t="shared" si="82"/>
        <v>0</v>
      </c>
      <c r="O106" s="106">
        <f t="shared" si="82"/>
        <v>0</v>
      </c>
      <c r="P106" s="106">
        <f t="shared" si="82"/>
        <v>0</v>
      </c>
      <c r="Q106" s="106">
        <f t="shared" si="82"/>
        <v>0</v>
      </c>
      <c r="R106" s="78">
        <f t="shared" si="82"/>
        <v>0</v>
      </c>
    </row>
    <row r="107" spans="1:18" ht="15.75" x14ac:dyDescent="0.25">
      <c r="A107" s="71"/>
      <c r="B107" s="91" t="s">
        <v>163</v>
      </c>
      <c r="C107" s="98" t="s">
        <v>66</v>
      </c>
      <c r="D107" s="99" t="s">
        <v>63</v>
      </c>
      <c r="E107" s="99" t="s">
        <v>38</v>
      </c>
      <c r="F107" s="99" t="s">
        <v>69</v>
      </c>
      <c r="G107" s="99" t="s">
        <v>93</v>
      </c>
      <c r="H107" s="99" t="s">
        <v>48</v>
      </c>
      <c r="I107" s="99" t="s">
        <v>199</v>
      </c>
      <c r="J107" s="100" t="s">
        <v>200</v>
      </c>
      <c r="K107" s="98" t="s">
        <v>66</v>
      </c>
      <c r="L107" s="99" t="s">
        <v>63</v>
      </c>
      <c r="M107" s="99" t="s">
        <v>38</v>
      </c>
      <c r="N107" s="99" t="s">
        <v>69</v>
      </c>
      <c r="O107" s="99" t="s">
        <v>93</v>
      </c>
      <c r="P107" s="99" t="s">
        <v>48</v>
      </c>
      <c r="Q107" s="99" t="s">
        <v>199</v>
      </c>
      <c r="R107" s="100" t="s">
        <v>200</v>
      </c>
    </row>
    <row r="108" spans="1:18" x14ac:dyDescent="0.25">
      <c r="A108" s="71"/>
      <c r="B108" s="129" t="s">
        <v>164</v>
      </c>
      <c r="C108" s="132"/>
      <c r="D108" s="133" t="s">
        <v>150</v>
      </c>
      <c r="E108" s="133" t="s">
        <v>150</v>
      </c>
      <c r="F108" s="133" t="s">
        <v>150</v>
      </c>
      <c r="G108" s="133" t="s">
        <v>150</v>
      </c>
      <c r="H108" s="133" t="s">
        <v>150</v>
      </c>
      <c r="I108" s="133" t="s">
        <v>150</v>
      </c>
      <c r="J108" s="134" t="s">
        <v>150</v>
      </c>
      <c r="K108" s="132" t="str">
        <f t="shared" ref="K108:K111" si="83">IF(C108="","",C108)</f>
        <v/>
      </c>
      <c r="L108" s="133" t="str">
        <f t="shared" ref="L108:L111" si="84">IF(D108="","",D108)</f>
        <v/>
      </c>
      <c r="M108" s="133" t="str">
        <f t="shared" ref="M108:M111" si="85">IF(E108="","",E108)</f>
        <v/>
      </c>
      <c r="N108" s="133" t="str">
        <f t="shared" ref="N108:N111" si="86">IF(F108="","",F108)</f>
        <v/>
      </c>
      <c r="O108" s="133" t="str">
        <f t="shared" ref="O108:O111" si="87">IF(G108="","",G108)</f>
        <v/>
      </c>
      <c r="P108" s="133" t="str">
        <f t="shared" ref="P108:P111" si="88">IF(H108="","",H108)</f>
        <v/>
      </c>
      <c r="Q108" s="133" t="str">
        <f t="shared" ref="Q108:Q111" si="89">IF(I108="","",I108)</f>
        <v/>
      </c>
      <c r="R108" s="134" t="str">
        <f t="shared" ref="R108:R111" si="90">IF(J108="","",J108)</f>
        <v/>
      </c>
    </row>
    <row r="109" spans="1:18" x14ac:dyDescent="0.25">
      <c r="A109" s="71"/>
      <c r="B109" s="129" t="s">
        <v>165</v>
      </c>
      <c r="C109" s="132"/>
      <c r="D109" s="133" t="s">
        <v>150</v>
      </c>
      <c r="E109" s="133" t="s">
        <v>150</v>
      </c>
      <c r="F109" s="133" t="s">
        <v>150</v>
      </c>
      <c r="G109" s="133" t="s">
        <v>150</v>
      </c>
      <c r="H109" s="133" t="s">
        <v>150</v>
      </c>
      <c r="I109" s="133" t="s">
        <v>150</v>
      </c>
      <c r="J109" s="134" t="s">
        <v>150</v>
      </c>
      <c r="K109" s="132" t="str">
        <f t="shared" si="83"/>
        <v/>
      </c>
      <c r="L109" s="133" t="str">
        <f t="shared" si="84"/>
        <v/>
      </c>
      <c r="M109" s="133" t="str">
        <f t="shared" si="85"/>
        <v/>
      </c>
      <c r="N109" s="133" t="str">
        <f t="shared" si="86"/>
        <v/>
      </c>
      <c r="O109" s="133" t="str">
        <f t="shared" si="87"/>
        <v/>
      </c>
      <c r="P109" s="133" t="str">
        <f t="shared" si="88"/>
        <v/>
      </c>
      <c r="Q109" s="133" t="str">
        <f t="shared" si="89"/>
        <v/>
      </c>
      <c r="R109" s="134" t="str">
        <f t="shared" si="90"/>
        <v/>
      </c>
    </row>
    <row r="110" spans="1:18" x14ac:dyDescent="0.25">
      <c r="A110" s="71"/>
      <c r="B110" s="129" t="s">
        <v>166</v>
      </c>
      <c r="C110" s="132"/>
      <c r="D110" s="133" t="s">
        <v>150</v>
      </c>
      <c r="E110" s="133" t="s">
        <v>150</v>
      </c>
      <c r="F110" s="133" t="s">
        <v>150</v>
      </c>
      <c r="G110" s="133" t="s">
        <v>150</v>
      </c>
      <c r="H110" s="133" t="s">
        <v>150</v>
      </c>
      <c r="I110" s="133" t="s">
        <v>150</v>
      </c>
      <c r="J110" s="134" t="s">
        <v>150</v>
      </c>
      <c r="K110" s="132" t="str">
        <f t="shared" si="83"/>
        <v/>
      </c>
      <c r="L110" s="133" t="str">
        <f t="shared" si="84"/>
        <v/>
      </c>
      <c r="M110" s="133" t="str">
        <f t="shared" si="85"/>
        <v/>
      </c>
      <c r="N110" s="133" t="str">
        <f t="shared" si="86"/>
        <v/>
      </c>
      <c r="O110" s="133" t="str">
        <f t="shared" si="87"/>
        <v/>
      </c>
      <c r="P110" s="133" t="str">
        <f t="shared" si="88"/>
        <v/>
      </c>
      <c r="Q110" s="133" t="str">
        <f t="shared" si="89"/>
        <v/>
      </c>
      <c r="R110" s="134" t="str">
        <f t="shared" si="90"/>
        <v/>
      </c>
    </row>
    <row r="111" spans="1:18" ht="15.75" thickBot="1" x14ac:dyDescent="0.3">
      <c r="A111" s="71"/>
      <c r="B111" s="130" t="s">
        <v>167</v>
      </c>
      <c r="C111" s="135"/>
      <c r="D111" s="136" t="s">
        <v>150</v>
      </c>
      <c r="E111" s="136" t="s">
        <v>150</v>
      </c>
      <c r="F111" s="136" t="s">
        <v>150</v>
      </c>
      <c r="G111" s="136" t="s">
        <v>150</v>
      </c>
      <c r="H111" s="136" t="s">
        <v>150</v>
      </c>
      <c r="I111" s="136" t="s">
        <v>150</v>
      </c>
      <c r="J111" s="137" t="s">
        <v>150</v>
      </c>
      <c r="K111" s="135" t="str">
        <f t="shared" si="83"/>
        <v/>
      </c>
      <c r="L111" s="136" t="str">
        <f t="shared" si="84"/>
        <v/>
      </c>
      <c r="M111" s="136" t="str">
        <f t="shared" si="85"/>
        <v/>
      </c>
      <c r="N111" s="136" t="str">
        <f t="shared" si="86"/>
        <v/>
      </c>
      <c r="O111" s="136" t="str">
        <f t="shared" si="87"/>
        <v/>
      </c>
      <c r="P111" s="136" t="str">
        <f t="shared" si="88"/>
        <v/>
      </c>
      <c r="Q111" s="136" t="str">
        <f t="shared" si="89"/>
        <v/>
      </c>
      <c r="R111" s="137" t="str">
        <f t="shared" si="90"/>
        <v/>
      </c>
    </row>
    <row r="112" spans="1:18" ht="16.5" thickTop="1" thickBot="1" x14ac:dyDescent="0.3">
      <c r="A112" s="71"/>
      <c r="B112" s="120" t="s">
        <v>192</v>
      </c>
      <c r="C112" s="105">
        <f>SUM(C108:C111)</f>
        <v>0</v>
      </c>
      <c r="D112" s="106">
        <f t="shared" ref="D112:R112" si="91">SUM(D108:D111)</f>
        <v>0</v>
      </c>
      <c r="E112" s="106">
        <f t="shared" si="91"/>
        <v>0</v>
      </c>
      <c r="F112" s="106">
        <f t="shared" si="91"/>
        <v>0</v>
      </c>
      <c r="G112" s="106">
        <f t="shared" si="91"/>
        <v>0</v>
      </c>
      <c r="H112" s="106">
        <f t="shared" si="91"/>
        <v>0</v>
      </c>
      <c r="I112" s="106">
        <f t="shared" si="91"/>
        <v>0</v>
      </c>
      <c r="J112" s="78">
        <f t="shared" si="91"/>
        <v>0</v>
      </c>
      <c r="K112" s="105">
        <f t="shared" si="91"/>
        <v>0</v>
      </c>
      <c r="L112" s="106">
        <f t="shared" si="91"/>
        <v>0</v>
      </c>
      <c r="M112" s="106">
        <f t="shared" si="91"/>
        <v>0</v>
      </c>
      <c r="N112" s="106">
        <f t="shared" si="91"/>
        <v>0</v>
      </c>
      <c r="O112" s="106">
        <f t="shared" si="91"/>
        <v>0</v>
      </c>
      <c r="P112" s="106">
        <f t="shared" si="91"/>
        <v>0</v>
      </c>
      <c r="Q112" s="106">
        <f t="shared" si="91"/>
        <v>0</v>
      </c>
      <c r="R112" s="78">
        <f t="shared" si="91"/>
        <v>0</v>
      </c>
    </row>
    <row r="113" spans="1:18" ht="16.5" thickBot="1" x14ac:dyDescent="0.3">
      <c r="A113" s="71"/>
      <c r="B113" s="92" t="s">
        <v>169</v>
      </c>
      <c r="C113" s="98" t="s">
        <v>66</v>
      </c>
      <c r="D113" s="99" t="s">
        <v>63</v>
      </c>
      <c r="E113" s="99" t="s">
        <v>38</v>
      </c>
      <c r="F113" s="99" t="s">
        <v>69</v>
      </c>
      <c r="G113" s="99" t="s">
        <v>93</v>
      </c>
      <c r="H113" s="99" t="s">
        <v>48</v>
      </c>
      <c r="I113" s="99" t="s">
        <v>199</v>
      </c>
      <c r="J113" s="100" t="s">
        <v>200</v>
      </c>
      <c r="K113" s="93" t="s">
        <v>66</v>
      </c>
      <c r="L113" s="93" t="s">
        <v>63</v>
      </c>
      <c r="M113" s="93" t="s">
        <v>38</v>
      </c>
      <c r="N113" s="93" t="s">
        <v>69</v>
      </c>
      <c r="O113" s="93" t="s">
        <v>93</v>
      </c>
      <c r="P113" s="93" t="s">
        <v>48</v>
      </c>
      <c r="Q113" s="93" t="s">
        <v>199</v>
      </c>
      <c r="R113" s="93" t="s">
        <v>200</v>
      </c>
    </row>
    <row r="114" spans="1:18" x14ac:dyDescent="0.25">
      <c r="A114" s="71"/>
      <c r="B114" s="131" t="s">
        <v>170</v>
      </c>
      <c r="C114" s="132"/>
      <c r="D114" s="133" t="s">
        <v>150</v>
      </c>
      <c r="E114" s="133" t="s">
        <v>150</v>
      </c>
      <c r="F114" s="133" t="s">
        <v>150</v>
      </c>
      <c r="G114" s="133" t="s">
        <v>150</v>
      </c>
      <c r="H114" s="133" t="s">
        <v>150</v>
      </c>
      <c r="I114" s="133" t="s">
        <v>150</v>
      </c>
      <c r="J114" s="134" t="s">
        <v>150</v>
      </c>
      <c r="K114" s="138" t="str">
        <f t="shared" ref="K114:K119" si="92">IF(C114="","",C114)</f>
        <v/>
      </c>
      <c r="L114" s="150" t="str">
        <f t="shared" ref="L114:L119" si="93">IF(D114="","",D114)</f>
        <v/>
      </c>
      <c r="M114" s="150" t="str">
        <f t="shared" ref="M114:M119" si="94">IF(E114="","",E114)</f>
        <v/>
      </c>
      <c r="N114" s="150" t="str">
        <f t="shared" ref="N114:N119" si="95">IF(F114="","",F114)</f>
        <v/>
      </c>
      <c r="O114" s="150" t="str">
        <f t="shared" ref="O114:O119" si="96">IF(G114="","",G114)</f>
        <v/>
      </c>
      <c r="P114" s="150" t="str">
        <f t="shared" ref="P114:P119" si="97">IF(H114="","",H114)</f>
        <v/>
      </c>
      <c r="Q114" s="150" t="str">
        <f t="shared" ref="Q114:Q119" si="98">IF(I114="","",I114)</f>
        <v/>
      </c>
      <c r="R114" s="139" t="str">
        <f t="shared" ref="R114:R119" si="99">IF(J114="","",J114)</f>
        <v/>
      </c>
    </row>
    <row r="115" spans="1:18" x14ac:dyDescent="0.25">
      <c r="A115" s="71"/>
      <c r="B115" s="129" t="s">
        <v>171</v>
      </c>
      <c r="C115" s="132"/>
      <c r="D115" s="133" t="s">
        <v>150</v>
      </c>
      <c r="E115" s="133" t="s">
        <v>150</v>
      </c>
      <c r="F115" s="133" t="s">
        <v>150</v>
      </c>
      <c r="G115" s="133" t="s">
        <v>150</v>
      </c>
      <c r="H115" s="133" t="s">
        <v>150</v>
      </c>
      <c r="I115" s="133" t="s">
        <v>150</v>
      </c>
      <c r="J115" s="134" t="s">
        <v>150</v>
      </c>
      <c r="K115" s="132" t="str">
        <f t="shared" si="92"/>
        <v/>
      </c>
      <c r="L115" s="133" t="str">
        <f t="shared" si="93"/>
        <v/>
      </c>
      <c r="M115" s="133" t="str">
        <f t="shared" si="94"/>
        <v/>
      </c>
      <c r="N115" s="133" t="str">
        <f t="shared" si="95"/>
        <v/>
      </c>
      <c r="O115" s="133" t="str">
        <f t="shared" si="96"/>
        <v/>
      </c>
      <c r="P115" s="133" t="str">
        <f t="shared" si="97"/>
        <v/>
      </c>
      <c r="Q115" s="133" t="str">
        <f t="shared" si="98"/>
        <v/>
      </c>
      <c r="R115" s="134" t="str">
        <f t="shared" si="99"/>
        <v/>
      </c>
    </row>
    <row r="116" spans="1:18" x14ac:dyDescent="0.25">
      <c r="A116" s="71"/>
      <c r="B116" s="129" t="s">
        <v>172</v>
      </c>
      <c r="C116" s="132"/>
      <c r="D116" s="133" t="s">
        <v>150</v>
      </c>
      <c r="E116" s="133" t="s">
        <v>150</v>
      </c>
      <c r="F116" s="133" t="s">
        <v>150</v>
      </c>
      <c r="G116" s="133" t="s">
        <v>150</v>
      </c>
      <c r="H116" s="133" t="s">
        <v>150</v>
      </c>
      <c r="I116" s="133" t="s">
        <v>150</v>
      </c>
      <c r="J116" s="134" t="s">
        <v>150</v>
      </c>
      <c r="K116" s="132" t="str">
        <f t="shared" si="92"/>
        <v/>
      </c>
      <c r="L116" s="133" t="str">
        <f t="shared" si="93"/>
        <v/>
      </c>
      <c r="M116" s="133" t="str">
        <f t="shared" si="94"/>
        <v/>
      </c>
      <c r="N116" s="133" t="str">
        <f t="shared" si="95"/>
        <v/>
      </c>
      <c r="O116" s="133" t="str">
        <f t="shared" si="96"/>
        <v/>
      </c>
      <c r="P116" s="133" t="str">
        <f t="shared" si="97"/>
        <v/>
      </c>
      <c r="Q116" s="133" t="str">
        <f t="shared" si="98"/>
        <v/>
      </c>
      <c r="R116" s="134" t="str">
        <f t="shared" si="99"/>
        <v/>
      </c>
    </row>
    <row r="117" spans="1:18" x14ac:dyDescent="0.25">
      <c r="A117" s="71"/>
      <c r="B117" s="129" t="s">
        <v>173</v>
      </c>
      <c r="C117" s="132"/>
      <c r="D117" s="133" t="s">
        <v>150</v>
      </c>
      <c r="E117" s="133" t="s">
        <v>150</v>
      </c>
      <c r="F117" s="133" t="s">
        <v>150</v>
      </c>
      <c r="G117" s="133" t="s">
        <v>150</v>
      </c>
      <c r="H117" s="133" t="s">
        <v>150</v>
      </c>
      <c r="I117" s="133" t="s">
        <v>150</v>
      </c>
      <c r="J117" s="134" t="s">
        <v>150</v>
      </c>
      <c r="K117" s="132" t="str">
        <f t="shared" si="92"/>
        <v/>
      </c>
      <c r="L117" s="133" t="str">
        <f t="shared" si="93"/>
        <v/>
      </c>
      <c r="M117" s="133" t="str">
        <f t="shared" si="94"/>
        <v/>
      </c>
      <c r="N117" s="133" t="str">
        <f t="shared" si="95"/>
        <v/>
      </c>
      <c r="O117" s="133" t="str">
        <f t="shared" si="96"/>
        <v/>
      </c>
      <c r="P117" s="133" t="str">
        <f t="shared" si="97"/>
        <v/>
      </c>
      <c r="Q117" s="133" t="str">
        <f t="shared" si="98"/>
        <v/>
      </c>
      <c r="R117" s="134" t="str">
        <f t="shared" si="99"/>
        <v/>
      </c>
    </row>
    <row r="118" spans="1:18" x14ac:dyDescent="0.25">
      <c r="A118" s="71"/>
      <c r="B118" s="129" t="s">
        <v>174</v>
      </c>
      <c r="C118" s="132"/>
      <c r="D118" s="133" t="s">
        <v>150</v>
      </c>
      <c r="E118" s="133" t="s">
        <v>150</v>
      </c>
      <c r="F118" s="133" t="s">
        <v>150</v>
      </c>
      <c r="G118" s="133" t="s">
        <v>150</v>
      </c>
      <c r="H118" s="133" t="s">
        <v>150</v>
      </c>
      <c r="I118" s="133" t="s">
        <v>150</v>
      </c>
      <c r="J118" s="134" t="s">
        <v>150</v>
      </c>
      <c r="K118" s="132" t="str">
        <f t="shared" si="92"/>
        <v/>
      </c>
      <c r="L118" s="133" t="str">
        <f t="shared" si="93"/>
        <v/>
      </c>
      <c r="M118" s="133" t="str">
        <f t="shared" si="94"/>
        <v/>
      </c>
      <c r="N118" s="133" t="str">
        <f t="shared" si="95"/>
        <v/>
      </c>
      <c r="O118" s="133" t="str">
        <f t="shared" si="96"/>
        <v/>
      </c>
      <c r="P118" s="133" t="str">
        <f t="shared" si="97"/>
        <v/>
      </c>
      <c r="Q118" s="133" t="str">
        <f t="shared" si="98"/>
        <v/>
      </c>
      <c r="R118" s="134" t="str">
        <f t="shared" si="99"/>
        <v/>
      </c>
    </row>
    <row r="119" spans="1:18" ht="15.75" thickBot="1" x14ac:dyDescent="0.3">
      <c r="A119" s="71"/>
      <c r="B119" s="130" t="s">
        <v>175</v>
      </c>
      <c r="C119" s="135"/>
      <c r="D119" s="136" t="s">
        <v>150</v>
      </c>
      <c r="E119" s="136" t="s">
        <v>150</v>
      </c>
      <c r="F119" s="136" t="s">
        <v>150</v>
      </c>
      <c r="G119" s="136" t="s">
        <v>150</v>
      </c>
      <c r="H119" s="136" t="s">
        <v>150</v>
      </c>
      <c r="I119" s="136" t="s">
        <v>150</v>
      </c>
      <c r="J119" s="137" t="s">
        <v>150</v>
      </c>
      <c r="K119" s="135" t="str">
        <f t="shared" si="92"/>
        <v/>
      </c>
      <c r="L119" s="136" t="str">
        <f t="shared" si="93"/>
        <v/>
      </c>
      <c r="M119" s="136" t="str">
        <f t="shared" si="94"/>
        <v/>
      </c>
      <c r="N119" s="136" t="str">
        <f t="shared" si="95"/>
        <v/>
      </c>
      <c r="O119" s="136" t="str">
        <f t="shared" si="96"/>
        <v/>
      </c>
      <c r="P119" s="136" t="str">
        <f t="shared" si="97"/>
        <v/>
      </c>
      <c r="Q119" s="136" t="str">
        <f t="shared" si="98"/>
        <v/>
      </c>
      <c r="R119" s="137" t="str">
        <f t="shared" si="99"/>
        <v/>
      </c>
    </row>
    <row r="120" spans="1:18" ht="16.5" thickTop="1" thickBot="1" x14ac:dyDescent="0.3">
      <c r="A120" s="71"/>
      <c r="B120" s="117" t="s">
        <v>193</v>
      </c>
      <c r="C120" s="105">
        <f>SUM(C114:C119)</f>
        <v>0</v>
      </c>
      <c r="D120" s="106">
        <f t="shared" ref="D120:R120" si="100">SUM(D114:D119)</f>
        <v>0</v>
      </c>
      <c r="E120" s="106">
        <f t="shared" si="100"/>
        <v>0</v>
      </c>
      <c r="F120" s="106">
        <f t="shared" si="100"/>
        <v>0</v>
      </c>
      <c r="G120" s="106">
        <f t="shared" si="100"/>
        <v>0</v>
      </c>
      <c r="H120" s="106">
        <f t="shared" si="100"/>
        <v>0</v>
      </c>
      <c r="I120" s="106">
        <f t="shared" si="100"/>
        <v>0</v>
      </c>
      <c r="J120" s="78">
        <f t="shared" si="100"/>
        <v>0</v>
      </c>
      <c r="K120" s="105">
        <f t="shared" si="100"/>
        <v>0</v>
      </c>
      <c r="L120" s="106">
        <f t="shared" si="100"/>
        <v>0</v>
      </c>
      <c r="M120" s="106">
        <f t="shared" si="100"/>
        <v>0</v>
      </c>
      <c r="N120" s="106">
        <f t="shared" si="100"/>
        <v>0</v>
      </c>
      <c r="O120" s="106">
        <f t="shared" si="100"/>
        <v>0</v>
      </c>
      <c r="P120" s="106">
        <f t="shared" si="100"/>
        <v>0</v>
      </c>
      <c r="Q120" s="106">
        <f t="shared" si="100"/>
        <v>0</v>
      </c>
      <c r="R120" s="78">
        <f t="shared" si="100"/>
        <v>0</v>
      </c>
    </row>
    <row r="121" spans="1:18" ht="15.75" x14ac:dyDescent="0.25">
      <c r="A121" s="71"/>
      <c r="B121" s="94" t="s">
        <v>177</v>
      </c>
      <c r="C121" s="98" t="s">
        <v>66</v>
      </c>
      <c r="D121" s="99" t="s">
        <v>63</v>
      </c>
      <c r="E121" s="99" t="s">
        <v>38</v>
      </c>
      <c r="F121" s="99" t="s">
        <v>69</v>
      </c>
      <c r="G121" s="99" t="s">
        <v>93</v>
      </c>
      <c r="H121" s="99" t="s">
        <v>48</v>
      </c>
      <c r="I121" s="99" t="s">
        <v>199</v>
      </c>
      <c r="J121" s="100" t="s">
        <v>200</v>
      </c>
      <c r="K121" s="98" t="s">
        <v>66</v>
      </c>
      <c r="L121" s="99" t="s">
        <v>63</v>
      </c>
      <c r="M121" s="99" t="s">
        <v>38</v>
      </c>
      <c r="N121" s="99" t="s">
        <v>69</v>
      </c>
      <c r="O121" s="99" t="s">
        <v>93</v>
      </c>
      <c r="P121" s="99" t="s">
        <v>48</v>
      </c>
      <c r="Q121" s="99" t="s">
        <v>199</v>
      </c>
      <c r="R121" s="100" t="s">
        <v>200</v>
      </c>
    </row>
    <row r="122" spans="1:18" x14ac:dyDescent="0.25">
      <c r="A122" s="71"/>
      <c r="B122" s="129" t="s">
        <v>178</v>
      </c>
      <c r="C122" s="132"/>
      <c r="D122" s="133" t="s">
        <v>150</v>
      </c>
      <c r="E122" s="133" t="s">
        <v>150</v>
      </c>
      <c r="F122" s="133" t="s">
        <v>150</v>
      </c>
      <c r="G122" s="133" t="s">
        <v>150</v>
      </c>
      <c r="H122" s="133" t="s">
        <v>150</v>
      </c>
      <c r="I122" s="133" t="s">
        <v>150</v>
      </c>
      <c r="J122" s="134" t="s">
        <v>150</v>
      </c>
      <c r="K122" s="132" t="str">
        <f t="shared" ref="K122:K123" si="101">IF(C122="","",C122)</f>
        <v/>
      </c>
      <c r="L122" s="133" t="str">
        <f t="shared" ref="L122:L123" si="102">IF(D122="","",D122)</f>
        <v/>
      </c>
      <c r="M122" s="133" t="str">
        <f t="shared" ref="M122:M123" si="103">IF(E122="","",E122)</f>
        <v/>
      </c>
      <c r="N122" s="133" t="str">
        <f t="shared" ref="N122:N123" si="104">IF(F122="","",F122)</f>
        <v/>
      </c>
      <c r="O122" s="133" t="str">
        <f t="shared" ref="O122:O123" si="105">IF(G122="","",G122)</f>
        <v/>
      </c>
      <c r="P122" s="133" t="str">
        <f t="shared" ref="P122:P123" si="106">IF(H122="","",H122)</f>
        <v/>
      </c>
      <c r="Q122" s="133" t="str">
        <f t="shared" ref="Q122:Q123" si="107">IF(I122="","",I122)</f>
        <v/>
      </c>
      <c r="R122" s="134" t="str">
        <f t="shared" ref="R122:R123" si="108">IF(J122="","",J122)</f>
        <v/>
      </c>
    </row>
    <row r="123" spans="1:18" ht="15.75" thickBot="1" x14ac:dyDescent="0.3">
      <c r="A123" s="71"/>
      <c r="B123" s="130" t="s">
        <v>179</v>
      </c>
      <c r="C123" s="135"/>
      <c r="D123" s="136" t="s">
        <v>150</v>
      </c>
      <c r="E123" s="136" t="s">
        <v>150</v>
      </c>
      <c r="F123" s="136" t="s">
        <v>150</v>
      </c>
      <c r="G123" s="136" t="s">
        <v>150</v>
      </c>
      <c r="H123" s="136" t="s">
        <v>150</v>
      </c>
      <c r="I123" s="136" t="s">
        <v>150</v>
      </c>
      <c r="J123" s="137" t="s">
        <v>150</v>
      </c>
      <c r="K123" s="135" t="str">
        <f t="shared" si="101"/>
        <v/>
      </c>
      <c r="L123" s="136" t="str">
        <f t="shared" si="102"/>
        <v/>
      </c>
      <c r="M123" s="136" t="str">
        <f t="shared" si="103"/>
        <v/>
      </c>
      <c r="N123" s="136" t="str">
        <f t="shared" si="104"/>
        <v/>
      </c>
      <c r="O123" s="136" t="str">
        <f t="shared" si="105"/>
        <v/>
      </c>
      <c r="P123" s="136" t="str">
        <f t="shared" si="106"/>
        <v/>
      </c>
      <c r="Q123" s="136" t="str">
        <f t="shared" si="107"/>
        <v/>
      </c>
      <c r="R123" s="137" t="str">
        <f t="shared" si="108"/>
        <v/>
      </c>
    </row>
    <row r="124" spans="1:18" ht="16.5" thickTop="1" thickBot="1" x14ac:dyDescent="0.3">
      <c r="A124" s="71"/>
      <c r="B124" s="117" t="s">
        <v>194</v>
      </c>
      <c r="C124" s="105">
        <f>SUM(C122:C123)</f>
        <v>0</v>
      </c>
      <c r="D124" s="106">
        <f t="shared" ref="D124:R124" si="109">SUM(D122:D123)</f>
        <v>0</v>
      </c>
      <c r="E124" s="106">
        <f t="shared" si="109"/>
        <v>0</v>
      </c>
      <c r="F124" s="106">
        <f t="shared" si="109"/>
        <v>0</v>
      </c>
      <c r="G124" s="106">
        <f t="shared" si="109"/>
        <v>0</v>
      </c>
      <c r="H124" s="106">
        <f t="shared" si="109"/>
        <v>0</v>
      </c>
      <c r="I124" s="106">
        <f t="shared" si="109"/>
        <v>0</v>
      </c>
      <c r="J124" s="78">
        <f t="shared" si="109"/>
        <v>0</v>
      </c>
      <c r="K124" s="105">
        <f t="shared" si="109"/>
        <v>0</v>
      </c>
      <c r="L124" s="106">
        <f t="shared" si="109"/>
        <v>0</v>
      </c>
      <c r="M124" s="106">
        <f t="shared" si="109"/>
        <v>0</v>
      </c>
      <c r="N124" s="106">
        <f t="shared" si="109"/>
        <v>0</v>
      </c>
      <c r="O124" s="106">
        <f t="shared" si="109"/>
        <v>0</v>
      </c>
      <c r="P124" s="106">
        <f t="shared" si="109"/>
        <v>0</v>
      </c>
      <c r="Q124" s="106">
        <f t="shared" si="109"/>
        <v>0</v>
      </c>
      <c r="R124" s="78">
        <f t="shared" si="109"/>
        <v>0</v>
      </c>
    </row>
    <row r="125" spans="1:18" ht="15.75" thickBot="1" x14ac:dyDescent="0.3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</row>
    <row r="126" spans="1:18" ht="15.75" thickBot="1" x14ac:dyDescent="0.3">
      <c r="A126" s="71"/>
      <c r="B126" s="118" t="s">
        <v>195</v>
      </c>
      <c r="C126" s="101">
        <f>C106+C112+C120+C124</f>
        <v>0</v>
      </c>
      <c r="D126" s="102">
        <f t="shared" ref="D126:R126" si="110">D106+D112+D120+D124</f>
        <v>0</v>
      </c>
      <c r="E126" s="102">
        <f t="shared" si="110"/>
        <v>0</v>
      </c>
      <c r="F126" s="102">
        <f t="shared" si="110"/>
        <v>0</v>
      </c>
      <c r="G126" s="102">
        <f t="shared" si="110"/>
        <v>0</v>
      </c>
      <c r="H126" s="102">
        <f t="shared" si="110"/>
        <v>0</v>
      </c>
      <c r="I126" s="102">
        <f t="shared" si="110"/>
        <v>0</v>
      </c>
      <c r="J126" s="103">
        <f t="shared" si="110"/>
        <v>0</v>
      </c>
      <c r="K126" s="101">
        <f t="shared" si="110"/>
        <v>0</v>
      </c>
      <c r="L126" s="102">
        <f t="shared" si="110"/>
        <v>0</v>
      </c>
      <c r="M126" s="102">
        <f t="shared" si="110"/>
        <v>0</v>
      </c>
      <c r="N126" s="102">
        <f t="shared" si="110"/>
        <v>0</v>
      </c>
      <c r="O126" s="102">
        <f t="shared" si="110"/>
        <v>0</v>
      </c>
      <c r="P126" s="102">
        <f t="shared" si="110"/>
        <v>0</v>
      </c>
      <c r="Q126" s="102">
        <f t="shared" si="110"/>
        <v>0</v>
      </c>
      <c r="R126" s="103">
        <f t="shared" si="110"/>
        <v>0</v>
      </c>
    </row>
    <row r="127" spans="1:18" ht="15.75" thickBot="1" x14ac:dyDescent="0.3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</row>
    <row r="128" spans="1:18" ht="15.75" thickBot="1" x14ac:dyDescent="0.3">
      <c r="A128" s="71"/>
      <c r="B128" s="118" t="s">
        <v>196</v>
      </c>
      <c r="C128" s="101">
        <f>C53+C90+C126</f>
        <v>0</v>
      </c>
      <c r="D128" s="102">
        <f t="shared" ref="D128:R128" si="111">D53+D90+D126</f>
        <v>0</v>
      </c>
      <c r="E128" s="102">
        <f t="shared" si="111"/>
        <v>0</v>
      </c>
      <c r="F128" s="102">
        <f t="shared" si="111"/>
        <v>0</v>
      </c>
      <c r="G128" s="102">
        <f t="shared" si="111"/>
        <v>0</v>
      </c>
      <c r="H128" s="102">
        <f t="shared" si="111"/>
        <v>0</v>
      </c>
      <c r="I128" s="102">
        <f t="shared" si="111"/>
        <v>0</v>
      </c>
      <c r="J128" s="103">
        <f t="shared" si="111"/>
        <v>0</v>
      </c>
      <c r="K128" s="101">
        <f t="shared" si="111"/>
        <v>0</v>
      </c>
      <c r="L128" s="102">
        <f t="shared" si="111"/>
        <v>0</v>
      </c>
      <c r="M128" s="102">
        <f t="shared" si="111"/>
        <v>0</v>
      </c>
      <c r="N128" s="102">
        <f t="shared" si="111"/>
        <v>0</v>
      </c>
      <c r="O128" s="102">
        <f t="shared" si="111"/>
        <v>0</v>
      </c>
      <c r="P128" s="102">
        <f t="shared" si="111"/>
        <v>0</v>
      </c>
      <c r="Q128" s="102">
        <f t="shared" si="111"/>
        <v>0</v>
      </c>
      <c r="R128" s="103">
        <f t="shared" si="111"/>
        <v>0</v>
      </c>
    </row>
    <row r="129" spans="1:18" x14ac:dyDescent="0.25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</row>
    <row r="130" spans="1:18" ht="15.75" thickBot="1" x14ac:dyDescent="0.3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</row>
    <row r="131" spans="1:18" ht="48" thickBot="1" x14ac:dyDescent="0.3">
      <c r="A131" s="71"/>
      <c r="B131" s="95" t="s">
        <v>197</v>
      </c>
      <c r="C131" s="113" t="s">
        <v>205</v>
      </c>
      <c r="D131" s="104" t="s">
        <v>206</v>
      </c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</row>
    <row r="132" spans="1:18" x14ac:dyDescent="0.25">
      <c r="A132" s="71"/>
      <c r="B132" s="121" t="s">
        <v>181</v>
      </c>
      <c r="C132" s="109">
        <f>SUM(C53:J53)</f>
        <v>0</v>
      </c>
      <c r="D132" s="110">
        <f>SUM(K53:R53)</f>
        <v>0</v>
      </c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</row>
    <row r="133" spans="1:18" x14ac:dyDescent="0.25">
      <c r="A133" s="71"/>
      <c r="B133" s="122" t="s">
        <v>189</v>
      </c>
      <c r="C133" s="111">
        <f>SUM(C90:J90)</f>
        <v>0</v>
      </c>
      <c r="D133" s="112">
        <f>SUM(K90:R90)</f>
        <v>0</v>
      </c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</row>
    <row r="134" spans="1:18" ht="15.75" thickBot="1" x14ac:dyDescent="0.3">
      <c r="A134" s="71"/>
      <c r="B134" s="123" t="s">
        <v>195</v>
      </c>
      <c r="C134" s="114">
        <f>SUM(C126:J126)</f>
        <v>0</v>
      </c>
      <c r="D134" s="115">
        <f>SUM(K126:R126)</f>
        <v>0</v>
      </c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</row>
    <row r="135" spans="1:18" ht="16.5" thickTop="1" thickBot="1" x14ac:dyDescent="0.3">
      <c r="A135" s="71"/>
      <c r="B135" s="124" t="s">
        <v>198</v>
      </c>
      <c r="C135" s="106">
        <f>SUM(C128:J128)</f>
        <v>0</v>
      </c>
      <c r="D135" s="78">
        <f>SUM(K128:R128)</f>
        <v>0</v>
      </c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</row>
    <row r="136" spans="1:18" x14ac:dyDescent="0.25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</row>
    <row r="137" spans="1:18" x14ac:dyDescent="0.25"/>
    <row r="138" spans="1:18" x14ac:dyDescent="0.25"/>
    <row r="139" spans="1:18" x14ac:dyDescent="0.25"/>
  </sheetData>
  <sheetProtection sheet="1" selectLockedCells="1"/>
  <mergeCells count="9">
    <mergeCell ref="C8:R10"/>
    <mergeCell ref="C92:J92"/>
    <mergeCell ref="K92:R92"/>
    <mergeCell ref="C19:J19"/>
    <mergeCell ref="K19:R19"/>
    <mergeCell ref="C55:J55"/>
    <mergeCell ref="K55:R55"/>
    <mergeCell ref="C12:J12"/>
    <mergeCell ref="K14:R14"/>
  </mergeCells>
  <conditionalFormatting sqref="C21:J32 C35:J38 C41:J46 C49:J50 C57:J68 C71:J74 C77:J83 C86:J87 C94:J105 C108:J111 C114:J119 C122:J123">
    <cfRule type="notContainsBlanks" dxfId="41" priority="61">
      <formula>LEN(TRIM(C21))&gt;0</formula>
    </cfRule>
  </conditionalFormatting>
  <conditionalFormatting sqref="K21:R32">
    <cfRule type="expression" dxfId="40" priority="58">
      <formula>K21=C21</formula>
    </cfRule>
    <cfRule type="expression" dxfId="39" priority="59">
      <formula>K21&lt;&gt;C21</formula>
    </cfRule>
  </conditionalFormatting>
  <conditionalFormatting sqref="C16">
    <cfRule type="notContainsBlanks" dxfId="38" priority="55">
      <formula>LEN(TRIM(C16))&gt;0</formula>
    </cfRule>
  </conditionalFormatting>
  <conditionalFormatting sqref="D16">
    <cfRule type="expression" dxfId="37" priority="50">
      <formula>D16=C16</formula>
    </cfRule>
    <cfRule type="expression" dxfId="36" priority="51">
      <formula>D16&lt;&gt;C16</formula>
    </cfRule>
  </conditionalFormatting>
  <conditionalFormatting sqref="C17">
    <cfRule type="notContainsBlanks" dxfId="35" priority="48">
      <formula>LEN(TRIM(C17))&gt;0</formula>
    </cfRule>
  </conditionalFormatting>
  <conditionalFormatting sqref="D17">
    <cfRule type="expression" dxfId="34" priority="46">
      <formula>D17=C17</formula>
    </cfRule>
    <cfRule type="expression" dxfId="33" priority="47">
      <formula>D17&lt;&gt;C17</formula>
    </cfRule>
  </conditionalFormatting>
  <conditionalFormatting sqref="C35:C38">
    <cfRule type="notContainsBlanks" dxfId="32" priority="44">
      <formula>LEN(TRIM(C35))&gt;0</formula>
    </cfRule>
  </conditionalFormatting>
  <conditionalFormatting sqref="K35:R38">
    <cfRule type="expression" dxfId="31" priority="42">
      <formula>K35=C35</formula>
    </cfRule>
    <cfRule type="expression" dxfId="30" priority="43">
      <formula>K35&lt;&gt;C35</formula>
    </cfRule>
  </conditionalFormatting>
  <conditionalFormatting sqref="C41:C46">
    <cfRule type="notContainsBlanks" dxfId="29" priority="40">
      <formula>LEN(TRIM(C41))&gt;0</formula>
    </cfRule>
  </conditionalFormatting>
  <conditionalFormatting sqref="K41:R46">
    <cfRule type="expression" dxfId="28" priority="38">
      <formula>K41=C41</formula>
    </cfRule>
    <cfRule type="expression" dxfId="27" priority="39">
      <formula>K41&lt;&gt;C41</formula>
    </cfRule>
  </conditionalFormatting>
  <conditionalFormatting sqref="C49:C50">
    <cfRule type="notContainsBlanks" dxfId="26" priority="36">
      <formula>LEN(TRIM(C49))&gt;0</formula>
    </cfRule>
  </conditionalFormatting>
  <conditionalFormatting sqref="K49:R50">
    <cfRule type="expression" dxfId="25" priority="34">
      <formula>K49=C49</formula>
    </cfRule>
    <cfRule type="expression" dxfId="24" priority="35">
      <formula>K49&lt;&gt;C49</formula>
    </cfRule>
  </conditionalFormatting>
  <conditionalFormatting sqref="C57:C68">
    <cfRule type="notContainsBlanks" dxfId="23" priority="32">
      <formula>LEN(TRIM(C57))&gt;0</formula>
    </cfRule>
  </conditionalFormatting>
  <conditionalFormatting sqref="K57:R68">
    <cfRule type="expression" dxfId="22" priority="30">
      <formula>K57=C57</formula>
    </cfRule>
    <cfRule type="expression" dxfId="21" priority="31">
      <formula>K57&lt;&gt;C57</formula>
    </cfRule>
  </conditionalFormatting>
  <conditionalFormatting sqref="C71:C74">
    <cfRule type="notContainsBlanks" dxfId="20" priority="28">
      <formula>LEN(TRIM(C71))&gt;0</formula>
    </cfRule>
  </conditionalFormatting>
  <conditionalFormatting sqref="K71:R74">
    <cfRule type="expression" dxfId="19" priority="26">
      <formula>K71=C71</formula>
    </cfRule>
    <cfRule type="expression" dxfId="18" priority="27">
      <formula>K71&lt;&gt;C71</formula>
    </cfRule>
  </conditionalFormatting>
  <conditionalFormatting sqref="C77:C83">
    <cfRule type="notContainsBlanks" dxfId="17" priority="24">
      <formula>LEN(TRIM(C77))&gt;0</formula>
    </cfRule>
  </conditionalFormatting>
  <conditionalFormatting sqref="K77:R83">
    <cfRule type="expression" dxfId="16" priority="22">
      <formula>K77=C77</formula>
    </cfRule>
    <cfRule type="expression" dxfId="15" priority="23">
      <formula>K77&lt;&gt;C77</formula>
    </cfRule>
  </conditionalFormatting>
  <conditionalFormatting sqref="C86:C87">
    <cfRule type="notContainsBlanks" dxfId="14" priority="20">
      <formula>LEN(TRIM(C86))&gt;0</formula>
    </cfRule>
  </conditionalFormatting>
  <conditionalFormatting sqref="K86:R87">
    <cfRule type="expression" dxfId="13" priority="18">
      <formula>K86=C86</formula>
    </cfRule>
    <cfRule type="expression" dxfId="12" priority="19">
      <formula>K86&lt;&gt;C86</formula>
    </cfRule>
  </conditionalFormatting>
  <conditionalFormatting sqref="C94:C105">
    <cfRule type="notContainsBlanks" dxfId="11" priority="16">
      <formula>LEN(TRIM(C94))&gt;0</formula>
    </cfRule>
  </conditionalFormatting>
  <conditionalFormatting sqref="K94:R105">
    <cfRule type="expression" dxfId="10" priority="14">
      <formula>K94=C94</formula>
    </cfRule>
    <cfRule type="expression" dxfId="9" priority="15">
      <formula>K94&lt;&gt;C94</formula>
    </cfRule>
  </conditionalFormatting>
  <conditionalFormatting sqref="C108:C111">
    <cfRule type="notContainsBlanks" dxfId="8" priority="12">
      <formula>LEN(TRIM(C108))&gt;0</formula>
    </cfRule>
  </conditionalFormatting>
  <conditionalFormatting sqref="K108:R111">
    <cfRule type="expression" dxfId="7" priority="10">
      <formula>K108=C108</formula>
    </cfRule>
    <cfRule type="expression" dxfId="6" priority="11">
      <formula>K108&lt;&gt;C108</formula>
    </cfRule>
  </conditionalFormatting>
  <conditionalFormatting sqref="C114:C119">
    <cfRule type="notContainsBlanks" dxfId="5" priority="8">
      <formula>LEN(TRIM(C114))&gt;0</formula>
    </cfRule>
  </conditionalFormatting>
  <conditionalFormatting sqref="K114:R119">
    <cfRule type="expression" dxfId="4" priority="6">
      <formula>K114=C114</formula>
    </cfRule>
    <cfRule type="expression" dxfId="3" priority="7">
      <formula>K114&lt;&gt;C114</formula>
    </cfRule>
  </conditionalFormatting>
  <conditionalFormatting sqref="C122:C123">
    <cfRule type="notContainsBlanks" dxfId="2" priority="4">
      <formula>LEN(TRIM(C122))&gt;0</formula>
    </cfRule>
  </conditionalFormatting>
  <conditionalFormatting sqref="K122:R123">
    <cfRule type="expression" dxfId="1" priority="2">
      <formula>K122=C122</formula>
    </cfRule>
    <cfRule type="expression" dxfId="0" priority="3">
      <formula>K122&lt;&gt;C122</formula>
    </cfRule>
  </conditionalFormatting>
  <pageMargins left="0.7" right="0.7" top="0.75" bottom="0.75" header="0.3" footer="0.3"/>
  <pageSetup paperSize="9" orientation="portrait" horizontalDpi="90" verticalDpi="90" r:id="rId1"/>
  <ignoredErrors>
    <ignoredError sqref="K21:R32 K49:R50 D16:D17 K57:R68 K71:R74 K77:R83 K86:R87 K94:R105 K108:R111 K114:R119 K122:R123 K34:R46 L33:R3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workbookViewId="0"/>
  </sheetViews>
  <sheetFormatPr defaultColWidth="0" defaultRowHeight="15" zeroHeight="1" x14ac:dyDescent="0.25"/>
  <cols>
    <col min="1" max="1" width="3" customWidth="1"/>
    <col min="2" max="3" width="75.42578125" customWidth="1"/>
    <col min="4" max="4" width="3" customWidth="1"/>
    <col min="5" max="16384" width="9.140625" hidden="1"/>
  </cols>
  <sheetData>
    <row r="1" spans="1:4" ht="15.75" thickBot="1" x14ac:dyDescent="0.3">
      <c r="A1" s="151"/>
      <c r="B1" s="8"/>
      <c r="C1" s="8"/>
      <c r="D1" s="8"/>
    </row>
    <row r="2" spans="1:4" ht="15.75" x14ac:dyDescent="0.25">
      <c r="A2" s="152"/>
      <c r="B2" s="56" t="str">
        <f>DocTitle</f>
        <v>EIOPA Information Request on IBOR Transitions</v>
      </c>
      <c r="C2" s="61" t="str">
        <f>IF(ISBLANK(Participant.Information.NameUndertaking),"[Name undertaking missing - Please enter under Participant Information]",Participant.Information.NameUndertaking)</f>
        <v>[Name undertaking missing - Please enter under Participant Information]</v>
      </c>
      <c r="D2" s="8"/>
    </row>
    <row r="3" spans="1:4" ht="23.25" x14ac:dyDescent="0.35">
      <c r="A3" s="153"/>
      <c r="B3" s="57" t="str">
        <f>DocVersion</f>
        <v>EIOPA-BoS-21-199</v>
      </c>
      <c r="C3" s="62" t="str">
        <f>IF(OR(ISBLANK(Participant.Information.ParticipantID),ISBLANK(Participant.Information.CountryOfAuthorisation)),"[Country and/or Participant ID missing - Please enter under Participant Information]",Participant.Information.FilenamePrefix)</f>
        <v>[Country and/or Participant ID missing - Please enter under Participant Information]</v>
      </c>
      <c r="D3" s="8"/>
    </row>
    <row r="4" spans="1:4" ht="19.5" thickBot="1" x14ac:dyDescent="0.3">
      <c r="A4" s="151"/>
      <c r="B4" s="63" t="s">
        <v>131</v>
      </c>
      <c r="C4" s="64" t="str">
        <f>IF(ISBLANK(Participant.Information.TypeOfUndertaking),"[Type of undertaking missing - Please enter under Participant Information]",Participant.Information.TypeOfUndertaking)</f>
        <v>[Type of undertaking missing - Please enter under Participant Information]</v>
      </c>
      <c r="D4" s="8"/>
    </row>
    <row r="5" spans="1:4" ht="15.75" x14ac:dyDescent="0.25">
      <c r="A5" s="151"/>
      <c r="B5" s="168"/>
      <c r="C5" s="169"/>
      <c r="D5" s="151"/>
    </row>
    <row r="6" spans="1:4" ht="15.75" customHeight="1" x14ac:dyDescent="0.25">
      <c r="A6" s="151"/>
      <c r="B6" s="250" t="s">
        <v>228</v>
      </c>
      <c r="C6" s="250"/>
      <c r="D6" s="151"/>
    </row>
    <row r="7" spans="1:4" ht="16.5" thickBot="1" x14ac:dyDescent="0.3">
      <c r="A7" s="151"/>
      <c r="B7" s="170"/>
      <c r="C7" s="169"/>
      <c r="D7" s="8"/>
    </row>
    <row r="8" spans="1:4" ht="15.75" x14ac:dyDescent="0.25">
      <c r="A8" s="151"/>
      <c r="B8" s="56" t="s">
        <v>214</v>
      </c>
      <c r="C8" s="177" t="s">
        <v>229</v>
      </c>
      <c r="D8" s="8"/>
    </row>
    <row r="9" spans="1:4" x14ac:dyDescent="0.25">
      <c r="A9" s="151"/>
      <c r="B9" s="171" t="s">
        <v>230</v>
      </c>
      <c r="C9" s="172" t="str">
        <f>IF(OR(BalanceSheet.Liabilities.TP.Baseline="",BalanceSheet.Liabilities.TP.Baseline=0),"",(BalanceSheet.Liabilities.TP.Scenario-BalanceSheet.Liabilities.TP.Baseline)/BalanceSheet.Liabilities.TP.Baseline)</f>
        <v/>
      </c>
      <c r="D9" s="8"/>
    </row>
    <row r="10" spans="1:4" x14ac:dyDescent="0.25">
      <c r="A10" s="8"/>
      <c r="B10" s="173" t="s">
        <v>216</v>
      </c>
      <c r="C10" s="172" t="str">
        <f>IF(OR(BalanceSheet.Liabilities.DTL.Baseline="",BalanceSheet.Liabilities.DTL.Baseline=0),"",(BalanceSheet.Liabilities.DTL.Scenario-BalanceSheet.Liabilities.DTL.Baseline)/BalanceSheet.Liabilities.DTL.Baseline)</f>
        <v/>
      </c>
      <c r="D10" s="8"/>
    </row>
    <row r="11" spans="1:4" ht="15.75" thickBot="1" x14ac:dyDescent="0.3">
      <c r="A11" s="8"/>
      <c r="B11" s="174" t="s">
        <v>217</v>
      </c>
      <c r="C11" s="172" t="str">
        <f>IF(OR(BalanceSheet.Liabilities.Other.Baseline="",BalanceSheet.Liabilities.Other.Baseline=0),"",(BalanceSheet.Liabilities.Other.Scenario-BalanceSheet.Liabilities.Other.Baseline)/BalanceSheet.Liabilities.Other.Baseline)</f>
        <v/>
      </c>
      <c r="D11" s="8"/>
    </row>
    <row r="12" spans="1:4" ht="15.75" thickBot="1" x14ac:dyDescent="0.3">
      <c r="A12" s="8"/>
      <c r="B12" s="8"/>
      <c r="C12" s="8"/>
      <c r="D12" s="8"/>
    </row>
    <row r="13" spans="1:4" ht="15.75" x14ac:dyDescent="0.25">
      <c r="A13" s="8"/>
      <c r="B13" s="56" t="s">
        <v>218</v>
      </c>
      <c r="C13" s="177" t="s">
        <v>229</v>
      </c>
      <c r="D13" s="8"/>
    </row>
    <row r="14" spans="1:4" x14ac:dyDescent="0.25">
      <c r="A14" s="8"/>
      <c r="B14" s="173" t="s">
        <v>219</v>
      </c>
      <c r="C14" s="172" t="str">
        <f>IF(OR(BalanceSheet.Assets.DTA.Baseline="",BalanceSheet.Assets.DTA.Baseline=0),"",(BalanceSheet.Assets.DTA.Scenario-BalanceSheet.Assets.DTA.Baseline)/BalanceSheet.Assets.DTA.Baseline)</f>
        <v/>
      </c>
      <c r="D14" s="8"/>
    </row>
    <row r="15" spans="1:4" ht="15.75" thickBot="1" x14ac:dyDescent="0.3">
      <c r="A15" s="8"/>
      <c r="B15" s="174" t="s">
        <v>231</v>
      </c>
      <c r="C15" s="175" t="str">
        <f>IF(OR(BalanceSheet.Assets.Other.Baseline="",BalanceSheet.Assets.Other.Baseline=0),"",(BalanceSheet.Assets.Other.Scenario-BalanceSheet.Assets.Other.Baseline)/BalanceSheet.Assets.Other.Baseline)</f>
        <v/>
      </c>
      <c r="D15" s="8"/>
    </row>
    <row r="16" spans="1:4" ht="15.75" thickBot="1" x14ac:dyDescent="0.3">
      <c r="A16" s="8"/>
      <c r="B16" s="8"/>
      <c r="C16" s="8"/>
      <c r="D16" s="8"/>
    </row>
    <row r="17" spans="1:4" ht="15.75" x14ac:dyDescent="0.25">
      <c r="A17" s="8"/>
      <c r="B17" s="56" t="s">
        <v>221</v>
      </c>
      <c r="C17" s="177" t="s">
        <v>229</v>
      </c>
      <c r="D17" s="8"/>
    </row>
    <row r="18" spans="1:4" x14ac:dyDescent="0.25">
      <c r="A18" s="8"/>
      <c r="B18" s="173" t="s">
        <v>222</v>
      </c>
      <c r="C18" s="172" t="str">
        <f>IF(OR(BalanceSheet.Capital.SCR.Baseline="",BalanceSheet.Capital.SCR.Baseline=0),"",(BalanceSheet.Capital.SCR.Scenario-BalanceSheet.Capital.SCR.Baseline)/BalanceSheet.Capital.SCR.Baseline)</f>
        <v/>
      </c>
      <c r="D18" s="8"/>
    </row>
    <row r="19" spans="1:4" x14ac:dyDescent="0.25">
      <c r="A19" s="8"/>
      <c r="B19" s="173" t="s">
        <v>232</v>
      </c>
      <c r="C19" s="172" t="str">
        <f>IF(OR(BalanceSheet.Capital.EOFSCR.Baseline="",BalanceSheet.Capital.EOFSCR.Baseline=0),"",(BalanceSheet.Capital.EOFSCR.Scenario-BalanceSheet.Capital.EOFSCR.Baseline)/BalanceSheet.Capital.EOFSCR.Baseline)</f>
        <v/>
      </c>
      <c r="D19" s="8"/>
    </row>
    <row r="20" spans="1:4" x14ac:dyDescent="0.25">
      <c r="A20" s="8"/>
      <c r="B20" s="173" t="s">
        <v>224</v>
      </c>
      <c r="C20" s="172" t="str">
        <f>IF(OR(BalanceSheet.Capital.MCR.Baseline="",BalanceSheet.Capital.MCR.Baseline=0),"",(BalanceSheet.Capital.MCR.Scenario-BalanceSheet.Capital.MCR.Baseline)/BalanceSheet.Capital.MCR.Baseline)</f>
        <v/>
      </c>
      <c r="D20" s="8"/>
    </row>
    <row r="21" spans="1:4" ht="15.75" thickBot="1" x14ac:dyDescent="0.3">
      <c r="A21" s="8"/>
      <c r="B21" s="174" t="s">
        <v>233</v>
      </c>
      <c r="C21" s="175" t="str">
        <f>IF(OR(BalanceSheet.Capital.EOFMCR.Baseline="",BalanceSheet.Capital.EOFMCR.Baseline=0),"",(BalanceSheet.Capital.EOFMCR.Scenario-BalanceSheet.Capital.EOFMCR.Baseline)/BalanceSheet.Capital.EOFMCR.Baseline)</f>
        <v/>
      </c>
      <c r="D21" s="8"/>
    </row>
    <row r="22" spans="1:4" x14ac:dyDescent="0.25">
      <c r="A22" s="8"/>
      <c r="B22" s="176"/>
      <c r="C22" s="8"/>
      <c r="D22" s="8"/>
    </row>
  </sheetData>
  <sheetProtection sheet="1" objects="1" scenarios="1" selectLockedCells="1"/>
  <mergeCells count="1">
    <mergeCell ref="B6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1499"/>
  <sheetViews>
    <sheetView workbookViewId="0">
      <selection activeCell="C14" sqref="C14"/>
    </sheetView>
  </sheetViews>
  <sheetFormatPr defaultRowHeight="15" x14ac:dyDescent="0.25"/>
  <cols>
    <col min="2" max="2" width="29.140625" customWidth="1"/>
    <col min="5" max="5" width="61.28515625" bestFit="1" customWidth="1"/>
    <col min="6" max="6" width="72.28515625" bestFit="1" customWidth="1"/>
  </cols>
  <sheetData>
    <row r="4" spans="2:6" x14ac:dyDescent="0.25">
      <c r="B4" t="s">
        <v>1728</v>
      </c>
      <c r="C4" t="s">
        <v>1729</v>
      </c>
      <c r="E4" t="s">
        <v>1736</v>
      </c>
      <c r="F4" t="s">
        <v>1737</v>
      </c>
    </row>
    <row r="5" spans="2:6" x14ac:dyDescent="0.25">
      <c r="B5" t="s">
        <v>2</v>
      </c>
      <c r="C5">
        <v>22</v>
      </c>
      <c r="E5" t="s">
        <v>234</v>
      </c>
      <c r="F5">
        <f ca="1">INDIRECT(E5)</f>
        <v>0</v>
      </c>
    </row>
    <row r="6" spans="2:6" x14ac:dyDescent="0.25">
      <c r="B6" t="s">
        <v>131</v>
      </c>
      <c r="C6">
        <v>7</v>
      </c>
      <c r="E6" t="s">
        <v>235</v>
      </c>
      <c r="F6" t="str">
        <f t="shared" ref="F6:F69" ca="1" si="0">INDIRECT(E6)</f>
        <v/>
      </c>
    </row>
    <row r="7" spans="2:6" x14ac:dyDescent="0.25">
      <c r="B7" t="s">
        <v>211</v>
      </c>
      <c r="C7">
        <v>18</v>
      </c>
      <c r="E7" t="s">
        <v>236</v>
      </c>
      <c r="F7">
        <f t="shared" ca="1" si="0"/>
        <v>0</v>
      </c>
    </row>
    <row r="8" spans="2:6" x14ac:dyDescent="0.25">
      <c r="B8" t="s">
        <v>1730</v>
      </c>
      <c r="C8">
        <v>464</v>
      </c>
      <c r="E8" t="s">
        <v>237</v>
      </c>
      <c r="F8" t="str">
        <f t="shared" ca="1" si="0"/>
        <v/>
      </c>
    </row>
    <row r="9" spans="2:6" x14ac:dyDescent="0.25">
      <c r="B9" t="s">
        <v>1731</v>
      </c>
      <c r="C9">
        <v>480</v>
      </c>
      <c r="E9" t="s">
        <v>238</v>
      </c>
      <c r="F9">
        <f t="shared" ca="1" si="0"/>
        <v>0</v>
      </c>
    </row>
    <row r="10" spans="2:6" x14ac:dyDescent="0.25">
      <c r="B10" t="s">
        <v>1732</v>
      </c>
      <c r="C10">
        <v>480</v>
      </c>
      <c r="E10" t="s">
        <v>239</v>
      </c>
      <c r="F10" t="str">
        <f t="shared" ca="1" si="0"/>
        <v/>
      </c>
    </row>
    <row r="11" spans="2:6" x14ac:dyDescent="0.25">
      <c r="B11" t="s">
        <v>1733</v>
      </c>
      <c r="C11">
        <v>12</v>
      </c>
      <c r="E11" t="s">
        <v>240</v>
      </c>
      <c r="F11">
        <f t="shared" ca="1" si="0"/>
        <v>0</v>
      </c>
    </row>
    <row r="12" spans="2:6" x14ac:dyDescent="0.25">
      <c r="B12" t="s">
        <v>1734</v>
      </c>
      <c r="C12">
        <v>9</v>
      </c>
      <c r="E12" t="s">
        <v>241</v>
      </c>
      <c r="F12" t="str">
        <f t="shared" ca="1" si="0"/>
        <v/>
      </c>
    </row>
    <row r="13" spans="2:6" x14ac:dyDescent="0.25">
      <c r="B13" t="s">
        <v>1735</v>
      </c>
      <c r="C13">
        <v>2</v>
      </c>
      <c r="E13" t="s">
        <v>242</v>
      </c>
      <c r="F13">
        <f t="shared" ca="1" si="0"/>
        <v>0</v>
      </c>
    </row>
    <row r="14" spans="2:6" x14ac:dyDescent="0.25">
      <c r="C14">
        <f>SUM(C5:C13)</f>
        <v>1494</v>
      </c>
      <c r="E14" t="s">
        <v>243</v>
      </c>
      <c r="F14" t="str">
        <f t="shared" ca="1" si="0"/>
        <v/>
      </c>
    </row>
    <row r="15" spans="2:6" x14ac:dyDescent="0.25">
      <c r="B15" t="s">
        <v>1739</v>
      </c>
      <c r="C15">
        <f ca="1">tblDATA[[#Totals],[FIELD VALUE]]</f>
        <v>1494</v>
      </c>
      <c r="E15" t="s">
        <v>244</v>
      </c>
      <c r="F15">
        <f t="shared" ca="1" si="0"/>
        <v>0</v>
      </c>
    </row>
    <row r="16" spans="2:6" x14ac:dyDescent="0.25">
      <c r="E16" t="s">
        <v>245</v>
      </c>
      <c r="F16" t="str">
        <f t="shared" ca="1" si="0"/>
        <v/>
      </c>
    </row>
    <row r="17" spans="5:6" x14ac:dyDescent="0.25">
      <c r="E17" t="s">
        <v>246</v>
      </c>
      <c r="F17">
        <f t="shared" ca="1" si="0"/>
        <v>0</v>
      </c>
    </row>
    <row r="18" spans="5:6" x14ac:dyDescent="0.25">
      <c r="E18" t="s">
        <v>247</v>
      </c>
      <c r="F18" t="str">
        <f t="shared" ca="1" si="0"/>
        <v/>
      </c>
    </row>
    <row r="19" spans="5:6" x14ac:dyDescent="0.25">
      <c r="E19" t="s">
        <v>248</v>
      </c>
      <c r="F19">
        <f t="shared" ca="1" si="0"/>
        <v>0</v>
      </c>
    </row>
    <row r="20" spans="5:6" x14ac:dyDescent="0.25">
      <c r="E20" t="s">
        <v>249</v>
      </c>
      <c r="F20" t="str">
        <f t="shared" ca="1" si="0"/>
        <v/>
      </c>
    </row>
    <row r="21" spans="5:6" x14ac:dyDescent="0.25">
      <c r="E21" t="s">
        <v>250</v>
      </c>
      <c r="F21">
        <f t="shared" ca="1" si="0"/>
        <v>0</v>
      </c>
    </row>
    <row r="22" spans="5:6" x14ac:dyDescent="0.25">
      <c r="E22" t="s">
        <v>251</v>
      </c>
      <c r="F22">
        <f t="shared" ca="1" si="0"/>
        <v>0</v>
      </c>
    </row>
    <row r="23" spans="5:6" x14ac:dyDescent="0.25">
      <c r="E23" t="s">
        <v>252</v>
      </c>
      <c r="F23" t="str">
        <f t="shared" ca="1" si="0"/>
        <v>EIOPA Information Request on IBOR Transitions</v>
      </c>
    </row>
    <row r="24" spans="5:6" x14ac:dyDescent="0.25">
      <c r="E24" t="s">
        <v>253</v>
      </c>
      <c r="F24" t="str">
        <f t="shared" ca="1" si="0"/>
        <v>EIOPA-BoS-21-199</v>
      </c>
    </row>
    <row r="25" spans="5:6" x14ac:dyDescent="0.25">
      <c r="E25" t="s">
        <v>254</v>
      </c>
      <c r="F25" t="str">
        <f t="shared" ca="1" si="0"/>
        <v>[Country code missing - Please Select Country of authorisation]</v>
      </c>
    </row>
    <row r="26" spans="5:6" x14ac:dyDescent="0.25">
      <c r="E26" t="s">
        <v>255</v>
      </c>
      <c r="F26">
        <f t="shared" ca="1" si="0"/>
        <v>0</v>
      </c>
    </row>
    <row r="27" spans="5:6" x14ac:dyDescent="0.25">
      <c r="E27" t="s">
        <v>256</v>
      </c>
      <c r="F27">
        <f t="shared" ca="1" si="0"/>
        <v>0</v>
      </c>
    </row>
    <row r="28" spans="5:6" x14ac:dyDescent="0.25">
      <c r="E28" t="s">
        <v>257</v>
      </c>
      <c r="F28">
        <f t="shared" ca="1" si="0"/>
        <v>0</v>
      </c>
    </row>
    <row r="29" spans="5:6" x14ac:dyDescent="0.25">
      <c r="E29" t="s">
        <v>258</v>
      </c>
      <c r="F29">
        <f t="shared" ca="1" si="0"/>
        <v>0</v>
      </c>
    </row>
    <row r="30" spans="5:6" x14ac:dyDescent="0.25">
      <c r="E30" t="s">
        <v>259</v>
      </c>
      <c r="F30" t="str">
        <f t="shared" ca="1" si="0"/>
        <v>[Country code missing]-[Participant ID missing]</v>
      </c>
    </row>
    <row r="31" spans="5:6" x14ac:dyDescent="0.25">
      <c r="E31" t="s">
        <v>260</v>
      </c>
      <c r="F31">
        <f t="shared" ca="1" si="0"/>
        <v>0</v>
      </c>
    </row>
    <row r="32" spans="5:6" x14ac:dyDescent="0.25">
      <c r="E32" t="s">
        <v>261</v>
      </c>
      <c r="F32">
        <f t="shared" ca="1" si="0"/>
        <v>0</v>
      </c>
    </row>
    <row r="33" spans="5:6" x14ac:dyDescent="0.25">
      <c r="E33" t="s">
        <v>262</v>
      </c>
      <c r="F33">
        <f t="shared" ca="1" si="0"/>
        <v>0</v>
      </c>
    </row>
    <row r="34" spans="5:6" x14ac:dyDescent="0.25">
      <c r="E34" t="s">
        <v>263</v>
      </c>
      <c r="F34">
        <f t="shared" ca="1" si="0"/>
        <v>0</v>
      </c>
    </row>
    <row r="35" spans="5:6" x14ac:dyDescent="0.25">
      <c r="E35" t="s">
        <v>264</v>
      </c>
      <c r="F35">
        <f t="shared" ca="1" si="0"/>
        <v>0</v>
      </c>
    </row>
    <row r="36" spans="5:6" x14ac:dyDescent="0.25">
      <c r="E36" t="s">
        <v>265</v>
      </c>
      <c r="F36">
        <f t="shared" ca="1" si="0"/>
        <v>0</v>
      </c>
    </row>
    <row r="37" spans="5:6" x14ac:dyDescent="0.25">
      <c r="E37" t="s">
        <v>266</v>
      </c>
      <c r="F37">
        <f t="shared" ca="1" si="0"/>
        <v>0</v>
      </c>
    </row>
    <row r="38" spans="5:6" x14ac:dyDescent="0.25">
      <c r="E38" t="s">
        <v>267</v>
      </c>
      <c r="F38">
        <f t="shared" ca="1" si="0"/>
        <v>0</v>
      </c>
    </row>
    <row r="39" spans="5:6" x14ac:dyDescent="0.25">
      <c r="E39" t="s">
        <v>268</v>
      </c>
      <c r="F39">
        <f t="shared" ca="1" si="0"/>
        <v>0</v>
      </c>
    </row>
    <row r="40" spans="5:6" x14ac:dyDescent="0.25">
      <c r="E40" t="s">
        <v>269</v>
      </c>
      <c r="F40">
        <f t="shared" ca="1" si="0"/>
        <v>0</v>
      </c>
    </row>
    <row r="41" spans="5:6" x14ac:dyDescent="0.25">
      <c r="E41" t="s">
        <v>270</v>
      </c>
      <c r="F41">
        <f t="shared" ca="1" si="0"/>
        <v>0</v>
      </c>
    </row>
    <row r="42" spans="5:6" x14ac:dyDescent="0.25">
      <c r="E42" t="s">
        <v>271</v>
      </c>
      <c r="F42">
        <f t="shared" ca="1" si="0"/>
        <v>0</v>
      </c>
    </row>
    <row r="43" spans="5:6" x14ac:dyDescent="0.25">
      <c r="E43" t="s">
        <v>272</v>
      </c>
      <c r="F43">
        <f t="shared" ca="1" si="0"/>
        <v>0</v>
      </c>
    </row>
    <row r="44" spans="5:6" x14ac:dyDescent="0.25">
      <c r="E44" t="s">
        <v>273</v>
      </c>
      <c r="F44">
        <f t="shared" ca="1" si="0"/>
        <v>0</v>
      </c>
    </row>
    <row r="45" spans="5:6" x14ac:dyDescent="0.25">
      <c r="E45" t="s">
        <v>274</v>
      </c>
      <c r="F45">
        <f t="shared" ca="1" si="0"/>
        <v>0</v>
      </c>
    </row>
    <row r="46" spans="5:6" x14ac:dyDescent="0.25">
      <c r="E46" t="s">
        <v>275</v>
      </c>
      <c r="F46">
        <f t="shared" ca="1" si="0"/>
        <v>0</v>
      </c>
    </row>
    <row r="47" spans="5:6" x14ac:dyDescent="0.25">
      <c r="E47" t="s">
        <v>276</v>
      </c>
      <c r="F47">
        <f t="shared" ca="1" si="0"/>
        <v>0</v>
      </c>
    </row>
    <row r="48" spans="5:6" x14ac:dyDescent="0.25">
      <c r="E48" t="s">
        <v>277</v>
      </c>
      <c r="F48">
        <f t="shared" ca="1" si="0"/>
        <v>0</v>
      </c>
    </row>
    <row r="49" spans="5:6" x14ac:dyDescent="0.25">
      <c r="E49" t="s">
        <v>278</v>
      </c>
      <c r="F49">
        <f t="shared" ca="1" si="0"/>
        <v>0</v>
      </c>
    </row>
    <row r="50" spans="5:6" x14ac:dyDescent="0.25">
      <c r="E50" t="s">
        <v>279</v>
      </c>
      <c r="F50">
        <f t="shared" ca="1" si="0"/>
        <v>0</v>
      </c>
    </row>
    <row r="51" spans="5:6" x14ac:dyDescent="0.25">
      <c r="E51" t="s">
        <v>280</v>
      </c>
      <c r="F51">
        <f t="shared" ca="1" si="0"/>
        <v>0</v>
      </c>
    </row>
    <row r="52" spans="5:6" x14ac:dyDescent="0.25">
      <c r="E52" t="s">
        <v>281</v>
      </c>
      <c r="F52" t="str">
        <f t="shared" ca="1" si="0"/>
        <v/>
      </c>
    </row>
    <row r="53" spans="5:6" x14ac:dyDescent="0.25">
      <c r="E53" t="s">
        <v>282</v>
      </c>
      <c r="F53" t="str">
        <f t="shared" ca="1" si="0"/>
        <v/>
      </c>
    </row>
    <row r="54" spans="5:6" x14ac:dyDescent="0.25">
      <c r="E54" t="s">
        <v>283</v>
      </c>
      <c r="F54" t="str">
        <f t="shared" ca="1" si="0"/>
        <v/>
      </c>
    </row>
    <row r="55" spans="5:6" x14ac:dyDescent="0.25">
      <c r="E55" t="s">
        <v>284</v>
      </c>
      <c r="F55" t="str">
        <f t="shared" ca="1" si="0"/>
        <v/>
      </c>
    </row>
    <row r="56" spans="5:6" x14ac:dyDescent="0.25">
      <c r="E56" t="s">
        <v>285</v>
      </c>
      <c r="F56" t="str">
        <f t="shared" ca="1" si="0"/>
        <v/>
      </c>
    </row>
    <row r="57" spans="5:6" x14ac:dyDescent="0.25">
      <c r="E57" t="s">
        <v>286</v>
      </c>
      <c r="F57" t="str">
        <f t="shared" ca="1" si="0"/>
        <v/>
      </c>
    </row>
    <row r="58" spans="5:6" x14ac:dyDescent="0.25">
      <c r="E58" t="s">
        <v>287</v>
      </c>
      <c r="F58" t="str">
        <f t="shared" ca="1" si="0"/>
        <v/>
      </c>
    </row>
    <row r="59" spans="5:6" x14ac:dyDescent="0.25">
      <c r="E59" t="s">
        <v>288</v>
      </c>
      <c r="F59" t="str">
        <f t="shared" ca="1" si="0"/>
        <v/>
      </c>
    </row>
    <row r="60" spans="5:6" x14ac:dyDescent="0.25">
      <c r="E60" t="s">
        <v>289</v>
      </c>
      <c r="F60" t="str">
        <f t="shared" ca="1" si="0"/>
        <v/>
      </c>
    </row>
    <row r="61" spans="5:6" x14ac:dyDescent="0.25">
      <c r="E61" t="s">
        <v>290</v>
      </c>
      <c r="F61" t="str">
        <f t="shared" ca="1" si="0"/>
        <v/>
      </c>
    </row>
    <row r="62" spans="5:6" x14ac:dyDescent="0.25">
      <c r="E62" t="s">
        <v>291</v>
      </c>
      <c r="F62" t="str">
        <f t="shared" ca="1" si="0"/>
        <v/>
      </c>
    </row>
    <row r="63" spans="5:6" x14ac:dyDescent="0.25">
      <c r="E63" t="s">
        <v>292</v>
      </c>
      <c r="F63" t="str">
        <f t="shared" ca="1" si="0"/>
        <v/>
      </c>
    </row>
    <row r="64" spans="5:6" x14ac:dyDescent="0.25">
      <c r="E64" t="s">
        <v>293</v>
      </c>
      <c r="F64">
        <f t="shared" ca="1" si="0"/>
        <v>0</v>
      </c>
    </row>
    <row r="65" spans="5:6" x14ac:dyDescent="0.25">
      <c r="E65" t="s">
        <v>294</v>
      </c>
      <c r="F65" t="str">
        <f t="shared" ca="1" si="0"/>
        <v/>
      </c>
    </row>
    <row r="66" spans="5:6" x14ac:dyDescent="0.25">
      <c r="E66" t="s">
        <v>295</v>
      </c>
      <c r="F66" t="str">
        <f t="shared" ca="1" si="0"/>
        <v/>
      </c>
    </row>
    <row r="67" spans="5:6" x14ac:dyDescent="0.25">
      <c r="E67" t="s">
        <v>296</v>
      </c>
      <c r="F67" t="str">
        <f t="shared" ca="1" si="0"/>
        <v/>
      </c>
    </row>
    <row r="68" spans="5:6" x14ac:dyDescent="0.25">
      <c r="E68" t="s">
        <v>297</v>
      </c>
      <c r="F68" t="str">
        <f t="shared" ca="1" si="0"/>
        <v/>
      </c>
    </row>
    <row r="69" spans="5:6" x14ac:dyDescent="0.25">
      <c r="E69" t="s">
        <v>298</v>
      </c>
      <c r="F69" t="str">
        <f t="shared" ca="1" si="0"/>
        <v/>
      </c>
    </row>
    <row r="70" spans="5:6" x14ac:dyDescent="0.25">
      <c r="E70" t="s">
        <v>299</v>
      </c>
      <c r="F70" t="str">
        <f t="shared" ref="F70:F133" ca="1" si="1">INDIRECT(E70)</f>
        <v/>
      </c>
    </row>
    <row r="71" spans="5:6" x14ac:dyDescent="0.25">
      <c r="E71" t="s">
        <v>300</v>
      </c>
      <c r="F71" t="str">
        <f t="shared" ca="1" si="1"/>
        <v/>
      </c>
    </row>
    <row r="72" spans="5:6" x14ac:dyDescent="0.25">
      <c r="E72" t="s">
        <v>301</v>
      </c>
      <c r="F72" t="str">
        <f t="shared" ca="1" si="1"/>
        <v/>
      </c>
    </row>
    <row r="73" spans="5:6" x14ac:dyDescent="0.25">
      <c r="E73" t="s">
        <v>302</v>
      </c>
      <c r="F73" t="str">
        <f t="shared" ca="1" si="1"/>
        <v/>
      </c>
    </row>
    <row r="74" spans="5:6" x14ac:dyDescent="0.25">
      <c r="E74" t="s">
        <v>303</v>
      </c>
      <c r="F74" t="str">
        <f t="shared" ca="1" si="1"/>
        <v/>
      </c>
    </row>
    <row r="75" spans="5:6" x14ac:dyDescent="0.25">
      <c r="E75" t="s">
        <v>304</v>
      </c>
      <c r="F75" t="str">
        <f t="shared" ca="1" si="1"/>
        <v/>
      </c>
    </row>
    <row r="76" spans="5:6" x14ac:dyDescent="0.25">
      <c r="E76" t="s">
        <v>305</v>
      </c>
      <c r="F76" t="str">
        <f t="shared" ca="1" si="1"/>
        <v/>
      </c>
    </row>
    <row r="77" spans="5:6" x14ac:dyDescent="0.25">
      <c r="E77" t="s">
        <v>306</v>
      </c>
      <c r="F77" t="str">
        <f t="shared" ca="1" si="1"/>
        <v/>
      </c>
    </row>
    <row r="78" spans="5:6" x14ac:dyDescent="0.25">
      <c r="E78" t="s">
        <v>307</v>
      </c>
      <c r="F78" t="str">
        <f t="shared" ca="1" si="1"/>
        <v/>
      </c>
    </row>
    <row r="79" spans="5:6" x14ac:dyDescent="0.25">
      <c r="E79" t="s">
        <v>308</v>
      </c>
      <c r="F79" t="str">
        <f t="shared" ca="1" si="1"/>
        <v/>
      </c>
    </row>
    <row r="80" spans="5:6" x14ac:dyDescent="0.25">
      <c r="E80" t="s">
        <v>309</v>
      </c>
      <c r="F80">
        <f t="shared" ca="1" si="1"/>
        <v>0</v>
      </c>
    </row>
    <row r="81" spans="5:6" x14ac:dyDescent="0.25">
      <c r="E81" t="s">
        <v>310</v>
      </c>
      <c r="F81" t="str">
        <f t="shared" ca="1" si="1"/>
        <v/>
      </c>
    </row>
    <row r="82" spans="5:6" x14ac:dyDescent="0.25">
      <c r="E82" t="s">
        <v>311</v>
      </c>
      <c r="F82" t="str">
        <f t="shared" ca="1" si="1"/>
        <v/>
      </c>
    </row>
    <row r="83" spans="5:6" x14ac:dyDescent="0.25">
      <c r="E83" t="s">
        <v>312</v>
      </c>
      <c r="F83" t="str">
        <f t="shared" ca="1" si="1"/>
        <v/>
      </c>
    </row>
    <row r="84" spans="5:6" x14ac:dyDescent="0.25">
      <c r="E84" t="s">
        <v>313</v>
      </c>
      <c r="F84" t="str">
        <f t="shared" ca="1" si="1"/>
        <v/>
      </c>
    </row>
    <row r="85" spans="5:6" x14ac:dyDescent="0.25">
      <c r="E85" t="s">
        <v>314</v>
      </c>
      <c r="F85" t="str">
        <f t="shared" ca="1" si="1"/>
        <v/>
      </c>
    </row>
    <row r="86" spans="5:6" x14ac:dyDescent="0.25">
      <c r="E86" t="s">
        <v>315</v>
      </c>
      <c r="F86" t="str">
        <f t="shared" ca="1" si="1"/>
        <v/>
      </c>
    </row>
    <row r="87" spans="5:6" x14ac:dyDescent="0.25">
      <c r="E87" t="s">
        <v>316</v>
      </c>
      <c r="F87" t="str">
        <f t="shared" ca="1" si="1"/>
        <v/>
      </c>
    </row>
    <row r="88" spans="5:6" x14ac:dyDescent="0.25">
      <c r="E88" t="s">
        <v>317</v>
      </c>
      <c r="F88" t="str">
        <f t="shared" ca="1" si="1"/>
        <v/>
      </c>
    </row>
    <row r="89" spans="5:6" x14ac:dyDescent="0.25">
      <c r="E89" t="s">
        <v>318</v>
      </c>
      <c r="F89" t="str">
        <f t="shared" ca="1" si="1"/>
        <v/>
      </c>
    </row>
    <row r="90" spans="5:6" x14ac:dyDescent="0.25">
      <c r="E90" t="s">
        <v>319</v>
      </c>
      <c r="F90" t="str">
        <f t="shared" ca="1" si="1"/>
        <v/>
      </c>
    </row>
    <row r="91" spans="5:6" x14ac:dyDescent="0.25">
      <c r="E91" t="s">
        <v>320</v>
      </c>
      <c r="F91" t="str">
        <f t="shared" ca="1" si="1"/>
        <v/>
      </c>
    </row>
    <row r="92" spans="5:6" x14ac:dyDescent="0.25">
      <c r="E92" t="s">
        <v>321</v>
      </c>
      <c r="F92" t="str">
        <f t="shared" ca="1" si="1"/>
        <v/>
      </c>
    </row>
    <row r="93" spans="5:6" x14ac:dyDescent="0.25">
      <c r="E93" t="s">
        <v>322</v>
      </c>
      <c r="F93" t="str">
        <f t="shared" ca="1" si="1"/>
        <v/>
      </c>
    </row>
    <row r="94" spans="5:6" x14ac:dyDescent="0.25">
      <c r="E94" t="s">
        <v>323</v>
      </c>
      <c r="F94" t="str">
        <f t="shared" ca="1" si="1"/>
        <v/>
      </c>
    </row>
    <row r="95" spans="5:6" x14ac:dyDescent="0.25">
      <c r="E95" t="s">
        <v>324</v>
      </c>
      <c r="F95" t="str">
        <f t="shared" ca="1" si="1"/>
        <v/>
      </c>
    </row>
    <row r="96" spans="5:6" x14ac:dyDescent="0.25">
      <c r="E96" t="s">
        <v>325</v>
      </c>
      <c r="F96">
        <f t="shared" ca="1" si="1"/>
        <v>0</v>
      </c>
    </row>
    <row r="97" spans="5:6" x14ac:dyDescent="0.25">
      <c r="E97" t="s">
        <v>326</v>
      </c>
      <c r="F97" t="str">
        <f t="shared" ca="1" si="1"/>
        <v/>
      </c>
    </row>
    <row r="98" spans="5:6" x14ac:dyDescent="0.25">
      <c r="E98" t="s">
        <v>327</v>
      </c>
      <c r="F98" t="str">
        <f t="shared" ca="1" si="1"/>
        <v/>
      </c>
    </row>
    <row r="99" spans="5:6" x14ac:dyDescent="0.25">
      <c r="E99" t="s">
        <v>328</v>
      </c>
      <c r="F99" t="str">
        <f t="shared" ca="1" si="1"/>
        <v/>
      </c>
    </row>
    <row r="100" spans="5:6" x14ac:dyDescent="0.25">
      <c r="E100" t="s">
        <v>329</v>
      </c>
      <c r="F100" t="str">
        <f t="shared" ca="1" si="1"/>
        <v/>
      </c>
    </row>
    <row r="101" spans="5:6" x14ac:dyDescent="0.25">
      <c r="E101" t="s">
        <v>330</v>
      </c>
      <c r="F101" t="str">
        <f t="shared" ca="1" si="1"/>
        <v/>
      </c>
    </row>
    <row r="102" spans="5:6" x14ac:dyDescent="0.25">
      <c r="E102" t="s">
        <v>331</v>
      </c>
      <c r="F102" t="str">
        <f t="shared" ca="1" si="1"/>
        <v/>
      </c>
    </row>
    <row r="103" spans="5:6" x14ac:dyDescent="0.25">
      <c r="E103" t="s">
        <v>332</v>
      </c>
      <c r="F103" t="str">
        <f t="shared" ca="1" si="1"/>
        <v/>
      </c>
    </row>
    <row r="104" spans="5:6" x14ac:dyDescent="0.25">
      <c r="E104" t="s">
        <v>333</v>
      </c>
      <c r="F104" t="str">
        <f t="shared" ca="1" si="1"/>
        <v/>
      </c>
    </row>
    <row r="105" spans="5:6" x14ac:dyDescent="0.25">
      <c r="E105" t="s">
        <v>334</v>
      </c>
      <c r="F105" t="str">
        <f t="shared" ca="1" si="1"/>
        <v/>
      </c>
    </row>
    <row r="106" spans="5:6" x14ac:dyDescent="0.25">
      <c r="E106" t="s">
        <v>335</v>
      </c>
      <c r="F106" t="str">
        <f t="shared" ca="1" si="1"/>
        <v/>
      </c>
    </row>
    <row r="107" spans="5:6" x14ac:dyDescent="0.25">
      <c r="E107" t="s">
        <v>336</v>
      </c>
      <c r="F107" t="str">
        <f t="shared" ca="1" si="1"/>
        <v/>
      </c>
    </row>
    <row r="108" spans="5:6" x14ac:dyDescent="0.25">
      <c r="E108" t="s">
        <v>337</v>
      </c>
      <c r="F108" t="str">
        <f t="shared" ca="1" si="1"/>
        <v/>
      </c>
    </row>
    <row r="109" spans="5:6" x14ac:dyDescent="0.25">
      <c r="E109" t="s">
        <v>338</v>
      </c>
      <c r="F109" t="str">
        <f t="shared" ca="1" si="1"/>
        <v/>
      </c>
    </row>
    <row r="110" spans="5:6" x14ac:dyDescent="0.25">
      <c r="E110" t="s">
        <v>339</v>
      </c>
      <c r="F110" t="str">
        <f t="shared" ca="1" si="1"/>
        <v/>
      </c>
    </row>
    <row r="111" spans="5:6" x14ac:dyDescent="0.25">
      <c r="E111" t="s">
        <v>340</v>
      </c>
      <c r="F111" t="str">
        <f t="shared" ca="1" si="1"/>
        <v/>
      </c>
    </row>
    <row r="112" spans="5:6" x14ac:dyDescent="0.25">
      <c r="E112" t="s">
        <v>341</v>
      </c>
      <c r="F112">
        <f t="shared" ca="1" si="1"/>
        <v>0</v>
      </c>
    </row>
    <row r="113" spans="5:6" x14ac:dyDescent="0.25">
      <c r="E113" t="s">
        <v>342</v>
      </c>
      <c r="F113" t="str">
        <f t="shared" ca="1" si="1"/>
        <v/>
      </c>
    </row>
    <row r="114" spans="5:6" x14ac:dyDescent="0.25">
      <c r="E114" t="s">
        <v>343</v>
      </c>
      <c r="F114" t="str">
        <f t="shared" ca="1" si="1"/>
        <v/>
      </c>
    </row>
    <row r="115" spans="5:6" x14ac:dyDescent="0.25">
      <c r="E115" t="s">
        <v>344</v>
      </c>
      <c r="F115" t="str">
        <f t="shared" ca="1" si="1"/>
        <v/>
      </c>
    </row>
    <row r="116" spans="5:6" x14ac:dyDescent="0.25">
      <c r="E116" t="s">
        <v>345</v>
      </c>
      <c r="F116" t="str">
        <f t="shared" ca="1" si="1"/>
        <v/>
      </c>
    </row>
    <row r="117" spans="5:6" x14ac:dyDescent="0.25">
      <c r="E117" t="s">
        <v>346</v>
      </c>
      <c r="F117" t="str">
        <f t="shared" ca="1" si="1"/>
        <v/>
      </c>
    </row>
    <row r="118" spans="5:6" x14ac:dyDescent="0.25">
      <c r="E118" t="s">
        <v>347</v>
      </c>
      <c r="F118" t="str">
        <f t="shared" ca="1" si="1"/>
        <v/>
      </c>
    </row>
    <row r="119" spans="5:6" x14ac:dyDescent="0.25">
      <c r="E119" t="s">
        <v>348</v>
      </c>
      <c r="F119" t="str">
        <f t="shared" ca="1" si="1"/>
        <v/>
      </c>
    </row>
    <row r="120" spans="5:6" x14ac:dyDescent="0.25">
      <c r="E120" t="s">
        <v>349</v>
      </c>
      <c r="F120" t="str">
        <f t="shared" ca="1" si="1"/>
        <v/>
      </c>
    </row>
    <row r="121" spans="5:6" x14ac:dyDescent="0.25">
      <c r="E121" t="s">
        <v>350</v>
      </c>
      <c r="F121" t="str">
        <f t="shared" ca="1" si="1"/>
        <v/>
      </c>
    </row>
    <row r="122" spans="5:6" x14ac:dyDescent="0.25">
      <c r="E122" t="s">
        <v>351</v>
      </c>
      <c r="F122" t="str">
        <f t="shared" ca="1" si="1"/>
        <v/>
      </c>
    </row>
    <row r="123" spans="5:6" x14ac:dyDescent="0.25">
      <c r="E123" t="s">
        <v>352</v>
      </c>
      <c r="F123" t="str">
        <f t="shared" ca="1" si="1"/>
        <v/>
      </c>
    </row>
    <row r="124" spans="5:6" x14ac:dyDescent="0.25">
      <c r="E124" t="s">
        <v>353</v>
      </c>
      <c r="F124" t="str">
        <f t="shared" ca="1" si="1"/>
        <v/>
      </c>
    </row>
    <row r="125" spans="5:6" x14ac:dyDescent="0.25">
      <c r="E125" t="s">
        <v>354</v>
      </c>
      <c r="F125" t="str">
        <f t="shared" ca="1" si="1"/>
        <v/>
      </c>
    </row>
    <row r="126" spans="5:6" x14ac:dyDescent="0.25">
      <c r="E126" t="s">
        <v>355</v>
      </c>
      <c r="F126" t="str">
        <f t="shared" ca="1" si="1"/>
        <v/>
      </c>
    </row>
    <row r="127" spans="5:6" x14ac:dyDescent="0.25">
      <c r="E127" t="s">
        <v>356</v>
      </c>
      <c r="F127" t="str">
        <f t="shared" ca="1" si="1"/>
        <v/>
      </c>
    </row>
    <row r="128" spans="5:6" x14ac:dyDescent="0.25">
      <c r="E128" t="s">
        <v>357</v>
      </c>
      <c r="F128">
        <f t="shared" ca="1" si="1"/>
        <v>0</v>
      </c>
    </row>
    <row r="129" spans="5:6" x14ac:dyDescent="0.25">
      <c r="E129" t="s">
        <v>358</v>
      </c>
      <c r="F129" t="str">
        <f t="shared" ca="1" si="1"/>
        <v/>
      </c>
    </row>
    <row r="130" spans="5:6" x14ac:dyDescent="0.25">
      <c r="E130" t="s">
        <v>359</v>
      </c>
      <c r="F130" t="str">
        <f t="shared" ca="1" si="1"/>
        <v/>
      </c>
    </row>
    <row r="131" spans="5:6" x14ac:dyDescent="0.25">
      <c r="E131" t="s">
        <v>360</v>
      </c>
      <c r="F131" t="str">
        <f t="shared" ca="1" si="1"/>
        <v/>
      </c>
    </row>
    <row r="132" spans="5:6" x14ac:dyDescent="0.25">
      <c r="E132" t="s">
        <v>361</v>
      </c>
      <c r="F132" t="str">
        <f t="shared" ca="1" si="1"/>
        <v/>
      </c>
    </row>
    <row r="133" spans="5:6" x14ac:dyDescent="0.25">
      <c r="E133" t="s">
        <v>362</v>
      </c>
      <c r="F133" t="str">
        <f t="shared" ca="1" si="1"/>
        <v/>
      </c>
    </row>
    <row r="134" spans="5:6" x14ac:dyDescent="0.25">
      <c r="E134" t="s">
        <v>363</v>
      </c>
      <c r="F134" t="str">
        <f t="shared" ref="F134:F197" ca="1" si="2">INDIRECT(E134)</f>
        <v/>
      </c>
    </row>
    <row r="135" spans="5:6" x14ac:dyDescent="0.25">
      <c r="E135" t="s">
        <v>364</v>
      </c>
      <c r="F135" t="str">
        <f t="shared" ca="1" si="2"/>
        <v/>
      </c>
    </row>
    <row r="136" spans="5:6" x14ac:dyDescent="0.25">
      <c r="E136" t="s">
        <v>365</v>
      </c>
      <c r="F136" t="str">
        <f t="shared" ca="1" si="2"/>
        <v/>
      </c>
    </row>
    <row r="137" spans="5:6" x14ac:dyDescent="0.25">
      <c r="E137" t="s">
        <v>366</v>
      </c>
      <c r="F137" t="str">
        <f t="shared" ca="1" si="2"/>
        <v/>
      </c>
    </row>
    <row r="138" spans="5:6" x14ac:dyDescent="0.25">
      <c r="E138" t="s">
        <v>367</v>
      </c>
      <c r="F138" t="str">
        <f t="shared" ca="1" si="2"/>
        <v/>
      </c>
    </row>
    <row r="139" spans="5:6" x14ac:dyDescent="0.25">
      <c r="E139" t="s">
        <v>368</v>
      </c>
      <c r="F139" t="str">
        <f t="shared" ca="1" si="2"/>
        <v/>
      </c>
    </row>
    <row r="140" spans="5:6" x14ac:dyDescent="0.25">
      <c r="E140" t="s">
        <v>369</v>
      </c>
      <c r="F140" t="str">
        <f t="shared" ca="1" si="2"/>
        <v/>
      </c>
    </row>
    <row r="141" spans="5:6" x14ac:dyDescent="0.25">
      <c r="E141" t="s">
        <v>370</v>
      </c>
      <c r="F141" t="str">
        <f t="shared" ca="1" si="2"/>
        <v/>
      </c>
    </row>
    <row r="142" spans="5:6" x14ac:dyDescent="0.25">
      <c r="E142" t="s">
        <v>371</v>
      </c>
      <c r="F142" t="str">
        <f t="shared" ca="1" si="2"/>
        <v/>
      </c>
    </row>
    <row r="143" spans="5:6" x14ac:dyDescent="0.25">
      <c r="E143" t="s">
        <v>372</v>
      </c>
      <c r="F143" t="str">
        <f t="shared" ca="1" si="2"/>
        <v/>
      </c>
    </row>
    <row r="144" spans="5:6" x14ac:dyDescent="0.25">
      <c r="E144" t="s">
        <v>373</v>
      </c>
      <c r="F144">
        <f t="shared" ca="1" si="2"/>
        <v>0</v>
      </c>
    </row>
    <row r="145" spans="5:6" x14ac:dyDescent="0.25">
      <c r="E145" t="s">
        <v>374</v>
      </c>
      <c r="F145" t="str">
        <f t="shared" ca="1" si="2"/>
        <v/>
      </c>
    </row>
    <row r="146" spans="5:6" x14ac:dyDescent="0.25">
      <c r="E146" t="s">
        <v>375</v>
      </c>
      <c r="F146" t="str">
        <f t="shared" ca="1" si="2"/>
        <v/>
      </c>
    </row>
    <row r="147" spans="5:6" x14ac:dyDescent="0.25">
      <c r="E147" t="s">
        <v>376</v>
      </c>
      <c r="F147" t="str">
        <f t="shared" ca="1" si="2"/>
        <v/>
      </c>
    </row>
    <row r="148" spans="5:6" x14ac:dyDescent="0.25">
      <c r="E148" t="s">
        <v>377</v>
      </c>
      <c r="F148" t="str">
        <f t="shared" ca="1" si="2"/>
        <v/>
      </c>
    </row>
    <row r="149" spans="5:6" x14ac:dyDescent="0.25">
      <c r="E149" t="s">
        <v>378</v>
      </c>
      <c r="F149" t="str">
        <f t="shared" ca="1" si="2"/>
        <v/>
      </c>
    </row>
    <row r="150" spans="5:6" x14ac:dyDescent="0.25">
      <c r="E150" t="s">
        <v>379</v>
      </c>
      <c r="F150" t="str">
        <f t="shared" ca="1" si="2"/>
        <v/>
      </c>
    </row>
    <row r="151" spans="5:6" x14ac:dyDescent="0.25">
      <c r="E151" t="s">
        <v>380</v>
      </c>
      <c r="F151" t="str">
        <f t="shared" ca="1" si="2"/>
        <v/>
      </c>
    </row>
    <row r="152" spans="5:6" x14ac:dyDescent="0.25">
      <c r="E152" t="s">
        <v>381</v>
      </c>
      <c r="F152" t="str">
        <f t="shared" ca="1" si="2"/>
        <v/>
      </c>
    </row>
    <row r="153" spans="5:6" x14ac:dyDescent="0.25">
      <c r="E153" t="s">
        <v>382</v>
      </c>
      <c r="F153" t="str">
        <f t="shared" ca="1" si="2"/>
        <v/>
      </c>
    </row>
    <row r="154" spans="5:6" x14ac:dyDescent="0.25">
      <c r="E154" t="s">
        <v>383</v>
      </c>
      <c r="F154" t="str">
        <f t="shared" ca="1" si="2"/>
        <v/>
      </c>
    </row>
    <row r="155" spans="5:6" x14ac:dyDescent="0.25">
      <c r="E155" t="s">
        <v>384</v>
      </c>
      <c r="F155" t="str">
        <f t="shared" ca="1" si="2"/>
        <v/>
      </c>
    </row>
    <row r="156" spans="5:6" x14ac:dyDescent="0.25">
      <c r="E156" t="s">
        <v>385</v>
      </c>
      <c r="F156" t="str">
        <f t="shared" ca="1" si="2"/>
        <v/>
      </c>
    </row>
    <row r="157" spans="5:6" x14ac:dyDescent="0.25">
      <c r="E157" t="s">
        <v>386</v>
      </c>
      <c r="F157" t="str">
        <f t="shared" ca="1" si="2"/>
        <v/>
      </c>
    </row>
    <row r="158" spans="5:6" x14ac:dyDescent="0.25">
      <c r="E158" t="s">
        <v>387</v>
      </c>
      <c r="F158" t="str">
        <f t="shared" ca="1" si="2"/>
        <v/>
      </c>
    </row>
    <row r="159" spans="5:6" x14ac:dyDescent="0.25">
      <c r="E159" t="s">
        <v>388</v>
      </c>
      <c r="F159" t="str">
        <f t="shared" ca="1" si="2"/>
        <v/>
      </c>
    </row>
    <row r="160" spans="5:6" x14ac:dyDescent="0.25">
      <c r="E160" t="s">
        <v>389</v>
      </c>
      <c r="F160">
        <f t="shared" ca="1" si="2"/>
        <v>0</v>
      </c>
    </row>
    <row r="161" spans="5:6" x14ac:dyDescent="0.25">
      <c r="E161" t="s">
        <v>390</v>
      </c>
      <c r="F161" t="str">
        <f t="shared" ca="1" si="2"/>
        <v/>
      </c>
    </row>
    <row r="162" spans="5:6" x14ac:dyDescent="0.25">
      <c r="E162" t="s">
        <v>391</v>
      </c>
      <c r="F162" t="str">
        <f t="shared" ca="1" si="2"/>
        <v/>
      </c>
    </row>
    <row r="163" spans="5:6" x14ac:dyDescent="0.25">
      <c r="E163" t="s">
        <v>392</v>
      </c>
      <c r="F163" t="str">
        <f t="shared" ca="1" si="2"/>
        <v/>
      </c>
    </row>
    <row r="164" spans="5:6" x14ac:dyDescent="0.25">
      <c r="E164" t="s">
        <v>393</v>
      </c>
      <c r="F164" t="str">
        <f t="shared" ca="1" si="2"/>
        <v/>
      </c>
    </row>
    <row r="165" spans="5:6" x14ac:dyDescent="0.25">
      <c r="E165" t="s">
        <v>394</v>
      </c>
      <c r="F165" t="str">
        <f t="shared" ca="1" si="2"/>
        <v/>
      </c>
    </row>
    <row r="166" spans="5:6" x14ac:dyDescent="0.25">
      <c r="E166" t="s">
        <v>395</v>
      </c>
      <c r="F166" t="str">
        <f t="shared" ca="1" si="2"/>
        <v/>
      </c>
    </row>
    <row r="167" spans="5:6" x14ac:dyDescent="0.25">
      <c r="E167" t="s">
        <v>396</v>
      </c>
      <c r="F167" t="str">
        <f t="shared" ca="1" si="2"/>
        <v/>
      </c>
    </row>
    <row r="168" spans="5:6" x14ac:dyDescent="0.25">
      <c r="E168" t="s">
        <v>397</v>
      </c>
      <c r="F168" t="str">
        <f t="shared" ca="1" si="2"/>
        <v/>
      </c>
    </row>
    <row r="169" spans="5:6" x14ac:dyDescent="0.25">
      <c r="E169" t="s">
        <v>398</v>
      </c>
      <c r="F169" t="str">
        <f t="shared" ca="1" si="2"/>
        <v/>
      </c>
    </row>
    <row r="170" spans="5:6" x14ac:dyDescent="0.25">
      <c r="E170" t="s">
        <v>399</v>
      </c>
      <c r="F170" t="str">
        <f t="shared" ca="1" si="2"/>
        <v/>
      </c>
    </row>
    <row r="171" spans="5:6" x14ac:dyDescent="0.25">
      <c r="E171" t="s">
        <v>400</v>
      </c>
      <c r="F171" t="str">
        <f t="shared" ca="1" si="2"/>
        <v/>
      </c>
    </row>
    <row r="172" spans="5:6" x14ac:dyDescent="0.25">
      <c r="E172" t="s">
        <v>401</v>
      </c>
      <c r="F172" t="str">
        <f t="shared" ca="1" si="2"/>
        <v/>
      </c>
    </row>
    <row r="173" spans="5:6" x14ac:dyDescent="0.25">
      <c r="E173" t="s">
        <v>402</v>
      </c>
      <c r="F173">
        <f t="shared" ca="1" si="2"/>
        <v>0</v>
      </c>
    </row>
    <row r="174" spans="5:6" x14ac:dyDescent="0.25">
      <c r="E174" t="s">
        <v>403</v>
      </c>
      <c r="F174">
        <f t="shared" ca="1" si="2"/>
        <v>0</v>
      </c>
    </row>
    <row r="175" spans="5:6" x14ac:dyDescent="0.25">
      <c r="E175" t="s">
        <v>404</v>
      </c>
      <c r="F175">
        <f t="shared" ca="1" si="2"/>
        <v>0</v>
      </c>
    </row>
    <row r="176" spans="5:6" x14ac:dyDescent="0.25">
      <c r="E176" t="s">
        <v>405</v>
      </c>
      <c r="F176">
        <f t="shared" ca="1" si="2"/>
        <v>0</v>
      </c>
    </row>
    <row r="177" spans="5:6" x14ac:dyDescent="0.25">
      <c r="E177" t="s">
        <v>406</v>
      </c>
      <c r="F177">
        <f t="shared" ca="1" si="2"/>
        <v>0</v>
      </c>
    </row>
    <row r="178" spans="5:6" x14ac:dyDescent="0.25">
      <c r="E178" t="s">
        <v>407</v>
      </c>
      <c r="F178">
        <f t="shared" ca="1" si="2"/>
        <v>0</v>
      </c>
    </row>
    <row r="179" spans="5:6" x14ac:dyDescent="0.25">
      <c r="E179" t="s">
        <v>408</v>
      </c>
      <c r="F179">
        <f t="shared" ca="1" si="2"/>
        <v>0</v>
      </c>
    </row>
    <row r="180" spans="5:6" x14ac:dyDescent="0.25">
      <c r="E180" t="s">
        <v>409</v>
      </c>
      <c r="F180">
        <f t="shared" ca="1" si="2"/>
        <v>0</v>
      </c>
    </row>
    <row r="181" spans="5:6" x14ac:dyDescent="0.25">
      <c r="E181" t="s">
        <v>410</v>
      </c>
      <c r="F181">
        <f t="shared" ca="1" si="2"/>
        <v>0</v>
      </c>
    </row>
    <row r="182" spans="5:6" x14ac:dyDescent="0.25">
      <c r="E182" t="s">
        <v>411</v>
      </c>
      <c r="F182">
        <f t="shared" ca="1" si="2"/>
        <v>0</v>
      </c>
    </row>
    <row r="183" spans="5:6" x14ac:dyDescent="0.25">
      <c r="E183" t="s">
        <v>412</v>
      </c>
      <c r="F183">
        <f t="shared" ca="1" si="2"/>
        <v>0</v>
      </c>
    </row>
    <row r="184" spans="5:6" x14ac:dyDescent="0.25">
      <c r="E184" t="s">
        <v>413</v>
      </c>
      <c r="F184">
        <f t="shared" ca="1" si="2"/>
        <v>0</v>
      </c>
    </row>
    <row r="185" spans="5:6" x14ac:dyDescent="0.25">
      <c r="E185" t="s">
        <v>414</v>
      </c>
      <c r="F185">
        <f t="shared" ca="1" si="2"/>
        <v>0</v>
      </c>
    </row>
    <row r="186" spans="5:6" x14ac:dyDescent="0.25">
      <c r="E186" t="s">
        <v>415</v>
      </c>
      <c r="F186">
        <f t="shared" ca="1" si="2"/>
        <v>0</v>
      </c>
    </row>
    <row r="187" spans="5:6" x14ac:dyDescent="0.25">
      <c r="E187" t="s">
        <v>416</v>
      </c>
      <c r="F187">
        <f t="shared" ca="1" si="2"/>
        <v>0</v>
      </c>
    </row>
    <row r="188" spans="5:6" x14ac:dyDescent="0.25">
      <c r="E188" t="s">
        <v>417</v>
      </c>
      <c r="F188">
        <f t="shared" ca="1" si="2"/>
        <v>0</v>
      </c>
    </row>
    <row r="189" spans="5:6" x14ac:dyDescent="0.25">
      <c r="E189" t="s">
        <v>418</v>
      </c>
      <c r="F189" t="str">
        <f t="shared" ca="1" si="2"/>
        <v/>
      </c>
    </row>
    <row r="190" spans="5:6" x14ac:dyDescent="0.25">
      <c r="E190" t="s">
        <v>419</v>
      </c>
      <c r="F190" t="str">
        <f t="shared" ca="1" si="2"/>
        <v/>
      </c>
    </row>
    <row r="191" spans="5:6" x14ac:dyDescent="0.25">
      <c r="E191" t="s">
        <v>420</v>
      </c>
      <c r="F191" t="str">
        <f t="shared" ca="1" si="2"/>
        <v/>
      </c>
    </row>
    <row r="192" spans="5:6" x14ac:dyDescent="0.25">
      <c r="E192" t="s">
        <v>421</v>
      </c>
      <c r="F192">
        <f t="shared" ca="1" si="2"/>
        <v>0</v>
      </c>
    </row>
    <row r="193" spans="5:6" x14ac:dyDescent="0.25">
      <c r="E193" t="s">
        <v>422</v>
      </c>
      <c r="F193" t="str">
        <f t="shared" ca="1" si="2"/>
        <v/>
      </c>
    </row>
    <row r="194" spans="5:6" x14ac:dyDescent="0.25">
      <c r="E194" t="s">
        <v>423</v>
      </c>
      <c r="F194" t="str">
        <f t="shared" ca="1" si="2"/>
        <v/>
      </c>
    </row>
    <row r="195" spans="5:6" x14ac:dyDescent="0.25">
      <c r="E195" t="s">
        <v>424</v>
      </c>
      <c r="F195" t="str">
        <f t="shared" ca="1" si="2"/>
        <v/>
      </c>
    </row>
    <row r="196" spans="5:6" x14ac:dyDescent="0.25">
      <c r="E196" t="s">
        <v>425</v>
      </c>
      <c r="F196" t="str">
        <f t="shared" ca="1" si="2"/>
        <v/>
      </c>
    </row>
    <row r="197" spans="5:6" x14ac:dyDescent="0.25">
      <c r="E197" t="s">
        <v>426</v>
      </c>
      <c r="F197" t="str">
        <f t="shared" ca="1" si="2"/>
        <v/>
      </c>
    </row>
    <row r="198" spans="5:6" x14ac:dyDescent="0.25">
      <c r="E198" t="s">
        <v>427</v>
      </c>
      <c r="F198" t="str">
        <f t="shared" ref="F198:F261" ca="1" si="3">INDIRECT(E198)</f>
        <v/>
      </c>
    </row>
    <row r="199" spans="5:6" x14ac:dyDescent="0.25">
      <c r="E199" t="s">
        <v>428</v>
      </c>
      <c r="F199" t="str">
        <f t="shared" ca="1" si="3"/>
        <v/>
      </c>
    </row>
    <row r="200" spans="5:6" x14ac:dyDescent="0.25">
      <c r="E200" t="s">
        <v>429</v>
      </c>
      <c r="F200" t="str">
        <f t="shared" ca="1" si="3"/>
        <v/>
      </c>
    </row>
    <row r="201" spans="5:6" x14ac:dyDescent="0.25">
      <c r="E201" t="s">
        <v>430</v>
      </c>
      <c r="F201" t="str">
        <f t="shared" ca="1" si="3"/>
        <v/>
      </c>
    </row>
    <row r="202" spans="5:6" x14ac:dyDescent="0.25">
      <c r="E202" t="s">
        <v>431</v>
      </c>
      <c r="F202" t="str">
        <f t="shared" ca="1" si="3"/>
        <v/>
      </c>
    </row>
    <row r="203" spans="5:6" x14ac:dyDescent="0.25">
      <c r="E203" t="s">
        <v>432</v>
      </c>
      <c r="F203" t="str">
        <f t="shared" ca="1" si="3"/>
        <v/>
      </c>
    </row>
    <row r="204" spans="5:6" x14ac:dyDescent="0.25">
      <c r="E204" t="s">
        <v>433</v>
      </c>
      <c r="F204" t="str">
        <f t="shared" ca="1" si="3"/>
        <v/>
      </c>
    </row>
    <row r="205" spans="5:6" x14ac:dyDescent="0.25">
      <c r="E205" t="s">
        <v>434</v>
      </c>
      <c r="F205" t="str">
        <f t="shared" ca="1" si="3"/>
        <v/>
      </c>
    </row>
    <row r="206" spans="5:6" x14ac:dyDescent="0.25">
      <c r="E206" t="s">
        <v>435</v>
      </c>
      <c r="F206" t="str">
        <f t="shared" ca="1" si="3"/>
        <v/>
      </c>
    </row>
    <row r="207" spans="5:6" x14ac:dyDescent="0.25">
      <c r="E207" t="s">
        <v>436</v>
      </c>
      <c r="F207" t="str">
        <f t="shared" ca="1" si="3"/>
        <v/>
      </c>
    </row>
    <row r="208" spans="5:6" x14ac:dyDescent="0.25">
      <c r="E208" t="s">
        <v>437</v>
      </c>
      <c r="F208">
        <f t="shared" ca="1" si="3"/>
        <v>0</v>
      </c>
    </row>
    <row r="209" spans="5:6" x14ac:dyDescent="0.25">
      <c r="E209" t="s">
        <v>438</v>
      </c>
      <c r="F209" t="str">
        <f t="shared" ca="1" si="3"/>
        <v/>
      </c>
    </row>
    <row r="210" spans="5:6" x14ac:dyDescent="0.25">
      <c r="E210" t="s">
        <v>439</v>
      </c>
      <c r="F210" t="str">
        <f t="shared" ca="1" si="3"/>
        <v/>
      </c>
    </row>
    <row r="211" spans="5:6" x14ac:dyDescent="0.25">
      <c r="E211" t="s">
        <v>440</v>
      </c>
      <c r="F211" t="str">
        <f t="shared" ca="1" si="3"/>
        <v/>
      </c>
    </row>
    <row r="212" spans="5:6" x14ac:dyDescent="0.25">
      <c r="E212" t="s">
        <v>441</v>
      </c>
      <c r="F212" t="str">
        <f t="shared" ca="1" si="3"/>
        <v/>
      </c>
    </row>
    <row r="213" spans="5:6" x14ac:dyDescent="0.25">
      <c r="E213" t="s">
        <v>442</v>
      </c>
      <c r="F213" t="str">
        <f t="shared" ca="1" si="3"/>
        <v/>
      </c>
    </row>
    <row r="214" spans="5:6" x14ac:dyDescent="0.25">
      <c r="E214" t="s">
        <v>443</v>
      </c>
      <c r="F214" t="str">
        <f t="shared" ca="1" si="3"/>
        <v/>
      </c>
    </row>
    <row r="215" spans="5:6" x14ac:dyDescent="0.25">
      <c r="E215" t="s">
        <v>444</v>
      </c>
      <c r="F215" t="str">
        <f t="shared" ca="1" si="3"/>
        <v/>
      </c>
    </row>
    <row r="216" spans="5:6" x14ac:dyDescent="0.25">
      <c r="E216" t="s">
        <v>445</v>
      </c>
      <c r="F216" t="str">
        <f t="shared" ca="1" si="3"/>
        <v/>
      </c>
    </row>
    <row r="217" spans="5:6" x14ac:dyDescent="0.25">
      <c r="E217" t="s">
        <v>446</v>
      </c>
      <c r="F217" t="str">
        <f t="shared" ca="1" si="3"/>
        <v/>
      </c>
    </row>
    <row r="218" spans="5:6" x14ac:dyDescent="0.25">
      <c r="E218" t="s">
        <v>447</v>
      </c>
      <c r="F218" t="str">
        <f t="shared" ca="1" si="3"/>
        <v/>
      </c>
    </row>
    <row r="219" spans="5:6" x14ac:dyDescent="0.25">
      <c r="E219" t="s">
        <v>448</v>
      </c>
      <c r="F219" t="str">
        <f t="shared" ca="1" si="3"/>
        <v/>
      </c>
    </row>
    <row r="220" spans="5:6" x14ac:dyDescent="0.25">
      <c r="E220" t="s">
        <v>449</v>
      </c>
      <c r="F220" t="str">
        <f t="shared" ca="1" si="3"/>
        <v/>
      </c>
    </row>
    <row r="221" spans="5:6" x14ac:dyDescent="0.25">
      <c r="E221" t="s">
        <v>450</v>
      </c>
      <c r="F221">
        <f t="shared" ca="1" si="3"/>
        <v>0</v>
      </c>
    </row>
    <row r="222" spans="5:6" x14ac:dyDescent="0.25">
      <c r="E222" t="s">
        <v>451</v>
      </c>
      <c r="F222">
        <f t="shared" ca="1" si="3"/>
        <v>0</v>
      </c>
    </row>
    <row r="223" spans="5:6" x14ac:dyDescent="0.25">
      <c r="E223" t="s">
        <v>452</v>
      </c>
      <c r="F223">
        <f t="shared" ca="1" si="3"/>
        <v>0</v>
      </c>
    </row>
    <row r="224" spans="5:6" x14ac:dyDescent="0.25">
      <c r="E224" t="s">
        <v>453</v>
      </c>
      <c r="F224">
        <f t="shared" ca="1" si="3"/>
        <v>0</v>
      </c>
    </row>
    <row r="225" spans="5:6" x14ac:dyDescent="0.25">
      <c r="E225" t="s">
        <v>454</v>
      </c>
      <c r="F225">
        <f t="shared" ca="1" si="3"/>
        <v>0</v>
      </c>
    </row>
    <row r="226" spans="5:6" x14ac:dyDescent="0.25">
      <c r="E226" t="s">
        <v>455</v>
      </c>
      <c r="F226">
        <f t="shared" ca="1" si="3"/>
        <v>0</v>
      </c>
    </row>
    <row r="227" spans="5:6" x14ac:dyDescent="0.25">
      <c r="E227" t="s">
        <v>456</v>
      </c>
      <c r="F227">
        <f t="shared" ca="1" si="3"/>
        <v>0</v>
      </c>
    </row>
    <row r="228" spans="5:6" x14ac:dyDescent="0.25">
      <c r="E228" t="s">
        <v>457</v>
      </c>
      <c r="F228">
        <f t="shared" ca="1" si="3"/>
        <v>0</v>
      </c>
    </row>
    <row r="229" spans="5:6" x14ac:dyDescent="0.25">
      <c r="E229" t="s">
        <v>458</v>
      </c>
      <c r="F229">
        <f t="shared" ca="1" si="3"/>
        <v>0</v>
      </c>
    </row>
    <row r="230" spans="5:6" x14ac:dyDescent="0.25">
      <c r="E230" t="s">
        <v>459</v>
      </c>
      <c r="F230">
        <f t="shared" ca="1" si="3"/>
        <v>0</v>
      </c>
    </row>
    <row r="231" spans="5:6" x14ac:dyDescent="0.25">
      <c r="E231" t="s">
        <v>460</v>
      </c>
      <c r="F231">
        <f t="shared" ca="1" si="3"/>
        <v>0</v>
      </c>
    </row>
    <row r="232" spans="5:6" x14ac:dyDescent="0.25">
      <c r="E232" t="s">
        <v>461</v>
      </c>
      <c r="F232">
        <f t="shared" ca="1" si="3"/>
        <v>0</v>
      </c>
    </row>
    <row r="233" spans="5:6" x14ac:dyDescent="0.25">
      <c r="E233" t="s">
        <v>462</v>
      </c>
      <c r="F233">
        <f t="shared" ca="1" si="3"/>
        <v>0</v>
      </c>
    </row>
    <row r="234" spans="5:6" x14ac:dyDescent="0.25">
      <c r="E234" t="s">
        <v>463</v>
      </c>
      <c r="F234">
        <f t="shared" ca="1" si="3"/>
        <v>0</v>
      </c>
    </row>
    <row r="235" spans="5:6" x14ac:dyDescent="0.25">
      <c r="E235" t="s">
        <v>464</v>
      </c>
      <c r="F235">
        <f t="shared" ca="1" si="3"/>
        <v>0</v>
      </c>
    </row>
    <row r="236" spans="5:6" x14ac:dyDescent="0.25">
      <c r="E236" t="s">
        <v>465</v>
      </c>
      <c r="F236">
        <f t="shared" ca="1" si="3"/>
        <v>0</v>
      </c>
    </row>
    <row r="237" spans="5:6" x14ac:dyDescent="0.25">
      <c r="E237" t="s">
        <v>466</v>
      </c>
      <c r="F237" t="str">
        <f t="shared" ca="1" si="3"/>
        <v/>
      </c>
    </row>
    <row r="238" spans="5:6" x14ac:dyDescent="0.25">
      <c r="E238" t="s">
        <v>467</v>
      </c>
      <c r="F238" t="str">
        <f t="shared" ca="1" si="3"/>
        <v/>
      </c>
    </row>
    <row r="239" spans="5:6" x14ac:dyDescent="0.25">
      <c r="E239" t="s">
        <v>468</v>
      </c>
      <c r="F239" t="str">
        <f t="shared" ca="1" si="3"/>
        <v/>
      </c>
    </row>
    <row r="240" spans="5:6" x14ac:dyDescent="0.25">
      <c r="E240" t="s">
        <v>469</v>
      </c>
      <c r="F240">
        <f t="shared" ca="1" si="3"/>
        <v>0</v>
      </c>
    </row>
    <row r="241" spans="5:6" x14ac:dyDescent="0.25">
      <c r="E241" t="s">
        <v>470</v>
      </c>
      <c r="F241" t="str">
        <f t="shared" ca="1" si="3"/>
        <v/>
      </c>
    </row>
    <row r="242" spans="5:6" x14ac:dyDescent="0.25">
      <c r="E242" t="s">
        <v>471</v>
      </c>
      <c r="F242" t="str">
        <f t="shared" ca="1" si="3"/>
        <v/>
      </c>
    </row>
    <row r="243" spans="5:6" x14ac:dyDescent="0.25">
      <c r="E243" t="s">
        <v>472</v>
      </c>
      <c r="F243" t="str">
        <f t="shared" ca="1" si="3"/>
        <v/>
      </c>
    </row>
    <row r="244" spans="5:6" x14ac:dyDescent="0.25">
      <c r="E244" t="s">
        <v>473</v>
      </c>
      <c r="F244" t="str">
        <f t="shared" ca="1" si="3"/>
        <v/>
      </c>
    </row>
    <row r="245" spans="5:6" x14ac:dyDescent="0.25">
      <c r="E245" t="s">
        <v>474</v>
      </c>
      <c r="F245" t="str">
        <f t="shared" ca="1" si="3"/>
        <v/>
      </c>
    </row>
    <row r="246" spans="5:6" x14ac:dyDescent="0.25">
      <c r="E246" t="s">
        <v>475</v>
      </c>
      <c r="F246" t="str">
        <f t="shared" ca="1" si="3"/>
        <v/>
      </c>
    </row>
    <row r="247" spans="5:6" x14ac:dyDescent="0.25">
      <c r="E247" t="s">
        <v>476</v>
      </c>
      <c r="F247" t="str">
        <f t="shared" ca="1" si="3"/>
        <v/>
      </c>
    </row>
    <row r="248" spans="5:6" x14ac:dyDescent="0.25">
      <c r="E248" t="s">
        <v>477</v>
      </c>
      <c r="F248" t="str">
        <f t="shared" ca="1" si="3"/>
        <v/>
      </c>
    </row>
    <row r="249" spans="5:6" x14ac:dyDescent="0.25">
      <c r="E249" t="s">
        <v>478</v>
      </c>
      <c r="F249" t="str">
        <f t="shared" ca="1" si="3"/>
        <v/>
      </c>
    </row>
    <row r="250" spans="5:6" x14ac:dyDescent="0.25">
      <c r="E250" t="s">
        <v>479</v>
      </c>
      <c r="F250" t="str">
        <f t="shared" ca="1" si="3"/>
        <v/>
      </c>
    </row>
    <row r="251" spans="5:6" x14ac:dyDescent="0.25">
      <c r="E251" t="s">
        <v>480</v>
      </c>
      <c r="F251" t="str">
        <f t="shared" ca="1" si="3"/>
        <v/>
      </c>
    </row>
    <row r="252" spans="5:6" x14ac:dyDescent="0.25">
      <c r="E252" t="s">
        <v>481</v>
      </c>
      <c r="F252" t="str">
        <f t="shared" ca="1" si="3"/>
        <v/>
      </c>
    </row>
    <row r="253" spans="5:6" x14ac:dyDescent="0.25">
      <c r="E253" t="s">
        <v>482</v>
      </c>
      <c r="F253" t="str">
        <f t="shared" ca="1" si="3"/>
        <v/>
      </c>
    </row>
    <row r="254" spans="5:6" x14ac:dyDescent="0.25">
      <c r="E254" t="s">
        <v>483</v>
      </c>
      <c r="F254" t="str">
        <f t="shared" ca="1" si="3"/>
        <v/>
      </c>
    </row>
    <row r="255" spans="5:6" x14ac:dyDescent="0.25">
      <c r="E255" t="s">
        <v>484</v>
      </c>
      <c r="F255" t="str">
        <f t="shared" ca="1" si="3"/>
        <v/>
      </c>
    </row>
    <row r="256" spans="5:6" x14ac:dyDescent="0.25">
      <c r="E256" t="s">
        <v>485</v>
      </c>
      <c r="F256">
        <f t="shared" ca="1" si="3"/>
        <v>0</v>
      </c>
    </row>
    <row r="257" spans="5:6" x14ac:dyDescent="0.25">
      <c r="E257" t="s">
        <v>486</v>
      </c>
      <c r="F257" t="str">
        <f t="shared" ca="1" si="3"/>
        <v/>
      </c>
    </row>
    <row r="258" spans="5:6" x14ac:dyDescent="0.25">
      <c r="E258" t="s">
        <v>487</v>
      </c>
      <c r="F258" t="str">
        <f t="shared" ca="1" si="3"/>
        <v/>
      </c>
    </row>
    <row r="259" spans="5:6" x14ac:dyDescent="0.25">
      <c r="E259" t="s">
        <v>488</v>
      </c>
      <c r="F259" t="str">
        <f t="shared" ca="1" si="3"/>
        <v/>
      </c>
    </row>
    <row r="260" spans="5:6" x14ac:dyDescent="0.25">
      <c r="E260" t="s">
        <v>489</v>
      </c>
      <c r="F260" t="str">
        <f t="shared" ca="1" si="3"/>
        <v/>
      </c>
    </row>
    <row r="261" spans="5:6" x14ac:dyDescent="0.25">
      <c r="E261" t="s">
        <v>490</v>
      </c>
      <c r="F261" t="str">
        <f t="shared" ca="1" si="3"/>
        <v/>
      </c>
    </row>
    <row r="262" spans="5:6" x14ac:dyDescent="0.25">
      <c r="E262" t="s">
        <v>491</v>
      </c>
      <c r="F262" t="str">
        <f t="shared" ref="F262:F325" ca="1" si="4">INDIRECT(E262)</f>
        <v/>
      </c>
    </row>
    <row r="263" spans="5:6" x14ac:dyDescent="0.25">
      <c r="E263" t="s">
        <v>492</v>
      </c>
      <c r="F263" t="str">
        <f t="shared" ca="1" si="4"/>
        <v/>
      </c>
    </row>
    <row r="264" spans="5:6" x14ac:dyDescent="0.25">
      <c r="E264" t="s">
        <v>493</v>
      </c>
      <c r="F264" t="str">
        <f t="shared" ca="1" si="4"/>
        <v/>
      </c>
    </row>
    <row r="265" spans="5:6" x14ac:dyDescent="0.25">
      <c r="E265" t="s">
        <v>494</v>
      </c>
      <c r="F265" t="str">
        <f t="shared" ca="1" si="4"/>
        <v/>
      </c>
    </row>
    <row r="266" spans="5:6" x14ac:dyDescent="0.25">
      <c r="E266" t="s">
        <v>495</v>
      </c>
      <c r="F266" t="str">
        <f t="shared" ca="1" si="4"/>
        <v/>
      </c>
    </row>
    <row r="267" spans="5:6" x14ac:dyDescent="0.25">
      <c r="E267" t="s">
        <v>496</v>
      </c>
      <c r="F267" t="str">
        <f t="shared" ca="1" si="4"/>
        <v/>
      </c>
    </row>
    <row r="268" spans="5:6" x14ac:dyDescent="0.25">
      <c r="E268" t="s">
        <v>497</v>
      </c>
      <c r="F268" t="str">
        <f t="shared" ca="1" si="4"/>
        <v/>
      </c>
    </row>
    <row r="269" spans="5:6" x14ac:dyDescent="0.25">
      <c r="E269" t="s">
        <v>498</v>
      </c>
      <c r="F269" t="str">
        <f t="shared" ca="1" si="4"/>
        <v/>
      </c>
    </row>
    <row r="270" spans="5:6" x14ac:dyDescent="0.25">
      <c r="E270" t="s">
        <v>499</v>
      </c>
      <c r="F270" t="str">
        <f t="shared" ca="1" si="4"/>
        <v/>
      </c>
    </row>
    <row r="271" spans="5:6" x14ac:dyDescent="0.25">
      <c r="E271" t="s">
        <v>500</v>
      </c>
      <c r="F271" t="str">
        <f t="shared" ca="1" si="4"/>
        <v/>
      </c>
    </row>
    <row r="272" spans="5:6" x14ac:dyDescent="0.25">
      <c r="E272" t="s">
        <v>501</v>
      </c>
      <c r="F272">
        <f t="shared" ca="1" si="4"/>
        <v>0</v>
      </c>
    </row>
    <row r="273" spans="5:6" x14ac:dyDescent="0.25">
      <c r="E273" t="s">
        <v>502</v>
      </c>
      <c r="F273" t="str">
        <f t="shared" ca="1" si="4"/>
        <v/>
      </c>
    </row>
    <row r="274" spans="5:6" x14ac:dyDescent="0.25">
      <c r="E274" t="s">
        <v>503</v>
      </c>
      <c r="F274" t="str">
        <f t="shared" ca="1" si="4"/>
        <v/>
      </c>
    </row>
    <row r="275" spans="5:6" x14ac:dyDescent="0.25">
      <c r="E275" t="s">
        <v>504</v>
      </c>
      <c r="F275" t="str">
        <f t="shared" ca="1" si="4"/>
        <v/>
      </c>
    </row>
    <row r="276" spans="5:6" x14ac:dyDescent="0.25">
      <c r="E276" t="s">
        <v>505</v>
      </c>
      <c r="F276" t="str">
        <f t="shared" ca="1" si="4"/>
        <v/>
      </c>
    </row>
    <row r="277" spans="5:6" x14ac:dyDescent="0.25">
      <c r="E277" t="s">
        <v>506</v>
      </c>
      <c r="F277" t="str">
        <f t="shared" ca="1" si="4"/>
        <v/>
      </c>
    </row>
    <row r="278" spans="5:6" x14ac:dyDescent="0.25">
      <c r="E278" t="s">
        <v>507</v>
      </c>
      <c r="F278" t="str">
        <f t="shared" ca="1" si="4"/>
        <v/>
      </c>
    </row>
    <row r="279" spans="5:6" x14ac:dyDescent="0.25">
      <c r="E279" t="s">
        <v>508</v>
      </c>
      <c r="F279" t="str">
        <f t="shared" ca="1" si="4"/>
        <v/>
      </c>
    </row>
    <row r="280" spans="5:6" x14ac:dyDescent="0.25">
      <c r="E280" t="s">
        <v>509</v>
      </c>
      <c r="F280" t="str">
        <f t="shared" ca="1" si="4"/>
        <v/>
      </c>
    </row>
    <row r="281" spans="5:6" x14ac:dyDescent="0.25">
      <c r="E281" t="s">
        <v>510</v>
      </c>
      <c r="F281" t="str">
        <f t="shared" ca="1" si="4"/>
        <v/>
      </c>
    </row>
    <row r="282" spans="5:6" x14ac:dyDescent="0.25">
      <c r="E282" t="s">
        <v>511</v>
      </c>
      <c r="F282" t="str">
        <f t="shared" ca="1" si="4"/>
        <v/>
      </c>
    </row>
    <row r="283" spans="5:6" x14ac:dyDescent="0.25">
      <c r="E283" t="s">
        <v>512</v>
      </c>
      <c r="F283" t="str">
        <f t="shared" ca="1" si="4"/>
        <v/>
      </c>
    </row>
    <row r="284" spans="5:6" x14ac:dyDescent="0.25">
      <c r="E284" t="s">
        <v>513</v>
      </c>
      <c r="F284" t="str">
        <f t="shared" ca="1" si="4"/>
        <v/>
      </c>
    </row>
    <row r="285" spans="5:6" x14ac:dyDescent="0.25">
      <c r="E285" t="s">
        <v>514</v>
      </c>
      <c r="F285" t="str">
        <f t="shared" ca="1" si="4"/>
        <v/>
      </c>
    </row>
    <row r="286" spans="5:6" x14ac:dyDescent="0.25">
      <c r="E286" t="s">
        <v>515</v>
      </c>
      <c r="F286" t="str">
        <f t="shared" ca="1" si="4"/>
        <v/>
      </c>
    </row>
    <row r="287" spans="5:6" x14ac:dyDescent="0.25">
      <c r="E287" t="s">
        <v>516</v>
      </c>
      <c r="F287" t="str">
        <f t="shared" ca="1" si="4"/>
        <v/>
      </c>
    </row>
    <row r="288" spans="5:6" x14ac:dyDescent="0.25">
      <c r="E288" t="s">
        <v>517</v>
      </c>
      <c r="F288">
        <f t="shared" ca="1" si="4"/>
        <v>0</v>
      </c>
    </row>
    <row r="289" spans="5:6" x14ac:dyDescent="0.25">
      <c r="E289" t="s">
        <v>518</v>
      </c>
      <c r="F289" t="str">
        <f t="shared" ca="1" si="4"/>
        <v/>
      </c>
    </row>
    <row r="290" spans="5:6" x14ac:dyDescent="0.25">
      <c r="E290" t="s">
        <v>519</v>
      </c>
      <c r="F290" t="str">
        <f t="shared" ca="1" si="4"/>
        <v/>
      </c>
    </row>
    <row r="291" spans="5:6" x14ac:dyDescent="0.25">
      <c r="E291" t="s">
        <v>520</v>
      </c>
      <c r="F291" t="str">
        <f t="shared" ca="1" si="4"/>
        <v/>
      </c>
    </row>
    <row r="292" spans="5:6" x14ac:dyDescent="0.25">
      <c r="E292" t="s">
        <v>521</v>
      </c>
      <c r="F292" t="str">
        <f t="shared" ca="1" si="4"/>
        <v/>
      </c>
    </row>
    <row r="293" spans="5:6" x14ac:dyDescent="0.25">
      <c r="E293" t="s">
        <v>522</v>
      </c>
      <c r="F293" t="str">
        <f t="shared" ca="1" si="4"/>
        <v/>
      </c>
    </row>
    <row r="294" spans="5:6" x14ac:dyDescent="0.25">
      <c r="E294" t="s">
        <v>523</v>
      </c>
      <c r="F294" t="str">
        <f t="shared" ca="1" si="4"/>
        <v/>
      </c>
    </row>
    <row r="295" spans="5:6" x14ac:dyDescent="0.25">
      <c r="E295" t="s">
        <v>524</v>
      </c>
      <c r="F295" t="str">
        <f t="shared" ca="1" si="4"/>
        <v/>
      </c>
    </row>
    <row r="296" spans="5:6" x14ac:dyDescent="0.25">
      <c r="E296" t="s">
        <v>525</v>
      </c>
      <c r="F296" t="str">
        <f t="shared" ca="1" si="4"/>
        <v/>
      </c>
    </row>
    <row r="297" spans="5:6" x14ac:dyDescent="0.25">
      <c r="E297" t="s">
        <v>526</v>
      </c>
      <c r="F297" t="str">
        <f t="shared" ca="1" si="4"/>
        <v/>
      </c>
    </row>
    <row r="298" spans="5:6" x14ac:dyDescent="0.25">
      <c r="E298" t="s">
        <v>527</v>
      </c>
      <c r="F298" t="str">
        <f t="shared" ca="1" si="4"/>
        <v/>
      </c>
    </row>
    <row r="299" spans="5:6" x14ac:dyDescent="0.25">
      <c r="E299" t="s">
        <v>528</v>
      </c>
      <c r="F299" t="str">
        <f t="shared" ca="1" si="4"/>
        <v/>
      </c>
    </row>
    <row r="300" spans="5:6" x14ac:dyDescent="0.25">
      <c r="E300" t="s">
        <v>529</v>
      </c>
      <c r="F300" t="str">
        <f t="shared" ca="1" si="4"/>
        <v/>
      </c>
    </row>
    <row r="301" spans="5:6" x14ac:dyDescent="0.25">
      <c r="E301" t="s">
        <v>530</v>
      </c>
      <c r="F301" t="str">
        <f t="shared" ca="1" si="4"/>
        <v/>
      </c>
    </row>
    <row r="302" spans="5:6" x14ac:dyDescent="0.25">
      <c r="E302" t="s">
        <v>531</v>
      </c>
      <c r="F302" t="str">
        <f t="shared" ca="1" si="4"/>
        <v/>
      </c>
    </row>
    <row r="303" spans="5:6" x14ac:dyDescent="0.25">
      <c r="E303" t="s">
        <v>532</v>
      </c>
      <c r="F303" t="str">
        <f t="shared" ca="1" si="4"/>
        <v/>
      </c>
    </row>
    <row r="304" spans="5:6" x14ac:dyDescent="0.25">
      <c r="E304" t="s">
        <v>533</v>
      </c>
      <c r="F304">
        <f t="shared" ca="1" si="4"/>
        <v>0</v>
      </c>
    </row>
    <row r="305" spans="5:6" x14ac:dyDescent="0.25">
      <c r="E305" t="s">
        <v>534</v>
      </c>
      <c r="F305" t="str">
        <f t="shared" ca="1" si="4"/>
        <v/>
      </c>
    </row>
    <row r="306" spans="5:6" x14ac:dyDescent="0.25">
      <c r="E306" t="s">
        <v>535</v>
      </c>
      <c r="F306" t="str">
        <f t="shared" ca="1" si="4"/>
        <v/>
      </c>
    </row>
    <row r="307" spans="5:6" x14ac:dyDescent="0.25">
      <c r="E307" t="s">
        <v>536</v>
      </c>
      <c r="F307" t="str">
        <f t="shared" ca="1" si="4"/>
        <v/>
      </c>
    </row>
    <row r="308" spans="5:6" x14ac:dyDescent="0.25">
      <c r="E308" t="s">
        <v>537</v>
      </c>
      <c r="F308" t="str">
        <f t="shared" ca="1" si="4"/>
        <v/>
      </c>
    </row>
    <row r="309" spans="5:6" x14ac:dyDescent="0.25">
      <c r="E309" t="s">
        <v>538</v>
      </c>
      <c r="F309" t="str">
        <f t="shared" ca="1" si="4"/>
        <v/>
      </c>
    </row>
    <row r="310" spans="5:6" x14ac:dyDescent="0.25">
      <c r="E310" t="s">
        <v>539</v>
      </c>
      <c r="F310" t="str">
        <f t="shared" ca="1" si="4"/>
        <v/>
      </c>
    </row>
    <row r="311" spans="5:6" x14ac:dyDescent="0.25">
      <c r="E311" t="s">
        <v>540</v>
      </c>
      <c r="F311" t="str">
        <f t="shared" ca="1" si="4"/>
        <v/>
      </c>
    </row>
    <row r="312" spans="5:6" x14ac:dyDescent="0.25">
      <c r="E312" t="s">
        <v>541</v>
      </c>
      <c r="F312" t="str">
        <f t="shared" ca="1" si="4"/>
        <v/>
      </c>
    </row>
    <row r="313" spans="5:6" x14ac:dyDescent="0.25">
      <c r="E313" t="s">
        <v>542</v>
      </c>
      <c r="F313" t="str">
        <f t="shared" ca="1" si="4"/>
        <v/>
      </c>
    </row>
    <row r="314" spans="5:6" x14ac:dyDescent="0.25">
      <c r="E314" t="s">
        <v>543</v>
      </c>
      <c r="F314" t="str">
        <f t="shared" ca="1" si="4"/>
        <v/>
      </c>
    </row>
    <row r="315" spans="5:6" x14ac:dyDescent="0.25">
      <c r="E315" t="s">
        <v>544</v>
      </c>
      <c r="F315" t="str">
        <f t="shared" ca="1" si="4"/>
        <v/>
      </c>
    </row>
    <row r="316" spans="5:6" x14ac:dyDescent="0.25">
      <c r="E316" t="s">
        <v>545</v>
      </c>
      <c r="F316" t="str">
        <f t="shared" ca="1" si="4"/>
        <v/>
      </c>
    </row>
    <row r="317" spans="5:6" x14ac:dyDescent="0.25">
      <c r="E317" t="s">
        <v>546</v>
      </c>
      <c r="F317" t="str">
        <f t="shared" ca="1" si="4"/>
        <v/>
      </c>
    </row>
    <row r="318" spans="5:6" x14ac:dyDescent="0.25">
      <c r="E318" t="s">
        <v>547</v>
      </c>
      <c r="F318" t="str">
        <f t="shared" ca="1" si="4"/>
        <v/>
      </c>
    </row>
    <row r="319" spans="5:6" x14ac:dyDescent="0.25">
      <c r="E319" t="s">
        <v>548</v>
      </c>
      <c r="F319" t="str">
        <f t="shared" ca="1" si="4"/>
        <v/>
      </c>
    </row>
    <row r="320" spans="5:6" x14ac:dyDescent="0.25">
      <c r="E320" t="s">
        <v>549</v>
      </c>
      <c r="F320">
        <f t="shared" ca="1" si="4"/>
        <v>0</v>
      </c>
    </row>
    <row r="321" spans="5:6" x14ac:dyDescent="0.25">
      <c r="E321" t="s">
        <v>550</v>
      </c>
      <c r="F321" t="str">
        <f t="shared" ca="1" si="4"/>
        <v/>
      </c>
    </row>
    <row r="322" spans="5:6" x14ac:dyDescent="0.25">
      <c r="E322" t="s">
        <v>551</v>
      </c>
      <c r="F322" t="str">
        <f t="shared" ca="1" si="4"/>
        <v/>
      </c>
    </row>
    <row r="323" spans="5:6" x14ac:dyDescent="0.25">
      <c r="E323" t="s">
        <v>552</v>
      </c>
      <c r="F323" t="str">
        <f t="shared" ca="1" si="4"/>
        <v/>
      </c>
    </row>
    <row r="324" spans="5:6" x14ac:dyDescent="0.25">
      <c r="E324" t="s">
        <v>553</v>
      </c>
      <c r="F324" t="str">
        <f t="shared" ca="1" si="4"/>
        <v/>
      </c>
    </row>
    <row r="325" spans="5:6" x14ac:dyDescent="0.25">
      <c r="E325" t="s">
        <v>554</v>
      </c>
      <c r="F325" t="str">
        <f t="shared" ca="1" si="4"/>
        <v/>
      </c>
    </row>
    <row r="326" spans="5:6" x14ac:dyDescent="0.25">
      <c r="E326" t="s">
        <v>555</v>
      </c>
      <c r="F326" t="str">
        <f t="shared" ref="F326:F389" ca="1" si="5">INDIRECT(E326)</f>
        <v/>
      </c>
    </row>
    <row r="327" spans="5:6" x14ac:dyDescent="0.25">
      <c r="E327" t="s">
        <v>556</v>
      </c>
      <c r="F327" t="str">
        <f t="shared" ca="1" si="5"/>
        <v/>
      </c>
    </row>
    <row r="328" spans="5:6" x14ac:dyDescent="0.25">
      <c r="E328" t="s">
        <v>557</v>
      </c>
      <c r="F328" t="str">
        <f t="shared" ca="1" si="5"/>
        <v/>
      </c>
    </row>
    <row r="329" spans="5:6" x14ac:dyDescent="0.25">
      <c r="E329" t="s">
        <v>558</v>
      </c>
      <c r="F329" t="str">
        <f t="shared" ca="1" si="5"/>
        <v/>
      </c>
    </row>
    <row r="330" spans="5:6" x14ac:dyDescent="0.25">
      <c r="E330" t="s">
        <v>559</v>
      </c>
      <c r="F330" t="str">
        <f t="shared" ca="1" si="5"/>
        <v/>
      </c>
    </row>
    <row r="331" spans="5:6" x14ac:dyDescent="0.25">
      <c r="E331" t="s">
        <v>560</v>
      </c>
      <c r="F331" t="str">
        <f t="shared" ca="1" si="5"/>
        <v/>
      </c>
    </row>
    <row r="332" spans="5:6" x14ac:dyDescent="0.25">
      <c r="E332" t="s">
        <v>561</v>
      </c>
      <c r="F332" t="str">
        <f t="shared" ca="1" si="5"/>
        <v/>
      </c>
    </row>
    <row r="333" spans="5:6" x14ac:dyDescent="0.25">
      <c r="E333" t="s">
        <v>562</v>
      </c>
      <c r="F333" t="str">
        <f t="shared" ca="1" si="5"/>
        <v/>
      </c>
    </row>
    <row r="334" spans="5:6" x14ac:dyDescent="0.25">
      <c r="E334" t="s">
        <v>563</v>
      </c>
      <c r="F334" t="str">
        <f t="shared" ca="1" si="5"/>
        <v/>
      </c>
    </row>
    <row r="335" spans="5:6" x14ac:dyDescent="0.25">
      <c r="E335" t="s">
        <v>564</v>
      </c>
      <c r="F335" t="str">
        <f t="shared" ca="1" si="5"/>
        <v/>
      </c>
    </row>
    <row r="336" spans="5:6" x14ac:dyDescent="0.25">
      <c r="E336" t="s">
        <v>565</v>
      </c>
      <c r="F336">
        <f t="shared" ca="1" si="5"/>
        <v>0</v>
      </c>
    </row>
    <row r="337" spans="5:6" x14ac:dyDescent="0.25">
      <c r="E337" t="s">
        <v>566</v>
      </c>
      <c r="F337" t="str">
        <f t="shared" ca="1" si="5"/>
        <v/>
      </c>
    </row>
    <row r="338" spans="5:6" x14ac:dyDescent="0.25">
      <c r="E338" t="s">
        <v>567</v>
      </c>
      <c r="F338" t="str">
        <f t="shared" ca="1" si="5"/>
        <v/>
      </c>
    </row>
    <row r="339" spans="5:6" x14ac:dyDescent="0.25">
      <c r="E339" t="s">
        <v>568</v>
      </c>
      <c r="F339" t="str">
        <f t="shared" ca="1" si="5"/>
        <v/>
      </c>
    </row>
    <row r="340" spans="5:6" x14ac:dyDescent="0.25">
      <c r="E340" t="s">
        <v>569</v>
      </c>
      <c r="F340" t="str">
        <f t="shared" ca="1" si="5"/>
        <v/>
      </c>
    </row>
    <row r="341" spans="5:6" x14ac:dyDescent="0.25">
      <c r="E341" t="s">
        <v>570</v>
      </c>
      <c r="F341" t="str">
        <f t="shared" ca="1" si="5"/>
        <v/>
      </c>
    </row>
    <row r="342" spans="5:6" x14ac:dyDescent="0.25">
      <c r="E342" t="s">
        <v>571</v>
      </c>
      <c r="F342" t="str">
        <f t="shared" ca="1" si="5"/>
        <v/>
      </c>
    </row>
    <row r="343" spans="5:6" x14ac:dyDescent="0.25">
      <c r="E343" t="s">
        <v>572</v>
      </c>
      <c r="F343" t="str">
        <f t="shared" ca="1" si="5"/>
        <v/>
      </c>
    </row>
    <row r="344" spans="5:6" x14ac:dyDescent="0.25">
      <c r="E344" t="s">
        <v>573</v>
      </c>
      <c r="F344" t="str">
        <f t="shared" ca="1" si="5"/>
        <v/>
      </c>
    </row>
    <row r="345" spans="5:6" x14ac:dyDescent="0.25">
      <c r="E345" t="s">
        <v>574</v>
      </c>
      <c r="F345" t="str">
        <f t="shared" ca="1" si="5"/>
        <v/>
      </c>
    </row>
    <row r="346" spans="5:6" x14ac:dyDescent="0.25">
      <c r="E346" t="s">
        <v>575</v>
      </c>
      <c r="F346" t="str">
        <f t="shared" ca="1" si="5"/>
        <v/>
      </c>
    </row>
    <row r="347" spans="5:6" x14ac:dyDescent="0.25">
      <c r="E347" t="s">
        <v>576</v>
      </c>
      <c r="F347" t="str">
        <f t="shared" ca="1" si="5"/>
        <v/>
      </c>
    </row>
    <row r="348" spans="5:6" x14ac:dyDescent="0.25">
      <c r="E348" t="s">
        <v>577</v>
      </c>
      <c r="F348" t="str">
        <f t="shared" ca="1" si="5"/>
        <v/>
      </c>
    </row>
    <row r="349" spans="5:6" x14ac:dyDescent="0.25">
      <c r="E349" t="s">
        <v>578</v>
      </c>
      <c r="F349" t="str">
        <f t="shared" ca="1" si="5"/>
        <v/>
      </c>
    </row>
    <row r="350" spans="5:6" x14ac:dyDescent="0.25">
      <c r="E350" t="s">
        <v>579</v>
      </c>
      <c r="F350" t="str">
        <f t="shared" ca="1" si="5"/>
        <v/>
      </c>
    </row>
    <row r="351" spans="5:6" x14ac:dyDescent="0.25">
      <c r="E351" t="s">
        <v>580</v>
      </c>
      <c r="F351" t="str">
        <f t="shared" ca="1" si="5"/>
        <v/>
      </c>
    </row>
    <row r="352" spans="5:6" x14ac:dyDescent="0.25">
      <c r="E352" t="s">
        <v>581</v>
      </c>
      <c r="F352">
        <f t="shared" ca="1" si="5"/>
        <v>0</v>
      </c>
    </row>
    <row r="353" spans="5:6" x14ac:dyDescent="0.25">
      <c r="E353" t="s">
        <v>582</v>
      </c>
      <c r="F353" t="str">
        <f t="shared" ca="1" si="5"/>
        <v/>
      </c>
    </row>
    <row r="354" spans="5:6" x14ac:dyDescent="0.25">
      <c r="E354" t="s">
        <v>583</v>
      </c>
      <c r="F354" t="str">
        <f t="shared" ca="1" si="5"/>
        <v/>
      </c>
    </row>
    <row r="355" spans="5:6" x14ac:dyDescent="0.25">
      <c r="E355" t="s">
        <v>584</v>
      </c>
      <c r="F355" t="str">
        <f t="shared" ca="1" si="5"/>
        <v/>
      </c>
    </row>
    <row r="356" spans="5:6" x14ac:dyDescent="0.25">
      <c r="E356" t="s">
        <v>585</v>
      </c>
      <c r="F356" t="str">
        <f t="shared" ca="1" si="5"/>
        <v/>
      </c>
    </row>
    <row r="357" spans="5:6" x14ac:dyDescent="0.25">
      <c r="E357" t="s">
        <v>586</v>
      </c>
      <c r="F357" t="str">
        <f t="shared" ca="1" si="5"/>
        <v/>
      </c>
    </row>
    <row r="358" spans="5:6" x14ac:dyDescent="0.25">
      <c r="E358" t="s">
        <v>587</v>
      </c>
      <c r="F358" t="str">
        <f t="shared" ca="1" si="5"/>
        <v/>
      </c>
    </row>
    <row r="359" spans="5:6" x14ac:dyDescent="0.25">
      <c r="E359" t="s">
        <v>588</v>
      </c>
      <c r="F359" t="str">
        <f t="shared" ca="1" si="5"/>
        <v/>
      </c>
    </row>
    <row r="360" spans="5:6" x14ac:dyDescent="0.25">
      <c r="E360" t="s">
        <v>589</v>
      </c>
      <c r="F360" t="str">
        <f t="shared" ca="1" si="5"/>
        <v/>
      </c>
    </row>
    <row r="361" spans="5:6" x14ac:dyDescent="0.25">
      <c r="E361" t="s">
        <v>590</v>
      </c>
      <c r="F361" t="str">
        <f t="shared" ca="1" si="5"/>
        <v/>
      </c>
    </row>
    <row r="362" spans="5:6" x14ac:dyDescent="0.25">
      <c r="E362" t="s">
        <v>591</v>
      </c>
      <c r="F362" t="str">
        <f t="shared" ca="1" si="5"/>
        <v/>
      </c>
    </row>
    <row r="363" spans="5:6" x14ac:dyDescent="0.25">
      <c r="E363" t="s">
        <v>592</v>
      </c>
      <c r="F363" t="str">
        <f t="shared" ca="1" si="5"/>
        <v/>
      </c>
    </row>
    <row r="364" spans="5:6" x14ac:dyDescent="0.25">
      <c r="E364" t="s">
        <v>593</v>
      </c>
      <c r="F364" t="str">
        <f t="shared" ca="1" si="5"/>
        <v/>
      </c>
    </row>
    <row r="365" spans="5:6" x14ac:dyDescent="0.25">
      <c r="E365" t="s">
        <v>594</v>
      </c>
      <c r="F365" t="str">
        <f t="shared" ca="1" si="5"/>
        <v/>
      </c>
    </row>
    <row r="366" spans="5:6" x14ac:dyDescent="0.25">
      <c r="E366" t="s">
        <v>595</v>
      </c>
      <c r="F366" t="str">
        <f t="shared" ca="1" si="5"/>
        <v/>
      </c>
    </row>
    <row r="367" spans="5:6" x14ac:dyDescent="0.25">
      <c r="E367" t="s">
        <v>596</v>
      </c>
      <c r="F367" t="str">
        <f t="shared" ca="1" si="5"/>
        <v/>
      </c>
    </row>
    <row r="368" spans="5:6" x14ac:dyDescent="0.25">
      <c r="E368" t="s">
        <v>597</v>
      </c>
      <c r="F368">
        <f t="shared" ca="1" si="5"/>
        <v>0</v>
      </c>
    </row>
    <row r="369" spans="5:6" x14ac:dyDescent="0.25">
      <c r="E369" t="s">
        <v>598</v>
      </c>
      <c r="F369" t="str">
        <f t="shared" ca="1" si="5"/>
        <v/>
      </c>
    </row>
    <row r="370" spans="5:6" x14ac:dyDescent="0.25">
      <c r="E370" t="s">
        <v>599</v>
      </c>
      <c r="F370" t="str">
        <f t="shared" ca="1" si="5"/>
        <v/>
      </c>
    </row>
    <row r="371" spans="5:6" x14ac:dyDescent="0.25">
      <c r="E371" t="s">
        <v>600</v>
      </c>
      <c r="F371" t="str">
        <f t="shared" ca="1" si="5"/>
        <v/>
      </c>
    </row>
    <row r="372" spans="5:6" x14ac:dyDescent="0.25">
      <c r="E372" t="s">
        <v>601</v>
      </c>
      <c r="F372" t="str">
        <f t="shared" ca="1" si="5"/>
        <v/>
      </c>
    </row>
    <row r="373" spans="5:6" x14ac:dyDescent="0.25">
      <c r="E373" t="s">
        <v>602</v>
      </c>
      <c r="F373" t="str">
        <f t="shared" ca="1" si="5"/>
        <v/>
      </c>
    </row>
    <row r="374" spans="5:6" x14ac:dyDescent="0.25">
      <c r="E374" t="s">
        <v>603</v>
      </c>
      <c r="F374" t="str">
        <f t="shared" ca="1" si="5"/>
        <v/>
      </c>
    </row>
    <row r="375" spans="5:6" x14ac:dyDescent="0.25">
      <c r="E375" t="s">
        <v>604</v>
      </c>
      <c r="F375" t="str">
        <f t="shared" ca="1" si="5"/>
        <v/>
      </c>
    </row>
    <row r="376" spans="5:6" x14ac:dyDescent="0.25">
      <c r="E376" t="s">
        <v>605</v>
      </c>
      <c r="F376" t="str">
        <f t="shared" ca="1" si="5"/>
        <v/>
      </c>
    </row>
    <row r="377" spans="5:6" x14ac:dyDescent="0.25">
      <c r="E377" t="s">
        <v>606</v>
      </c>
      <c r="F377" t="str">
        <f t="shared" ca="1" si="5"/>
        <v/>
      </c>
    </row>
    <row r="378" spans="5:6" x14ac:dyDescent="0.25">
      <c r="E378" t="s">
        <v>607</v>
      </c>
      <c r="F378" t="str">
        <f t="shared" ca="1" si="5"/>
        <v/>
      </c>
    </row>
    <row r="379" spans="5:6" x14ac:dyDescent="0.25">
      <c r="E379" t="s">
        <v>608</v>
      </c>
      <c r="F379" t="str">
        <f t="shared" ca="1" si="5"/>
        <v/>
      </c>
    </row>
    <row r="380" spans="5:6" x14ac:dyDescent="0.25">
      <c r="E380" t="s">
        <v>609</v>
      </c>
      <c r="F380" t="str">
        <f t="shared" ca="1" si="5"/>
        <v/>
      </c>
    </row>
    <row r="381" spans="5:6" x14ac:dyDescent="0.25">
      <c r="E381" t="s">
        <v>610</v>
      </c>
      <c r="F381" t="str">
        <f t="shared" ca="1" si="5"/>
        <v/>
      </c>
    </row>
    <row r="382" spans="5:6" x14ac:dyDescent="0.25">
      <c r="E382" t="s">
        <v>611</v>
      </c>
      <c r="F382" t="str">
        <f t="shared" ca="1" si="5"/>
        <v/>
      </c>
    </row>
    <row r="383" spans="5:6" x14ac:dyDescent="0.25">
      <c r="E383" t="s">
        <v>612</v>
      </c>
      <c r="F383" t="str">
        <f t="shared" ca="1" si="5"/>
        <v/>
      </c>
    </row>
    <row r="384" spans="5:6" x14ac:dyDescent="0.25">
      <c r="E384" t="s">
        <v>613</v>
      </c>
      <c r="F384">
        <f t="shared" ca="1" si="5"/>
        <v>0</v>
      </c>
    </row>
    <row r="385" spans="5:6" x14ac:dyDescent="0.25">
      <c r="E385" t="s">
        <v>614</v>
      </c>
      <c r="F385" t="str">
        <f t="shared" ca="1" si="5"/>
        <v/>
      </c>
    </row>
    <row r="386" spans="5:6" x14ac:dyDescent="0.25">
      <c r="E386" t="s">
        <v>615</v>
      </c>
      <c r="F386" t="str">
        <f t="shared" ca="1" si="5"/>
        <v/>
      </c>
    </row>
    <row r="387" spans="5:6" x14ac:dyDescent="0.25">
      <c r="E387" t="s">
        <v>616</v>
      </c>
      <c r="F387" t="str">
        <f t="shared" ca="1" si="5"/>
        <v/>
      </c>
    </row>
    <row r="388" spans="5:6" x14ac:dyDescent="0.25">
      <c r="E388" t="s">
        <v>617</v>
      </c>
      <c r="F388" t="str">
        <f t="shared" ca="1" si="5"/>
        <v/>
      </c>
    </row>
    <row r="389" spans="5:6" x14ac:dyDescent="0.25">
      <c r="E389" t="s">
        <v>618</v>
      </c>
      <c r="F389" t="str">
        <f t="shared" ca="1" si="5"/>
        <v/>
      </c>
    </row>
    <row r="390" spans="5:6" x14ac:dyDescent="0.25">
      <c r="E390" t="s">
        <v>619</v>
      </c>
      <c r="F390" t="str">
        <f t="shared" ref="F390:F453" ca="1" si="6">INDIRECT(E390)</f>
        <v/>
      </c>
    </row>
    <row r="391" spans="5:6" x14ac:dyDescent="0.25">
      <c r="E391" t="s">
        <v>620</v>
      </c>
      <c r="F391" t="str">
        <f t="shared" ca="1" si="6"/>
        <v/>
      </c>
    </row>
    <row r="392" spans="5:6" x14ac:dyDescent="0.25">
      <c r="E392" t="s">
        <v>621</v>
      </c>
      <c r="F392" t="str">
        <f t="shared" ca="1" si="6"/>
        <v/>
      </c>
    </row>
    <row r="393" spans="5:6" x14ac:dyDescent="0.25">
      <c r="E393" t="s">
        <v>622</v>
      </c>
      <c r="F393" t="str">
        <f t="shared" ca="1" si="6"/>
        <v/>
      </c>
    </row>
    <row r="394" spans="5:6" x14ac:dyDescent="0.25">
      <c r="E394" t="s">
        <v>623</v>
      </c>
      <c r="F394" t="str">
        <f t="shared" ca="1" si="6"/>
        <v/>
      </c>
    </row>
    <row r="395" spans="5:6" x14ac:dyDescent="0.25">
      <c r="E395" t="s">
        <v>624</v>
      </c>
      <c r="F395" t="str">
        <f t="shared" ca="1" si="6"/>
        <v/>
      </c>
    </row>
    <row r="396" spans="5:6" x14ac:dyDescent="0.25">
      <c r="E396" t="s">
        <v>625</v>
      </c>
      <c r="F396" t="str">
        <f t="shared" ca="1" si="6"/>
        <v/>
      </c>
    </row>
    <row r="397" spans="5:6" x14ac:dyDescent="0.25">
      <c r="E397" t="s">
        <v>626</v>
      </c>
      <c r="F397" t="str">
        <f t="shared" ca="1" si="6"/>
        <v/>
      </c>
    </row>
    <row r="398" spans="5:6" x14ac:dyDescent="0.25">
      <c r="E398" t="s">
        <v>627</v>
      </c>
      <c r="F398" t="str">
        <f t="shared" ca="1" si="6"/>
        <v/>
      </c>
    </row>
    <row r="399" spans="5:6" x14ac:dyDescent="0.25">
      <c r="E399" t="s">
        <v>628</v>
      </c>
      <c r="F399" t="str">
        <f t="shared" ca="1" si="6"/>
        <v/>
      </c>
    </row>
    <row r="400" spans="5:6" x14ac:dyDescent="0.25">
      <c r="E400" t="s">
        <v>629</v>
      </c>
      <c r="F400">
        <f t="shared" ca="1" si="6"/>
        <v>0</v>
      </c>
    </row>
    <row r="401" spans="5:6" x14ac:dyDescent="0.25">
      <c r="E401" t="s">
        <v>630</v>
      </c>
      <c r="F401" t="str">
        <f t="shared" ca="1" si="6"/>
        <v/>
      </c>
    </row>
    <row r="402" spans="5:6" x14ac:dyDescent="0.25">
      <c r="E402" t="s">
        <v>631</v>
      </c>
      <c r="F402" t="str">
        <f t="shared" ca="1" si="6"/>
        <v/>
      </c>
    </row>
    <row r="403" spans="5:6" x14ac:dyDescent="0.25">
      <c r="E403" t="s">
        <v>632</v>
      </c>
      <c r="F403" t="str">
        <f t="shared" ca="1" si="6"/>
        <v/>
      </c>
    </row>
    <row r="404" spans="5:6" x14ac:dyDescent="0.25">
      <c r="E404" t="s">
        <v>633</v>
      </c>
      <c r="F404" t="str">
        <f t="shared" ca="1" si="6"/>
        <v/>
      </c>
    </row>
    <row r="405" spans="5:6" x14ac:dyDescent="0.25">
      <c r="E405" t="s">
        <v>634</v>
      </c>
      <c r="F405" t="str">
        <f t="shared" ca="1" si="6"/>
        <v/>
      </c>
    </row>
    <row r="406" spans="5:6" x14ac:dyDescent="0.25">
      <c r="E406" t="s">
        <v>635</v>
      </c>
      <c r="F406" t="str">
        <f t="shared" ca="1" si="6"/>
        <v/>
      </c>
    </row>
    <row r="407" spans="5:6" x14ac:dyDescent="0.25">
      <c r="E407" t="s">
        <v>636</v>
      </c>
      <c r="F407" t="str">
        <f t="shared" ca="1" si="6"/>
        <v/>
      </c>
    </row>
    <row r="408" spans="5:6" x14ac:dyDescent="0.25">
      <c r="E408" t="s">
        <v>637</v>
      </c>
      <c r="F408" t="str">
        <f t="shared" ca="1" si="6"/>
        <v/>
      </c>
    </row>
    <row r="409" spans="5:6" x14ac:dyDescent="0.25">
      <c r="E409" t="s">
        <v>638</v>
      </c>
      <c r="F409" t="str">
        <f t="shared" ca="1" si="6"/>
        <v/>
      </c>
    </row>
    <row r="410" spans="5:6" x14ac:dyDescent="0.25">
      <c r="E410" t="s">
        <v>639</v>
      </c>
      <c r="F410" t="str">
        <f t="shared" ca="1" si="6"/>
        <v/>
      </c>
    </row>
    <row r="411" spans="5:6" x14ac:dyDescent="0.25">
      <c r="E411" t="s">
        <v>640</v>
      </c>
      <c r="F411" t="str">
        <f t="shared" ca="1" si="6"/>
        <v/>
      </c>
    </row>
    <row r="412" spans="5:6" x14ac:dyDescent="0.25">
      <c r="E412" t="s">
        <v>641</v>
      </c>
      <c r="F412" t="str">
        <f t="shared" ca="1" si="6"/>
        <v/>
      </c>
    </row>
    <row r="413" spans="5:6" x14ac:dyDescent="0.25">
      <c r="E413" t="s">
        <v>642</v>
      </c>
      <c r="F413">
        <f t="shared" ca="1" si="6"/>
        <v>0</v>
      </c>
    </row>
    <row r="414" spans="5:6" x14ac:dyDescent="0.25">
      <c r="E414" t="s">
        <v>643</v>
      </c>
      <c r="F414">
        <f t="shared" ca="1" si="6"/>
        <v>0</v>
      </c>
    </row>
    <row r="415" spans="5:6" x14ac:dyDescent="0.25">
      <c r="E415" t="s">
        <v>644</v>
      </c>
      <c r="F415">
        <f t="shared" ca="1" si="6"/>
        <v>0</v>
      </c>
    </row>
    <row r="416" spans="5:6" x14ac:dyDescent="0.25">
      <c r="E416" t="s">
        <v>645</v>
      </c>
      <c r="F416">
        <f t="shared" ca="1" si="6"/>
        <v>0</v>
      </c>
    </row>
    <row r="417" spans="5:6" x14ac:dyDescent="0.25">
      <c r="E417" t="s">
        <v>646</v>
      </c>
      <c r="F417">
        <f t="shared" ca="1" si="6"/>
        <v>0</v>
      </c>
    </row>
    <row r="418" spans="5:6" x14ac:dyDescent="0.25">
      <c r="E418" t="s">
        <v>647</v>
      </c>
      <c r="F418">
        <f t="shared" ca="1" si="6"/>
        <v>0</v>
      </c>
    </row>
    <row r="419" spans="5:6" x14ac:dyDescent="0.25">
      <c r="E419" t="s">
        <v>648</v>
      </c>
      <c r="F419">
        <f t="shared" ca="1" si="6"/>
        <v>0</v>
      </c>
    </row>
    <row r="420" spans="5:6" x14ac:dyDescent="0.25">
      <c r="E420" t="s">
        <v>649</v>
      </c>
      <c r="F420">
        <f t="shared" ca="1" si="6"/>
        <v>0</v>
      </c>
    </row>
    <row r="421" spans="5:6" x14ac:dyDescent="0.25">
      <c r="E421" t="s">
        <v>650</v>
      </c>
      <c r="F421">
        <f t="shared" ca="1" si="6"/>
        <v>0</v>
      </c>
    </row>
    <row r="422" spans="5:6" x14ac:dyDescent="0.25">
      <c r="E422" t="s">
        <v>651</v>
      </c>
      <c r="F422">
        <f t="shared" ca="1" si="6"/>
        <v>0</v>
      </c>
    </row>
    <row r="423" spans="5:6" x14ac:dyDescent="0.25">
      <c r="E423" t="s">
        <v>652</v>
      </c>
      <c r="F423">
        <f t="shared" ca="1" si="6"/>
        <v>0</v>
      </c>
    </row>
    <row r="424" spans="5:6" x14ac:dyDescent="0.25">
      <c r="E424" t="s">
        <v>653</v>
      </c>
      <c r="F424">
        <f t="shared" ca="1" si="6"/>
        <v>0</v>
      </c>
    </row>
    <row r="425" spans="5:6" x14ac:dyDescent="0.25">
      <c r="E425" t="s">
        <v>654</v>
      </c>
      <c r="F425">
        <f t="shared" ca="1" si="6"/>
        <v>0</v>
      </c>
    </row>
    <row r="426" spans="5:6" x14ac:dyDescent="0.25">
      <c r="E426" t="s">
        <v>655</v>
      </c>
      <c r="F426">
        <f t="shared" ca="1" si="6"/>
        <v>0</v>
      </c>
    </row>
    <row r="427" spans="5:6" x14ac:dyDescent="0.25">
      <c r="E427" t="s">
        <v>656</v>
      </c>
      <c r="F427">
        <f t="shared" ca="1" si="6"/>
        <v>0</v>
      </c>
    </row>
    <row r="428" spans="5:6" x14ac:dyDescent="0.25">
      <c r="E428" t="s">
        <v>657</v>
      </c>
      <c r="F428">
        <f t="shared" ca="1" si="6"/>
        <v>0</v>
      </c>
    </row>
    <row r="429" spans="5:6" x14ac:dyDescent="0.25">
      <c r="E429" t="s">
        <v>658</v>
      </c>
      <c r="F429" t="str">
        <f t="shared" ca="1" si="6"/>
        <v/>
      </c>
    </row>
    <row r="430" spans="5:6" x14ac:dyDescent="0.25">
      <c r="E430" t="s">
        <v>659</v>
      </c>
      <c r="F430" t="str">
        <f t="shared" ca="1" si="6"/>
        <v/>
      </c>
    </row>
    <row r="431" spans="5:6" x14ac:dyDescent="0.25">
      <c r="E431" t="s">
        <v>660</v>
      </c>
      <c r="F431" t="str">
        <f t="shared" ca="1" si="6"/>
        <v/>
      </c>
    </row>
    <row r="432" spans="5:6" x14ac:dyDescent="0.25">
      <c r="E432" t="s">
        <v>661</v>
      </c>
      <c r="F432">
        <f t="shared" ca="1" si="6"/>
        <v>0</v>
      </c>
    </row>
    <row r="433" spans="5:6" x14ac:dyDescent="0.25">
      <c r="E433" t="s">
        <v>662</v>
      </c>
      <c r="F433" t="str">
        <f t="shared" ca="1" si="6"/>
        <v/>
      </c>
    </row>
    <row r="434" spans="5:6" x14ac:dyDescent="0.25">
      <c r="E434" t="s">
        <v>663</v>
      </c>
      <c r="F434" t="str">
        <f t="shared" ca="1" si="6"/>
        <v/>
      </c>
    </row>
    <row r="435" spans="5:6" x14ac:dyDescent="0.25">
      <c r="E435" t="s">
        <v>664</v>
      </c>
      <c r="F435" t="str">
        <f t="shared" ca="1" si="6"/>
        <v/>
      </c>
    </row>
    <row r="436" spans="5:6" x14ac:dyDescent="0.25">
      <c r="E436" t="s">
        <v>665</v>
      </c>
      <c r="F436" t="str">
        <f t="shared" ca="1" si="6"/>
        <v/>
      </c>
    </row>
    <row r="437" spans="5:6" x14ac:dyDescent="0.25">
      <c r="E437" t="s">
        <v>666</v>
      </c>
      <c r="F437" t="str">
        <f t="shared" ca="1" si="6"/>
        <v/>
      </c>
    </row>
    <row r="438" spans="5:6" x14ac:dyDescent="0.25">
      <c r="E438" t="s">
        <v>667</v>
      </c>
      <c r="F438" t="str">
        <f t="shared" ca="1" si="6"/>
        <v/>
      </c>
    </row>
    <row r="439" spans="5:6" x14ac:dyDescent="0.25">
      <c r="E439" t="s">
        <v>668</v>
      </c>
      <c r="F439" t="str">
        <f t="shared" ca="1" si="6"/>
        <v/>
      </c>
    </row>
    <row r="440" spans="5:6" x14ac:dyDescent="0.25">
      <c r="E440" t="s">
        <v>669</v>
      </c>
      <c r="F440" t="str">
        <f t="shared" ca="1" si="6"/>
        <v/>
      </c>
    </row>
    <row r="441" spans="5:6" x14ac:dyDescent="0.25">
      <c r="E441" t="s">
        <v>670</v>
      </c>
      <c r="F441" t="str">
        <f t="shared" ca="1" si="6"/>
        <v/>
      </c>
    </row>
    <row r="442" spans="5:6" x14ac:dyDescent="0.25">
      <c r="E442" t="s">
        <v>671</v>
      </c>
      <c r="F442" t="str">
        <f t="shared" ca="1" si="6"/>
        <v/>
      </c>
    </row>
    <row r="443" spans="5:6" x14ac:dyDescent="0.25">
      <c r="E443" t="s">
        <v>672</v>
      </c>
      <c r="F443" t="str">
        <f t="shared" ca="1" si="6"/>
        <v/>
      </c>
    </row>
    <row r="444" spans="5:6" x14ac:dyDescent="0.25">
      <c r="E444" t="s">
        <v>673</v>
      </c>
      <c r="F444" t="str">
        <f t="shared" ca="1" si="6"/>
        <v/>
      </c>
    </row>
    <row r="445" spans="5:6" x14ac:dyDescent="0.25">
      <c r="E445" t="s">
        <v>674</v>
      </c>
      <c r="F445" t="str">
        <f t="shared" ca="1" si="6"/>
        <v/>
      </c>
    </row>
    <row r="446" spans="5:6" x14ac:dyDescent="0.25">
      <c r="E446" t="s">
        <v>675</v>
      </c>
      <c r="F446" t="str">
        <f t="shared" ca="1" si="6"/>
        <v/>
      </c>
    </row>
    <row r="447" spans="5:6" x14ac:dyDescent="0.25">
      <c r="E447" t="s">
        <v>676</v>
      </c>
      <c r="F447" t="str">
        <f t="shared" ca="1" si="6"/>
        <v/>
      </c>
    </row>
    <row r="448" spans="5:6" x14ac:dyDescent="0.25">
      <c r="E448" t="s">
        <v>677</v>
      </c>
      <c r="F448">
        <f t="shared" ca="1" si="6"/>
        <v>0</v>
      </c>
    </row>
    <row r="449" spans="5:6" x14ac:dyDescent="0.25">
      <c r="E449" t="s">
        <v>678</v>
      </c>
      <c r="F449" t="str">
        <f t="shared" ca="1" si="6"/>
        <v/>
      </c>
    </row>
    <row r="450" spans="5:6" x14ac:dyDescent="0.25">
      <c r="E450" t="s">
        <v>679</v>
      </c>
      <c r="F450" t="str">
        <f t="shared" ca="1" si="6"/>
        <v/>
      </c>
    </row>
    <row r="451" spans="5:6" x14ac:dyDescent="0.25">
      <c r="E451" t="s">
        <v>680</v>
      </c>
      <c r="F451" t="str">
        <f t="shared" ca="1" si="6"/>
        <v/>
      </c>
    </row>
    <row r="452" spans="5:6" x14ac:dyDescent="0.25">
      <c r="E452" t="s">
        <v>681</v>
      </c>
      <c r="F452" t="str">
        <f t="shared" ca="1" si="6"/>
        <v/>
      </c>
    </row>
    <row r="453" spans="5:6" x14ac:dyDescent="0.25">
      <c r="E453" t="s">
        <v>682</v>
      </c>
      <c r="F453" t="str">
        <f t="shared" ca="1" si="6"/>
        <v/>
      </c>
    </row>
    <row r="454" spans="5:6" x14ac:dyDescent="0.25">
      <c r="E454" t="s">
        <v>683</v>
      </c>
      <c r="F454" t="str">
        <f t="shared" ref="F454:F517" ca="1" si="7">INDIRECT(E454)</f>
        <v/>
      </c>
    </row>
    <row r="455" spans="5:6" x14ac:dyDescent="0.25">
      <c r="E455" t="s">
        <v>684</v>
      </c>
      <c r="F455" t="str">
        <f t="shared" ca="1" si="7"/>
        <v/>
      </c>
    </row>
    <row r="456" spans="5:6" x14ac:dyDescent="0.25">
      <c r="E456" t="s">
        <v>685</v>
      </c>
      <c r="F456" t="str">
        <f t="shared" ca="1" si="7"/>
        <v/>
      </c>
    </row>
    <row r="457" spans="5:6" x14ac:dyDescent="0.25">
      <c r="E457" t="s">
        <v>686</v>
      </c>
      <c r="F457" t="str">
        <f t="shared" ca="1" si="7"/>
        <v/>
      </c>
    </row>
    <row r="458" spans="5:6" x14ac:dyDescent="0.25">
      <c r="E458" t="s">
        <v>687</v>
      </c>
      <c r="F458" t="str">
        <f t="shared" ca="1" si="7"/>
        <v/>
      </c>
    </row>
    <row r="459" spans="5:6" x14ac:dyDescent="0.25">
      <c r="E459" t="s">
        <v>688</v>
      </c>
      <c r="F459" t="str">
        <f t="shared" ca="1" si="7"/>
        <v/>
      </c>
    </row>
    <row r="460" spans="5:6" x14ac:dyDescent="0.25">
      <c r="E460" t="s">
        <v>689</v>
      </c>
      <c r="F460" t="str">
        <f t="shared" ca="1" si="7"/>
        <v/>
      </c>
    </row>
    <row r="461" spans="5:6" x14ac:dyDescent="0.25">
      <c r="E461" t="s">
        <v>690</v>
      </c>
      <c r="F461" t="str">
        <f t="shared" ca="1" si="7"/>
        <v/>
      </c>
    </row>
    <row r="462" spans="5:6" x14ac:dyDescent="0.25">
      <c r="E462" t="s">
        <v>691</v>
      </c>
      <c r="F462" t="str">
        <f t="shared" ca="1" si="7"/>
        <v/>
      </c>
    </row>
    <row r="463" spans="5:6" x14ac:dyDescent="0.25">
      <c r="E463" t="s">
        <v>692</v>
      </c>
      <c r="F463" t="str">
        <f t="shared" ca="1" si="7"/>
        <v/>
      </c>
    </row>
    <row r="464" spans="5:6" x14ac:dyDescent="0.25">
      <c r="E464" t="s">
        <v>693</v>
      </c>
      <c r="F464">
        <f t="shared" ca="1" si="7"/>
        <v>0</v>
      </c>
    </row>
    <row r="465" spans="5:6" x14ac:dyDescent="0.25">
      <c r="E465" t="s">
        <v>694</v>
      </c>
      <c r="F465" t="str">
        <f t="shared" ca="1" si="7"/>
        <v/>
      </c>
    </row>
    <row r="466" spans="5:6" x14ac:dyDescent="0.25">
      <c r="E466" t="s">
        <v>695</v>
      </c>
      <c r="F466" t="str">
        <f t="shared" ca="1" si="7"/>
        <v/>
      </c>
    </row>
    <row r="467" spans="5:6" x14ac:dyDescent="0.25">
      <c r="E467" t="s">
        <v>696</v>
      </c>
      <c r="F467" t="str">
        <f t="shared" ca="1" si="7"/>
        <v/>
      </c>
    </row>
    <row r="468" spans="5:6" x14ac:dyDescent="0.25">
      <c r="E468" t="s">
        <v>697</v>
      </c>
      <c r="F468" t="str">
        <f t="shared" ca="1" si="7"/>
        <v/>
      </c>
    </row>
    <row r="469" spans="5:6" x14ac:dyDescent="0.25">
      <c r="E469" t="s">
        <v>698</v>
      </c>
      <c r="F469" t="str">
        <f t="shared" ca="1" si="7"/>
        <v/>
      </c>
    </row>
    <row r="470" spans="5:6" x14ac:dyDescent="0.25">
      <c r="E470" t="s">
        <v>699</v>
      </c>
      <c r="F470" t="str">
        <f t="shared" ca="1" si="7"/>
        <v/>
      </c>
    </row>
    <row r="471" spans="5:6" x14ac:dyDescent="0.25">
      <c r="E471" t="s">
        <v>700</v>
      </c>
      <c r="F471" t="str">
        <f t="shared" ca="1" si="7"/>
        <v/>
      </c>
    </row>
    <row r="472" spans="5:6" x14ac:dyDescent="0.25">
      <c r="E472" t="s">
        <v>701</v>
      </c>
      <c r="F472" t="str">
        <f t="shared" ca="1" si="7"/>
        <v/>
      </c>
    </row>
    <row r="473" spans="5:6" x14ac:dyDescent="0.25">
      <c r="E473" t="s">
        <v>702</v>
      </c>
      <c r="F473" t="str">
        <f t="shared" ca="1" si="7"/>
        <v/>
      </c>
    </row>
    <row r="474" spans="5:6" x14ac:dyDescent="0.25">
      <c r="E474" t="s">
        <v>703</v>
      </c>
      <c r="F474" t="str">
        <f t="shared" ca="1" si="7"/>
        <v/>
      </c>
    </row>
    <row r="475" spans="5:6" x14ac:dyDescent="0.25">
      <c r="E475" t="s">
        <v>704</v>
      </c>
      <c r="F475" t="str">
        <f t="shared" ca="1" si="7"/>
        <v/>
      </c>
    </row>
    <row r="476" spans="5:6" x14ac:dyDescent="0.25">
      <c r="E476" t="s">
        <v>705</v>
      </c>
      <c r="F476" t="str">
        <f t="shared" ca="1" si="7"/>
        <v/>
      </c>
    </row>
    <row r="477" spans="5:6" x14ac:dyDescent="0.25">
      <c r="E477" t="s">
        <v>706</v>
      </c>
      <c r="F477" t="str">
        <f t="shared" ca="1" si="7"/>
        <v/>
      </c>
    </row>
    <row r="478" spans="5:6" x14ac:dyDescent="0.25">
      <c r="E478" t="s">
        <v>707</v>
      </c>
      <c r="F478" t="str">
        <f t="shared" ca="1" si="7"/>
        <v/>
      </c>
    </row>
    <row r="479" spans="5:6" x14ac:dyDescent="0.25">
      <c r="E479" t="s">
        <v>708</v>
      </c>
      <c r="F479" t="str">
        <f t="shared" ca="1" si="7"/>
        <v/>
      </c>
    </row>
    <row r="480" spans="5:6" x14ac:dyDescent="0.25">
      <c r="E480" t="s">
        <v>709</v>
      </c>
      <c r="F480">
        <f t="shared" ca="1" si="7"/>
        <v>0</v>
      </c>
    </row>
    <row r="481" spans="5:6" x14ac:dyDescent="0.25">
      <c r="E481" t="s">
        <v>710</v>
      </c>
      <c r="F481" t="str">
        <f t="shared" ca="1" si="7"/>
        <v/>
      </c>
    </row>
    <row r="482" spans="5:6" x14ac:dyDescent="0.25">
      <c r="E482" t="s">
        <v>711</v>
      </c>
      <c r="F482" t="str">
        <f t="shared" ca="1" si="7"/>
        <v/>
      </c>
    </row>
    <row r="483" spans="5:6" x14ac:dyDescent="0.25">
      <c r="E483" t="s">
        <v>712</v>
      </c>
      <c r="F483" t="str">
        <f t="shared" ca="1" si="7"/>
        <v/>
      </c>
    </row>
    <row r="484" spans="5:6" x14ac:dyDescent="0.25">
      <c r="E484" t="s">
        <v>713</v>
      </c>
      <c r="F484" t="str">
        <f t="shared" ca="1" si="7"/>
        <v/>
      </c>
    </row>
    <row r="485" spans="5:6" x14ac:dyDescent="0.25">
      <c r="E485" t="s">
        <v>714</v>
      </c>
      <c r="F485" t="str">
        <f t="shared" ca="1" si="7"/>
        <v/>
      </c>
    </row>
    <row r="486" spans="5:6" x14ac:dyDescent="0.25">
      <c r="E486" t="s">
        <v>715</v>
      </c>
      <c r="F486" t="str">
        <f t="shared" ca="1" si="7"/>
        <v/>
      </c>
    </row>
    <row r="487" spans="5:6" x14ac:dyDescent="0.25">
      <c r="E487" t="s">
        <v>716</v>
      </c>
      <c r="F487" t="str">
        <f t="shared" ca="1" si="7"/>
        <v/>
      </c>
    </row>
    <row r="488" spans="5:6" x14ac:dyDescent="0.25">
      <c r="E488" t="s">
        <v>717</v>
      </c>
      <c r="F488" t="str">
        <f t="shared" ca="1" si="7"/>
        <v/>
      </c>
    </row>
    <row r="489" spans="5:6" x14ac:dyDescent="0.25">
      <c r="E489" t="s">
        <v>718</v>
      </c>
      <c r="F489" t="str">
        <f t="shared" ca="1" si="7"/>
        <v/>
      </c>
    </row>
    <row r="490" spans="5:6" x14ac:dyDescent="0.25">
      <c r="E490" t="s">
        <v>719</v>
      </c>
      <c r="F490" t="str">
        <f t="shared" ca="1" si="7"/>
        <v/>
      </c>
    </row>
    <row r="491" spans="5:6" x14ac:dyDescent="0.25">
      <c r="E491" t="s">
        <v>720</v>
      </c>
      <c r="F491" t="str">
        <f t="shared" ca="1" si="7"/>
        <v/>
      </c>
    </row>
    <row r="492" spans="5:6" x14ac:dyDescent="0.25">
      <c r="E492" t="s">
        <v>721</v>
      </c>
      <c r="F492" t="str">
        <f t="shared" ca="1" si="7"/>
        <v/>
      </c>
    </row>
    <row r="493" spans="5:6" x14ac:dyDescent="0.25">
      <c r="E493" t="s">
        <v>722</v>
      </c>
      <c r="F493" t="str">
        <f t="shared" ca="1" si="7"/>
        <v/>
      </c>
    </row>
    <row r="494" spans="5:6" x14ac:dyDescent="0.25">
      <c r="E494" t="s">
        <v>723</v>
      </c>
      <c r="F494" t="str">
        <f t="shared" ca="1" si="7"/>
        <v/>
      </c>
    </row>
    <row r="495" spans="5:6" x14ac:dyDescent="0.25">
      <c r="E495" t="s">
        <v>724</v>
      </c>
      <c r="F495" t="str">
        <f t="shared" ca="1" si="7"/>
        <v/>
      </c>
    </row>
    <row r="496" spans="5:6" x14ac:dyDescent="0.25">
      <c r="E496" t="s">
        <v>725</v>
      </c>
      <c r="F496">
        <f t="shared" ca="1" si="7"/>
        <v>0</v>
      </c>
    </row>
    <row r="497" spans="5:6" x14ac:dyDescent="0.25">
      <c r="E497" t="s">
        <v>726</v>
      </c>
      <c r="F497" t="str">
        <f t="shared" ca="1" si="7"/>
        <v/>
      </c>
    </row>
    <row r="498" spans="5:6" x14ac:dyDescent="0.25">
      <c r="E498" t="s">
        <v>727</v>
      </c>
      <c r="F498" t="str">
        <f t="shared" ca="1" si="7"/>
        <v/>
      </c>
    </row>
    <row r="499" spans="5:6" x14ac:dyDescent="0.25">
      <c r="E499" t="s">
        <v>728</v>
      </c>
      <c r="F499" t="str">
        <f t="shared" ca="1" si="7"/>
        <v/>
      </c>
    </row>
    <row r="500" spans="5:6" x14ac:dyDescent="0.25">
      <c r="E500" t="s">
        <v>729</v>
      </c>
      <c r="F500" t="str">
        <f t="shared" ca="1" si="7"/>
        <v/>
      </c>
    </row>
    <row r="501" spans="5:6" x14ac:dyDescent="0.25">
      <c r="E501" t="s">
        <v>730</v>
      </c>
      <c r="F501" t="str">
        <f t="shared" ca="1" si="7"/>
        <v/>
      </c>
    </row>
    <row r="502" spans="5:6" x14ac:dyDescent="0.25">
      <c r="E502" t="s">
        <v>731</v>
      </c>
      <c r="F502" t="str">
        <f t="shared" ca="1" si="7"/>
        <v/>
      </c>
    </row>
    <row r="503" spans="5:6" x14ac:dyDescent="0.25">
      <c r="E503" t="s">
        <v>732</v>
      </c>
      <c r="F503" t="str">
        <f t="shared" ca="1" si="7"/>
        <v/>
      </c>
    </row>
    <row r="504" spans="5:6" x14ac:dyDescent="0.25">
      <c r="E504" t="s">
        <v>733</v>
      </c>
      <c r="F504" t="str">
        <f t="shared" ca="1" si="7"/>
        <v/>
      </c>
    </row>
    <row r="505" spans="5:6" x14ac:dyDescent="0.25">
      <c r="E505" t="s">
        <v>734</v>
      </c>
      <c r="F505" t="str">
        <f t="shared" ca="1" si="7"/>
        <v/>
      </c>
    </row>
    <row r="506" spans="5:6" x14ac:dyDescent="0.25">
      <c r="E506" t="s">
        <v>735</v>
      </c>
      <c r="F506" t="str">
        <f t="shared" ca="1" si="7"/>
        <v/>
      </c>
    </row>
    <row r="507" spans="5:6" x14ac:dyDescent="0.25">
      <c r="E507" t="s">
        <v>736</v>
      </c>
      <c r="F507" t="str">
        <f t="shared" ca="1" si="7"/>
        <v/>
      </c>
    </row>
    <row r="508" spans="5:6" x14ac:dyDescent="0.25">
      <c r="E508" t="s">
        <v>737</v>
      </c>
      <c r="F508" t="str">
        <f t="shared" ca="1" si="7"/>
        <v/>
      </c>
    </row>
    <row r="509" spans="5:6" x14ac:dyDescent="0.25">
      <c r="E509" t="s">
        <v>738</v>
      </c>
      <c r="F509">
        <f t="shared" ca="1" si="7"/>
        <v>0</v>
      </c>
    </row>
    <row r="510" spans="5:6" x14ac:dyDescent="0.25">
      <c r="E510" t="s">
        <v>739</v>
      </c>
      <c r="F510">
        <f t="shared" ca="1" si="7"/>
        <v>0</v>
      </c>
    </row>
    <row r="511" spans="5:6" x14ac:dyDescent="0.25">
      <c r="E511" t="s">
        <v>740</v>
      </c>
      <c r="F511">
        <f t="shared" ca="1" si="7"/>
        <v>0</v>
      </c>
    </row>
    <row r="512" spans="5:6" x14ac:dyDescent="0.25">
      <c r="E512" t="s">
        <v>741</v>
      </c>
      <c r="F512">
        <f t="shared" ca="1" si="7"/>
        <v>0</v>
      </c>
    </row>
    <row r="513" spans="5:6" x14ac:dyDescent="0.25">
      <c r="E513" t="s">
        <v>742</v>
      </c>
      <c r="F513">
        <f t="shared" ca="1" si="7"/>
        <v>0</v>
      </c>
    </row>
    <row r="514" spans="5:6" x14ac:dyDescent="0.25">
      <c r="E514" t="s">
        <v>743</v>
      </c>
      <c r="F514">
        <f t="shared" ca="1" si="7"/>
        <v>0</v>
      </c>
    </row>
    <row r="515" spans="5:6" x14ac:dyDescent="0.25">
      <c r="E515" t="s">
        <v>744</v>
      </c>
      <c r="F515">
        <f t="shared" ca="1" si="7"/>
        <v>0</v>
      </c>
    </row>
    <row r="516" spans="5:6" x14ac:dyDescent="0.25">
      <c r="E516" t="s">
        <v>745</v>
      </c>
      <c r="F516">
        <f t="shared" ca="1" si="7"/>
        <v>0</v>
      </c>
    </row>
    <row r="517" spans="5:6" x14ac:dyDescent="0.25">
      <c r="E517" t="s">
        <v>746</v>
      </c>
      <c r="F517">
        <f t="shared" ca="1" si="7"/>
        <v>0</v>
      </c>
    </row>
    <row r="518" spans="5:6" x14ac:dyDescent="0.25">
      <c r="E518" t="s">
        <v>747</v>
      </c>
      <c r="F518">
        <f t="shared" ref="F518:F581" ca="1" si="8">INDIRECT(E518)</f>
        <v>0</v>
      </c>
    </row>
    <row r="519" spans="5:6" x14ac:dyDescent="0.25">
      <c r="E519" t="s">
        <v>748</v>
      </c>
      <c r="F519">
        <f t="shared" ca="1" si="8"/>
        <v>0</v>
      </c>
    </row>
    <row r="520" spans="5:6" x14ac:dyDescent="0.25">
      <c r="E520" t="s">
        <v>749</v>
      </c>
      <c r="F520">
        <f t="shared" ca="1" si="8"/>
        <v>0</v>
      </c>
    </row>
    <row r="521" spans="5:6" x14ac:dyDescent="0.25">
      <c r="E521" t="s">
        <v>750</v>
      </c>
      <c r="F521">
        <f t="shared" ca="1" si="8"/>
        <v>0</v>
      </c>
    </row>
    <row r="522" spans="5:6" x14ac:dyDescent="0.25">
      <c r="E522" t="s">
        <v>751</v>
      </c>
      <c r="F522">
        <f t="shared" ca="1" si="8"/>
        <v>0</v>
      </c>
    </row>
    <row r="523" spans="5:6" x14ac:dyDescent="0.25">
      <c r="E523" t="s">
        <v>752</v>
      </c>
      <c r="F523">
        <f t="shared" ca="1" si="8"/>
        <v>0</v>
      </c>
    </row>
    <row r="524" spans="5:6" x14ac:dyDescent="0.25">
      <c r="E524" t="s">
        <v>753</v>
      </c>
      <c r="F524">
        <f t="shared" ca="1" si="8"/>
        <v>0</v>
      </c>
    </row>
    <row r="525" spans="5:6" x14ac:dyDescent="0.25">
      <c r="E525" t="s">
        <v>754</v>
      </c>
      <c r="F525">
        <f t="shared" ca="1" si="8"/>
        <v>0</v>
      </c>
    </row>
    <row r="526" spans="5:6" x14ac:dyDescent="0.25">
      <c r="E526" t="s">
        <v>755</v>
      </c>
      <c r="F526">
        <f t="shared" ca="1" si="8"/>
        <v>0</v>
      </c>
    </row>
    <row r="527" spans="5:6" x14ac:dyDescent="0.25">
      <c r="E527" t="s">
        <v>756</v>
      </c>
      <c r="F527">
        <f t="shared" ca="1" si="8"/>
        <v>0</v>
      </c>
    </row>
    <row r="528" spans="5:6" x14ac:dyDescent="0.25">
      <c r="E528" t="s">
        <v>757</v>
      </c>
      <c r="F528">
        <f t="shared" ca="1" si="8"/>
        <v>0</v>
      </c>
    </row>
    <row r="529" spans="5:6" x14ac:dyDescent="0.25">
      <c r="E529" t="s">
        <v>758</v>
      </c>
      <c r="F529">
        <f t="shared" ca="1" si="8"/>
        <v>0</v>
      </c>
    </row>
    <row r="530" spans="5:6" x14ac:dyDescent="0.25">
      <c r="E530" t="s">
        <v>759</v>
      </c>
      <c r="F530">
        <f t="shared" ca="1" si="8"/>
        <v>0</v>
      </c>
    </row>
    <row r="531" spans="5:6" x14ac:dyDescent="0.25">
      <c r="E531" t="s">
        <v>760</v>
      </c>
      <c r="F531">
        <f t="shared" ca="1" si="8"/>
        <v>0</v>
      </c>
    </row>
    <row r="532" spans="5:6" x14ac:dyDescent="0.25">
      <c r="E532" t="s">
        <v>761</v>
      </c>
      <c r="F532">
        <f t="shared" ca="1" si="8"/>
        <v>0</v>
      </c>
    </row>
    <row r="533" spans="5:6" x14ac:dyDescent="0.25">
      <c r="E533" t="s">
        <v>762</v>
      </c>
      <c r="F533">
        <f t="shared" ca="1" si="8"/>
        <v>0</v>
      </c>
    </row>
    <row r="534" spans="5:6" x14ac:dyDescent="0.25">
      <c r="E534" t="s">
        <v>763</v>
      </c>
      <c r="F534">
        <f t="shared" ca="1" si="8"/>
        <v>0</v>
      </c>
    </row>
    <row r="535" spans="5:6" x14ac:dyDescent="0.25">
      <c r="E535" t="s">
        <v>764</v>
      </c>
      <c r="F535">
        <f t="shared" ca="1" si="8"/>
        <v>0</v>
      </c>
    </row>
    <row r="536" spans="5:6" x14ac:dyDescent="0.25">
      <c r="E536" t="s">
        <v>765</v>
      </c>
      <c r="F536">
        <f t="shared" ca="1" si="8"/>
        <v>0</v>
      </c>
    </row>
    <row r="537" spans="5:6" x14ac:dyDescent="0.25">
      <c r="E537" t="s">
        <v>766</v>
      </c>
      <c r="F537">
        <f t="shared" ca="1" si="8"/>
        <v>0</v>
      </c>
    </row>
    <row r="538" spans="5:6" x14ac:dyDescent="0.25">
      <c r="E538" t="s">
        <v>767</v>
      </c>
      <c r="F538">
        <f t="shared" ca="1" si="8"/>
        <v>0</v>
      </c>
    </row>
    <row r="539" spans="5:6" x14ac:dyDescent="0.25">
      <c r="E539" t="s">
        <v>768</v>
      </c>
      <c r="F539">
        <f t="shared" ca="1" si="8"/>
        <v>0</v>
      </c>
    </row>
    <row r="540" spans="5:6" x14ac:dyDescent="0.25">
      <c r="E540" t="s">
        <v>769</v>
      </c>
      <c r="F540">
        <f t="shared" ca="1" si="8"/>
        <v>0</v>
      </c>
    </row>
    <row r="541" spans="5:6" x14ac:dyDescent="0.25">
      <c r="E541" t="s">
        <v>770</v>
      </c>
      <c r="F541" t="str">
        <f t="shared" ca="1" si="8"/>
        <v/>
      </c>
    </row>
    <row r="542" spans="5:6" x14ac:dyDescent="0.25">
      <c r="E542" t="s">
        <v>771</v>
      </c>
      <c r="F542" t="str">
        <f t="shared" ca="1" si="8"/>
        <v/>
      </c>
    </row>
    <row r="543" spans="5:6" x14ac:dyDescent="0.25">
      <c r="E543" t="s">
        <v>772</v>
      </c>
      <c r="F543" t="str">
        <f t="shared" ca="1" si="8"/>
        <v/>
      </c>
    </row>
    <row r="544" spans="5:6" x14ac:dyDescent="0.25">
      <c r="E544" t="s">
        <v>773</v>
      </c>
      <c r="F544">
        <f t="shared" ca="1" si="8"/>
        <v>0</v>
      </c>
    </row>
    <row r="545" spans="5:6" x14ac:dyDescent="0.25">
      <c r="E545" t="s">
        <v>774</v>
      </c>
      <c r="F545" t="str">
        <f t="shared" ca="1" si="8"/>
        <v/>
      </c>
    </row>
    <row r="546" spans="5:6" x14ac:dyDescent="0.25">
      <c r="E546" t="s">
        <v>775</v>
      </c>
      <c r="F546" t="str">
        <f t="shared" ca="1" si="8"/>
        <v/>
      </c>
    </row>
    <row r="547" spans="5:6" x14ac:dyDescent="0.25">
      <c r="E547" t="s">
        <v>776</v>
      </c>
      <c r="F547" t="str">
        <f t="shared" ca="1" si="8"/>
        <v/>
      </c>
    </row>
    <row r="548" spans="5:6" x14ac:dyDescent="0.25">
      <c r="E548" t="s">
        <v>777</v>
      </c>
      <c r="F548" t="str">
        <f t="shared" ca="1" si="8"/>
        <v/>
      </c>
    </row>
    <row r="549" spans="5:6" x14ac:dyDescent="0.25">
      <c r="E549" t="s">
        <v>778</v>
      </c>
      <c r="F549" t="str">
        <f t="shared" ca="1" si="8"/>
        <v/>
      </c>
    </row>
    <row r="550" spans="5:6" x14ac:dyDescent="0.25">
      <c r="E550" t="s">
        <v>779</v>
      </c>
      <c r="F550" t="str">
        <f t="shared" ca="1" si="8"/>
        <v/>
      </c>
    </row>
    <row r="551" spans="5:6" x14ac:dyDescent="0.25">
      <c r="E551" t="s">
        <v>780</v>
      </c>
      <c r="F551" t="str">
        <f t="shared" ca="1" si="8"/>
        <v/>
      </c>
    </row>
    <row r="552" spans="5:6" x14ac:dyDescent="0.25">
      <c r="E552" t="s">
        <v>781</v>
      </c>
      <c r="F552" t="str">
        <f t="shared" ca="1" si="8"/>
        <v/>
      </c>
    </row>
    <row r="553" spans="5:6" x14ac:dyDescent="0.25">
      <c r="E553" t="s">
        <v>782</v>
      </c>
      <c r="F553" t="str">
        <f t="shared" ca="1" si="8"/>
        <v/>
      </c>
    </row>
    <row r="554" spans="5:6" x14ac:dyDescent="0.25">
      <c r="E554" t="s">
        <v>783</v>
      </c>
      <c r="F554" t="str">
        <f t="shared" ca="1" si="8"/>
        <v/>
      </c>
    </row>
    <row r="555" spans="5:6" x14ac:dyDescent="0.25">
      <c r="E555" t="s">
        <v>784</v>
      </c>
      <c r="F555" t="str">
        <f t="shared" ca="1" si="8"/>
        <v/>
      </c>
    </row>
    <row r="556" spans="5:6" x14ac:dyDescent="0.25">
      <c r="E556" t="s">
        <v>785</v>
      </c>
      <c r="F556" t="str">
        <f t="shared" ca="1" si="8"/>
        <v/>
      </c>
    </row>
    <row r="557" spans="5:6" x14ac:dyDescent="0.25">
      <c r="E557" t="s">
        <v>786</v>
      </c>
      <c r="F557" t="str">
        <f t="shared" ca="1" si="8"/>
        <v/>
      </c>
    </row>
    <row r="558" spans="5:6" x14ac:dyDescent="0.25">
      <c r="E558" t="s">
        <v>787</v>
      </c>
      <c r="F558" t="str">
        <f t="shared" ca="1" si="8"/>
        <v/>
      </c>
    </row>
    <row r="559" spans="5:6" x14ac:dyDescent="0.25">
      <c r="E559" t="s">
        <v>788</v>
      </c>
      <c r="F559" t="str">
        <f t="shared" ca="1" si="8"/>
        <v/>
      </c>
    </row>
    <row r="560" spans="5:6" x14ac:dyDescent="0.25">
      <c r="E560" t="s">
        <v>789</v>
      </c>
      <c r="F560">
        <f t="shared" ca="1" si="8"/>
        <v>0</v>
      </c>
    </row>
    <row r="561" spans="5:6" x14ac:dyDescent="0.25">
      <c r="E561" t="s">
        <v>790</v>
      </c>
      <c r="F561" t="str">
        <f t="shared" ca="1" si="8"/>
        <v/>
      </c>
    </row>
    <row r="562" spans="5:6" x14ac:dyDescent="0.25">
      <c r="E562" t="s">
        <v>791</v>
      </c>
      <c r="F562" t="str">
        <f t="shared" ca="1" si="8"/>
        <v/>
      </c>
    </row>
    <row r="563" spans="5:6" x14ac:dyDescent="0.25">
      <c r="E563" t="s">
        <v>792</v>
      </c>
      <c r="F563" t="str">
        <f t="shared" ca="1" si="8"/>
        <v/>
      </c>
    </row>
    <row r="564" spans="5:6" x14ac:dyDescent="0.25">
      <c r="E564" t="s">
        <v>793</v>
      </c>
      <c r="F564" t="str">
        <f t="shared" ca="1" si="8"/>
        <v/>
      </c>
    </row>
    <row r="565" spans="5:6" x14ac:dyDescent="0.25">
      <c r="E565" t="s">
        <v>794</v>
      </c>
      <c r="F565" t="str">
        <f t="shared" ca="1" si="8"/>
        <v/>
      </c>
    </row>
    <row r="566" spans="5:6" x14ac:dyDescent="0.25">
      <c r="E566" t="s">
        <v>795</v>
      </c>
      <c r="F566" t="str">
        <f t="shared" ca="1" si="8"/>
        <v/>
      </c>
    </row>
    <row r="567" spans="5:6" x14ac:dyDescent="0.25">
      <c r="E567" t="s">
        <v>796</v>
      </c>
      <c r="F567" t="str">
        <f t="shared" ca="1" si="8"/>
        <v/>
      </c>
    </row>
    <row r="568" spans="5:6" x14ac:dyDescent="0.25">
      <c r="E568" t="s">
        <v>797</v>
      </c>
      <c r="F568" t="str">
        <f t="shared" ca="1" si="8"/>
        <v/>
      </c>
    </row>
    <row r="569" spans="5:6" x14ac:dyDescent="0.25">
      <c r="E569" t="s">
        <v>798</v>
      </c>
      <c r="F569" t="str">
        <f t="shared" ca="1" si="8"/>
        <v/>
      </c>
    </row>
    <row r="570" spans="5:6" x14ac:dyDescent="0.25">
      <c r="E570" t="s">
        <v>799</v>
      </c>
      <c r="F570" t="str">
        <f t="shared" ca="1" si="8"/>
        <v/>
      </c>
    </row>
    <row r="571" spans="5:6" x14ac:dyDescent="0.25">
      <c r="E571" t="s">
        <v>800</v>
      </c>
      <c r="F571" t="str">
        <f t="shared" ca="1" si="8"/>
        <v/>
      </c>
    </row>
    <row r="572" spans="5:6" x14ac:dyDescent="0.25">
      <c r="E572" t="s">
        <v>801</v>
      </c>
      <c r="F572" t="str">
        <f t="shared" ca="1" si="8"/>
        <v/>
      </c>
    </row>
    <row r="573" spans="5:6" x14ac:dyDescent="0.25">
      <c r="E573" t="s">
        <v>802</v>
      </c>
      <c r="F573" t="str">
        <f t="shared" ca="1" si="8"/>
        <v/>
      </c>
    </row>
    <row r="574" spans="5:6" x14ac:dyDescent="0.25">
      <c r="E574" t="s">
        <v>803</v>
      </c>
      <c r="F574" t="str">
        <f t="shared" ca="1" si="8"/>
        <v/>
      </c>
    </row>
    <row r="575" spans="5:6" x14ac:dyDescent="0.25">
      <c r="E575" t="s">
        <v>804</v>
      </c>
      <c r="F575" t="str">
        <f t="shared" ca="1" si="8"/>
        <v/>
      </c>
    </row>
    <row r="576" spans="5:6" x14ac:dyDescent="0.25">
      <c r="E576" t="s">
        <v>805</v>
      </c>
      <c r="F576">
        <f t="shared" ca="1" si="8"/>
        <v>0</v>
      </c>
    </row>
    <row r="577" spans="5:6" x14ac:dyDescent="0.25">
      <c r="E577" t="s">
        <v>806</v>
      </c>
      <c r="F577" t="str">
        <f t="shared" ca="1" si="8"/>
        <v/>
      </c>
    </row>
    <row r="578" spans="5:6" x14ac:dyDescent="0.25">
      <c r="E578" t="s">
        <v>807</v>
      </c>
      <c r="F578" t="str">
        <f t="shared" ca="1" si="8"/>
        <v/>
      </c>
    </row>
    <row r="579" spans="5:6" x14ac:dyDescent="0.25">
      <c r="E579" t="s">
        <v>808</v>
      </c>
      <c r="F579" t="str">
        <f t="shared" ca="1" si="8"/>
        <v/>
      </c>
    </row>
    <row r="580" spans="5:6" x14ac:dyDescent="0.25">
      <c r="E580" t="s">
        <v>809</v>
      </c>
      <c r="F580" t="str">
        <f t="shared" ca="1" si="8"/>
        <v/>
      </c>
    </row>
    <row r="581" spans="5:6" x14ac:dyDescent="0.25">
      <c r="E581" t="s">
        <v>810</v>
      </c>
      <c r="F581" t="str">
        <f t="shared" ca="1" si="8"/>
        <v/>
      </c>
    </row>
    <row r="582" spans="5:6" x14ac:dyDescent="0.25">
      <c r="E582" t="s">
        <v>811</v>
      </c>
      <c r="F582" t="str">
        <f t="shared" ref="F582:F645" ca="1" si="9">INDIRECT(E582)</f>
        <v/>
      </c>
    </row>
    <row r="583" spans="5:6" x14ac:dyDescent="0.25">
      <c r="E583" t="s">
        <v>812</v>
      </c>
      <c r="F583" t="str">
        <f t="shared" ca="1" si="9"/>
        <v/>
      </c>
    </row>
    <row r="584" spans="5:6" x14ac:dyDescent="0.25">
      <c r="E584" t="s">
        <v>813</v>
      </c>
      <c r="F584" t="str">
        <f t="shared" ca="1" si="9"/>
        <v/>
      </c>
    </row>
    <row r="585" spans="5:6" x14ac:dyDescent="0.25">
      <c r="E585" t="s">
        <v>814</v>
      </c>
      <c r="F585" t="str">
        <f t="shared" ca="1" si="9"/>
        <v/>
      </c>
    </row>
    <row r="586" spans="5:6" x14ac:dyDescent="0.25">
      <c r="E586" t="s">
        <v>815</v>
      </c>
      <c r="F586" t="str">
        <f t="shared" ca="1" si="9"/>
        <v/>
      </c>
    </row>
    <row r="587" spans="5:6" x14ac:dyDescent="0.25">
      <c r="E587" t="s">
        <v>816</v>
      </c>
      <c r="F587" t="str">
        <f t="shared" ca="1" si="9"/>
        <v/>
      </c>
    </row>
    <row r="588" spans="5:6" x14ac:dyDescent="0.25">
      <c r="E588" t="s">
        <v>817</v>
      </c>
      <c r="F588" t="str">
        <f t="shared" ca="1" si="9"/>
        <v/>
      </c>
    </row>
    <row r="589" spans="5:6" x14ac:dyDescent="0.25">
      <c r="E589" t="s">
        <v>818</v>
      </c>
      <c r="F589" t="str">
        <f t="shared" ca="1" si="9"/>
        <v/>
      </c>
    </row>
    <row r="590" spans="5:6" x14ac:dyDescent="0.25">
      <c r="E590" t="s">
        <v>819</v>
      </c>
      <c r="F590" t="str">
        <f t="shared" ca="1" si="9"/>
        <v/>
      </c>
    </row>
    <row r="591" spans="5:6" x14ac:dyDescent="0.25">
      <c r="E591" t="s">
        <v>820</v>
      </c>
      <c r="F591" t="str">
        <f t="shared" ca="1" si="9"/>
        <v/>
      </c>
    </row>
    <row r="592" spans="5:6" x14ac:dyDescent="0.25">
      <c r="E592" t="s">
        <v>821</v>
      </c>
      <c r="F592">
        <f t="shared" ca="1" si="9"/>
        <v>0</v>
      </c>
    </row>
    <row r="593" spans="5:6" x14ac:dyDescent="0.25">
      <c r="E593" t="s">
        <v>822</v>
      </c>
      <c r="F593" t="str">
        <f t="shared" ca="1" si="9"/>
        <v/>
      </c>
    </row>
    <row r="594" spans="5:6" x14ac:dyDescent="0.25">
      <c r="E594" t="s">
        <v>823</v>
      </c>
      <c r="F594" t="str">
        <f t="shared" ca="1" si="9"/>
        <v/>
      </c>
    </row>
    <row r="595" spans="5:6" x14ac:dyDescent="0.25">
      <c r="E595" t="s">
        <v>824</v>
      </c>
      <c r="F595" t="str">
        <f t="shared" ca="1" si="9"/>
        <v/>
      </c>
    </row>
    <row r="596" spans="5:6" x14ac:dyDescent="0.25">
      <c r="E596" t="s">
        <v>825</v>
      </c>
      <c r="F596" t="str">
        <f t="shared" ca="1" si="9"/>
        <v/>
      </c>
    </row>
    <row r="597" spans="5:6" x14ac:dyDescent="0.25">
      <c r="E597" t="s">
        <v>826</v>
      </c>
      <c r="F597" t="str">
        <f t="shared" ca="1" si="9"/>
        <v/>
      </c>
    </row>
    <row r="598" spans="5:6" x14ac:dyDescent="0.25">
      <c r="E598" t="s">
        <v>827</v>
      </c>
      <c r="F598" t="str">
        <f t="shared" ca="1" si="9"/>
        <v/>
      </c>
    </row>
    <row r="599" spans="5:6" x14ac:dyDescent="0.25">
      <c r="E599" t="s">
        <v>828</v>
      </c>
      <c r="F599" t="str">
        <f t="shared" ca="1" si="9"/>
        <v/>
      </c>
    </row>
    <row r="600" spans="5:6" x14ac:dyDescent="0.25">
      <c r="E600" t="s">
        <v>829</v>
      </c>
      <c r="F600" t="str">
        <f t="shared" ca="1" si="9"/>
        <v/>
      </c>
    </row>
    <row r="601" spans="5:6" x14ac:dyDescent="0.25">
      <c r="E601" t="s">
        <v>830</v>
      </c>
      <c r="F601" t="str">
        <f t="shared" ca="1" si="9"/>
        <v/>
      </c>
    </row>
    <row r="602" spans="5:6" x14ac:dyDescent="0.25">
      <c r="E602" t="s">
        <v>831</v>
      </c>
      <c r="F602" t="str">
        <f t="shared" ca="1" si="9"/>
        <v/>
      </c>
    </row>
    <row r="603" spans="5:6" x14ac:dyDescent="0.25">
      <c r="E603" t="s">
        <v>832</v>
      </c>
      <c r="F603" t="str">
        <f t="shared" ca="1" si="9"/>
        <v/>
      </c>
    </row>
    <row r="604" spans="5:6" x14ac:dyDescent="0.25">
      <c r="E604" t="s">
        <v>833</v>
      </c>
      <c r="F604" t="str">
        <f t="shared" ca="1" si="9"/>
        <v/>
      </c>
    </row>
    <row r="605" spans="5:6" x14ac:dyDescent="0.25">
      <c r="E605" t="s">
        <v>834</v>
      </c>
      <c r="F605" t="str">
        <f t="shared" ca="1" si="9"/>
        <v/>
      </c>
    </row>
    <row r="606" spans="5:6" x14ac:dyDescent="0.25">
      <c r="E606" t="s">
        <v>835</v>
      </c>
      <c r="F606" t="str">
        <f t="shared" ca="1" si="9"/>
        <v/>
      </c>
    </row>
    <row r="607" spans="5:6" x14ac:dyDescent="0.25">
      <c r="E607" t="s">
        <v>836</v>
      </c>
      <c r="F607" t="str">
        <f t="shared" ca="1" si="9"/>
        <v/>
      </c>
    </row>
    <row r="608" spans="5:6" x14ac:dyDescent="0.25">
      <c r="E608" t="s">
        <v>837</v>
      </c>
      <c r="F608">
        <f t="shared" ca="1" si="9"/>
        <v>0</v>
      </c>
    </row>
    <row r="609" spans="5:6" x14ac:dyDescent="0.25">
      <c r="E609" t="s">
        <v>838</v>
      </c>
      <c r="F609" t="str">
        <f t="shared" ca="1" si="9"/>
        <v/>
      </c>
    </row>
    <row r="610" spans="5:6" x14ac:dyDescent="0.25">
      <c r="E610" t="s">
        <v>839</v>
      </c>
      <c r="F610" t="str">
        <f t="shared" ca="1" si="9"/>
        <v/>
      </c>
    </row>
    <row r="611" spans="5:6" x14ac:dyDescent="0.25">
      <c r="E611" t="s">
        <v>840</v>
      </c>
      <c r="F611" t="str">
        <f t="shared" ca="1" si="9"/>
        <v/>
      </c>
    </row>
    <row r="612" spans="5:6" x14ac:dyDescent="0.25">
      <c r="E612" t="s">
        <v>841</v>
      </c>
      <c r="F612" t="str">
        <f t="shared" ca="1" si="9"/>
        <v/>
      </c>
    </row>
    <row r="613" spans="5:6" x14ac:dyDescent="0.25">
      <c r="E613" t="s">
        <v>842</v>
      </c>
      <c r="F613" t="str">
        <f t="shared" ca="1" si="9"/>
        <v/>
      </c>
    </row>
    <row r="614" spans="5:6" x14ac:dyDescent="0.25">
      <c r="E614" t="s">
        <v>843</v>
      </c>
      <c r="F614" t="str">
        <f t="shared" ca="1" si="9"/>
        <v/>
      </c>
    </row>
    <row r="615" spans="5:6" x14ac:dyDescent="0.25">
      <c r="E615" t="s">
        <v>844</v>
      </c>
      <c r="F615" t="str">
        <f t="shared" ca="1" si="9"/>
        <v/>
      </c>
    </row>
    <row r="616" spans="5:6" x14ac:dyDescent="0.25">
      <c r="E616" t="s">
        <v>845</v>
      </c>
      <c r="F616" t="str">
        <f t="shared" ca="1" si="9"/>
        <v/>
      </c>
    </row>
    <row r="617" spans="5:6" x14ac:dyDescent="0.25">
      <c r="E617" t="s">
        <v>846</v>
      </c>
      <c r="F617" t="str">
        <f t="shared" ca="1" si="9"/>
        <v/>
      </c>
    </row>
    <row r="618" spans="5:6" x14ac:dyDescent="0.25">
      <c r="E618" t="s">
        <v>847</v>
      </c>
      <c r="F618" t="str">
        <f t="shared" ca="1" si="9"/>
        <v/>
      </c>
    </row>
    <row r="619" spans="5:6" x14ac:dyDescent="0.25">
      <c r="E619" t="s">
        <v>848</v>
      </c>
      <c r="F619" t="str">
        <f t="shared" ca="1" si="9"/>
        <v/>
      </c>
    </row>
    <row r="620" spans="5:6" x14ac:dyDescent="0.25">
      <c r="E620" t="s">
        <v>849</v>
      </c>
      <c r="F620" t="str">
        <f t="shared" ca="1" si="9"/>
        <v/>
      </c>
    </row>
    <row r="621" spans="5:6" x14ac:dyDescent="0.25">
      <c r="E621" t="s">
        <v>850</v>
      </c>
      <c r="F621">
        <f t="shared" ca="1" si="9"/>
        <v>0</v>
      </c>
    </row>
    <row r="622" spans="5:6" x14ac:dyDescent="0.25">
      <c r="E622" t="s">
        <v>851</v>
      </c>
      <c r="F622">
        <f t="shared" ca="1" si="9"/>
        <v>0</v>
      </c>
    </row>
    <row r="623" spans="5:6" x14ac:dyDescent="0.25">
      <c r="E623" t="s">
        <v>852</v>
      </c>
      <c r="F623">
        <f t="shared" ca="1" si="9"/>
        <v>0</v>
      </c>
    </row>
    <row r="624" spans="5:6" x14ac:dyDescent="0.25">
      <c r="E624" t="s">
        <v>853</v>
      </c>
      <c r="F624">
        <f t="shared" ca="1" si="9"/>
        <v>0</v>
      </c>
    </row>
    <row r="625" spans="5:6" x14ac:dyDescent="0.25">
      <c r="E625" t="s">
        <v>854</v>
      </c>
      <c r="F625">
        <f t="shared" ca="1" si="9"/>
        <v>0</v>
      </c>
    </row>
    <row r="626" spans="5:6" x14ac:dyDescent="0.25">
      <c r="E626" t="s">
        <v>855</v>
      </c>
      <c r="F626">
        <f t="shared" ca="1" si="9"/>
        <v>0</v>
      </c>
    </row>
    <row r="627" spans="5:6" x14ac:dyDescent="0.25">
      <c r="E627" t="s">
        <v>856</v>
      </c>
      <c r="F627">
        <f t="shared" ca="1" si="9"/>
        <v>0</v>
      </c>
    </row>
    <row r="628" spans="5:6" x14ac:dyDescent="0.25">
      <c r="E628" t="s">
        <v>857</v>
      </c>
      <c r="F628">
        <f t="shared" ca="1" si="9"/>
        <v>0</v>
      </c>
    </row>
    <row r="629" spans="5:6" x14ac:dyDescent="0.25">
      <c r="E629" t="s">
        <v>858</v>
      </c>
      <c r="F629">
        <f t="shared" ca="1" si="9"/>
        <v>0</v>
      </c>
    </row>
    <row r="630" spans="5:6" x14ac:dyDescent="0.25">
      <c r="E630" t="s">
        <v>859</v>
      </c>
      <c r="F630">
        <f t="shared" ca="1" si="9"/>
        <v>0</v>
      </c>
    </row>
    <row r="631" spans="5:6" x14ac:dyDescent="0.25">
      <c r="E631" t="s">
        <v>860</v>
      </c>
      <c r="F631">
        <f t="shared" ca="1" si="9"/>
        <v>0</v>
      </c>
    </row>
    <row r="632" spans="5:6" x14ac:dyDescent="0.25">
      <c r="E632" t="s">
        <v>861</v>
      </c>
      <c r="F632">
        <f t="shared" ca="1" si="9"/>
        <v>0</v>
      </c>
    </row>
    <row r="633" spans="5:6" x14ac:dyDescent="0.25">
      <c r="E633" t="s">
        <v>862</v>
      </c>
      <c r="F633">
        <f t="shared" ca="1" si="9"/>
        <v>0</v>
      </c>
    </row>
    <row r="634" spans="5:6" x14ac:dyDescent="0.25">
      <c r="E634" t="s">
        <v>863</v>
      </c>
      <c r="F634">
        <f t="shared" ca="1" si="9"/>
        <v>0</v>
      </c>
    </row>
    <row r="635" spans="5:6" x14ac:dyDescent="0.25">
      <c r="E635" t="s">
        <v>864</v>
      </c>
      <c r="F635">
        <f t="shared" ca="1" si="9"/>
        <v>0</v>
      </c>
    </row>
    <row r="636" spans="5:6" x14ac:dyDescent="0.25">
      <c r="E636" t="s">
        <v>865</v>
      </c>
      <c r="F636">
        <f t="shared" ca="1" si="9"/>
        <v>0</v>
      </c>
    </row>
    <row r="637" spans="5:6" x14ac:dyDescent="0.25">
      <c r="E637" t="s">
        <v>866</v>
      </c>
      <c r="F637" t="str">
        <f t="shared" ca="1" si="9"/>
        <v/>
      </c>
    </row>
    <row r="638" spans="5:6" x14ac:dyDescent="0.25">
      <c r="E638" t="s">
        <v>867</v>
      </c>
      <c r="F638" t="str">
        <f t="shared" ca="1" si="9"/>
        <v/>
      </c>
    </row>
    <row r="639" spans="5:6" x14ac:dyDescent="0.25">
      <c r="E639" t="s">
        <v>868</v>
      </c>
      <c r="F639" t="str">
        <f t="shared" ca="1" si="9"/>
        <v/>
      </c>
    </row>
    <row r="640" spans="5:6" x14ac:dyDescent="0.25">
      <c r="E640" t="s">
        <v>869</v>
      </c>
      <c r="F640">
        <f t="shared" ca="1" si="9"/>
        <v>0</v>
      </c>
    </row>
    <row r="641" spans="5:6" x14ac:dyDescent="0.25">
      <c r="E641" t="s">
        <v>870</v>
      </c>
      <c r="F641" t="str">
        <f t="shared" ca="1" si="9"/>
        <v/>
      </c>
    </row>
    <row r="642" spans="5:6" x14ac:dyDescent="0.25">
      <c r="E642" t="s">
        <v>871</v>
      </c>
      <c r="F642" t="str">
        <f t="shared" ca="1" si="9"/>
        <v/>
      </c>
    </row>
    <row r="643" spans="5:6" x14ac:dyDescent="0.25">
      <c r="E643" t="s">
        <v>872</v>
      </c>
      <c r="F643" t="str">
        <f t="shared" ca="1" si="9"/>
        <v/>
      </c>
    </row>
    <row r="644" spans="5:6" x14ac:dyDescent="0.25">
      <c r="E644" t="s">
        <v>873</v>
      </c>
      <c r="F644" t="str">
        <f t="shared" ca="1" si="9"/>
        <v/>
      </c>
    </row>
    <row r="645" spans="5:6" x14ac:dyDescent="0.25">
      <c r="E645" t="s">
        <v>874</v>
      </c>
      <c r="F645" t="str">
        <f t="shared" ca="1" si="9"/>
        <v/>
      </c>
    </row>
    <row r="646" spans="5:6" x14ac:dyDescent="0.25">
      <c r="E646" t="s">
        <v>875</v>
      </c>
      <c r="F646" t="str">
        <f t="shared" ref="F646:F709" ca="1" si="10">INDIRECT(E646)</f>
        <v/>
      </c>
    </row>
    <row r="647" spans="5:6" x14ac:dyDescent="0.25">
      <c r="E647" t="s">
        <v>876</v>
      </c>
      <c r="F647" t="str">
        <f t="shared" ca="1" si="10"/>
        <v/>
      </c>
    </row>
    <row r="648" spans="5:6" x14ac:dyDescent="0.25">
      <c r="E648" t="s">
        <v>877</v>
      </c>
      <c r="F648" t="str">
        <f t="shared" ca="1" si="10"/>
        <v/>
      </c>
    </row>
    <row r="649" spans="5:6" x14ac:dyDescent="0.25">
      <c r="E649" t="s">
        <v>878</v>
      </c>
      <c r="F649" t="str">
        <f t="shared" ca="1" si="10"/>
        <v/>
      </c>
    </row>
    <row r="650" spans="5:6" x14ac:dyDescent="0.25">
      <c r="E650" t="s">
        <v>879</v>
      </c>
      <c r="F650" t="str">
        <f t="shared" ca="1" si="10"/>
        <v/>
      </c>
    </row>
    <row r="651" spans="5:6" x14ac:dyDescent="0.25">
      <c r="E651" t="s">
        <v>880</v>
      </c>
      <c r="F651" t="str">
        <f t="shared" ca="1" si="10"/>
        <v/>
      </c>
    </row>
    <row r="652" spans="5:6" x14ac:dyDescent="0.25">
      <c r="E652" t="s">
        <v>881</v>
      </c>
      <c r="F652" t="str">
        <f t="shared" ca="1" si="10"/>
        <v/>
      </c>
    </row>
    <row r="653" spans="5:6" x14ac:dyDescent="0.25">
      <c r="E653" t="s">
        <v>882</v>
      </c>
      <c r="F653" t="str">
        <f t="shared" ca="1" si="10"/>
        <v/>
      </c>
    </row>
    <row r="654" spans="5:6" x14ac:dyDescent="0.25">
      <c r="E654" t="s">
        <v>883</v>
      </c>
      <c r="F654" t="str">
        <f t="shared" ca="1" si="10"/>
        <v/>
      </c>
    </row>
    <row r="655" spans="5:6" x14ac:dyDescent="0.25">
      <c r="E655" t="s">
        <v>884</v>
      </c>
      <c r="F655" t="str">
        <f t="shared" ca="1" si="10"/>
        <v/>
      </c>
    </row>
    <row r="656" spans="5:6" x14ac:dyDescent="0.25">
      <c r="E656" t="s">
        <v>885</v>
      </c>
      <c r="F656">
        <f t="shared" ca="1" si="10"/>
        <v>0</v>
      </c>
    </row>
    <row r="657" spans="5:6" x14ac:dyDescent="0.25">
      <c r="E657" t="s">
        <v>886</v>
      </c>
      <c r="F657" t="str">
        <f t="shared" ca="1" si="10"/>
        <v/>
      </c>
    </row>
    <row r="658" spans="5:6" x14ac:dyDescent="0.25">
      <c r="E658" t="s">
        <v>887</v>
      </c>
      <c r="F658" t="str">
        <f t="shared" ca="1" si="10"/>
        <v/>
      </c>
    </row>
    <row r="659" spans="5:6" x14ac:dyDescent="0.25">
      <c r="E659" t="s">
        <v>888</v>
      </c>
      <c r="F659" t="str">
        <f t="shared" ca="1" si="10"/>
        <v/>
      </c>
    </row>
    <row r="660" spans="5:6" x14ac:dyDescent="0.25">
      <c r="E660" t="s">
        <v>889</v>
      </c>
      <c r="F660" t="str">
        <f t="shared" ca="1" si="10"/>
        <v/>
      </c>
    </row>
    <row r="661" spans="5:6" x14ac:dyDescent="0.25">
      <c r="E661" t="s">
        <v>890</v>
      </c>
      <c r="F661" t="str">
        <f t="shared" ca="1" si="10"/>
        <v/>
      </c>
    </row>
    <row r="662" spans="5:6" x14ac:dyDescent="0.25">
      <c r="E662" t="s">
        <v>891</v>
      </c>
      <c r="F662" t="str">
        <f t="shared" ca="1" si="10"/>
        <v/>
      </c>
    </row>
    <row r="663" spans="5:6" x14ac:dyDescent="0.25">
      <c r="E663" t="s">
        <v>892</v>
      </c>
      <c r="F663" t="str">
        <f t="shared" ca="1" si="10"/>
        <v/>
      </c>
    </row>
    <row r="664" spans="5:6" x14ac:dyDescent="0.25">
      <c r="E664" t="s">
        <v>893</v>
      </c>
      <c r="F664" t="str">
        <f t="shared" ca="1" si="10"/>
        <v/>
      </c>
    </row>
    <row r="665" spans="5:6" x14ac:dyDescent="0.25">
      <c r="E665" t="s">
        <v>894</v>
      </c>
      <c r="F665" t="str">
        <f t="shared" ca="1" si="10"/>
        <v/>
      </c>
    </row>
    <row r="666" spans="5:6" x14ac:dyDescent="0.25">
      <c r="E666" t="s">
        <v>895</v>
      </c>
      <c r="F666" t="str">
        <f t="shared" ca="1" si="10"/>
        <v/>
      </c>
    </row>
    <row r="667" spans="5:6" x14ac:dyDescent="0.25">
      <c r="E667" t="s">
        <v>896</v>
      </c>
      <c r="F667" t="str">
        <f t="shared" ca="1" si="10"/>
        <v/>
      </c>
    </row>
    <row r="668" spans="5:6" x14ac:dyDescent="0.25">
      <c r="E668" t="s">
        <v>897</v>
      </c>
      <c r="F668" t="str">
        <f t="shared" ca="1" si="10"/>
        <v/>
      </c>
    </row>
    <row r="669" spans="5:6" x14ac:dyDescent="0.25">
      <c r="E669" t="s">
        <v>898</v>
      </c>
      <c r="F669" t="str">
        <f t="shared" ca="1" si="10"/>
        <v/>
      </c>
    </row>
    <row r="670" spans="5:6" x14ac:dyDescent="0.25">
      <c r="E670" t="s">
        <v>899</v>
      </c>
      <c r="F670" t="str">
        <f t="shared" ca="1" si="10"/>
        <v/>
      </c>
    </row>
    <row r="671" spans="5:6" x14ac:dyDescent="0.25">
      <c r="E671" t="s">
        <v>900</v>
      </c>
      <c r="F671" t="str">
        <f t="shared" ca="1" si="10"/>
        <v/>
      </c>
    </row>
    <row r="672" spans="5:6" x14ac:dyDescent="0.25">
      <c r="E672" t="s">
        <v>901</v>
      </c>
      <c r="F672">
        <f t="shared" ca="1" si="10"/>
        <v>0</v>
      </c>
    </row>
    <row r="673" spans="5:6" x14ac:dyDescent="0.25">
      <c r="E673" t="s">
        <v>902</v>
      </c>
      <c r="F673" t="str">
        <f t="shared" ca="1" si="10"/>
        <v/>
      </c>
    </row>
    <row r="674" spans="5:6" x14ac:dyDescent="0.25">
      <c r="E674" t="s">
        <v>903</v>
      </c>
      <c r="F674" t="str">
        <f t="shared" ca="1" si="10"/>
        <v/>
      </c>
    </row>
    <row r="675" spans="5:6" x14ac:dyDescent="0.25">
      <c r="E675" t="s">
        <v>904</v>
      </c>
      <c r="F675" t="str">
        <f t="shared" ca="1" si="10"/>
        <v/>
      </c>
    </row>
    <row r="676" spans="5:6" x14ac:dyDescent="0.25">
      <c r="E676" t="s">
        <v>905</v>
      </c>
      <c r="F676" t="str">
        <f t="shared" ca="1" si="10"/>
        <v/>
      </c>
    </row>
    <row r="677" spans="5:6" x14ac:dyDescent="0.25">
      <c r="E677" t="s">
        <v>906</v>
      </c>
      <c r="F677" t="str">
        <f t="shared" ca="1" si="10"/>
        <v/>
      </c>
    </row>
    <row r="678" spans="5:6" x14ac:dyDescent="0.25">
      <c r="E678" t="s">
        <v>907</v>
      </c>
      <c r="F678" t="str">
        <f t="shared" ca="1" si="10"/>
        <v/>
      </c>
    </row>
    <row r="679" spans="5:6" x14ac:dyDescent="0.25">
      <c r="E679" t="s">
        <v>908</v>
      </c>
      <c r="F679" t="str">
        <f t="shared" ca="1" si="10"/>
        <v/>
      </c>
    </row>
    <row r="680" spans="5:6" x14ac:dyDescent="0.25">
      <c r="E680" t="s">
        <v>909</v>
      </c>
      <c r="F680" t="str">
        <f t="shared" ca="1" si="10"/>
        <v/>
      </c>
    </row>
    <row r="681" spans="5:6" x14ac:dyDescent="0.25">
      <c r="E681" t="s">
        <v>910</v>
      </c>
      <c r="F681" t="str">
        <f t="shared" ca="1" si="10"/>
        <v/>
      </c>
    </row>
    <row r="682" spans="5:6" x14ac:dyDescent="0.25">
      <c r="E682" t="s">
        <v>911</v>
      </c>
      <c r="F682" t="str">
        <f t="shared" ca="1" si="10"/>
        <v/>
      </c>
    </row>
    <row r="683" spans="5:6" x14ac:dyDescent="0.25">
      <c r="E683" t="s">
        <v>912</v>
      </c>
      <c r="F683" t="str">
        <f t="shared" ca="1" si="10"/>
        <v/>
      </c>
    </row>
    <row r="684" spans="5:6" x14ac:dyDescent="0.25">
      <c r="E684" t="s">
        <v>913</v>
      </c>
      <c r="F684" t="str">
        <f t="shared" ca="1" si="10"/>
        <v/>
      </c>
    </row>
    <row r="685" spans="5:6" x14ac:dyDescent="0.25">
      <c r="E685" t="s">
        <v>914</v>
      </c>
      <c r="F685">
        <f t="shared" ca="1" si="10"/>
        <v>0</v>
      </c>
    </row>
    <row r="686" spans="5:6" x14ac:dyDescent="0.25">
      <c r="E686" t="s">
        <v>915</v>
      </c>
      <c r="F686">
        <f t="shared" ca="1" si="10"/>
        <v>0</v>
      </c>
    </row>
    <row r="687" spans="5:6" x14ac:dyDescent="0.25">
      <c r="E687" t="s">
        <v>916</v>
      </c>
      <c r="F687">
        <f t="shared" ca="1" si="10"/>
        <v>0</v>
      </c>
    </row>
    <row r="688" spans="5:6" x14ac:dyDescent="0.25">
      <c r="E688" t="s">
        <v>917</v>
      </c>
      <c r="F688">
        <f t="shared" ca="1" si="10"/>
        <v>0</v>
      </c>
    </row>
    <row r="689" spans="5:6" x14ac:dyDescent="0.25">
      <c r="E689" t="s">
        <v>918</v>
      </c>
      <c r="F689">
        <f t="shared" ca="1" si="10"/>
        <v>0</v>
      </c>
    </row>
    <row r="690" spans="5:6" x14ac:dyDescent="0.25">
      <c r="E690" t="s">
        <v>919</v>
      </c>
      <c r="F690">
        <f t="shared" ca="1" si="10"/>
        <v>0</v>
      </c>
    </row>
    <row r="691" spans="5:6" x14ac:dyDescent="0.25">
      <c r="E691" t="s">
        <v>920</v>
      </c>
      <c r="F691">
        <f t="shared" ca="1" si="10"/>
        <v>0</v>
      </c>
    </row>
    <row r="692" spans="5:6" x14ac:dyDescent="0.25">
      <c r="E692" t="s">
        <v>921</v>
      </c>
      <c r="F692">
        <f t="shared" ca="1" si="10"/>
        <v>0</v>
      </c>
    </row>
    <row r="693" spans="5:6" x14ac:dyDescent="0.25">
      <c r="E693" t="s">
        <v>922</v>
      </c>
      <c r="F693">
        <f t="shared" ca="1" si="10"/>
        <v>0</v>
      </c>
    </row>
    <row r="694" spans="5:6" x14ac:dyDescent="0.25">
      <c r="E694" t="s">
        <v>923</v>
      </c>
      <c r="F694">
        <f t="shared" ca="1" si="10"/>
        <v>0</v>
      </c>
    </row>
    <row r="695" spans="5:6" x14ac:dyDescent="0.25">
      <c r="E695" t="s">
        <v>924</v>
      </c>
      <c r="F695">
        <f t="shared" ca="1" si="10"/>
        <v>0</v>
      </c>
    </row>
    <row r="696" spans="5:6" x14ac:dyDescent="0.25">
      <c r="E696" t="s">
        <v>925</v>
      </c>
      <c r="F696">
        <f t="shared" ca="1" si="10"/>
        <v>0</v>
      </c>
    </row>
    <row r="697" spans="5:6" x14ac:dyDescent="0.25">
      <c r="E697" t="s">
        <v>926</v>
      </c>
      <c r="F697">
        <f t="shared" ca="1" si="10"/>
        <v>0</v>
      </c>
    </row>
    <row r="698" spans="5:6" x14ac:dyDescent="0.25">
      <c r="E698" t="s">
        <v>927</v>
      </c>
      <c r="F698">
        <f t="shared" ca="1" si="10"/>
        <v>0</v>
      </c>
    </row>
    <row r="699" spans="5:6" x14ac:dyDescent="0.25">
      <c r="E699" t="s">
        <v>928</v>
      </c>
      <c r="F699">
        <f t="shared" ca="1" si="10"/>
        <v>0</v>
      </c>
    </row>
    <row r="700" spans="5:6" x14ac:dyDescent="0.25">
      <c r="E700" t="s">
        <v>929</v>
      </c>
      <c r="F700">
        <f t="shared" ca="1" si="10"/>
        <v>0</v>
      </c>
    </row>
    <row r="701" spans="5:6" x14ac:dyDescent="0.25">
      <c r="E701" t="s">
        <v>930</v>
      </c>
      <c r="F701" t="str">
        <f t="shared" ca="1" si="10"/>
        <v/>
      </c>
    </row>
    <row r="702" spans="5:6" x14ac:dyDescent="0.25">
      <c r="E702" t="s">
        <v>931</v>
      </c>
      <c r="F702" t="str">
        <f t="shared" ca="1" si="10"/>
        <v/>
      </c>
    </row>
    <row r="703" spans="5:6" x14ac:dyDescent="0.25">
      <c r="E703" t="s">
        <v>932</v>
      </c>
      <c r="F703" t="str">
        <f t="shared" ca="1" si="10"/>
        <v/>
      </c>
    </row>
    <row r="704" spans="5:6" x14ac:dyDescent="0.25">
      <c r="E704" t="s">
        <v>933</v>
      </c>
      <c r="F704">
        <f t="shared" ca="1" si="10"/>
        <v>0</v>
      </c>
    </row>
    <row r="705" spans="5:6" x14ac:dyDescent="0.25">
      <c r="E705" t="s">
        <v>934</v>
      </c>
      <c r="F705" t="str">
        <f t="shared" ca="1" si="10"/>
        <v/>
      </c>
    </row>
    <row r="706" spans="5:6" x14ac:dyDescent="0.25">
      <c r="E706" t="s">
        <v>935</v>
      </c>
      <c r="F706" t="str">
        <f t="shared" ca="1" si="10"/>
        <v/>
      </c>
    </row>
    <row r="707" spans="5:6" x14ac:dyDescent="0.25">
      <c r="E707" t="s">
        <v>936</v>
      </c>
      <c r="F707" t="str">
        <f t="shared" ca="1" si="10"/>
        <v/>
      </c>
    </row>
    <row r="708" spans="5:6" x14ac:dyDescent="0.25">
      <c r="E708" t="s">
        <v>937</v>
      </c>
      <c r="F708" t="str">
        <f t="shared" ca="1" si="10"/>
        <v/>
      </c>
    </row>
    <row r="709" spans="5:6" x14ac:dyDescent="0.25">
      <c r="E709" t="s">
        <v>938</v>
      </c>
      <c r="F709" t="str">
        <f t="shared" ca="1" si="10"/>
        <v/>
      </c>
    </row>
    <row r="710" spans="5:6" x14ac:dyDescent="0.25">
      <c r="E710" t="s">
        <v>939</v>
      </c>
      <c r="F710" t="str">
        <f t="shared" ref="F710:F773" ca="1" si="11">INDIRECT(E710)</f>
        <v/>
      </c>
    </row>
    <row r="711" spans="5:6" x14ac:dyDescent="0.25">
      <c r="E711" t="s">
        <v>940</v>
      </c>
      <c r="F711" t="str">
        <f t="shared" ca="1" si="11"/>
        <v/>
      </c>
    </row>
    <row r="712" spans="5:6" x14ac:dyDescent="0.25">
      <c r="E712" t="s">
        <v>941</v>
      </c>
      <c r="F712" t="str">
        <f t="shared" ca="1" si="11"/>
        <v/>
      </c>
    </row>
    <row r="713" spans="5:6" x14ac:dyDescent="0.25">
      <c r="E713" t="s">
        <v>942</v>
      </c>
      <c r="F713" t="str">
        <f t="shared" ca="1" si="11"/>
        <v/>
      </c>
    </row>
    <row r="714" spans="5:6" x14ac:dyDescent="0.25">
      <c r="E714" t="s">
        <v>943</v>
      </c>
      <c r="F714" t="str">
        <f t="shared" ca="1" si="11"/>
        <v/>
      </c>
    </row>
    <row r="715" spans="5:6" x14ac:dyDescent="0.25">
      <c r="E715" t="s">
        <v>944</v>
      </c>
      <c r="F715" t="str">
        <f t="shared" ca="1" si="11"/>
        <v/>
      </c>
    </row>
    <row r="716" spans="5:6" x14ac:dyDescent="0.25">
      <c r="E716" t="s">
        <v>945</v>
      </c>
      <c r="F716" t="str">
        <f t="shared" ca="1" si="11"/>
        <v/>
      </c>
    </row>
    <row r="717" spans="5:6" x14ac:dyDescent="0.25">
      <c r="E717" t="s">
        <v>946</v>
      </c>
      <c r="F717" t="str">
        <f t="shared" ca="1" si="11"/>
        <v/>
      </c>
    </row>
    <row r="718" spans="5:6" x14ac:dyDescent="0.25">
      <c r="E718" t="s">
        <v>947</v>
      </c>
      <c r="F718" t="str">
        <f t="shared" ca="1" si="11"/>
        <v/>
      </c>
    </row>
    <row r="719" spans="5:6" x14ac:dyDescent="0.25">
      <c r="E719" t="s">
        <v>948</v>
      </c>
      <c r="F719" t="str">
        <f t="shared" ca="1" si="11"/>
        <v/>
      </c>
    </row>
    <row r="720" spans="5:6" x14ac:dyDescent="0.25">
      <c r="E720" t="s">
        <v>949</v>
      </c>
      <c r="F720">
        <f t="shared" ca="1" si="11"/>
        <v>0</v>
      </c>
    </row>
    <row r="721" spans="5:6" x14ac:dyDescent="0.25">
      <c r="E721" t="s">
        <v>950</v>
      </c>
      <c r="F721" t="str">
        <f t="shared" ca="1" si="11"/>
        <v/>
      </c>
    </row>
    <row r="722" spans="5:6" x14ac:dyDescent="0.25">
      <c r="E722" t="s">
        <v>951</v>
      </c>
      <c r="F722" t="str">
        <f t="shared" ca="1" si="11"/>
        <v/>
      </c>
    </row>
    <row r="723" spans="5:6" x14ac:dyDescent="0.25">
      <c r="E723" t="s">
        <v>952</v>
      </c>
      <c r="F723" t="str">
        <f t="shared" ca="1" si="11"/>
        <v/>
      </c>
    </row>
    <row r="724" spans="5:6" x14ac:dyDescent="0.25">
      <c r="E724" t="s">
        <v>953</v>
      </c>
      <c r="F724" t="str">
        <f t="shared" ca="1" si="11"/>
        <v/>
      </c>
    </row>
    <row r="725" spans="5:6" x14ac:dyDescent="0.25">
      <c r="E725" t="s">
        <v>954</v>
      </c>
      <c r="F725" t="str">
        <f t="shared" ca="1" si="11"/>
        <v/>
      </c>
    </row>
    <row r="726" spans="5:6" x14ac:dyDescent="0.25">
      <c r="E726" t="s">
        <v>955</v>
      </c>
      <c r="F726" t="str">
        <f t="shared" ca="1" si="11"/>
        <v/>
      </c>
    </row>
    <row r="727" spans="5:6" x14ac:dyDescent="0.25">
      <c r="E727" t="s">
        <v>956</v>
      </c>
      <c r="F727" t="str">
        <f t="shared" ca="1" si="11"/>
        <v/>
      </c>
    </row>
    <row r="728" spans="5:6" x14ac:dyDescent="0.25">
      <c r="E728" t="s">
        <v>957</v>
      </c>
      <c r="F728" t="str">
        <f t="shared" ca="1" si="11"/>
        <v/>
      </c>
    </row>
    <row r="729" spans="5:6" x14ac:dyDescent="0.25">
      <c r="E729" t="s">
        <v>958</v>
      </c>
      <c r="F729" t="str">
        <f t="shared" ca="1" si="11"/>
        <v/>
      </c>
    </row>
    <row r="730" spans="5:6" x14ac:dyDescent="0.25">
      <c r="E730" t="s">
        <v>959</v>
      </c>
      <c r="F730" t="str">
        <f t="shared" ca="1" si="11"/>
        <v/>
      </c>
    </row>
    <row r="731" spans="5:6" x14ac:dyDescent="0.25">
      <c r="E731" t="s">
        <v>960</v>
      </c>
      <c r="F731" t="str">
        <f t="shared" ca="1" si="11"/>
        <v/>
      </c>
    </row>
    <row r="732" spans="5:6" x14ac:dyDescent="0.25">
      <c r="E732" t="s">
        <v>961</v>
      </c>
      <c r="F732" t="str">
        <f t="shared" ca="1" si="11"/>
        <v/>
      </c>
    </row>
    <row r="733" spans="5:6" x14ac:dyDescent="0.25">
      <c r="E733" t="s">
        <v>962</v>
      </c>
      <c r="F733" t="str">
        <f t="shared" ca="1" si="11"/>
        <v/>
      </c>
    </row>
    <row r="734" spans="5:6" x14ac:dyDescent="0.25">
      <c r="E734" t="s">
        <v>963</v>
      </c>
      <c r="F734" t="str">
        <f t="shared" ca="1" si="11"/>
        <v/>
      </c>
    </row>
    <row r="735" spans="5:6" x14ac:dyDescent="0.25">
      <c r="E735" t="s">
        <v>964</v>
      </c>
      <c r="F735" t="str">
        <f t="shared" ca="1" si="11"/>
        <v/>
      </c>
    </row>
    <row r="736" spans="5:6" x14ac:dyDescent="0.25">
      <c r="E736" t="s">
        <v>965</v>
      </c>
      <c r="F736">
        <f t="shared" ca="1" si="11"/>
        <v>0</v>
      </c>
    </row>
    <row r="737" spans="5:6" x14ac:dyDescent="0.25">
      <c r="E737" t="s">
        <v>966</v>
      </c>
      <c r="F737" t="str">
        <f t="shared" ca="1" si="11"/>
        <v/>
      </c>
    </row>
    <row r="738" spans="5:6" x14ac:dyDescent="0.25">
      <c r="E738" t="s">
        <v>967</v>
      </c>
      <c r="F738" t="str">
        <f t="shared" ca="1" si="11"/>
        <v/>
      </c>
    </row>
    <row r="739" spans="5:6" x14ac:dyDescent="0.25">
      <c r="E739" t="s">
        <v>968</v>
      </c>
      <c r="F739" t="str">
        <f t="shared" ca="1" si="11"/>
        <v/>
      </c>
    </row>
    <row r="740" spans="5:6" x14ac:dyDescent="0.25">
      <c r="E740" t="s">
        <v>969</v>
      </c>
      <c r="F740" t="str">
        <f t="shared" ca="1" si="11"/>
        <v/>
      </c>
    </row>
    <row r="741" spans="5:6" x14ac:dyDescent="0.25">
      <c r="E741" t="s">
        <v>970</v>
      </c>
      <c r="F741" t="str">
        <f t="shared" ca="1" si="11"/>
        <v/>
      </c>
    </row>
    <row r="742" spans="5:6" x14ac:dyDescent="0.25">
      <c r="E742" t="s">
        <v>971</v>
      </c>
      <c r="F742" t="str">
        <f t="shared" ca="1" si="11"/>
        <v/>
      </c>
    </row>
    <row r="743" spans="5:6" x14ac:dyDescent="0.25">
      <c r="E743" t="s">
        <v>972</v>
      </c>
      <c r="F743" t="str">
        <f t="shared" ca="1" si="11"/>
        <v/>
      </c>
    </row>
    <row r="744" spans="5:6" x14ac:dyDescent="0.25">
      <c r="E744" t="s">
        <v>973</v>
      </c>
      <c r="F744" t="str">
        <f t="shared" ca="1" si="11"/>
        <v/>
      </c>
    </row>
    <row r="745" spans="5:6" x14ac:dyDescent="0.25">
      <c r="E745" t="s">
        <v>974</v>
      </c>
      <c r="F745" t="str">
        <f t="shared" ca="1" si="11"/>
        <v/>
      </c>
    </row>
    <row r="746" spans="5:6" x14ac:dyDescent="0.25">
      <c r="E746" t="s">
        <v>975</v>
      </c>
      <c r="F746" t="str">
        <f t="shared" ca="1" si="11"/>
        <v/>
      </c>
    </row>
    <row r="747" spans="5:6" x14ac:dyDescent="0.25">
      <c r="E747" t="s">
        <v>976</v>
      </c>
      <c r="F747" t="str">
        <f t="shared" ca="1" si="11"/>
        <v/>
      </c>
    </row>
    <row r="748" spans="5:6" x14ac:dyDescent="0.25">
      <c r="E748" t="s">
        <v>977</v>
      </c>
      <c r="F748" t="str">
        <f t="shared" ca="1" si="11"/>
        <v/>
      </c>
    </row>
    <row r="749" spans="5:6" x14ac:dyDescent="0.25">
      <c r="E749" t="s">
        <v>978</v>
      </c>
      <c r="F749" t="str">
        <f t="shared" ca="1" si="11"/>
        <v/>
      </c>
    </row>
    <row r="750" spans="5:6" x14ac:dyDescent="0.25">
      <c r="E750" t="s">
        <v>979</v>
      </c>
      <c r="F750" t="str">
        <f t="shared" ca="1" si="11"/>
        <v/>
      </c>
    </row>
    <row r="751" spans="5:6" x14ac:dyDescent="0.25">
      <c r="E751" t="s">
        <v>980</v>
      </c>
      <c r="F751" t="str">
        <f t="shared" ca="1" si="11"/>
        <v/>
      </c>
    </row>
    <row r="752" spans="5:6" x14ac:dyDescent="0.25">
      <c r="E752" t="s">
        <v>981</v>
      </c>
      <c r="F752">
        <f t="shared" ca="1" si="11"/>
        <v>0</v>
      </c>
    </row>
    <row r="753" spans="5:6" x14ac:dyDescent="0.25">
      <c r="E753" t="s">
        <v>982</v>
      </c>
      <c r="F753" t="str">
        <f t="shared" ca="1" si="11"/>
        <v/>
      </c>
    </row>
    <row r="754" spans="5:6" x14ac:dyDescent="0.25">
      <c r="E754" t="s">
        <v>983</v>
      </c>
      <c r="F754" t="str">
        <f t="shared" ca="1" si="11"/>
        <v/>
      </c>
    </row>
    <row r="755" spans="5:6" x14ac:dyDescent="0.25">
      <c r="E755" t="s">
        <v>984</v>
      </c>
      <c r="F755" t="str">
        <f t="shared" ca="1" si="11"/>
        <v/>
      </c>
    </row>
    <row r="756" spans="5:6" x14ac:dyDescent="0.25">
      <c r="E756" t="s">
        <v>985</v>
      </c>
      <c r="F756" t="str">
        <f t="shared" ca="1" si="11"/>
        <v/>
      </c>
    </row>
    <row r="757" spans="5:6" x14ac:dyDescent="0.25">
      <c r="E757" t="s">
        <v>986</v>
      </c>
      <c r="F757" t="str">
        <f t="shared" ca="1" si="11"/>
        <v/>
      </c>
    </row>
    <row r="758" spans="5:6" x14ac:dyDescent="0.25">
      <c r="E758" t="s">
        <v>987</v>
      </c>
      <c r="F758" t="str">
        <f t="shared" ca="1" si="11"/>
        <v/>
      </c>
    </row>
    <row r="759" spans="5:6" x14ac:dyDescent="0.25">
      <c r="E759" t="s">
        <v>988</v>
      </c>
      <c r="F759" t="str">
        <f t="shared" ca="1" si="11"/>
        <v/>
      </c>
    </row>
    <row r="760" spans="5:6" x14ac:dyDescent="0.25">
      <c r="E760" t="s">
        <v>989</v>
      </c>
      <c r="F760" t="str">
        <f t="shared" ca="1" si="11"/>
        <v/>
      </c>
    </row>
    <row r="761" spans="5:6" x14ac:dyDescent="0.25">
      <c r="E761" t="s">
        <v>990</v>
      </c>
      <c r="F761" t="str">
        <f t="shared" ca="1" si="11"/>
        <v/>
      </c>
    </row>
    <row r="762" spans="5:6" x14ac:dyDescent="0.25">
      <c r="E762" t="s">
        <v>991</v>
      </c>
      <c r="F762" t="str">
        <f t="shared" ca="1" si="11"/>
        <v/>
      </c>
    </row>
    <row r="763" spans="5:6" x14ac:dyDescent="0.25">
      <c r="E763" t="s">
        <v>992</v>
      </c>
      <c r="F763" t="str">
        <f t="shared" ca="1" si="11"/>
        <v/>
      </c>
    </row>
    <row r="764" spans="5:6" x14ac:dyDescent="0.25">
      <c r="E764" t="s">
        <v>993</v>
      </c>
      <c r="F764" t="str">
        <f t="shared" ca="1" si="11"/>
        <v/>
      </c>
    </row>
    <row r="765" spans="5:6" x14ac:dyDescent="0.25">
      <c r="E765" t="s">
        <v>994</v>
      </c>
      <c r="F765" t="str">
        <f t="shared" ca="1" si="11"/>
        <v/>
      </c>
    </row>
    <row r="766" spans="5:6" x14ac:dyDescent="0.25">
      <c r="E766" t="s">
        <v>995</v>
      </c>
      <c r="F766" t="str">
        <f t="shared" ca="1" si="11"/>
        <v/>
      </c>
    </row>
    <row r="767" spans="5:6" x14ac:dyDescent="0.25">
      <c r="E767" t="s">
        <v>996</v>
      </c>
      <c r="F767" t="str">
        <f t="shared" ca="1" si="11"/>
        <v/>
      </c>
    </row>
    <row r="768" spans="5:6" x14ac:dyDescent="0.25">
      <c r="E768" t="s">
        <v>997</v>
      </c>
      <c r="F768">
        <f t="shared" ca="1" si="11"/>
        <v>0</v>
      </c>
    </row>
    <row r="769" spans="5:6" x14ac:dyDescent="0.25">
      <c r="E769" t="s">
        <v>998</v>
      </c>
      <c r="F769" t="str">
        <f t="shared" ca="1" si="11"/>
        <v/>
      </c>
    </row>
    <row r="770" spans="5:6" x14ac:dyDescent="0.25">
      <c r="E770" t="s">
        <v>999</v>
      </c>
      <c r="F770" t="str">
        <f t="shared" ca="1" si="11"/>
        <v/>
      </c>
    </row>
    <row r="771" spans="5:6" x14ac:dyDescent="0.25">
      <c r="E771" t="s">
        <v>1000</v>
      </c>
      <c r="F771" t="str">
        <f t="shared" ca="1" si="11"/>
        <v/>
      </c>
    </row>
    <row r="772" spans="5:6" x14ac:dyDescent="0.25">
      <c r="E772" t="s">
        <v>1001</v>
      </c>
      <c r="F772" t="str">
        <f t="shared" ca="1" si="11"/>
        <v/>
      </c>
    </row>
    <row r="773" spans="5:6" x14ac:dyDescent="0.25">
      <c r="E773" t="s">
        <v>1002</v>
      </c>
      <c r="F773" t="str">
        <f t="shared" ca="1" si="11"/>
        <v/>
      </c>
    </row>
    <row r="774" spans="5:6" x14ac:dyDescent="0.25">
      <c r="E774" t="s">
        <v>1003</v>
      </c>
      <c r="F774" t="str">
        <f t="shared" ref="F774:F837" ca="1" si="12">INDIRECT(E774)</f>
        <v/>
      </c>
    </row>
    <row r="775" spans="5:6" x14ac:dyDescent="0.25">
      <c r="E775" t="s">
        <v>1004</v>
      </c>
      <c r="F775" t="str">
        <f t="shared" ca="1" si="12"/>
        <v/>
      </c>
    </row>
    <row r="776" spans="5:6" x14ac:dyDescent="0.25">
      <c r="E776" t="s">
        <v>1005</v>
      </c>
      <c r="F776" t="str">
        <f t="shared" ca="1" si="12"/>
        <v/>
      </c>
    </row>
    <row r="777" spans="5:6" x14ac:dyDescent="0.25">
      <c r="E777" t="s">
        <v>1006</v>
      </c>
      <c r="F777" t="str">
        <f t="shared" ca="1" si="12"/>
        <v/>
      </c>
    </row>
    <row r="778" spans="5:6" x14ac:dyDescent="0.25">
      <c r="E778" t="s">
        <v>1007</v>
      </c>
      <c r="F778" t="str">
        <f t="shared" ca="1" si="12"/>
        <v/>
      </c>
    </row>
    <row r="779" spans="5:6" x14ac:dyDescent="0.25">
      <c r="E779" t="s">
        <v>1008</v>
      </c>
      <c r="F779" t="str">
        <f t="shared" ca="1" si="12"/>
        <v/>
      </c>
    </row>
    <row r="780" spans="5:6" x14ac:dyDescent="0.25">
      <c r="E780" t="s">
        <v>1009</v>
      </c>
      <c r="F780" t="str">
        <f t="shared" ca="1" si="12"/>
        <v/>
      </c>
    </row>
    <row r="781" spans="5:6" x14ac:dyDescent="0.25">
      <c r="E781" t="s">
        <v>1010</v>
      </c>
      <c r="F781" t="str">
        <f t="shared" ca="1" si="12"/>
        <v/>
      </c>
    </row>
    <row r="782" spans="5:6" x14ac:dyDescent="0.25">
      <c r="E782" t="s">
        <v>1011</v>
      </c>
      <c r="F782" t="str">
        <f t="shared" ca="1" si="12"/>
        <v/>
      </c>
    </row>
    <row r="783" spans="5:6" x14ac:dyDescent="0.25">
      <c r="E783" t="s">
        <v>1012</v>
      </c>
      <c r="F783" t="str">
        <f t="shared" ca="1" si="12"/>
        <v/>
      </c>
    </row>
    <row r="784" spans="5:6" x14ac:dyDescent="0.25">
      <c r="E784" t="s">
        <v>1013</v>
      </c>
      <c r="F784">
        <f t="shared" ca="1" si="12"/>
        <v>0</v>
      </c>
    </row>
    <row r="785" spans="5:6" x14ac:dyDescent="0.25">
      <c r="E785" t="s">
        <v>1014</v>
      </c>
      <c r="F785" t="str">
        <f t="shared" ca="1" si="12"/>
        <v/>
      </c>
    </row>
    <row r="786" spans="5:6" x14ac:dyDescent="0.25">
      <c r="E786" t="s">
        <v>1015</v>
      </c>
      <c r="F786" t="str">
        <f t="shared" ca="1" si="12"/>
        <v/>
      </c>
    </row>
    <row r="787" spans="5:6" x14ac:dyDescent="0.25">
      <c r="E787" t="s">
        <v>1016</v>
      </c>
      <c r="F787" t="str">
        <f t="shared" ca="1" si="12"/>
        <v/>
      </c>
    </row>
    <row r="788" spans="5:6" x14ac:dyDescent="0.25">
      <c r="E788" t="s">
        <v>1017</v>
      </c>
      <c r="F788" t="str">
        <f t="shared" ca="1" si="12"/>
        <v/>
      </c>
    </row>
    <row r="789" spans="5:6" x14ac:dyDescent="0.25">
      <c r="E789" t="s">
        <v>1018</v>
      </c>
      <c r="F789" t="str">
        <f t="shared" ca="1" si="12"/>
        <v/>
      </c>
    </row>
    <row r="790" spans="5:6" x14ac:dyDescent="0.25">
      <c r="E790" t="s">
        <v>1019</v>
      </c>
      <c r="F790" t="str">
        <f t="shared" ca="1" si="12"/>
        <v/>
      </c>
    </row>
    <row r="791" spans="5:6" x14ac:dyDescent="0.25">
      <c r="E791" t="s">
        <v>1020</v>
      </c>
      <c r="F791" t="str">
        <f t="shared" ca="1" si="12"/>
        <v/>
      </c>
    </row>
    <row r="792" spans="5:6" x14ac:dyDescent="0.25">
      <c r="E792" t="s">
        <v>1021</v>
      </c>
      <c r="F792" t="str">
        <f t="shared" ca="1" si="12"/>
        <v/>
      </c>
    </row>
    <row r="793" spans="5:6" x14ac:dyDescent="0.25">
      <c r="E793" t="s">
        <v>1022</v>
      </c>
      <c r="F793" t="str">
        <f t="shared" ca="1" si="12"/>
        <v/>
      </c>
    </row>
    <row r="794" spans="5:6" x14ac:dyDescent="0.25">
      <c r="E794" t="s">
        <v>1023</v>
      </c>
      <c r="F794" t="str">
        <f t="shared" ca="1" si="12"/>
        <v/>
      </c>
    </row>
    <row r="795" spans="5:6" x14ac:dyDescent="0.25">
      <c r="E795" t="s">
        <v>1024</v>
      </c>
      <c r="F795" t="str">
        <f t="shared" ca="1" si="12"/>
        <v/>
      </c>
    </row>
    <row r="796" spans="5:6" x14ac:dyDescent="0.25">
      <c r="E796" t="s">
        <v>1025</v>
      </c>
      <c r="F796" t="str">
        <f t="shared" ca="1" si="12"/>
        <v/>
      </c>
    </row>
    <row r="797" spans="5:6" x14ac:dyDescent="0.25">
      <c r="E797" t="s">
        <v>1026</v>
      </c>
      <c r="F797" t="str">
        <f t="shared" ca="1" si="12"/>
        <v/>
      </c>
    </row>
    <row r="798" spans="5:6" x14ac:dyDescent="0.25">
      <c r="E798" t="s">
        <v>1027</v>
      </c>
      <c r="F798" t="str">
        <f t="shared" ca="1" si="12"/>
        <v/>
      </c>
    </row>
    <row r="799" spans="5:6" x14ac:dyDescent="0.25">
      <c r="E799" t="s">
        <v>1028</v>
      </c>
      <c r="F799" t="str">
        <f t="shared" ca="1" si="12"/>
        <v/>
      </c>
    </row>
    <row r="800" spans="5:6" x14ac:dyDescent="0.25">
      <c r="E800" t="s">
        <v>1029</v>
      </c>
      <c r="F800">
        <f t="shared" ca="1" si="12"/>
        <v>0</v>
      </c>
    </row>
    <row r="801" spans="5:6" x14ac:dyDescent="0.25">
      <c r="E801" t="s">
        <v>1030</v>
      </c>
      <c r="F801" t="str">
        <f t="shared" ca="1" si="12"/>
        <v/>
      </c>
    </row>
    <row r="802" spans="5:6" x14ac:dyDescent="0.25">
      <c r="E802" t="s">
        <v>1031</v>
      </c>
      <c r="F802" t="str">
        <f t="shared" ca="1" si="12"/>
        <v/>
      </c>
    </row>
    <row r="803" spans="5:6" x14ac:dyDescent="0.25">
      <c r="E803" t="s">
        <v>1032</v>
      </c>
      <c r="F803" t="str">
        <f t="shared" ca="1" si="12"/>
        <v/>
      </c>
    </row>
    <row r="804" spans="5:6" x14ac:dyDescent="0.25">
      <c r="E804" t="s">
        <v>1033</v>
      </c>
      <c r="F804" t="str">
        <f t="shared" ca="1" si="12"/>
        <v/>
      </c>
    </row>
    <row r="805" spans="5:6" x14ac:dyDescent="0.25">
      <c r="E805" t="s">
        <v>1034</v>
      </c>
      <c r="F805" t="str">
        <f t="shared" ca="1" si="12"/>
        <v/>
      </c>
    </row>
    <row r="806" spans="5:6" x14ac:dyDescent="0.25">
      <c r="E806" t="s">
        <v>1035</v>
      </c>
      <c r="F806" t="str">
        <f t="shared" ca="1" si="12"/>
        <v/>
      </c>
    </row>
    <row r="807" spans="5:6" x14ac:dyDescent="0.25">
      <c r="E807" t="s">
        <v>1036</v>
      </c>
      <c r="F807" t="str">
        <f t="shared" ca="1" si="12"/>
        <v/>
      </c>
    </row>
    <row r="808" spans="5:6" x14ac:dyDescent="0.25">
      <c r="E808" t="s">
        <v>1037</v>
      </c>
      <c r="F808" t="str">
        <f t="shared" ca="1" si="12"/>
        <v/>
      </c>
    </row>
    <row r="809" spans="5:6" x14ac:dyDescent="0.25">
      <c r="E809" t="s">
        <v>1038</v>
      </c>
      <c r="F809" t="str">
        <f t="shared" ca="1" si="12"/>
        <v/>
      </c>
    </row>
    <row r="810" spans="5:6" x14ac:dyDescent="0.25">
      <c r="E810" t="s">
        <v>1039</v>
      </c>
      <c r="F810" t="str">
        <f t="shared" ca="1" si="12"/>
        <v/>
      </c>
    </row>
    <row r="811" spans="5:6" x14ac:dyDescent="0.25">
      <c r="E811" t="s">
        <v>1040</v>
      </c>
      <c r="F811" t="str">
        <f t="shared" ca="1" si="12"/>
        <v/>
      </c>
    </row>
    <row r="812" spans="5:6" x14ac:dyDescent="0.25">
      <c r="E812" t="s">
        <v>1041</v>
      </c>
      <c r="F812" t="str">
        <f t="shared" ca="1" si="12"/>
        <v/>
      </c>
    </row>
    <row r="813" spans="5:6" x14ac:dyDescent="0.25">
      <c r="E813" t="s">
        <v>1042</v>
      </c>
      <c r="F813" t="str">
        <f t="shared" ca="1" si="12"/>
        <v/>
      </c>
    </row>
    <row r="814" spans="5:6" x14ac:dyDescent="0.25">
      <c r="E814" t="s">
        <v>1043</v>
      </c>
      <c r="F814" t="str">
        <f t="shared" ca="1" si="12"/>
        <v/>
      </c>
    </row>
    <row r="815" spans="5:6" x14ac:dyDescent="0.25">
      <c r="E815" t="s">
        <v>1044</v>
      </c>
      <c r="F815" t="str">
        <f t="shared" ca="1" si="12"/>
        <v/>
      </c>
    </row>
    <row r="816" spans="5:6" x14ac:dyDescent="0.25">
      <c r="E816" t="s">
        <v>1045</v>
      </c>
      <c r="F816">
        <f t="shared" ca="1" si="12"/>
        <v>0</v>
      </c>
    </row>
    <row r="817" spans="5:6" x14ac:dyDescent="0.25">
      <c r="E817" t="s">
        <v>1046</v>
      </c>
      <c r="F817" t="str">
        <f t="shared" ca="1" si="12"/>
        <v/>
      </c>
    </row>
    <row r="818" spans="5:6" x14ac:dyDescent="0.25">
      <c r="E818" t="s">
        <v>1047</v>
      </c>
      <c r="F818" t="str">
        <f t="shared" ca="1" si="12"/>
        <v/>
      </c>
    </row>
    <row r="819" spans="5:6" x14ac:dyDescent="0.25">
      <c r="E819" t="s">
        <v>1048</v>
      </c>
      <c r="F819" t="str">
        <f t="shared" ca="1" si="12"/>
        <v/>
      </c>
    </row>
    <row r="820" spans="5:6" x14ac:dyDescent="0.25">
      <c r="E820" t="s">
        <v>1049</v>
      </c>
      <c r="F820" t="str">
        <f t="shared" ca="1" si="12"/>
        <v/>
      </c>
    </row>
    <row r="821" spans="5:6" x14ac:dyDescent="0.25">
      <c r="E821" t="s">
        <v>1050</v>
      </c>
      <c r="F821" t="str">
        <f t="shared" ca="1" si="12"/>
        <v/>
      </c>
    </row>
    <row r="822" spans="5:6" x14ac:dyDescent="0.25">
      <c r="E822" t="s">
        <v>1051</v>
      </c>
      <c r="F822" t="str">
        <f t="shared" ca="1" si="12"/>
        <v/>
      </c>
    </row>
    <row r="823" spans="5:6" x14ac:dyDescent="0.25">
      <c r="E823" t="s">
        <v>1052</v>
      </c>
      <c r="F823" t="str">
        <f t="shared" ca="1" si="12"/>
        <v/>
      </c>
    </row>
    <row r="824" spans="5:6" x14ac:dyDescent="0.25">
      <c r="E824" t="s">
        <v>1053</v>
      </c>
      <c r="F824" t="str">
        <f t="shared" ca="1" si="12"/>
        <v/>
      </c>
    </row>
    <row r="825" spans="5:6" x14ac:dyDescent="0.25">
      <c r="E825" t="s">
        <v>1054</v>
      </c>
      <c r="F825" t="str">
        <f t="shared" ca="1" si="12"/>
        <v/>
      </c>
    </row>
    <row r="826" spans="5:6" x14ac:dyDescent="0.25">
      <c r="E826" t="s">
        <v>1055</v>
      </c>
      <c r="F826" t="str">
        <f t="shared" ca="1" si="12"/>
        <v/>
      </c>
    </row>
    <row r="827" spans="5:6" x14ac:dyDescent="0.25">
      <c r="E827" t="s">
        <v>1056</v>
      </c>
      <c r="F827" t="str">
        <f t="shared" ca="1" si="12"/>
        <v/>
      </c>
    </row>
    <row r="828" spans="5:6" x14ac:dyDescent="0.25">
      <c r="E828" t="s">
        <v>1057</v>
      </c>
      <c r="F828" t="str">
        <f t="shared" ca="1" si="12"/>
        <v/>
      </c>
    </row>
    <row r="829" spans="5:6" x14ac:dyDescent="0.25">
      <c r="E829" t="s">
        <v>1058</v>
      </c>
      <c r="F829" t="str">
        <f t="shared" ca="1" si="12"/>
        <v/>
      </c>
    </row>
    <row r="830" spans="5:6" x14ac:dyDescent="0.25">
      <c r="E830" t="s">
        <v>1059</v>
      </c>
      <c r="F830" t="str">
        <f t="shared" ca="1" si="12"/>
        <v/>
      </c>
    </row>
    <row r="831" spans="5:6" x14ac:dyDescent="0.25">
      <c r="E831" t="s">
        <v>1060</v>
      </c>
      <c r="F831" t="str">
        <f t="shared" ca="1" si="12"/>
        <v/>
      </c>
    </row>
    <row r="832" spans="5:6" x14ac:dyDescent="0.25">
      <c r="E832" t="s">
        <v>1061</v>
      </c>
      <c r="F832">
        <f t="shared" ca="1" si="12"/>
        <v>0</v>
      </c>
    </row>
    <row r="833" spans="5:6" x14ac:dyDescent="0.25">
      <c r="E833" t="s">
        <v>1062</v>
      </c>
      <c r="F833" t="str">
        <f t="shared" ca="1" si="12"/>
        <v/>
      </c>
    </row>
    <row r="834" spans="5:6" x14ac:dyDescent="0.25">
      <c r="E834" t="s">
        <v>1063</v>
      </c>
      <c r="F834" t="str">
        <f t="shared" ca="1" si="12"/>
        <v/>
      </c>
    </row>
    <row r="835" spans="5:6" x14ac:dyDescent="0.25">
      <c r="E835" t="s">
        <v>1064</v>
      </c>
      <c r="F835" t="str">
        <f t="shared" ca="1" si="12"/>
        <v/>
      </c>
    </row>
    <row r="836" spans="5:6" x14ac:dyDescent="0.25">
      <c r="E836" t="s">
        <v>1065</v>
      </c>
      <c r="F836" t="str">
        <f t="shared" ca="1" si="12"/>
        <v/>
      </c>
    </row>
    <row r="837" spans="5:6" x14ac:dyDescent="0.25">
      <c r="E837" t="s">
        <v>1066</v>
      </c>
      <c r="F837" t="str">
        <f t="shared" ca="1" si="12"/>
        <v/>
      </c>
    </row>
    <row r="838" spans="5:6" x14ac:dyDescent="0.25">
      <c r="E838" t="s">
        <v>1067</v>
      </c>
      <c r="F838" t="str">
        <f t="shared" ref="F838:F901" ca="1" si="13">INDIRECT(E838)</f>
        <v/>
      </c>
    </row>
    <row r="839" spans="5:6" x14ac:dyDescent="0.25">
      <c r="E839" t="s">
        <v>1068</v>
      </c>
      <c r="F839" t="str">
        <f t="shared" ca="1" si="13"/>
        <v/>
      </c>
    </row>
    <row r="840" spans="5:6" x14ac:dyDescent="0.25">
      <c r="E840" t="s">
        <v>1069</v>
      </c>
      <c r="F840" t="str">
        <f t="shared" ca="1" si="13"/>
        <v/>
      </c>
    </row>
    <row r="841" spans="5:6" x14ac:dyDescent="0.25">
      <c r="E841" t="s">
        <v>1070</v>
      </c>
      <c r="F841" t="str">
        <f t="shared" ca="1" si="13"/>
        <v/>
      </c>
    </row>
    <row r="842" spans="5:6" x14ac:dyDescent="0.25">
      <c r="E842" t="s">
        <v>1071</v>
      </c>
      <c r="F842" t="str">
        <f t="shared" ca="1" si="13"/>
        <v/>
      </c>
    </row>
    <row r="843" spans="5:6" x14ac:dyDescent="0.25">
      <c r="E843" t="s">
        <v>1072</v>
      </c>
      <c r="F843" t="str">
        <f t="shared" ca="1" si="13"/>
        <v/>
      </c>
    </row>
    <row r="844" spans="5:6" x14ac:dyDescent="0.25">
      <c r="E844" t="s">
        <v>1073</v>
      </c>
      <c r="F844" t="str">
        <f t="shared" ca="1" si="13"/>
        <v/>
      </c>
    </row>
    <row r="845" spans="5:6" x14ac:dyDescent="0.25">
      <c r="E845" t="s">
        <v>1074</v>
      </c>
      <c r="F845" t="str">
        <f t="shared" ca="1" si="13"/>
        <v/>
      </c>
    </row>
    <row r="846" spans="5:6" x14ac:dyDescent="0.25">
      <c r="E846" t="s">
        <v>1075</v>
      </c>
      <c r="F846" t="str">
        <f t="shared" ca="1" si="13"/>
        <v/>
      </c>
    </row>
    <row r="847" spans="5:6" x14ac:dyDescent="0.25">
      <c r="E847" t="s">
        <v>1076</v>
      </c>
      <c r="F847" t="str">
        <f t="shared" ca="1" si="13"/>
        <v/>
      </c>
    </row>
    <row r="848" spans="5:6" x14ac:dyDescent="0.25">
      <c r="E848" t="s">
        <v>1077</v>
      </c>
      <c r="F848">
        <f t="shared" ca="1" si="13"/>
        <v>0</v>
      </c>
    </row>
    <row r="849" spans="5:6" x14ac:dyDescent="0.25">
      <c r="E849" t="s">
        <v>1078</v>
      </c>
      <c r="F849" t="str">
        <f t="shared" ca="1" si="13"/>
        <v/>
      </c>
    </row>
    <row r="850" spans="5:6" x14ac:dyDescent="0.25">
      <c r="E850" t="s">
        <v>1079</v>
      </c>
      <c r="F850" t="str">
        <f t="shared" ca="1" si="13"/>
        <v/>
      </c>
    </row>
    <row r="851" spans="5:6" x14ac:dyDescent="0.25">
      <c r="E851" t="s">
        <v>1080</v>
      </c>
      <c r="F851" t="str">
        <f t="shared" ca="1" si="13"/>
        <v/>
      </c>
    </row>
    <row r="852" spans="5:6" x14ac:dyDescent="0.25">
      <c r="E852" t="s">
        <v>1081</v>
      </c>
      <c r="F852" t="str">
        <f t="shared" ca="1" si="13"/>
        <v/>
      </c>
    </row>
    <row r="853" spans="5:6" x14ac:dyDescent="0.25">
      <c r="E853" t="s">
        <v>1082</v>
      </c>
      <c r="F853" t="str">
        <f t="shared" ca="1" si="13"/>
        <v/>
      </c>
    </row>
    <row r="854" spans="5:6" x14ac:dyDescent="0.25">
      <c r="E854" t="s">
        <v>1083</v>
      </c>
      <c r="F854" t="str">
        <f t="shared" ca="1" si="13"/>
        <v/>
      </c>
    </row>
    <row r="855" spans="5:6" x14ac:dyDescent="0.25">
      <c r="E855" t="s">
        <v>1084</v>
      </c>
      <c r="F855" t="str">
        <f t="shared" ca="1" si="13"/>
        <v/>
      </c>
    </row>
    <row r="856" spans="5:6" x14ac:dyDescent="0.25">
      <c r="E856" t="s">
        <v>1085</v>
      </c>
      <c r="F856" t="str">
        <f t="shared" ca="1" si="13"/>
        <v/>
      </c>
    </row>
    <row r="857" spans="5:6" x14ac:dyDescent="0.25">
      <c r="E857" t="s">
        <v>1086</v>
      </c>
      <c r="F857" t="str">
        <f t="shared" ca="1" si="13"/>
        <v/>
      </c>
    </row>
    <row r="858" spans="5:6" x14ac:dyDescent="0.25">
      <c r="E858" t="s">
        <v>1087</v>
      </c>
      <c r="F858" t="str">
        <f t="shared" ca="1" si="13"/>
        <v/>
      </c>
    </row>
    <row r="859" spans="5:6" x14ac:dyDescent="0.25">
      <c r="E859" t="s">
        <v>1088</v>
      </c>
      <c r="F859" t="str">
        <f t="shared" ca="1" si="13"/>
        <v/>
      </c>
    </row>
    <row r="860" spans="5:6" x14ac:dyDescent="0.25">
      <c r="E860" t="s">
        <v>1089</v>
      </c>
      <c r="F860" t="str">
        <f t="shared" ca="1" si="13"/>
        <v/>
      </c>
    </row>
    <row r="861" spans="5:6" x14ac:dyDescent="0.25">
      <c r="E861" t="s">
        <v>1090</v>
      </c>
      <c r="F861" t="str">
        <f t="shared" ca="1" si="13"/>
        <v/>
      </c>
    </row>
    <row r="862" spans="5:6" x14ac:dyDescent="0.25">
      <c r="E862" t="s">
        <v>1091</v>
      </c>
      <c r="F862" t="str">
        <f t="shared" ca="1" si="13"/>
        <v/>
      </c>
    </row>
    <row r="863" spans="5:6" x14ac:dyDescent="0.25">
      <c r="E863" t="s">
        <v>1092</v>
      </c>
      <c r="F863" t="str">
        <f t="shared" ca="1" si="13"/>
        <v/>
      </c>
    </row>
    <row r="864" spans="5:6" x14ac:dyDescent="0.25">
      <c r="E864" t="s">
        <v>1093</v>
      </c>
      <c r="F864">
        <f t="shared" ca="1" si="13"/>
        <v>0</v>
      </c>
    </row>
    <row r="865" spans="5:6" x14ac:dyDescent="0.25">
      <c r="E865" t="s">
        <v>1094</v>
      </c>
      <c r="F865" t="str">
        <f t="shared" ca="1" si="13"/>
        <v/>
      </c>
    </row>
    <row r="866" spans="5:6" x14ac:dyDescent="0.25">
      <c r="E866" t="s">
        <v>1095</v>
      </c>
      <c r="F866" t="str">
        <f t="shared" ca="1" si="13"/>
        <v/>
      </c>
    </row>
    <row r="867" spans="5:6" x14ac:dyDescent="0.25">
      <c r="E867" t="s">
        <v>1096</v>
      </c>
      <c r="F867" t="str">
        <f t="shared" ca="1" si="13"/>
        <v/>
      </c>
    </row>
    <row r="868" spans="5:6" x14ac:dyDescent="0.25">
      <c r="E868" t="s">
        <v>1097</v>
      </c>
      <c r="F868" t="str">
        <f t="shared" ca="1" si="13"/>
        <v/>
      </c>
    </row>
    <row r="869" spans="5:6" x14ac:dyDescent="0.25">
      <c r="E869" t="s">
        <v>1098</v>
      </c>
      <c r="F869" t="str">
        <f t="shared" ca="1" si="13"/>
        <v/>
      </c>
    </row>
    <row r="870" spans="5:6" x14ac:dyDescent="0.25">
      <c r="E870" t="s">
        <v>1099</v>
      </c>
      <c r="F870" t="str">
        <f t="shared" ca="1" si="13"/>
        <v/>
      </c>
    </row>
    <row r="871" spans="5:6" x14ac:dyDescent="0.25">
      <c r="E871" t="s">
        <v>1100</v>
      </c>
      <c r="F871" t="str">
        <f t="shared" ca="1" si="13"/>
        <v/>
      </c>
    </row>
    <row r="872" spans="5:6" x14ac:dyDescent="0.25">
      <c r="E872" t="s">
        <v>1101</v>
      </c>
      <c r="F872" t="str">
        <f t="shared" ca="1" si="13"/>
        <v/>
      </c>
    </row>
    <row r="873" spans="5:6" x14ac:dyDescent="0.25">
      <c r="E873" t="s">
        <v>1102</v>
      </c>
      <c r="F873" t="str">
        <f t="shared" ca="1" si="13"/>
        <v/>
      </c>
    </row>
    <row r="874" spans="5:6" x14ac:dyDescent="0.25">
      <c r="E874" t="s">
        <v>1103</v>
      </c>
      <c r="F874" t="str">
        <f t="shared" ca="1" si="13"/>
        <v/>
      </c>
    </row>
    <row r="875" spans="5:6" x14ac:dyDescent="0.25">
      <c r="E875" t="s">
        <v>1104</v>
      </c>
      <c r="F875" t="str">
        <f t="shared" ca="1" si="13"/>
        <v/>
      </c>
    </row>
    <row r="876" spans="5:6" x14ac:dyDescent="0.25">
      <c r="E876" t="s">
        <v>1105</v>
      </c>
      <c r="F876" t="str">
        <f t="shared" ca="1" si="13"/>
        <v/>
      </c>
    </row>
    <row r="877" spans="5:6" x14ac:dyDescent="0.25">
      <c r="E877" t="s">
        <v>1106</v>
      </c>
      <c r="F877">
        <f t="shared" ca="1" si="13"/>
        <v>0</v>
      </c>
    </row>
    <row r="878" spans="5:6" x14ac:dyDescent="0.25">
      <c r="E878" t="s">
        <v>1107</v>
      </c>
      <c r="F878">
        <f t="shared" ca="1" si="13"/>
        <v>0</v>
      </c>
    </row>
    <row r="879" spans="5:6" x14ac:dyDescent="0.25">
      <c r="E879" t="s">
        <v>1108</v>
      </c>
      <c r="F879">
        <f t="shared" ca="1" si="13"/>
        <v>0</v>
      </c>
    </row>
    <row r="880" spans="5:6" x14ac:dyDescent="0.25">
      <c r="E880" t="s">
        <v>1109</v>
      </c>
      <c r="F880">
        <f t="shared" ca="1" si="13"/>
        <v>0</v>
      </c>
    </row>
    <row r="881" spans="5:6" x14ac:dyDescent="0.25">
      <c r="E881" t="s">
        <v>1110</v>
      </c>
      <c r="F881">
        <f t="shared" ca="1" si="13"/>
        <v>0</v>
      </c>
    </row>
    <row r="882" spans="5:6" x14ac:dyDescent="0.25">
      <c r="E882" t="s">
        <v>1111</v>
      </c>
      <c r="F882">
        <f t="shared" ca="1" si="13"/>
        <v>0</v>
      </c>
    </row>
    <row r="883" spans="5:6" x14ac:dyDescent="0.25">
      <c r="E883" t="s">
        <v>1112</v>
      </c>
      <c r="F883">
        <f t="shared" ca="1" si="13"/>
        <v>0</v>
      </c>
    </row>
    <row r="884" spans="5:6" x14ac:dyDescent="0.25">
      <c r="E884" t="s">
        <v>1113</v>
      </c>
      <c r="F884">
        <f t="shared" ca="1" si="13"/>
        <v>0</v>
      </c>
    </row>
    <row r="885" spans="5:6" x14ac:dyDescent="0.25">
      <c r="E885" t="s">
        <v>1114</v>
      </c>
      <c r="F885">
        <f t="shared" ca="1" si="13"/>
        <v>0</v>
      </c>
    </row>
    <row r="886" spans="5:6" x14ac:dyDescent="0.25">
      <c r="E886" t="s">
        <v>1115</v>
      </c>
      <c r="F886">
        <f t="shared" ca="1" si="13"/>
        <v>0</v>
      </c>
    </row>
    <row r="887" spans="5:6" x14ac:dyDescent="0.25">
      <c r="E887" t="s">
        <v>1116</v>
      </c>
      <c r="F887">
        <f t="shared" ca="1" si="13"/>
        <v>0</v>
      </c>
    </row>
    <row r="888" spans="5:6" x14ac:dyDescent="0.25">
      <c r="E888" t="s">
        <v>1117</v>
      </c>
      <c r="F888">
        <f t="shared" ca="1" si="13"/>
        <v>0</v>
      </c>
    </row>
    <row r="889" spans="5:6" x14ac:dyDescent="0.25">
      <c r="E889" t="s">
        <v>1118</v>
      </c>
      <c r="F889">
        <f t="shared" ca="1" si="13"/>
        <v>0</v>
      </c>
    </row>
    <row r="890" spans="5:6" x14ac:dyDescent="0.25">
      <c r="E890" t="s">
        <v>1119</v>
      </c>
      <c r="F890">
        <f t="shared" ca="1" si="13"/>
        <v>0</v>
      </c>
    </row>
    <row r="891" spans="5:6" x14ac:dyDescent="0.25">
      <c r="E891" t="s">
        <v>1120</v>
      </c>
      <c r="F891">
        <f t="shared" ca="1" si="13"/>
        <v>0</v>
      </c>
    </row>
    <row r="892" spans="5:6" x14ac:dyDescent="0.25">
      <c r="E892" t="s">
        <v>1121</v>
      </c>
      <c r="F892">
        <f t="shared" ca="1" si="13"/>
        <v>0</v>
      </c>
    </row>
    <row r="893" spans="5:6" x14ac:dyDescent="0.25">
      <c r="E893" t="s">
        <v>1122</v>
      </c>
      <c r="F893" t="str">
        <f t="shared" ca="1" si="13"/>
        <v/>
      </c>
    </row>
    <row r="894" spans="5:6" x14ac:dyDescent="0.25">
      <c r="E894" t="s">
        <v>1123</v>
      </c>
      <c r="F894" t="str">
        <f t="shared" ca="1" si="13"/>
        <v/>
      </c>
    </row>
    <row r="895" spans="5:6" x14ac:dyDescent="0.25">
      <c r="E895" t="s">
        <v>1124</v>
      </c>
      <c r="F895" t="str">
        <f t="shared" ca="1" si="13"/>
        <v/>
      </c>
    </row>
    <row r="896" spans="5:6" x14ac:dyDescent="0.25">
      <c r="E896" t="s">
        <v>1125</v>
      </c>
      <c r="F896">
        <f t="shared" ca="1" si="13"/>
        <v>0</v>
      </c>
    </row>
    <row r="897" spans="5:6" x14ac:dyDescent="0.25">
      <c r="E897" t="s">
        <v>1126</v>
      </c>
      <c r="F897" t="str">
        <f t="shared" ca="1" si="13"/>
        <v/>
      </c>
    </row>
    <row r="898" spans="5:6" x14ac:dyDescent="0.25">
      <c r="E898" t="s">
        <v>1127</v>
      </c>
      <c r="F898" t="str">
        <f t="shared" ca="1" si="13"/>
        <v/>
      </c>
    </row>
    <row r="899" spans="5:6" x14ac:dyDescent="0.25">
      <c r="E899" t="s">
        <v>1128</v>
      </c>
      <c r="F899" t="str">
        <f t="shared" ca="1" si="13"/>
        <v/>
      </c>
    </row>
    <row r="900" spans="5:6" x14ac:dyDescent="0.25">
      <c r="E900" t="s">
        <v>1129</v>
      </c>
      <c r="F900" t="str">
        <f t="shared" ca="1" si="13"/>
        <v/>
      </c>
    </row>
    <row r="901" spans="5:6" x14ac:dyDescent="0.25">
      <c r="E901" t="s">
        <v>1130</v>
      </c>
      <c r="F901" t="str">
        <f t="shared" ca="1" si="13"/>
        <v/>
      </c>
    </row>
    <row r="902" spans="5:6" x14ac:dyDescent="0.25">
      <c r="E902" t="s">
        <v>1131</v>
      </c>
      <c r="F902" t="str">
        <f t="shared" ref="F902:F965" ca="1" si="14">INDIRECT(E902)</f>
        <v/>
      </c>
    </row>
    <row r="903" spans="5:6" x14ac:dyDescent="0.25">
      <c r="E903" t="s">
        <v>1132</v>
      </c>
      <c r="F903" t="str">
        <f t="shared" ca="1" si="14"/>
        <v/>
      </c>
    </row>
    <row r="904" spans="5:6" x14ac:dyDescent="0.25">
      <c r="E904" t="s">
        <v>1133</v>
      </c>
      <c r="F904" t="str">
        <f t="shared" ca="1" si="14"/>
        <v/>
      </c>
    </row>
    <row r="905" spans="5:6" x14ac:dyDescent="0.25">
      <c r="E905" t="s">
        <v>1134</v>
      </c>
      <c r="F905" t="str">
        <f t="shared" ca="1" si="14"/>
        <v/>
      </c>
    </row>
    <row r="906" spans="5:6" x14ac:dyDescent="0.25">
      <c r="E906" t="s">
        <v>1135</v>
      </c>
      <c r="F906" t="str">
        <f t="shared" ca="1" si="14"/>
        <v/>
      </c>
    </row>
    <row r="907" spans="5:6" x14ac:dyDescent="0.25">
      <c r="E907" t="s">
        <v>1136</v>
      </c>
      <c r="F907" t="str">
        <f t="shared" ca="1" si="14"/>
        <v/>
      </c>
    </row>
    <row r="908" spans="5:6" x14ac:dyDescent="0.25">
      <c r="E908" t="s">
        <v>1137</v>
      </c>
      <c r="F908" t="str">
        <f t="shared" ca="1" si="14"/>
        <v/>
      </c>
    </row>
    <row r="909" spans="5:6" x14ac:dyDescent="0.25">
      <c r="E909" t="s">
        <v>1138</v>
      </c>
      <c r="F909" t="str">
        <f t="shared" ca="1" si="14"/>
        <v/>
      </c>
    </row>
    <row r="910" spans="5:6" x14ac:dyDescent="0.25">
      <c r="E910" t="s">
        <v>1139</v>
      </c>
      <c r="F910" t="str">
        <f t="shared" ca="1" si="14"/>
        <v/>
      </c>
    </row>
    <row r="911" spans="5:6" x14ac:dyDescent="0.25">
      <c r="E911" t="s">
        <v>1140</v>
      </c>
      <c r="F911" t="str">
        <f t="shared" ca="1" si="14"/>
        <v/>
      </c>
    </row>
    <row r="912" spans="5:6" x14ac:dyDescent="0.25">
      <c r="E912" t="s">
        <v>1141</v>
      </c>
      <c r="F912">
        <f t="shared" ca="1" si="14"/>
        <v>0</v>
      </c>
    </row>
    <row r="913" spans="5:6" x14ac:dyDescent="0.25">
      <c r="E913" t="s">
        <v>1142</v>
      </c>
      <c r="F913" t="str">
        <f t="shared" ca="1" si="14"/>
        <v/>
      </c>
    </row>
    <row r="914" spans="5:6" x14ac:dyDescent="0.25">
      <c r="E914" t="s">
        <v>1143</v>
      </c>
      <c r="F914" t="str">
        <f t="shared" ca="1" si="14"/>
        <v/>
      </c>
    </row>
    <row r="915" spans="5:6" x14ac:dyDescent="0.25">
      <c r="E915" t="s">
        <v>1144</v>
      </c>
      <c r="F915" t="str">
        <f t="shared" ca="1" si="14"/>
        <v/>
      </c>
    </row>
    <row r="916" spans="5:6" x14ac:dyDescent="0.25">
      <c r="E916" t="s">
        <v>1145</v>
      </c>
      <c r="F916" t="str">
        <f t="shared" ca="1" si="14"/>
        <v/>
      </c>
    </row>
    <row r="917" spans="5:6" x14ac:dyDescent="0.25">
      <c r="E917" t="s">
        <v>1146</v>
      </c>
      <c r="F917" t="str">
        <f t="shared" ca="1" si="14"/>
        <v/>
      </c>
    </row>
    <row r="918" spans="5:6" x14ac:dyDescent="0.25">
      <c r="E918" t="s">
        <v>1147</v>
      </c>
      <c r="F918" t="str">
        <f t="shared" ca="1" si="14"/>
        <v/>
      </c>
    </row>
    <row r="919" spans="5:6" x14ac:dyDescent="0.25">
      <c r="E919" t="s">
        <v>1148</v>
      </c>
      <c r="F919" t="str">
        <f t="shared" ca="1" si="14"/>
        <v/>
      </c>
    </row>
    <row r="920" spans="5:6" x14ac:dyDescent="0.25">
      <c r="E920" t="s">
        <v>1149</v>
      </c>
      <c r="F920" t="str">
        <f t="shared" ca="1" si="14"/>
        <v/>
      </c>
    </row>
    <row r="921" spans="5:6" x14ac:dyDescent="0.25">
      <c r="E921" t="s">
        <v>1150</v>
      </c>
      <c r="F921" t="str">
        <f t="shared" ca="1" si="14"/>
        <v/>
      </c>
    </row>
    <row r="922" spans="5:6" x14ac:dyDescent="0.25">
      <c r="E922" t="s">
        <v>1151</v>
      </c>
      <c r="F922" t="str">
        <f t="shared" ca="1" si="14"/>
        <v/>
      </c>
    </row>
    <row r="923" spans="5:6" x14ac:dyDescent="0.25">
      <c r="E923" t="s">
        <v>1152</v>
      </c>
      <c r="F923" t="str">
        <f t="shared" ca="1" si="14"/>
        <v/>
      </c>
    </row>
    <row r="924" spans="5:6" x14ac:dyDescent="0.25">
      <c r="E924" t="s">
        <v>1153</v>
      </c>
      <c r="F924" t="str">
        <f t="shared" ca="1" si="14"/>
        <v/>
      </c>
    </row>
    <row r="925" spans="5:6" x14ac:dyDescent="0.25">
      <c r="E925" t="s">
        <v>1154</v>
      </c>
      <c r="F925" t="str">
        <f t="shared" ca="1" si="14"/>
        <v/>
      </c>
    </row>
    <row r="926" spans="5:6" x14ac:dyDescent="0.25">
      <c r="E926" t="s">
        <v>1155</v>
      </c>
      <c r="F926" t="str">
        <f t="shared" ca="1" si="14"/>
        <v/>
      </c>
    </row>
    <row r="927" spans="5:6" x14ac:dyDescent="0.25">
      <c r="E927" t="s">
        <v>1156</v>
      </c>
      <c r="F927" t="str">
        <f t="shared" ca="1" si="14"/>
        <v/>
      </c>
    </row>
    <row r="928" spans="5:6" x14ac:dyDescent="0.25">
      <c r="E928" t="s">
        <v>1157</v>
      </c>
      <c r="F928">
        <f t="shared" ca="1" si="14"/>
        <v>0</v>
      </c>
    </row>
    <row r="929" spans="5:6" x14ac:dyDescent="0.25">
      <c r="E929" t="s">
        <v>1158</v>
      </c>
      <c r="F929" t="str">
        <f t="shared" ca="1" si="14"/>
        <v/>
      </c>
    </row>
    <row r="930" spans="5:6" x14ac:dyDescent="0.25">
      <c r="E930" t="s">
        <v>1159</v>
      </c>
      <c r="F930" t="str">
        <f t="shared" ca="1" si="14"/>
        <v/>
      </c>
    </row>
    <row r="931" spans="5:6" x14ac:dyDescent="0.25">
      <c r="E931" t="s">
        <v>1160</v>
      </c>
      <c r="F931" t="str">
        <f t="shared" ca="1" si="14"/>
        <v/>
      </c>
    </row>
    <row r="932" spans="5:6" x14ac:dyDescent="0.25">
      <c r="E932" t="s">
        <v>1161</v>
      </c>
      <c r="F932" t="str">
        <f t="shared" ca="1" si="14"/>
        <v/>
      </c>
    </row>
    <row r="933" spans="5:6" x14ac:dyDescent="0.25">
      <c r="E933" t="s">
        <v>1162</v>
      </c>
      <c r="F933" t="str">
        <f t="shared" ca="1" si="14"/>
        <v/>
      </c>
    </row>
    <row r="934" spans="5:6" x14ac:dyDescent="0.25">
      <c r="E934" t="s">
        <v>1163</v>
      </c>
      <c r="F934" t="str">
        <f t="shared" ca="1" si="14"/>
        <v/>
      </c>
    </row>
    <row r="935" spans="5:6" x14ac:dyDescent="0.25">
      <c r="E935" t="s">
        <v>1164</v>
      </c>
      <c r="F935" t="str">
        <f t="shared" ca="1" si="14"/>
        <v/>
      </c>
    </row>
    <row r="936" spans="5:6" x14ac:dyDescent="0.25">
      <c r="E936" t="s">
        <v>1165</v>
      </c>
      <c r="F936" t="str">
        <f t="shared" ca="1" si="14"/>
        <v/>
      </c>
    </row>
    <row r="937" spans="5:6" x14ac:dyDescent="0.25">
      <c r="E937" t="s">
        <v>1166</v>
      </c>
      <c r="F937" t="str">
        <f t="shared" ca="1" si="14"/>
        <v/>
      </c>
    </row>
    <row r="938" spans="5:6" x14ac:dyDescent="0.25">
      <c r="E938" t="s">
        <v>1167</v>
      </c>
      <c r="F938" t="str">
        <f t="shared" ca="1" si="14"/>
        <v/>
      </c>
    </row>
    <row r="939" spans="5:6" x14ac:dyDescent="0.25">
      <c r="E939" t="s">
        <v>1168</v>
      </c>
      <c r="F939" t="str">
        <f t="shared" ca="1" si="14"/>
        <v/>
      </c>
    </row>
    <row r="940" spans="5:6" x14ac:dyDescent="0.25">
      <c r="E940" t="s">
        <v>1169</v>
      </c>
      <c r="F940" t="str">
        <f t="shared" ca="1" si="14"/>
        <v/>
      </c>
    </row>
    <row r="941" spans="5:6" x14ac:dyDescent="0.25">
      <c r="E941" t="s">
        <v>1170</v>
      </c>
      <c r="F941" t="str">
        <f t="shared" ca="1" si="14"/>
        <v/>
      </c>
    </row>
    <row r="942" spans="5:6" x14ac:dyDescent="0.25">
      <c r="E942" t="s">
        <v>1171</v>
      </c>
      <c r="F942" t="str">
        <f t="shared" ca="1" si="14"/>
        <v/>
      </c>
    </row>
    <row r="943" spans="5:6" x14ac:dyDescent="0.25">
      <c r="E943" t="s">
        <v>1172</v>
      </c>
      <c r="F943" t="str">
        <f t="shared" ca="1" si="14"/>
        <v/>
      </c>
    </row>
    <row r="944" spans="5:6" x14ac:dyDescent="0.25">
      <c r="E944" t="s">
        <v>1173</v>
      </c>
      <c r="F944">
        <f t="shared" ca="1" si="14"/>
        <v>0</v>
      </c>
    </row>
    <row r="945" spans="5:6" x14ac:dyDescent="0.25">
      <c r="E945" t="s">
        <v>1174</v>
      </c>
      <c r="F945" t="str">
        <f t="shared" ca="1" si="14"/>
        <v/>
      </c>
    </row>
    <row r="946" spans="5:6" x14ac:dyDescent="0.25">
      <c r="E946" t="s">
        <v>1175</v>
      </c>
      <c r="F946" t="str">
        <f t="shared" ca="1" si="14"/>
        <v/>
      </c>
    </row>
    <row r="947" spans="5:6" x14ac:dyDescent="0.25">
      <c r="E947" t="s">
        <v>1176</v>
      </c>
      <c r="F947" t="str">
        <f t="shared" ca="1" si="14"/>
        <v/>
      </c>
    </row>
    <row r="948" spans="5:6" x14ac:dyDescent="0.25">
      <c r="E948" t="s">
        <v>1177</v>
      </c>
      <c r="F948" t="str">
        <f t="shared" ca="1" si="14"/>
        <v/>
      </c>
    </row>
    <row r="949" spans="5:6" x14ac:dyDescent="0.25">
      <c r="E949" t="s">
        <v>1178</v>
      </c>
      <c r="F949" t="str">
        <f t="shared" ca="1" si="14"/>
        <v/>
      </c>
    </row>
    <row r="950" spans="5:6" x14ac:dyDescent="0.25">
      <c r="E950" t="s">
        <v>1179</v>
      </c>
      <c r="F950" t="str">
        <f t="shared" ca="1" si="14"/>
        <v/>
      </c>
    </row>
    <row r="951" spans="5:6" x14ac:dyDescent="0.25">
      <c r="E951" t="s">
        <v>1180</v>
      </c>
      <c r="F951" t="str">
        <f t="shared" ca="1" si="14"/>
        <v/>
      </c>
    </row>
    <row r="952" spans="5:6" x14ac:dyDescent="0.25">
      <c r="E952" t="s">
        <v>1181</v>
      </c>
      <c r="F952" t="str">
        <f t="shared" ca="1" si="14"/>
        <v/>
      </c>
    </row>
    <row r="953" spans="5:6" x14ac:dyDescent="0.25">
      <c r="E953" t="s">
        <v>1182</v>
      </c>
      <c r="F953" t="str">
        <f t="shared" ca="1" si="14"/>
        <v/>
      </c>
    </row>
    <row r="954" spans="5:6" x14ac:dyDescent="0.25">
      <c r="E954" t="s">
        <v>1183</v>
      </c>
      <c r="F954" t="str">
        <f t="shared" ca="1" si="14"/>
        <v/>
      </c>
    </row>
    <row r="955" spans="5:6" x14ac:dyDescent="0.25">
      <c r="E955" t="s">
        <v>1184</v>
      </c>
      <c r="F955" t="str">
        <f t="shared" ca="1" si="14"/>
        <v/>
      </c>
    </row>
    <row r="956" spans="5:6" x14ac:dyDescent="0.25">
      <c r="E956" t="s">
        <v>1185</v>
      </c>
      <c r="F956" t="str">
        <f t="shared" ca="1" si="14"/>
        <v/>
      </c>
    </row>
    <row r="957" spans="5:6" x14ac:dyDescent="0.25">
      <c r="E957" t="s">
        <v>1186</v>
      </c>
      <c r="F957" t="str">
        <f t="shared" ca="1" si="14"/>
        <v/>
      </c>
    </row>
    <row r="958" spans="5:6" x14ac:dyDescent="0.25">
      <c r="E958" t="s">
        <v>1187</v>
      </c>
      <c r="F958" t="str">
        <f t="shared" ca="1" si="14"/>
        <v/>
      </c>
    </row>
    <row r="959" spans="5:6" x14ac:dyDescent="0.25">
      <c r="E959" t="s">
        <v>1188</v>
      </c>
      <c r="F959" t="str">
        <f t="shared" ca="1" si="14"/>
        <v/>
      </c>
    </row>
    <row r="960" spans="5:6" x14ac:dyDescent="0.25">
      <c r="E960" t="s">
        <v>1189</v>
      </c>
      <c r="F960">
        <f t="shared" ca="1" si="14"/>
        <v>0</v>
      </c>
    </row>
    <row r="961" spans="5:6" x14ac:dyDescent="0.25">
      <c r="E961" t="s">
        <v>1190</v>
      </c>
      <c r="F961" t="str">
        <f t="shared" ca="1" si="14"/>
        <v/>
      </c>
    </row>
    <row r="962" spans="5:6" x14ac:dyDescent="0.25">
      <c r="E962" t="s">
        <v>1191</v>
      </c>
      <c r="F962" t="str">
        <f t="shared" ca="1" si="14"/>
        <v/>
      </c>
    </row>
    <row r="963" spans="5:6" x14ac:dyDescent="0.25">
      <c r="E963" t="s">
        <v>1192</v>
      </c>
      <c r="F963" t="str">
        <f t="shared" ca="1" si="14"/>
        <v/>
      </c>
    </row>
    <row r="964" spans="5:6" x14ac:dyDescent="0.25">
      <c r="E964" t="s">
        <v>1193</v>
      </c>
      <c r="F964" t="str">
        <f t="shared" ca="1" si="14"/>
        <v/>
      </c>
    </row>
    <row r="965" spans="5:6" x14ac:dyDescent="0.25">
      <c r="E965" t="s">
        <v>1194</v>
      </c>
      <c r="F965" t="str">
        <f t="shared" ca="1" si="14"/>
        <v/>
      </c>
    </row>
    <row r="966" spans="5:6" x14ac:dyDescent="0.25">
      <c r="E966" t="s">
        <v>1195</v>
      </c>
      <c r="F966" t="str">
        <f t="shared" ref="F966:F1029" ca="1" si="15">INDIRECT(E966)</f>
        <v/>
      </c>
    </row>
    <row r="967" spans="5:6" x14ac:dyDescent="0.25">
      <c r="E967" t="s">
        <v>1196</v>
      </c>
      <c r="F967" t="str">
        <f t="shared" ca="1" si="15"/>
        <v/>
      </c>
    </row>
    <row r="968" spans="5:6" x14ac:dyDescent="0.25">
      <c r="E968" t="s">
        <v>1197</v>
      </c>
      <c r="F968" t="str">
        <f t="shared" ca="1" si="15"/>
        <v/>
      </c>
    </row>
    <row r="969" spans="5:6" x14ac:dyDescent="0.25">
      <c r="E969" t="s">
        <v>1198</v>
      </c>
      <c r="F969" t="str">
        <f t="shared" ca="1" si="15"/>
        <v/>
      </c>
    </row>
    <row r="970" spans="5:6" x14ac:dyDescent="0.25">
      <c r="E970" t="s">
        <v>1199</v>
      </c>
      <c r="F970" t="str">
        <f t="shared" ca="1" si="15"/>
        <v/>
      </c>
    </row>
    <row r="971" spans="5:6" x14ac:dyDescent="0.25">
      <c r="E971" t="s">
        <v>1200</v>
      </c>
      <c r="F971" t="str">
        <f t="shared" ca="1" si="15"/>
        <v/>
      </c>
    </row>
    <row r="972" spans="5:6" x14ac:dyDescent="0.25">
      <c r="E972" t="s">
        <v>1201</v>
      </c>
      <c r="F972" t="str">
        <f t="shared" ca="1" si="15"/>
        <v/>
      </c>
    </row>
    <row r="973" spans="5:6" x14ac:dyDescent="0.25">
      <c r="E973" t="s">
        <v>1202</v>
      </c>
      <c r="F973">
        <f t="shared" ca="1" si="15"/>
        <v>0</v>
      </c>
    </row>
    <row r="974" spans="5:6" x14ac:dyDescent="0.25">
      <c r="E974" t="s">
        <v>1203</v>
      </c>
      <c r="F974">
        <f t="shared" ca="1" si="15"/>
        <v>0</v>
      </c>
    </row>
    <row r="975" spans="5:6" x14ac:dyDescent="0.25">
      <c r="E975" t="s">
        <v>1204</v>
      </c>
      <c r="F975">
        <f t="shared" ca="1" si="15"/>
        <v>0</v>
      </c>
    </row>
    <row r="976" spans="5:6" x14ac:dyDescent="0.25">
      <c r="E976" t="s">
        <v>1205</v>
      </c>
      <c r="F976">
        <f t="shared" ca="1" si="15"/>
        <v>0</v>
      </c>
    </row>
    <row r="977" spans="5:6" x14ac:dyDescent="0.25">
      <c r="E977" t="s">
        <v>1206</v>
      </c>
      <c r="F977">
        <f t="shared" ca="1" si="15"/>
        <v>0</v>
      </c>
    </row>
    <row r="978" spans="5:6" x14ac:dyDescent="0.25">
      <c r="E978" t="s">
        <v>1207</v>
      </c>
      <c r="F978">
        <f t="shared" ca="1" si="15"/>
        <v>0</v>
      </c>
    </row>
    <row r="979" spans="5:6" x14ac:dyDescent="0.25">
      <c r="E979" t="s">
        <v>1208</v>
      </c>
      <c r="F979">
        <f t="shared" ca="1" si="15"/>
        <v>0</v>
      </c>
    </row>
    <row r="980" spans="5:6" x14ac:dyDescent="0.25">
      <c r="E980" t="s">
        <v>1209</v>
      </c>
      <c r="F980">
        <f t="shared" ca="1" si="15"/>
        <v>0</v>
      </c>
    </row>
    <row r="981" spans="5:6" x14ac:dyDescent="0.25">
      <c r="E981" t="s">
        <v>1210</v>
      </c>
      <c r="F981">
        <f t="shared" ca="1" si="15"/>
        <v>0</v>
      </c>
    </row>
    <row r="982" spans="5:6" x14ac:dyDescent="0.25">
      <c r="E982" t="s">
        <v>1211</v>
      </c>
      <c r="F982">
        <f t="shared" ca="1" si="15"/>
        <v>0</v>
      </c>
    </row>
    <row r="983" spans="5:6" x14ac:dyDescent="0.25">
      <c r="E983" t="s">
        <v>1212</v>
      </c>
      <c r="F983">
        <f t="shared" ca="1" si="15"/>
        <v>0</v>
      </c>
    </row>
    <row r="984" spans="5:6" x14ac:dyDescent="0.25">
      <c r="E984" t="s">
        <v>1213</v>
      </c>
      <c r="F984">
        <f t="shared" ca="1" si="15"/>
        <v>0</v>
      </c>
    </row>
    <row r="985" spans="5:6" x14ac:dyDescent="0.25">
      <c r="E985" t="s">
        <v>1214</v>
      </c>
      <c r="F985">
        <f t="shared" ca="1" si="15"/>
        <v>0</v>
      </c>
    </row>
    <row r="986" spans="5:6" x14ac:dyDescent="0.25">
      <c r="E986" t="s">
        <v>1215</v>
      </c>
      <c r="F986">
        <f t="shared" ca="1" si="15"/>
        <v>0</v>
      </c>
    </row>
    <row r="987" spans="5:6" x14ac:dyDescent="0.25">
      <c r="E987" t="s">
        <v>1216</v>
      </c>
      <c r="F987">
        <f t="shared" ca="1" si="15"/>
        <v>0</v>
      </c>
    </row>
    <row r="988" spans="5:6" x14ac:dyDescent="0.25">
      <c r="E988" t="s">
        <v>1217</v>
      </c>
      <c r="F988">
        <f t="shared" ca="1" si="15"/>
        <v>0</v>
      </c>
    </row>
    <row r="989" spans="5:6" x14ac:dyDescent="0.25">
      <c r="E989" t="s">
        <v>1218</v>
      </c>
      <c r="F989">
        <f t="shared" ca="1" si="15"/>
        <v>0</v>
      </c>
    </row>
    <row r="990" spans="5:6" x14ac:dyDescent="0.25">
      <c r="E990" t="s">
        <v>1219</v>
      </c>
      <c r="F990">
        <f t="shared" ca="1" si="15"/>
        <v>0</v>
      </c>
    </row>
    <row r="991" spans="5:6" x14ac:dyDescent="0.25">
      <c r="E991" t="s">
        <v>1220</v>
      </c>
      <c r="F991">
        <f t="shared" ca="1" si="15"/>
        <v>0</v>
      </c>
    </row>
    <row r="992" spans="5:6" x14ac:dyDescent="0.25">
      <c r="E992" t="s">
        <v>1221</v>
      </c>
      <c r="F992">
        <f t="shared" ca="1" si="15"/>
        <v>0</v>
      </c>
    </row>
    <row r="993" spans="5:6" x14ac:dyDescent="0.25">
      <c r="E993" t="s">
        <v>1222</v>
      </c>
      <c r="F993">
        <f t="shared" ca="1" si="15"/>
        <v>0</v>
      </c>
    </row>
    <row r="994" spans="5:6" x14ac:dyDescent="0.25">
      <c r="E994" t="s">
        <v>1223</v>
      </c>
      <c r="F994">
        <f t="shared" ca="1" si="15"/>
        <v>0</v>
      </c>
    </row>
    <row r="995" spans="5:6" x14ac:dyDescent="0.25">
      <c r="E995" t="s">
        <v>1224</v>
      </c>
      <c r="F995">
        <f t="shared" ca="1" si="15"/>
        <v>0</v>
      </c>
    </row>
    <row r="996" spans="5:6" x14ac:dyDescent="0.25">
      <c r="E996" t="s">
        <v>1225</v>
      </c>
      <c r="F996">
        <f t="shared" ca="1" si="15"/>
        <v>0</v>
      </c>
    </row>
    <row r="997" spans="5:6" x14ac:dyDescent="0.25">
      <c r="E997" t="s">
        <v>1226</v>
      </c>
      <c r="F997">
        <f t="shared" ca="1" si="15"/>
        <v>0</v>
      </c>
    </row>
    <row r="998" spans="5:6" x14ac:dyDescent="0.25">
      <c r="E998" t="s">
        <v>1227</v>
      </c>
      <c r="F998">
        <f t="shared" ca="1" si="15"/>
        <v>0</v>
      </c>
    </row>
    <row r="999" spans="5:6" x14ac:dyDescent="0.25">
      <c r="E999" t="s">
        <v>1228</v>
      </c>
      <c r="F999">
        <f t="shared" ca="1" si="15"/>
        <v>0</v>
      </c>
    </row>
    <row r="1000" spans="5:6" x14ac:dyDescent="0.25">
      <c r="E1000" t="s">
        <v>1229</v>
      </c>
      <c r="F1000">
        <f t="shared" ca="1" si="15"/>
        <v>0</v>
      </c>
    </row>
    <row r="1001" spans="5:6" x14ac:dyDescent="0.25">
      <c r="E1001" t="s">
        <v>1230</v>
      </c>
      <c r="F1001">
        <f t="shared" ca="1" si="15"/>
        <v>0</v>
      </c>
    </row>
    <row r="1002" spans="5:6" x14ac:dyDescent="0.25">
      <c r="E1002" t="s">
        <v>1231</v>
      </c>
      <c r="F1002">
        <f t="shared" ca="1" si="15"/>
        <v>0</v>
      </c>
    </row>
    <row r="1003" spans="5:6" x14ac:dyDescent="0.25">
      <c r="E1003" t="s">
        <v>1232</v>
      </c>
      <c r="F1003">
        <f t="shared" ca="1" si="15"/>
        <v>0</v>
      </c>
    </row>
    <row r="1004" spans="5:6" x14ac:dyDescent="0.25">
      <c r="E1004" t="s">
        <v>1233</v>
      </c>
      <c r="F1004">
        <f t="shared" ca="1" si="15"/>
        <v>0</v>
      </c>
    </row>
    <row r="1005" spans="5:6" x14ac:dyDescent="0.25">
      <c r="E1005" t="s">
        <v>1234</v>
      </c>
      <c r="F1005">
        <f t="shared" ca="1" si="15"/>
        <v>0</v>
      </c>
    </row>
    <row r="1006" spans="5:6" x14ac:dyDescent="0.25">
      <c r="E1006" t="s">
        <v>1235</v>
      </c>
      <c r="F1006" t="str">
        <f t="shared" ca="1" si="15"/>
        <v/>
      </c>
    </row>
    <row r="1007" spans="5:6" x14ac:dyDescent="0.25">
      <c r="E1007" t="s">
        <v>1236</v>
      </c>
      <c r="F1007">
        <f t="shared" ca="1" si="15"/>
        <v>0</v>
      </c>
    </row>
    <row r="1008" spans="5:6" x14ac:dyDescent="0.25">
      <c r="E1008" t="s">
        <v>1237</v>
      </c>
      <c r="F1008" t="str">
        <f t="shared" ca="1" si="15"/>
        <v/>
      </c>
    </row>
    <row r="1009" spans="5:6" x14ac:dyDescent="0.25">
      <c r="E1009" t="s">
        <v>1238</v>
      </c>
      <c r="F1009">
        <f t="shared" ca="1" si="15"/>
        <v>0</v>
      </c>
    </row>
    <row r="1010" spans="5:6" x14ac:dyDescent="0.25">
      <c r="E1010" t="s">
        <v>1239</v>
      </c>
      <c r="F1010">
        <f t="shared" ca="1" si="15"/>
        <v>0</v>
      </c>
    </row>
    <row r="1011" spans="5:6" x14ac:dyDescent="0.25">
      <c r="E1011" t="s">
        <v>1240</v>
      </c>
      <c r="F1011">
        <f t="shared" ca="1" si="15"/>
        <v>0</v>
      </c>
    </row>
    <row r="1012" spans="5:6" x14ac:dyDescent="0.25">
      <c r="E1012" t="s">
        <v>1241</v>
      </c>
      <c r="F1012">
        <f t="shared" ca="1" si="15"/>
        <v>0</v>
      </c>
    </row>
    <row r="1013" spans="5:6" x14ac:dyDescent="0.25">
      <c r="E1013" t="s">
        <v>1242</v>
      </c>
      <c r="F1013">
        <f t="shared" ca="1" si="15"/>
        <v>0</v>
      </c>
    </row>
    <row r="1014" spans="5:6" x14ac:dyDescent="0.25">
      <c r="E1014" t="s">
        <v>1243</v>
      </c>
      <c r="F1014">
        <f t="shared" ca="1" si="15"/>
        <v>0</v>
      </c>
    </row>
    <row r="1015" spans="5:6" x14ac:dyDescent="0.25">
      <c r="E1015" t="s">
        <v>1244</v>
      </c>
      <c r="F1015">
        <f t="shared" ca="1" si="15"/>
        <v>0</v>
      </c>
    </row>
    <row r="1016" spans="5:6" x14ac:dyDescent="0.25">
      <c r="E1016" t="s">
        <v>1245</v>
      </c>
      <c r="F1016">
        <f t="shared" ca="1" si="15"/>
        <v>0</v>
      </c>
    </row>
    <row r="1017" spans="5:6" x14ac:dyDescent="0.25">
      <c r="E1017" t="s">
        <v>1246</v>
      </c>
      <c r="F1017">
        <f t="shared" ca="1" si="15"/>
        <v>0</v>
      </c>
    </row>
    <row r="1018" spans="5:6" x14ac:dyDescent="0.25">
      <c r="E1018" t="s">
        <v>1247</v>
      </c>
      <c r="F1018">
        <f t="shared" ca="1" si="15"/>
        <v>0</v>
      </c>
    </row>
    <row r="1019" spans="5:6" x14ac:dyDescent="0.25">
      <c r="E1019" t="s">
        <v>1248</v>
      </c>
      <c r="F1019">
        <f t="shared" ca="1" si="15"/>
        <v>0</v>
      </c>
    </row>
    <row r="1020" spans="5:6" x14ac:dyDescent="0.25">
      <c r="E1020" t="s">
        <v>1249</v>
      </c>
      <c r="F1020">
        <f t="shared" ca="1" si="15"/>
        <v>0</v>
      </c>
    </row>
    <row r="1021" spans="5:6" x14ac:dyDescent="0.25">
      <c r="E1021" t="s">
        <v>1250</v>
      </c>
      <c r="F1021">
        <f t="shared" ca="1" si="15"/>
        <v>0</v>
      </c>
    </row>
    <row r="1022" spans="5:6" x14ac:dyDescent="0.25">
      <c r="E1022" t="s">
        <v>1251</v>
      </c>
      <c r="F1022">
        <f t="shared" ca="1" si="15"/>
        <v>0</v>
      </c>
    </row>
    <row r="1023" spans="5:6" x14ac:dyDescent="0.25">
      <c r="E1023" t="s">
        <v>1252</v>
      </c>
      <c r="F1023">
        <f t="shared" ca="1" si="15"/>
        <v>0</v>
      </c>
    </row>
    <row r="1024" spans="5:6" x14ac:dyDescent="0.25">
      <c r="E1024" t="s">
        <v>1253</v>
      </c>
      <c r="F1024">
        <f t="shared" ca="1" si="15"/>
        <v>0</v>
      </c>
    </row>
    <row r="1025" spans="5:6" x14ac:dyDescent="0.25">
      <c r="E1025" t="s">
        <v>1254</v>
      </c>
      <c r="F1025">
        <f t="shared" ca="1" si="15"/>
        <v>0</v>
      </c>
    </row>
    <row r="1026" spans="5:6" x14ac:dyDescent="0.25">
      <c r="E1026" t="s">
        <v>1255</v>
      </c>
      <c r="F1026">
        <f t="shared" ca="1" si="15"/>
        <v>0</v>
      </c>
    </row>
    <row r="1027" spans="5:6" x14ac:dyDescent="0.25">
      <c r="E1027" t="s">
        <v>1256</v>
      </c>
      <c r="F1027">
        <f t="shared" ca="1" si="15"/>
        <v>0</v>
      </c>
    </row>
    <row r="1028" spans="5:6" x14ac:dyDescent="0.25">
      <c r="E1028" t="s">
        <v>1257</v>
      </c>
      <c r="F1028">
        <f t="shared" ca="1" si="15"/>
        <v>0</v>
      </c>
    </row>
    <row r="1029" spans="5:6" x14ac:dyDescent="0.25">
      <c r="E1029" t="s">
        <v>1258</v>
      </c>
      <c r="F1029">
        <f t="shared" ca="1" si="15"/>
        <v>0</v>
      </c>
    </row>
    <row r="1030" spans="5:6" x14ac:dyDescent="0.25">
      <c r="E1030" t="s">
        <v>1259</v>
      </c>
      <c r="F1030">
        <f t="shared" ref="F1030:F1093" ca="1" si="16">INDIRECT(E1030)</f>
        <v>0</v>
      </c>
    </row>
    <row r="1031" spans="5:6" x14ac:dyDescent="0.25">
      <c r="E1031" t="s">
        <v>1260</v>
      </c>
      <c r="F1031">
        <f t="shared" ca="1" si="16"/>
        <v>0</v>
      </c>
    </row>
    <row r="1032" spans="5:6" x14ac:dyDescent="0.25">
      <c r="E1032" t="s">
        <v>1261</v>
      </c>
      <c r="F1032">
        <f t="shared" ca="1" si="16"/>
        <v>0</v>
      </c>
    </row>
    <row r="1033" spans="5:6" x14ac:dyDescent="0.25">
      <c r="E1033" t="s">
        <v>1262</v>
      </c>
      <c r="F1033" t="str">
        <f t="shared" ca="1" si="16"/>
        <v/>
      </c>
    </row>
    <row r="1034" spans="5:6" x14ac:dyDescent="0.25">
      <c r="E1034" t="s">
        <v>1263</v>
      </c>
      <c r="F1034" t="str">
        <f t="shared" ca="1" si="16"/>
        <v/>
      </c>
    </row>
    <row r="1035" spans="5:6" x14ac:dyDescent="0.25">
      <c r="E1035" t="s">
        <v>1264</v>
      </c>
      <c r="F1035" t="str">
        <f t="shared" ca="1" si="16"/>
        <v/>
      </c>
    </row>
    <row r="1036" spans="5:6" x14ac:dyDescent="0.25">
      <c r="E1036" t="s">
        <v>1265</v>
      </c>
      <c r="F1036">
        <f t="shared" ca="1" si="16"/>
        <v>0</v>
      </c>
    </row>
    <row r="1037" spans="5:6" x14ac:dyDescent="0.25">
      <c r="E1037" t="s">
        <v>1266</v>
      </c>
      <c r="F1037" t="str">
        <f t="shared" ca="1" si="16"/>
        <v/>
      </c>
    </row>
    <row r="1038" spans="5:6" x14ac:dyDescent="0.25">
      <c r="E1038" t="s">
        <v>1267</v>
      </c>
      <c r="F1038" t="str">
        <f t="shared" ca="1" si="16"/>
        <v/>
      </c>
    </row>
    <row r="1039" spans="5:6" x14ac:dyDescent="0.25">
      <c r="E1039" t="s">
        <v>1268</v>
      </c>
      <c r="F1039" t="str">
        <f t="shared" ca="1" si="16"/>
        <v/>
      </c>
    </row>
    <row r="1040" spans="5:6" x14ac:dyDescent="0.25">
      <c r="E1040" t="s">
        <v>1269</v>
      </c>
      <c r="F1040" t="str">
        <f t="shared" ca="1" si="16"/>
        <v/>
      </c>
    </row>
    <row r="1041" spans="5:6" x14ac:dyDescent="0.25">
      <c r="E1041" t="s">
        <v>1270</v>
      </c>
      <c r="F1041" t="str">
        <f t="shared" ca="1" si="16"/>
        <v/>
      </c>
    </row>
    <row r="1042" spans="5:6" x14ac:dyDescent="0.25">
      <c r="E1042" t="s">
        <v>1271</v>
      </c>
      <c r="F1042" t="str">
        <f t="shared" ca="1" si="16"/>
        <v/>
      </c>
    </row>
    <row r="1043" spans="5:6" x14ac:dyDescent="0.25">
      <c r="E1043" t="s">
        <v>1272</v>
      </c>
      <c r="F1043" t="str">
        <f t="shared" ca="1" si="16"/>
        <v/>
      </c>
    </row>
    <row r="1044" spans="5:6" x14ac:dyDescent="0.25">
      <c r="E1044" t="s">
        <v>1273</v>
      </c>
      <c r="F1044" t="str">
        <f t="shared" ca="1" si="16"/>
        <v/>
      </c>
    </row>
    <row r="1045" spans="5:6" x14ac:dyDescent="0.25">
      <c r="E1045" t="s">
        <v>1274</v>
      </c>
      <c r="F1045" t="str">
        <f t="shared" ca="1" si="16"/>
        <v/>
      </c>
    </row>
    <row r="1046" spans="5:6" x14ac:dyDescent="0.25">
      <c r="E1046" t="s">
        <v>1275</v>
      </c>
      <c r="F1046" t="str">
        <f t="shared" ca="1" si="16"/>
        <v/>
      </c>
    </row>
    <row r="1047" spans="5:6" x14ac:dyDescent="0.25">
      <c r="E1047" t="s">
        <v>1276</v>
      </c>
      <c r="F1047" t="str">
        <f t="shared" ca="1" si="16"/>
        <v/>
      </c>
    </row>
    <row r="1048" spans="5:6" x14ac:dyDescent="0.25">
      <c r="E1048" t="s">
        <v>1277</v>
      </c>
      <c r="F1048" t="str">
        <f t="shared" ca="1" si="16"/>
        <v/>
      </c>
    </row>
    <row r="1049" spans="5:6" x14ac:dyDescent="0.25">
      <c r="E1049" t="s">
        <v>1278</v>
      </c>
      <c r="F1049" t="str">
        <f t="shared" ca="1" si="16"/>
        <v/>
      </c>
    </row>
    <row r="1050" spans="5:6" x14ac:dyDescent="0.25">
      <c r="E1050" t="s">
        <v>1279</v>
      </c>
      <c r="F1050" t="str">
        <f t="shared" ca="1" si="16"/>
        <v/>
      </c>
    </row>
    <row r="1051" spans="5:6" x14ac:dyDescent="0.25">
      <c r="E1051" t="s">
        <v>1280</v>
      </c>
      <c r="F1051" t="str">
        <f t="shared" ca="1" si="16"/>
        <v/>
      </c>
    </row>
    <row r="1052" spans="5:6" x14ac:dyDescent="0.25">
      <c r="E1052" t="s">
        <v>1281</v>
      </c>
      <c r="F1052">
        <f t="shared" ca="1" si="16"/>
        <v>0</v>
      </c>
    </row>
    <row r="1053" spans="5:6" x14ac:dyDescent="0.25">
      <c r="E1053" t="s">
        <v>1282</v>
      </c>
      <c r="F1053" t="str">
        <f t="shared" ca="1" si="16"/>
        <v/>
      </c>
    </row>
    <row r="1054" spans="5:6" x14ac:dyDescent="0.25">
      <c r="E1054" t="s">
        <v>1283</v>
      </c>
      <c r="F1054" t="str">
        <f t="shared" ca="1" si="16"/>
        <v/>
      </c>
    </row>
    <row r="1055" spans="5:6" x14ac:dyDescent="0.25">
      <c r="E1055" t="s">
        <v>1284</v>
      </c>
      <c r="F1055" t="str">
        <f t="shared" ca="1" si="16"/>
        <v/>
      </c>
    </row>
    <row r="1056" spans="5:6" x14ac:dyDescent="0.25">
      <c r="E1056" t="s">
        <v>1285</v>
      </c>
      <c r="F1056" t="str">
        <f t="shared" ca="1" si="16"/>
        <v/>
      </c>
    </row>
    <row r="1057" spans="5:6" x14ac:dyDescent="0.25">
      <c r="E1057" t="s">
        <v>1286</v>
      </c>
      <c r="F1057" t="str">
        <f t="shared" ca="1" si="16"/>
        <v/>
      </c>
    </row>
    <row r="1058" spans="5:6" x14ac:dyDescent="0.25">
      <c r="E1058" t="s">
        <v>1287</v>
      </c>
      <c r="F1058" t="str">
        <f t="shared" ca="1" si="16"/>
        <v/>
      </c>
    </row>
    <row r="1059" spans="5:6" x14ac:dyDescent="0.25">
      <c r="E1059" t="s">
        <v>1288</v>
      </c>
      <c r="F1059" t="str">
        <f t="shared" ca="1" si="16"/>
        <v/>
      </c>
    </row>
    <row r="1060" spans="5:6" x14ac:dyDescent="0.25">
      <c r="E1060" t="s">
        <v>1289</v>
      </c>
      <c r="F1060" t="str">
        <f t="shared" ca="1" si="16"/>
        <v/>
      </c>
    </row>
    <row r="1061" spans="5:6" x14ac:dyDescent="0.25">
      <c r="E1061" t="s">
        <v>1290</v>
      </c>
      <c r="F1061" t="str">
        <f t="shared" ca="1" si="16"/>
        <v/>
      </c>
    </row>
    <row r="1062" spans="5:6" x14ac:dyDescent="0.25">
      <c r="E1062" t="s">
        <v>1291</v>
      </c>
      <c r="F1062" t="str">
        <f t="shared" ca="1" si="16"/>
        <v/>
      </c>
    </row>
    <row r="1063" spans="5:6" x14ac:dyDescent="0.25">
      <c r="E1063" t="s">
        <v>1292</v>
      </c>
      <c r="F1063" t="str">
        <f t="shared" ca="1" si="16"/>
        <v/>
      </c>
    </row>
    <row r="1064" spans="5:6" x14ac:dyDescent="0.25">
      <c r="E1064" t="s">
        <v>1293</v>
      </c>
      <c r="F1064" t="str">
        <f t="shared" ca="1" si="16"/>
        <v/>
      </c>
    </row>
    <row r="1065" spans="5:6" x14ac:dyDescent="0.25">
      <c r="E1065" t="s">
        <v>1294</v>
      </c>
      <c r="F1065" t="str">
        <f t="shared" ca="1" si="16"/>
        <v/>
      </c>
    </row>
    <row r="1066" spans="5:6" x14ac:dyDescent="0.25">
      <c r="E1066" t="s">
        <v>1295</v>
      </c>
      <c r="F1066" t="str">
        <f t="shared" ca="1" si="16"/>
        <v/>
      </c>
    </row>
    <row r="1067" spans="5:6" x14ac:dyDescent="0.25">
      <c r="E1067" t="s">
        <v>1296</v>
      </c>
      <c r="F1067" t="str">
        <f t="shared" ca="1" si="16"/>
        <v/>
      </c>
    </row>
    <row r="1068" spans="5:6" x14ac:dyDescent="0.25">
      <c r="E1068" t="s">
        <v>1297</v>
      </c>
      <c r="F1068">
        <f t="shared" ca="1" si="16"/>
        <v>0</v>
      </c>
    </row>
    <row r="1069" spans="5:6" x14ac:dyDescent="0.25">
      <c r="E1069" t="s">
        <v>1298</v>
      </c>
      <c r="F1069" t="str">
        <f t="shared" ca="1" si="16"/>
        <v/>
      </c>
    </row>
    <row r="1070" spans="5:6" x14ac:dyDescent="0.25">
      <c r="E1070" t="s">
        <v>1299</v>
      </c>
      <c r="F1070" t="str">
        <f t="shared" ca="1" si="16"/>
        <v/>
      </c>
    </row>
    <row r="1071" spans="5:6" x14ac:dyDescent="0.25">
      <c r="E1071" t="s">
        <v>1300</v>
      </c>
      <c r="F1071" t="str">
        <f t="shared" ca="1" si="16"/>
        <v/>
      </c>
    </row>
    <row r="1072" spans="5:6" x14ac:dyDescent="0.25">
      <c r="E1072" t="s">
        <v>1301</v>
      </c>
      <c r="F1072" t="str">
        <f t="shared" ca="1" si="16"/>
        <v/>
      </c>
    </row>
    <row r="1073" spans="5:6" x14ac:dyDescent="0.25">
      <c r="E1073" t="s">
        <v>1302</v>
      </c>
      <c r="F1073" t="str">
        <f t="shared" ca="1" si="16"/>
        <v/>
      </c>
    </row>
    <row r="1074" spans="5:6" x14ac:dyDescent="0.25">
      <c r="E1074" t="s">
        <v>1303</v>
      </c>
      <c r="F1074" t="str">
        <f t="shared" ca="1" si="16"/>
        <v/>
      </c>
    </row>
    <row r="1075" spans="5:6" x14ac:dyDescent="0.25">
      <c r="E1075" t="s">
        <v>1304</v>
      </c>
      <c r="F1075" t="str">
        <f t="shared" ca="1" si="16"/>
        <v/>
      </c>
    </row>
    <row r="1076" spans="5:6" x14ac:dyDescent="0.25">
      <c r="E1076" t="s">
        <v>1305</v>
      </c>
      <c r="F1076" t="str">
        <f t="shared" ca="1" si="16"/>
        <v/>
      </c>
    </row>
    <row r="1077" spans="5:6" x14ac:dyDescent="0.25">
      <c r="E1077" t="s">
        <v>1306</v>
      </c>
      <c r="F1077" t="str">
        <f t="shared" ca="1" si="16"/>
        <v/>
      </c>
    </row>
    <row r="1078" spans="5:6" x14ac:dyDescent="0.25">
      <c r="E1078" t="s">
        <v>1307</v>
      </c>
      <c r="F1078" t="str">
        <f t="shared" ca="1" si="16"/>
        <v/>
      </c>
    </row>
    <row r="1079" spans="5:6" x14ac:dyDescent="0.25">
      <c r="E1079" t="s">
        <v>1308</v>
      </c>
      <c r="F1079" t="str">
        <f t="shared" ca="1" si="16"/>
        <v/>
      </c>
    </row>
    <row r="1080" spans="5:6" x14ac:dyDescent="0.25">
      <c r="E1080" t="s">
        <v>1309</v>
      </c>
      <c r="F1080" t="str">
        <f t="shared" ca="1" si="16"/>
        <v/>
      </c>
    </row>
    <row r="1081" spans="5:6" x14ac:dyDescent="0.25">
      <c r="E1081" t="s">
        <v>1310</v>
      </c>
      <c r="F1081" t="str">
        <f t="shared" ca="1" si="16"/>
        <v/>
      </c>
    </row>
    <row r="1082" spans="5:6" x14ac:dyDescent="0.25">
      <c r="E1082" t="s">
        <v>1311</v>
      </c>
      <c r="F1082" t="str">
        <f t="shared" ca="1" si="16"/>
        <v/>
      </c>
    </row>
    <row r="1083" spans="5:6" x14ac:dyDescent="0.25">
      <c r="E1083" t="s">
        <v>1312</v>
      </c>
      <c r="F1083" t="str">
        <f t="shared" ca="1" si="16"/>
        <v/>
      </c>
    </row>
    <row r="1084" spans="5:6" x14ac:dyDescent="0.25">
      <c r="E1084" t="s">
        <v>1313</v>
      </c>
      <c r="F1084">
        <f t="shared" ca="1" si="16"/>
        <v>0</v>
      </c>
    </row>
    <row r="1085" spans="5:6" x14ac:dyDescent="0.25">
      <c r="E1085" t="s">
        <v>1314</v>
      </c>
      <c r="F1085" t="str">
        <f t="shared" ca="1" si="16"/>
        <v/>
      </c>
    </row>
    <row r="1086" spans="5:6" x14ac:dyDescent="0.25">
      <c r="E1086" t="s">
        <v>1315</v>
      </c>
      <c r="F1086" t="str">
        <f t="shared" ca="1" si="16"/>
        <v/>
      </c>
    </row>
    <row r="1087" spans="5:6" x14ac:dyDescent="0.25">
      <c r="E1087" t="s">
        <v>1316</v>
      </c>
      <c r="F1087" t="str">
        <f t="shared" ca="1" si="16"/>
        <v/>
      </c>
    </row>
    <row r="1088" spans="5:6" x14ac:dyDescent="0.25">
      <c r="E1088" t="s">
        <v>1317</v>
      </c>
      <c r="F1088" t="str">
        <f t="shared" ca="1" si="16"/>
        <v/>
      </c>
    </row>
    <row r="1089" spans="5:6" x14ac:dyDescent="0.25">
      <c r="E1089" t="s">
        <v>1318</v>
      </c>
      <c r="F1089" t="str">
        <f t="shared" ca="1" si="16"/>
        <v/>
      </c>
    </row>
    <row r="1090" spans="5:6" x14ac:dyDescent="0.25">
      <c r="E1090" t="s">
        <v>1319</v>
      </c>
      <c r="F1090" t="str">
        <f t="shared" ca="1" si="16"/>
        <v/>
      </c>
    </row>
    <row r="1091" spans="5:6" x14ac:dyDescent="0.25">
      <c r="E1091" t="s">
        <v>1320</v>
      </c>
      <c r="F1091" t="str">
        <f t="shared" ca="1" si="16"/>
        <v/>
      </c>
    </row>
    <row r="1092" spans="5:6" x14ac:dyDescent="0.25">
      <c r="E1092" t="s">
        <v>1321</v>
      </c>
      <c r="F1092" t="str">
        <f t="shared" ca="1" si="16"/>
        <v/>
      </c>
    </row>
    <row r="1093" spans="5:6" x14ac:dyDescent="0.25">
      <c r="E1093" t="s">
        <v>1322</v>
      </c>
      <c r="F1093" t="str">
        <f t="shared" ca="1" si="16"/>
        <v/>
      </c>
    </row>
    <row r="1094" spans="5:6" x14ac:dyDescent="0.25">
      <c r="E1094" t="s">
        <v>1323</v>
      </c>
      <c r="F1094" t="str">
        <f t="shared" ref="F1094:F1157" ca="1" si="17">INDIRECT(E1094)</f>
        <v/>
      </c>
    </row>
    <row r="1095" spans="5:6" x14ac:dyDescent="0.25">
      <c r="E1095" t="s">
        <v>1324</v>
      </c>
      <c r="F1095" t="str">
        <f t="shared" ca="1" si="17"/>
        <v/>
      </c>
    </row>
    <row r="1096" spans="5:6" x14ac:dyDescent="0.25">
      <c r="E1096" t="s">
        <v>1325</v>
      </c>
      <c r="F1096" t="str">
        <f t="shared" ca="1" si="17"/>
        <v/>
      </c>
    </row>
    <row r="1097" spans="5:6" x14ac:dyDescent="0.25">
      <c r="E1097" t="s">
        <v>1326</v>
      </c>
      <c r="F1097" t="str">
        <f t="shared" ca="1" si="17"/>
        <v/>
      </c>
    </row>
    <row r="1098" spans="5:6" x14ac:dyDescent="0.25">
      <c r="E1098" t="s">
        <v>1327</v>
      </c>
      <c r="F1098" t="str">
        <f t="shared" ca="1" si="17"/>
        <v/>
      </c>
    </row>
    <row r="1099" spans="5:6" x14ac:dyDescent="0.25">
      <c r="E1099" t="s">
        <v>1328</v>
      </c>
      <c r="F1099" t="str">
        <f t="shared" ca="1" si="17"/>
        <v/>
      </c>
    </row>
    <row r="1100" spans="5:6" x14ac:dyDescent="0.25">
      <c r="E1100" t="s">
        <v>1329</v>
      </c>
      <c r="F1100">
        <f t="shared" ca="1" si="17"/>
        <v>0</v>
      </c>
    </row>
    <row r="1101" spans="5:6" x14ac:dyDescent="0.25">
      <c r="E1101" t="s">
        <v>1330</v>
      </c>
      <c r="F1101" t="str">
        <f t="shared" ca="1" si="17"/>
        <v/>
      </c>
    </row>
    <row r="1102" spans="5:6" x14ac:dyDescent="0.25">
      <c r="E1102" t="s">
        <v>1331</v>
      </c>
      <c r="F1102" t="str">
        <f t="shared" ca="1" si="17"/>
        <v/>
      </c>
    </row>
    <row r="1103" spans="5:6" x14ac:dyDescent="0.25">
      <c r="E1103" t="s">
        <v>1332</v>
      </c>
      <c r="F1103" t="str">
        <f t="shared" ca="1" si="17"/>
        <v/>
      </c>
    </row>
    <row r="1104" spans="5:6" x14ac:dyDescent="0.25">
      <c r="E1104" t="s">
        <v>1333</v>
      </c>
      <c r="F1104" t="str">
        <f t="shared" ca="1" si="17"/>
        <v/>
      </c>
    </row>
    <row r="1105" spans="5:6" x14ac:dyDescent="0.25">
      <c r="E1105" t="s">
        <v>1334</v>
      </c>
      <c r="F1105" t="str">
        <f t="shared" ca="1" si="17"/>
        <v/>
      </c>
    </row>
    <row r="1106" spans="5:6" x14ac:dyDescent="0.25">
      <c r="E1106" t="s">
        <v>1335</v>
      </c>
      <c r="F1106" t="str">
        <f t="shared" ca="1" si="17"/>
        <v/>
      </c>
    </row>
    <row r="1107" spans="5:6" x14ac:dyDescent="0.25">
      <c r="E1107" t="s">
        <v>1336</v>
      </c>
      <c r="F1107" t="str">
        <f t="shared" ca="1" si="17"/>
        <v/>
      </c>
    </row>
    <row r="1108" spans="5:6" x14ac:dyDescent="0.25">
      <c r="E1108" t="s">
        <v>1337</v>
      </c>
      <c r="F1108" t="str">
        <f t="shared" ca="1" si="17"/>
        <v/>
      </c>
    </row>
    <row r="1109" spans="5:6" x14ac:dyDescent="0.25">
      <c r="E1109" t="s">
        <v>1338</v>
      </c>
      <c r="F1109" t="str">
        <f t="shared" ca="1" si="17"/>
        <v/>
      </c>
    </row>
    <row r="1110" spans="5:6" x14ac:dyDescent="0.25">
      <c r="E1110" t="s">
        <v>1339</v>
      </c>
      <c r="F1110" t="str">
        <f t="shared" ca="1" si="17"/>
        <v/>
      </c>
    </row>
    <row r="1111" spans="5:6" x14ac:dyDescent="0.25">
      <c r="E1111" t="s">
        <v>1340</v>
      </c>
      <c r="F1111" t="str">
        <f t="shared" ca="1" si="17"/>
        <v/>
      </c>
    </row>
    <row r="1112" spans="5:6" x14ac:dyDescent="0.25">
      <c r="E1112" t="s">
        <v>1341</v>
      </c>
      <c r="F1112" t="str">
        <f t="shared" ca="1" si="17"/>
        <v/>
      </c>
    </row>
    <row r="1113" spans="5:6" x14ac:dyDescent="0.25">
      <c r="E1113" t="s">
        <v>1342</v>
      </c>
      <c r="F1113">
        <f t="shared" ca="1" si="17"/>
        <v>0</v>
      </c>
    </row>
    <row r="1114" spans="5:6" x14ac:dyDescent="0.25">
      <c r="E1114" t="s">
        <v>1343</v>
      </c>
      <c r="F1114">
        <f t="shared" ca="1" si="17"/>
        <v>0</v>
      </c>
    </row>
    <row r="1115" spans="5:6" x14ac:dyDescent="0.25">
      <c r="E1115" t="s">
        <v>1344</v>
      </c>
      <c r="F1115">
        <f t="shared" ca="1" si="17"/>
        <v>0</v>
      </c>
    </row>
    <row r="1116" spans="5:6" x14ac:dyDescent="0.25">
      <c r="E1116" t="s">
        <v>1345</v>
      </c>
      <c r="F1116">
        <f t="shared" ca="1" si="17"/>
        <v>0</v>
      </c>
    </row>
    <row r="1117" spans="5:6" x14ac:dyDescent="0.25">
      <c r="E1117" t="s">
        <v>1346</v>
      </c>
      <c r="F1117">
        <f t="shared" ca="1" si="17"/>
        <v>0</v>
      </c>
    </row>
    <row r="1118" spans="5:6" x14ac:dyDescent="0.25">
      <c r="E1118" t="s">
        <v>1347</v>
      </c>
      <c r="F1118">
        <f t="shared" ca="1" si="17"/>
        <v>0</v>
      </c>
    </row>
    <row r="1119" spans="5:6" x14ac:dyDescent="0.25">
      <c r="E1119" t="s">
        <v>1348</v>
      </c>
      <c r="F1119">
        <f t="shared" ca="1" si="17"/>
        <v>0</v>
      </c>
    </row>
    <row r="1120" spans="5:6" x14ac:dyDescent="0.25">
      <c r="E1120" t="s">
        <v>1349</v>
      </c>
      <c r="F1120">
        <f t="shared" ca="1" si="17"/>
        <v>0</v>
      </c>
    </row>
    <row r="1121" spans="5:6" x14ac:dyDescent="0.25">
      <c r="E1121" t="s">
        <v>1350</v>
      </c>
      <c r="F1121">
        <f t="shared" ca="1" si="17"/>
        <v>0</v>
      </c>
    </row>
    <row r="1122" spans="5:6" x14ac:dyDescent="0.25">
      <c r="E1122" t="s">
        <v>1351</v>
      </c>
      <c r="F1122">
        <f t="shared" ca="1" si="17"/>
        <v>0</v>
      </c>
    </row>
    <row r="1123" spans="5:6" x14ac:dyDescent="0.25">
      <c r="E1123" t="s">
        <v>1352</v>
      </c>
      <c r="F1123">
        <f t="shared" ca="1" si="17"/>
        <v>0</v>
      </c>
    </row>
    <row r="1124" spans="5:6" x14ac:dyDescent="0.25">
      <c r="E1124" t="s">
        <v>1353</v>
      </c>
      <c r="F1124">
        <f t="shared" ca="1" si="17"/>
        <v>0</v>
      </c>
    </row>
    <row r="1125" spans="5:6" x14ac:dyDescent="0.25">
      <c r="E1125" t="s">
        <v>1354</v>
      </c>
      <c r="F1125">
        <f t="shared" ca="1" si="17"/>
        <v>0</v>
      </c>
    </row>
    <row r="1126" spans="5:6" x14ac:dyDescent="0.25">
      <c r="E1126" t="s">
        <v>1355</v>
      </c>
      <c r="F1126">
        <f t="shared" ca="1" si="17"/>
        <v>0</v>
      </c>
    </row>
    <row r="1127" spans="5:6" x14ac:dyDescent="0.25">
      <c r="E1127" t="s">
        <v>1356</v>
      </c>
      <c r="F1127">
        <f t="shared" ca="1" si="17"/>
        <v>0</v>
      </c>
    </row>
    <row r="1128" spans="5:6" x14ac:dyDescent="0.25">
      <c r="E1128" t="s">
        <v>1357</v>
      </c>
      <c r="F1128">
        <f t="shared" ca="1" si="17"/>
        <v>0</v>
      </c>
    </row>
    <row r="1129" spans="5:6" x14ac:dyDescent="0.25">
      <c r="E1129" t="s">
        <v>1358</v>
      </c>
      <c r="F1129" t="str">
        <f t="shared" ca="1" si="17"/>
        <v/>
      </c>
    </row>
    <row r="1130" spans="5:6" x14ac:dyDescent="0.25">
      <c r="E1130" t="s">
        <v>1359</v>
      </c>
      <c r="F1130" t="str">
        <f t="shared" ca="1" si="17"/>
        <v/>
      </c>
    </row>
    <row r="1131" spans="5:6" x14ac:dyDescent="0.25">
      <c r="E1131" t="s">
        <v>1360</v>
      </c>
      <c r="F1131" t="str">
        <f t="shared" ca="1" si="17"/>
        <v/>
      </c>
    </row>
    <row r="1132" spans="5:6" x14ac:dyDescent="0.25">
      <c r="E1132" t="s">
        <v>1361</v>
      </c>
      <c r="F1132">
        <f t="shared" ca="1" si="17"/>
        <v>0</v>
      </c>
    </row>
    <row r="1133" spans="5:6" x14ac:dyDescent="0.25">
      <c r="E1133" t="s">
        <v>1362</v>
      </c>
      <c r="F1133" t="str">
        <f t="shared" ca="1" si="17"/>
        <v/>
      </c>
    </row>
    <row r="1134" spans="5:6" x14ac:dyDescent="0.25">
      <c r="E1134" t="s">
        <v>1363</v>
      </c>
      <c r="F1134" t="str">
        <f t="shared" ca="1" si="17"/>
        <v/>
      </c>
    </row>
    <row r="1135" spans="5:6" x14ac:dyDescent="0.25">
      <c r="E1135" t="s">
        <v>1364</v>
      </c>
      <c r="F1135" t="str">
        <f t="shared" ca="1" si="17"/>
        <v/>
      </c>
    </row>
    <row r="1136" spans="5:6" x14ac:dyDescent="0.25">
      <c r="E1136" t="s">
        <v>1365</v>
      </c>
      <c r="F1136" t="str">
        <f t="shared" ca="1" si="17"/>
        <v/>
      </c>
    </row>
    <row r="1137" spans="5:6" x14ac:dyDescent="0.25">
      <c r="E1137" t="s">
        <v>1366</v>
      </c>
      <c r="F1137" t="str">
        <f t="shared" ca="1" si="17"/>
        <v/>
      </c>
    </row>
    <row r="1138" spans="5:6" x14ac:dyDescent="0.25">
      <c r="E1138" t="s">
        <v>1367</v>
      </c>
      <c r="F1138" t="str">
        <f t="shared" ca="1" si="17"/>
        <v/>
      </c>
    </row>
    <row r="1139" spans="5:6" x14ac:dyDescent="0.25">
      <c r="E1139" t="s">
        <v>1368</v>
      </c>
      <c r="F1139" t="str">
        <f t="shared" ca="1" si="17"/>
        <v/>
      </c>
    </row>
    <row r="1140" spans="5:6" x14ac:dyDescent="0.25">
      <c r="E1140" t="s">
        <v>1369</v>
      </c>
      <c r="F1140" t="str">
        <f t="shared" ca="1" si="17"/>
        <v/>
      </c>
    </row>
    <row r="1141" spans="5:6" x14ac:dyDescent="0.25">
      <c r="E1141" t="s">
        <v>1370</v>
      </c>
      <c r="F1141" t="str">
        <f t="shared" ca="1" si="17"/>
        <v/>
      </c>
    </row>
    <row r="1142" spans="5:6" x14ac:dyDescent="0.25">
      <c r="E1142" t="s">
        <v>1371</v>
      </c>
      <c r="F1142" t="str">
        <f t="shared" ca="1" si="17"/>
        <v/>
      </c>
    </row>
    <row r="1143" spans="5:6" x14ac:dyDescent="0.25">
      <c r="E1143" t="s">
        <v>1372</v>
      </c>
      <c r="F1143" t="str">
        <f t="shared" ca="1" si="17"/>
        <v/>
      </c>
    </row>
    <row r="1144" spans="5:6" x14ac:dyDescent="0.25">
      <c r="E1144" t="s">
        <v>1373</v>
      </c>
      <c r="F1144" t="str">
        <f t="shared" ca="1" si="17"/>
        <v/>
      </c>
    </row>
    <row r="1145" spans="5:6" x14ac:dyDescent="0.25">
      <c r="E1145" t="s">
        <v>1374</v>
      </c>
      <c r="F1145" t="str">
        <f t="shared" ca="1" si="17"/>
        <v/>
      </c>
    </row>
    <row r="1146" spans="5:6" x14ac:dyDescent="0.25">
      <c r="E1146" t="s">
        <v>1375</v>
      </c>
      <c r="F1146" t="str">
        <f t="shared" ca="1" si="17"/>
        <v/>
      </c>
    </row>
    <row r="1147" spans="5:6" x14ac:dyDescent="0.25">
      <c r="E1147" t="s">
        <v>1376</v>
      </c>
      <c r="F1147" t="str">
        <f t="shared" ca="1" si="17"/>
        <v/>
      </c>
    </row>
    <row r="1148" spans="5:6" x14ac:dyDescent="0.25">
      <c r="E1148" t="s">
        <v>1377</v>
      </c>
      <c r="F1148">
        <f t="shared" ca="1" si="17"/>
        <v>0</v>
      </c>
    </row>
    <row r="1149" spans="5:6" x14ac:dyDescent="0.25">
      <c r="E1149" t="s">
        <v>1378</v>
      </c>
      <c r="F1149" t="str">
        <f t="shared" ca="1" si="17"/>
        <v/>
      </c>
    </row>
    <row r="1150" spans="5:6" x14ac:dyDescent="0.25">
      <c r="E1150" t="s">
        <v>1379</v>
      </c>
      <c r="F1150" t="str">
        <f t="shared" ca="1" si="17"/>
        <v/>
      </c>
    </row>
    <row r="1151" spans="5:6" x14ac:dyDescent="0.25">
      <c r="E1151" t="s">
        <v>1380</v>
      </c>
      <c r="F1151" t="str">
        <f t="shared" ca="1" si="17"/>
        <v/>
      </c>
    </row>
    <row r="1152" spans="5:6" x14ac:dyDescent="0.25">
      <c r="E1152" t="s">
        <v>1381</v>
      </c>
      <c r="F1152" t="str">
        <f t="shared" ca="1" si="17"/>
        <v/>
      </c>
    </row>
    <row r="1153" spans="5:6" x14ac:dyDescent="0.25">
      <c r="E1153" t="s">
        <v>1382</v>
      </c>
      <c r="F1153" t="str">
        <f t="shared" ca="1" si="17"/>
        <v/>
      </c>
    </row>
    <row r="1154" spans="5:6" x14ac:dyDescent="0.25">
      <c r="E1154" t="s">
        <v>1383</v>
      </c>
      <c r="F1154" t="str">
        <f t="shared" ca="1" si="17"/>
        <v/>
      </c>
    </row>
    <row r="1155" spans="5:6" x14ac:dyDescent="0.25">
      <c r="E1155" t="s">
        <v>1384</v>
      </c>
      <c r="F1155" t="str">
        <f t="shared" ca="1" si="17"/>
        <v/>
      </c>
    </row>
    <row r="1156" spans="5:6" x14ac:dyDescent="0.25">
      <c r="E1156" t="s">
        <v>1385</v>
      </c>
      <c r="F1156" t="str">
        <f t="shared" ca="1" si="17"/>
        <v/>
      </c>
    </row>
    <row r="1157" spans="5:6" x14ac:dyDescent="0.25">
      <c r="E1157" t="s">
        <v>1386</v>
      </c>
      <c r="F1157" t="str">
        <f t="shared" ca="1" si="17"/>
        <v/>
      </c>
    </row>
    <row r="1158" spans="5:6" x14ac:dyDescent="0.25">
      <c r="E1158" t="s">
        <v>1387</v>
      </c>
      <c r="F1158" t="str">
        <f t="shared" ref="F1158:F1221" ca="1" si="18">INDIRECT(E1158)</f>
        <v/>
      </c>
    </row>
    <row r="1159" spans="5:6" x14ac:dyDescent="0.25">
      <c r="E1159" t="s">
        <v>1388</v>
      </c>
      <c r="F1159" t="str">
        <f t="shared" ca="1" si="18"/>
        <v/>
      </c>
    </row>
    <row r="1160" spans="5:6" x14ac:dyDescent="0.25">
      <c r="E1160" t="s">
        <v>1389</v>
      </c>
      <c r="F1160" t="str">
        <f t="shared" ca="1" si="18"/>
        <v/>
      </c>
    </row>
    <row r="1161" spans="5:6" x14ac:dyDescent="0.25">
      <c r="E1161" t="s">
        <v>1390</v>
      </c>
      <c r="F1161" t="str">
        <f t="shared" ca="1" si="18"/>
        <v/>
      </c>
    </row>
    <row r="1162" spans="5:6" x14ac:dyDescent="0.25">
      <c r="E1162" t="s">
        <v>1391</v>
      </c>
      <c r="F1162" t="str">
        <f t="shared" ca="1" si="18"/>
        <v/>
      </c>
    </row>
    <row r="1163" spans="5:6" x14ac:dyDescent="0.25">
      <c r="E1163" t="s">
        <v>1392</v>
      </c>
      <c r="F1163" t="str">
        <f t="shared" ca="1" si="18"/>
        <v/>
      </c>
    </row>
    <row r="1164" spans="5:6" x14ac:dyDescent="0.25">
      <c r="E1164" t="s">
        <v>1393</v>
      </c>
      <c r="F1164">
        <f t="shared" ca="1" si="18"/>
        <v>0</v>
      </c>
    </row>
    <row r="1165" spans="5:6" x14ac:dyDescent="0.25">
      <c r="E1165" t="s">
        <v>1394</v>
      </c>
      <c r="F1165" t="str">
        <f t="shared" ca="1" si="18"/>
        <v/>
      </c>
    </row>
    <row r="1166" spans="5:6" x14ac:dyDescent="0.25">
      <c r="E1166" t="s">
        <v>1395</v>
      </c>
      <c r="F1166" t="str">
        <f t="shared" ca="1" si="18"/>
        <v/>
      </c>
    </row>
    <row r="1167" spans="5:6" x14ac:dyDescent="0.25">
      <c r="E1167" t="s">
        <v>1396</v>
      </c>
      <c r="F1167" t="str">
        <f t="shared" ca="1" si="18"/>
        <v/>
      </c>
    </row>
    <row r="1168" spans="5:6" x14ac:dyDescent="0.25">
      <c r="E1168" t="s">
        <v>1397</v>
      </c>
      <c r="F1168" t="str">
        <f t="shared" ca="1" si="18"/>
        <v/>
      </c>
    </row>
    <row r="1169" spans="5:6" x14ac:dyDescent="0.25">
      <c r="E1169" t="s">
        <v>1398</v>
      </c>
      <c r="F1169" t="str">
        <f t="shared" ca="1" si="18"/>
        <v/>
      </c>
    </row>
    <row r="1170" spans="5:6" x14ac:dyDescent="0.25">
      <c r="E1170" t="s">
        <v>1399</v>
      </c>
      <c r="F1170" t="str">
        <f t="shared" ca="1" si="18"/>
        <v/>
      </c>
    </row>
    <row r="1171" spans="5:6" x14ac:dyDescent="0.25">
      <c r="E1171" t="s">
        <v>1400</v>
      </c>
      <c r="F1171" t="str">
        <f t="shared" ca="1" si="18"/>
        <v/>
      </c>
    </row>
    <row r="1172" spans="5:6" x14ac:dyDescent="0.25">
      <c r="E1172" t="s">
        <v>1401</v>
      </c>
      <c r="F1172" t="str">
        <f t="shared" ca="1" si="18"/>
        <v/>
      </c>
    </row>
    <row r="1173" spans="5:6" x14ac:dyDescent="0.25">
      <c r="E1173" t="s">
        <v>1402</v>
      </c>
      <c r="F1173" t="str">
        <f t="shared" ca="1" si="18"/>
        <v/>
      </c>
    </row>
    <row r="1174" spans="5:6" x14ac:dyDescent="0.25">
      <c r="E1174" t="s">
        <v>1403</v>
      </c>
      <c r="F1174" t="str">
        <f t="shared" ca="1" si="18"/>
        <v/>
      </c>
    </row>
    <row r="1175" spans="5:6" x14ac:dyDescent="0.25">
      <c r="E1175" t="s">
        <v>1404</v>
      </c>
      <c r="F1175" t="str">
        <f t="shared" ca="1" si="18"/>
        <v/>
      </c>
    </row>
    <row r="1176" spans="5:6" x14ac:dyDescent="0.25">
      <c r="E1176" t="s">
        <v>1405</v>
      </c>
      <c r="F1176" t="str">
        <f t="shared" ca="1" si="18"/>
        <v/>
      </c>
    </row>
    <row r="1177" spans="5:6" x14ac:dyDescent="0.25">
      <c r="E1177" t="s">
        <v>1406</v>
      </c>
      <c r="F1177">
        <f t="shared" ca="1" si="18"/>
        <v>0</v>
      </c>
    </row>
    <row r="1178" spans="5:6" x14ac:dyDescent="0.25">
      <c r="E1178" t="s">
        <v>1407</v>
      </c>
      <c r="F1178">
        <f t="shared" ca="1" si="18"/>
        <v>0</v>
      </c>
    </row>
    <row r="1179" spans="5:6" x14ac:dyDescent="0.25">
      <c r="E1179" t="s">
        <v>1408</v>
      </c>
      <c r="F1179">
        <f t="shared" ca="1" si="18"/>
        <v>0</v>
      </c>
    </row>
    <row r="1180" spans="5:6" x14ac:dyDescent="0.25">
      <c r="E1180" t="s">
        <v>1409</v>
      </c>
      <c r="F1180">
        <f t="shared" ca="1" si="18"/>
        <v>0</v>
      </c>
    </row>
    <row r="1181" spans="5:6" x14ac:dyDescent="0.25">
      <c r="E1181" t="s">
        <v>1410</v>
      </c>
      <c r="F1181">
        <f t="shared" ca="1" si="18"/>
        <v>0</v>
      </c>
    </row>
    <row r="1182" spans="5:6" x14ac:dyDescent="0.25">
      <c r="E1182" t="s">
        <v>1411</v>
      </c>
      <c r="F1182">
        <f t="shared" ca="1" si="18"/>
        <v>0</v>
      </c>
    </row>
    <row r="1183" spans="5:6" x14ac:dyDescent="0.25">
      <c r="E1183" t="s">
        <v>1412</v>
      </c>
      <c r="F1183">
        <f t="shared" ca="1" si="18"/>
        <v>0</v>
      </c>
    </row>
    <row r="1184" spans="5:6" x14ac:dyDescent="0.25">
      <c r="E1184" t="s">
        <v>1413</v>
      </c>
      <c r="F1184">
        <f t="shared" ca="1" si="18"/>
        <v>0</v>
      </c>
    </row>
    <row r="1185" spans="5:6" x14ac:dyDescent="0.25">
      <c r="E1185" t="s">
        <v>1414</v>
      </c>
      <c r="F1185">
        <f t="shared" ca="1" si="18"/>
        <v>0</v>
      </c>
    </row>
    <row r="1186" spans="5:6" x14ac:dyDescent="0.25">
      <c r="E1186" t="s">
        <v>1415</v>
      </c>
      <c r="F1186">
        <f t="shared" ca="1" si="18"/>
        <v>0</v>
      </c>
    </row>
    <row r="1187" spans="5:6" x14ac:dyDescent="0.25">
      <c r="E1187" t="s">
        <v>1416</v>
      </c>
      <c r="F1187">
        <f t="shared" ca="1" si="18"/>
        <v>0</v>
      </c>
    </row>
    <row r="1188" spans="5:6" x14ac:dyDescent="0.25">
      <c r="E1188" t="s">
        <v>1417</v>
      </c>
      <c r="F1188">
        <f t="shared" ca="1" si="18"/>
        <v>0</v>
      </c>
    </row>
    <row r="1189" spans="5:6" x14ac:dyDescent="0.25">
      <c r="E1189" t="s">
        <v>1418</v>
      </c>
      <c r="F1189">
        <f t="shared" ca="1" si="18"/>
        <v>0</v>
      </c>
    </row>
    <row r="1190" spans="5:6" x14ac:dyDescent="0.25">
      <c r="E1190" t="s">
        <v>1419</v>
      </c>
      <c r="F1190">
        <f t="shared" ca="1" si="18"/>
        <v>0</v>
      </c>
    </row>
    <row r="1191" spans="5:6" x14ac:dyDescent="0.25">
      <c r="E1191" t="s">
        <v>1420</v>
      </c>
      <c r="F1191">
        <f t="shared" ca="1" si="18"/>
        <v>0</v>
      </c>
    </row>
    <row r="1192" spans="5:6" x14ac:dyDescent="0.25">
      <c r="E1192" t="s">
        <v>1421</v>
      </c>
      <c r="F1192">
        <f t="shared" ca="1" si="18"/>
        <v>0</v>
      </c>
    </row>
    <row r="1193" spans="5:6" x14ac:dyDescent="0.25">
      <c r="E1193" t="s">
        <v>1422</v>
      </c>
      <c r="F1193" t="str">
        <f t="shared" ca="1" si="18"/>
        <v/>
      </c>
    </row>
    <row r="1194" spans="5:6" x14ac:dyDescent="0.25">
      <c r="E1194" t="s">
        <v>1423</v>
      </c>
      <c r="F1194" t="str">
        <f t="shared" ca="1" si="18"/>
        <v/>
      </c>
    </row>
    <row r="1195" spans="5:6" x14ac:dyDescent="0.25">
      <c r="E1195" t="s">
        <v>1424</v>
      </c>
      <c r="F1195" t="str">
        <f t="shared" ca="1" si="18"/>
        <v/>
      </c>
    </row>
    <row r="1196" spans="5:6" x14ac:dyDescent="0.25">
      <c r="E1196" t="s">
        <v>1425</v>
      </c>
      <c r="F1196" t="str">
        <f t="shared" ca="1" si="18"/>
        <v/>
      </c>
    </row>
    <row r="1197" spans="5:6" x14ac:dyDescent="0.25">
      <c r="E1197" t="s">
        <v>1426</v>
      </c>
      <c r="F1197" t="str">
        <f t="shared" ca="1" si="18"/>
        <v/>
      </c>
    </row>
    <row r="1198" spans="5:6" x14ac:dyDescent="0.25">
      <c r="E1198" t="s">
        <v>1427</v>
      </c>
      <c r="F1198" t="str">
        <f t="shared" ca="1" si="18"/>
        <v/>
      </c>
    </row>
    <row r="1199" spans="5:6" x14ac:dyDescent="0.25">
      <c r="E1199" t="s">
        <v>1428</v>
      </c>
      <c r="F1199" t="str">
        <f t="shared" ca="1" si="18"/>
        <v/>
      </c>
    </row>
    <row r="1200" spans="5:6" x14ac:dyDescent="0.25">
      <c r="E1200" t="s">
        <v>1429</v>
      </c>
      <c r="F1200" t="str">
        <f t="shared" ca="1" si="18"/>
        <v/>
      </c>
    </row>
    <row r="1201" spans="5:6" x14ac:dyDescent="0.25">
      <c r="E1201" t="s">
        <v>1430</v>
      </c>
      <c r="F1201" t="str">
        <f t="shared" ca="1" si="18"/>
        <v/>
      </c>
    </row>
    <row r="1202" spans="5:6" x14ac:dyDescent="0.25">
      <c r="E1202" t="s">
        <v>1431</v>
      </c>
      <c r="F1202" t="str">
        <f t="shared" ca="1" si="18"/>
        <v/>
      </c>
    </row>
    <row r="1203" spans="5:6" x14ac:dyDescent="0.25">
      <c r="E1203" t="s">
        <v>1432</v>
      </c>
      <c r="F1203" t="str">
        <f t="shared" ca="1" si="18"/>
        <v/>
      </c>
    </row>
    <row r="1204" spans="5:6" x14ac:dyDescent="0.25">
      <c r="E1204" t="s">
        <v>1433</v>
      </c>
      <c r="F1204" t="str">
        <f t="shared" ca="1" si="18"/>
        <v/>
      </c>
    </row>
    <row r="1205" spans="5:6" x14ac:dyDescent="0.25">
      <c r="E1205" t="s">
        <v>1434</v>
      </c>
      <c r="F1205" t="str">
        <f t="shared" ca="1" si="18"/>
        <v/>
      </c>
    </row>
    <row r="1206" spans="5:6" x14ac:dyDescent="0.25">
      <c r="E1206" t="s">
        <v>1435</v>
      </c>
      <c r="F1206" t="str">
        <f t="shared" ca="1" si="18"/>
        <v/>
      </c>
    </row>
    <row r="1207" spans="5:6" x14ac:dyDescent="0.25">
      <c r="E1207" t="s">
        <v>1436</v>
      </c>
      <c r="F1207" t="str">
        <f t="shared" ca="1" si="18"/>
        <v/>
      </c>
    </row>
    <row r="1208" spans="5:6" x14ac:dyDescent="0.25">
      <c r="E1208" t="s">
        <v>1437</v>
      </c>
      <c r="F1208" t="str">
        <f t="shared" ca="1" si="18"/>
        <v/>
      </c>
    </row>
    <row r="1209" spans="5:6" x14ac:dyDescent="0.25">
      <c r="E1209" t="s">
        <v>1438</v>
      </c>
      <c r="F1209" t="str">
        <f t="shared" ca="1" si="18"/>
        <v/>
      </c>
    </row>
    <row r="1210" spans="5:6" x14ac:dyDescent="0.25">
      <c r="E1210" t="s">
        <v>1439</v>
      </c>
      <c r="F1210" t="str">
        <f t="shared" ca="1" si="18"/>
        <v/>
      </c>
    </row>
    <row r="1211" spans="5:6" x14ac:dyDescent="0.25">
      <c r="E1211" t="s">
        <v>1440</v>
      </c>
      <c r="F1211" t="str">
        <f t="shared" ca="1" si="18"/>
        <v/>
      </c>
    </row>
    <row r="1212" spans="5:6" x14ac:dyDescent="0.25">
      <c r="E1212" t="s">
        <v>1441</v>
      </c>
      <c r="F1212" t="str">
        <f t="shared" ca="1" si="18"/>
        <v/>
      </c>
    </row>
    <row r="1213" spans="5:6" x14ac:dyDescent="0.25">
      <c r="E1213" t="s">
        <v>1442</v>
      </c>
      <c r="F1213" t="str">
        <f t="shared" ca="1" si="18"/>
        <v/>
      </c>
    </row>
    <row r="1214" spans="5:6" x14ac:dyDescent="0.25">
      <c r="E1214" t="s">
        <v>1443</v>
      </c>
      <c r="F1214" t="str">
        <f t="shared" ca="1" si="18"/>
        <v/>
      </c>
    </row>
    <row r="1215" spans="5:6" x14ac:dyDescent="0.25">
      <c r="E1215" t="s">
        <v>1444</v>
      </c>
      <c r="F1215" t="str">
        <f t="shared" ca="1" si="18"/>
        <v/>
      </c>
    </row>
    <row r="1216" spans="5:6" x14ac:dyDescent="0.25">
      <c r="E1216" t="s">
        <v>1445</v>
      </c>
      <c r="F1216" t="str">
        <f t="shared" ca="1" si="18"/>
        <v/>
      </c>
    </row>
    <row r="1217" spans="5:6" x14ac:dyDescent="0.25">
      <c r="E1217" t="s">
        <v>1446</v>
      </c>
      <c r="F1217" t="str">
        <f t="shared" ca="1" si="18"/>
        <v/>
      </c>
    </row>
    <row r="1218" spans="5:6" x14ac:dyDescent="0.25">
      <c r="E1218" t="s">
        <v>1447</v>
      </c>
      <c r="F1218" t="str">
        <f t="shared" ca="1" si="18"/>
        <v/>
      </c>
    </row>
    <row r="1219" spans="5:6" x14ac:dyDescent="0.25">
      <c r="E1219" t="s">
        <v>1448</v>
      </c>
      <c r="F1219" t="str">
        <f t="shared" ca="1" si="18"/>
        <v/>
      </c>
    </row>
    <row r="1220" spans="5:6" x14ac:dyDescent="0.25">
      <c r="E1220" t="s">
        <v>1449</v>
      </c>
      <c r="F1220" t="str">
        <f t="shared" ca="1" si="18"/>
        <v/>
      </c>
    </row>
    <row r="1221" spans="5:6" x14ac:dyDescent="0.25">
      <c r="E1221" t="s">
        <v>1450</v>
      </c>
      <c r="F1221" t="str">
        <f t="shared" ca="1" si="18"/>
        <v/>
      </c>
    </row>
    <row r="1222" spans="5:6" x14ac:dyDescent="0.25">
      <c r="E1222" t="s">
        <v>1451</v>
      </c>
      <c r="F1222" t="str">
        <f t="shared" ref="F1222:F1285" ca="1" si="19">INDIRECT(E1222)</f>
        <v/>
      </c>
    </row>
    <row r="1223" spans="5:6" x14ac:dyDescent="0.25">
      <c r="E1223" t="s">
        <v>1452</v>
      </c>
      <c r="F1223" t="str">
        <f t="shared" ca="1" si="19"/>
        <v/>
      </c>
    </row>
    <row r="1224" spans="5:6" x14ac:dyDescent="0.25">
      <c r="E1224" t="s">
        <v>1453</v>
      </c>
      <c r="F1224" t="str">
        <f t="shared" ca="1" si="19"/>
        <v/>
      </c>
    </row>
    <row r="1225" spans="5:6" x14ac:dyDescent="0.25">
      <c r="E1225" t="s">
        <v>1454</v>
      </c>
      <c r="F1225" t="str">
        <f t="shared" ca="1" si="19"/>
        <v/>
      </c>
    </row>
    <row r="1226" spans="5:6" x14ac:dyDescent="0.25">
      <c r="E1226" t="s">
        <v>1455</v>
      </c>
      <c r="F1226" t="str">
        <f t="shared" ca="1" si="19"/>
        <v/>
      </c>
    </row>
    <row r="1227" spans="5:6" x14ac:dyDescent="0.25">
      <c r="E1227" t="s">
        <v>1456</v>
      </c>
      <c r="F1227" t="str">
        <f t="shared" ca="1" si="19"/>
        <v/>
      </c>
    </row>
    <row r="1228" spans="5:6" x14ac:dyDescent="0.25">
      <c r="E1228" t="s">
        <v>1457</v>
      </c>
      <c r="F1228" t="str">
        <f t="shared" ca="1" si="19"/>
        <v/>
      </c>
    </row>
    <row r="1229" spans="5:6" x14ac:dyDescent="0.25">
      <c r="E1229" t="s">
        <v>1458</v>
      </c>
      <c r="F1229" t="str">
        <f t="shared" ca="1" si="19"/>
        <v/>
      </c>
    </row>
    <row r="1230" spans="5:6" x14ac:dyDescent="0.25">
      <c r="E1230" t="s">
        <v>1459</v>
      </c>
      <c r="F1230" t="str">
        <f t="shared" ca="1" si="19"/>
        <v/>
      </c>
    </row>
    <row r="1231" spans="5:6" x14ac:dyDescent="0.25">
      <c r="E1231" t="s">
        <v>1460</v>
      </c>
      <c r="F1231" t="str">
        <f t="shared" ca="1" si="19"/>
        <v/>
      </c>
    </row>
    <row r="1232" spans="5:6" x14ac:dyDescent="0.25">
      <c r="E1232" t="s">
        <v>1461</v>
      </c>
      <c r="F1232" t="str">
        <f t="shared" ca="1" si="19"/>
        <v/>
      </c>
    </row>
    <row r="1233" spans="5:6" x14ac:dyDescent="0.25">
      <c r="E1233" t="s">
        <v>1462</v>
      </c>
      <c r="F1233" t="str">
        <f t="shared" ca="1" si="19"/>
        <v/>
      </c>
    </row>
    <row r="1234" spans="5:6" x14ac:dyDescent="0.25">
      <c r="E1234" t="s">
        <v>1463</v>
      </c>
      <c r="F1234" t="str">
        <f t="shared" ca="1" si="19"/>
        <v/>
      </c>
    </row>
    <row r="1235" spans="5:6" x14ac:dyDescent="0.25">
      <c r="E1235" t="s">
        <v>1464</v>
      </c>
      <c r="F1235" t="str">
        <f t="shared" ca="1" si="19"/>
        <v/>
      </c>
    </row>
    <row r="1236" spans="5:6" x14ac:dyDescent="0.25">
      <c r="E1236" t="s">
        <v>1465</v>
      </c>
      <c r="F1236" t="str">
        <f t="shared" ca="1" si="19"/>
        <v/>
      </c>
    </row>
    <row r="1237" spans="5:6" x14ac:dyDescent="0.25">
      <c r="E1237" t="s">
        <v>1466</v>
      </c>
      <c r="F1237" t="str">
        <f t="shared" ca="1" si="19"/>
        <v/>
      </c>
    </row>
    <row r="1238" spans="5:6" x14ac:dyDescent="0.25">
      <c r="E1238" t="s">
        <v>1467</v>
      </c>
      <c r="F1238" t="str">
        <f t="shared" ca="1" si="19"/>
        <v/>
      </c>
    </row>
    <row r="1239" spans="5:6" x14ac:dyDescent="0.25">
      <c r="E1239" t="s">
        <v>1468</v>
      </c>
      <c r="F1239" t="str">
        <f t="shared" ca="1" si="19"/>
        <v/>
      </c>
    </row>
    <row r="1240" spans="5:6" x14ac:dyDescent="0.25">
      <c r="E1240" t="s">
        <v>1469</v>
      </c>
      <c r="F1240" t="str">
        <f t="shared" ca="1" si="19"/>
        <v/>
      </c>
    </row>
    <row r="1241" spans="5:6" x14ac:dyDescent="0.25">
      <c r="E1241" t="s">
        <v>1470</v>
      </c>
      <c r="F1241" t="str">
        <f t="shared" ca="1" si="19"/>
        <v/>
      </c>
    </row>
    <row r="1242" spans="5:6" x14ac:dyDescent="0.25">
      <c r="E1242" t="s">
        <v>1471</v>
      </c>
      <c r="F1242" t="str">
        <f t="shared" ca="1" si="19"/>
        <v/>
      </c>
    </row>
    <row r="1243" spans="5:6" x14ac:dyDescent="0.25">
      <c r="E1243" t="s">
        <v>1472</v>
      </c>
      <c r="F1243" t="str">
        <f t="shared" ca="1" si="19"/>
        <v/>
      </c>
    </row>
    <row r="1244" spans="5:6" x14ac:dyDescent="0.25">
      <c r="E1244" t="s">
        <v>1473</v>
      </c>
      <c r="F1244" t="str">
        <f t="shared" ca="1" si="19"/>
        <v/>
      </c>
    </row>
    <row r="1245" spans="5:6" x14ac:dyDescent="0.25">
      <c r="E1245" t="s">
        <v>1474</v>
      </c>
      <c r="F1245" t="str">
        <f t="shared" ca="1" si="19"/>
        <v/>
      </c>
    </row>
    <row r="1246" spans="5:6" x14ac:dyDescent="0.25">
      <c r="E1246" t="s">
        <v>1475</v>
      </c>
      <c r="F1246" t="str">
        <f t="shared" ca="1" si="19"/>
        <v/>
      </c>
    </row>
    <row r="1247" spans="5:6" x14ac:dyDescent="0.25">
      <c r="E1247" t="s">
        <v>1476</v>
      </c>
      <c r="F1247" t="str">
        <f t="shared" ca="1" si="19"/>
        <v/>
      </c>
    </row>
    <row r="1248" spans="5:6" x14ac:dyDescent="0.25">
      <c r="E1248" t="s">
        <v>1477</v>
      </c>
      <c r="F1248" t="str">
        <f t="shared" ca="1" si="19"/>
        <v/>
      </c>
    </row>
    <row r="1249" spans="5:6" x14ac:dyDescent="0.25">
      <c r="E1249" t="s">
        <v>1478</v>
      </c>
      <c r="F1249" t="str">
        <f t="shared" ca="1" si="19"/>
        <v/>
      </c>
    </row>
    <row r="1250" spans="5:6" x14ac:dyDescent="0.25">
      <c r="E1250" t="s">
        <v>1479</v>
      </c>
      <c r="F1250" t="str">
        <f t="shared" ca="1" si="19"/>
        <v/>
      </c>
    </row>
    <row r="1251" spans="5:6" x14ac:dyDescent="0.25">
      <c r="E1251" t="s">
        <v>1480</v>
      </c>
      <c r="F1251" t="str">
        <f t="shared" ca="1" si="19"/>
        <v/>
      </c>
    </row>
    <row r="1252" spans="5:6" x14ac:dyDescent="0.25">
      <c r="E1252" t="s">
        <v>1481</v>
      </c>
      <c r="F1252" t="str">
        <f t="shared" ca="1" si="19"/>
        <v/>
      </c>
    </row>
    <row r="1253" spans="5:6" x14ac:dyDescent="0.25">
      <c r="E1253" t="s">
        <v>1482</v>
      </c>
      <c r="F1253" t="str">
        <f t="shared" ca="1" si="19"/>
        <v/>
      </c>
    </row>
    <row r="1254" spans="5:6" x14ac:dyDescent="0.25">
      <c r="E1254" t="s">
        <v>1483</v>
      </c>
      <c r="F1254" t="str">
        <f t="shared" ca="1" si="19"/>
        <v/>
      </c>
    </row>
    <row r="1255" spans="5:6" x14ac:dyDescent="0.25">
      <c r="E1255" t="s">
        <v>1484</v>
      </c>
      <c r="F1255" t="str">
        <f t="shared" ca="1" si="19"/>
        <v/>
      </c>
    </row>
    <row r="1256" spans="5:6" x14ac:dyDescent="0.25">
      <c r="E1256" t="s">
        <v>1485</v>
      </c>
      <c r="F1256" t="str">
        <f t="shared" ca="1" si="19"/>
        <v/>
      </c>
    </row>
    <row r="1257" spans="5:6" x14ac:dyDescent="0.25">
      <c r="E1257" t="s">
        <v>1486</v>
      </c>
      <c r="F1257" t="str">
        <f t="shared" ca="1" si="19"/>
        <v/>
      </c>
    </row>
    <row r="1258" spans="5:6" x14ac:dyDescent="0.25">
      <c r="E1258" t="s">
        <v>1487</v>
      </c>
      <c r="F1258" t="str">
        <f t="shared" ca="1" si="19"/>
        <v/>
      </c>
    </row>
    <row r="1259" spans="5:6" x14ac:dyDescent="0.25">
      <c r="E1259" t="s">
        <v>1488</v>
      </c>
      <c r="F1259" t="str">
        <f t="shared" ca="1" si="19"/>
        <v/>
      </c>
    </row>
    <row r="1260" spans="5:6" x14ac:dyDescent="0.25">
      <c r="E1260" t="s">
        <v>1489</v>
      </c>
      <c r="F1260" t="str">
        <f t="shared" ca="1" si="19"/>
        <v/>
      </c>
    </row>
    <row r="1261" spans="5:6" x14ac:dyDescent="0.25">
      <c r="E1261" t="s">
        <v>1490</v>
      </c>
      <c r="F1261" t="str">
        <f t="shared" ca="1" si="19"/>
        <v/>
      </c>
    </row>
    <row r="1262" spans="5:6" x14ac:dyDescent="0.25">
      <c r="E1262" t="s">
        <v>1491</v>
      </c>
      <c r="F1262" t="str">
        <f t="shared" ca="1" si="19"/>
        <v/>
      </c>
    </row>
    <row r="1263" spans="5:6" x14ac:dyDescent="0.25">
      <c r="E1263" t="s">
        <v>1492</v>
      </c>
      <c r="F1263" t="str">
        <f t="shared" ca="1" si="19"/>
        <v/>
      </c>
    </row>
    <row r="1264" spans="5:6" x14ac:dyDescent="0.25">
      <c r="E1264" t="s">
        <v>1493</v>
      </c>
      <c r="F1264" t="str">
        <f t="shared" ca="1" si="19"/>
        <v/>
      </c>
    </row>
    <row r="1265" spans="5:6" x14ac:dyDescent="0.25">
      <c r="E1265" t="s">
        <v>1494</v>
      </c>
      <c r="F1265" t="str">
        <f t="shared" ca="1" si="19"/>
        <v/>
      </c>
    </row>
    <row r="1266" spans="5:6" x14ac:dyDescent="0.25">
      <c r="E1266" t="s">
        <v>1495</v>
      </c>
      <c r="F1266" t="str">
        <f t="shared" ca="1" si="19"/>
        <v/>
      </c>
    </row>
    <row r="1267" spans="5:6" x14ac:dyDescent="0.25">
      <c r="E1267" t="s">
        <v>1496</v>
      </c>
      <c r="F1267" t="str">
        <f t="shared" ca="1" si="19"/>
        <v/>
      </c>
    </row>
    <row r="1268" spans="5:6" x14ac:dyDescent="0.25">
      <c r="E1268" t="s">
        <v>1497</v>
      </c>
      <c r="F1268" t="str">
        <f t="shared" ca="1" si="19"/>
        <v/>
      </c>
    </row>
    <row r="1269" spans="5:6" x14ac:dyDescent="0.25">
      <c r="E1269" t="s">
        <v>1498</v>
      </c>
      <c r="F1269" t="str">
        <f t="shared" ca="1" si="19"/>
        <v/>
      </c>
    </row>
    <row r="1270" spans="5:6" x14ac:dyDescent="0.25">
      <c r="E1270" t="s">
        <v>1499</v>
      </c>
      <c r="F1270" t="str">
        <f t="shared" ca="1" si="19"/>
        <v/>
      </c>
    </row>
    <row r="1271" spans="5:6" x14ac:dyDescent="0.25">
      <c r="E1271" t="s">
        <v>1500</v>
      </c>
      <c r="F1271" t="str">
        <f t="shared" ca="1" si="19"/>
        <v/>
      </c>
    </row>
    <row r="1272" spans="5:6" x14ac:dyDescent="0.25">
      <c r="E1272" t="s">
        <v>1501</v>
      </c>
      <c r="F1272" t="str">
        <f t="shared" ca="1" si="19"/>
        <v/>
      </c>
    </row>
    <row r="1273" spans="5:6" x14ac:dyDescent="0.25">
      <c r="E1273" t="s">
        <v>1502</v>
      </c>
      <c r="F1273" t="str">
        <f t="shared" ca="1" si="19"/>
        <v/>
      </c>
    </row>
    <row r="1274" spans="5:6" x14ac:dyDescent="0.25">
      <c r="E1274" t="s">
        <v>1503</v>
      </c>
      <c r="F1274" t="str">
        <f t="shared" ca="1" si="19"/>
        <v/>
      </c>
    </row>
    <row r="1275" spans="5:6" x14ac:dyDescent="0.25">
      <c r="E1275" t="s">
        <v>1504</v>
      </c>
      <c r="F1275" t="str">
        <f t="shared" ca="1" si="19"/>
        <v/>
      </c>
    </row>
    <row r="1276" spans="5:6" x14ac:dyDescent="0.25">
      <c r="E1276" t="s">
        <v>1505</v>
      </c>
      <c r="F1276" t="str">
        <f t="shared" ca="1" si="19"/>
        <v/>
      </c>
    </row>
    <row r="1277" spans="5:6" x14ac:dyDescent="0.25">
      <c r="E1277" t="s">
        <v>1506</v>
      </c>
      <c r="F1277" t="str">
        <f t="shared" ca="1" si="19"/>
        <v/>
      </c>
    </row>
    <row r="1278" spans="5:6" x14ac:dyDescent="0.25">
      <c r="E1278" t="s">
        <v>1507</v>
      </c>
      <c r="F1278" t="str">
        <f t="shared" ca="1" si="19"/>
        <v/>
      </c>
    </row>
    <row r="1279" spans="5:6" x14ac:dyDescent="0.25">
      <c r="E1279" t="s">
        <v>1508</v>
      </c>
      <c r="F1279" t="str">
        <f t="shared" ca="1" si="19"/>
        <v/>
      </c>
    </row>
    <row r="1280" spans="5:6" x14ac:dyDescent="0.25">
      <c r="E1280" t="s">
        <v>1509</v>
      </c>
      <c r="F1280" t="str">
        <f t="shared" ca="1" si="19"/>
        <v/>
      </c>
    </row>
    <row r="1281" spans="5:6" x14ac:dyDescent="0.25">
      <c r="E1281" t="s">
        <v>1510</v>
      </c>
      <c r="F1281" t="str">
        <f t="shared" ca="1" si="19"/>
        <v/>
      </c>
    </row>
    <row r="1282" spans="5:6" x14ac:dyDescent="0.25">
      <c r="E1282" t="s">
        <v>1511</v>
      </c>
      <c r="F1282" t="str">
        <f t="shared" ca="1" si="19"/>
        <v/>
      </c>
    </row>
    <row r="1283" spans="5:6" x14ac:dyDescent="0.25">
      <c r="E1283" t="s">
        <v>1512</v>
      </c>
      <c r="F1283" t="str">
        <f t="shared" ca="1" si="19"/>
        <v/>
      </c>
    </row>
    <row r="1284" spans="5:6" x14ac:dyDescent="0.25">
      <c r="E1284" t="s">
        <v>1513</v>
      </c>
      <c r="F1284" t="str">
        <f t="shared" ca="1" si="19"/>
        <v/>
      </c>
    </row>
    <row r="1285" spans="5:6" x14ac:dyDescent="0.25">
      <c r="E1285" t="s">
        <v>1514</v>
      </c>
      <c r="F1285" t="str">
        <f t="shared" ca="1" si="19"/>
        <v/>
      </c>
    </row>
    <row r="1286" spans="5:6" x14ac:dyDescent="0.25">
      <c r="E1286" t="s">
        <v>1515</v>
      </c>
      <c r="F1286" t="str">
        <f t="shared" ref="F1286:F1349" ca="1" si="20">INDIRECT(E1286)</f>
        <v/>
      </c>
    </row>
    <row r="1287" spans="5:6" x14ac:dyDescent="0.25">
      <c r="E1287" t="s">
        <v>1516</v>
      </c>
      <c r="F1287" t="str">
        <f t="shared" ca="1" si="20"/>
        <v/>
      </c>
    </row>
    <row r="1288" spans="5:6" x14ac:dyDescent="0.25">
      <c r="E1288" t="s">
        <v>1517</v>
      </c>
      <c r="F1288" t="str">
        <f t="shared" ca="1" si="20"/>
        <v/>
      </c>
    </row>
    <row r="1289" spans="5:6" x14ac:dyDescent="0.25">
      <c r="E1289" t="s">
        <v>1518</v>
      </c>
      <c r="F1289" t="str">
        <f t="shared" ca="1" si="20"/>
        <v/>
      </c>
    </row>
    <row r="1290" spans="5:6" x14ac:dyDescent="0.25">
      <c r="E1290" t="s">
        <v>1519</v>
      </c>
      <c r="F1290" t="str">
        <f t="shared" ca="1" si="20"/>
        <v/>
      </c>
    </row>
    <row r="1291" spans="5:6" x14ac:dyDescent="0.25">
      <c r="E1291" t="s">
        <v>1520</v>
      </c>
      <c r="F1291" t="str">
        <f t="shared" ca="1" si="20"/>
        <v/>
      </c>
    </row>
    <row r="1292" spans="5:6" x14ac:dyDescent="0.25">
      <c r="E1292" t="s">
        <v>1521</v>
      </c>
      <c r="F1292" t="str">
        <f t="shared" ca="1" si="20"/>
        <v/>
      </c>
    </row>
    <row r="1293" spans="5:6" x14ac:dyDescent="0.25">
      <c r="E1293" t="s">
        <v>1522</v>
      </c>
      <c r="F1293" t="str">
        <f t="shared" ca="1" si="20"/>
        <v/>
      </c>
    </row>
    <row r="1294" spans="5:6" x14ac:dyDescent="0.25">
      <c r="E1294" t="s">
        <v>1523</v>
      </c>
      <c r="F1294" t="str">
        <f t="shared" ca="1" si="20"/>
        <v/>
      </c>
    </row>
    <row r="1295" spans="5:6" x14ac:dyDescent="0.25">
      <c r="E1295" t="s">
        <v>1524</v>
      </c>
      <c r="F1295" t="str">
        <f t="shared" ca="1" si="20"/>
        <v/>
      </c>
    </row>
    <row r="1296" spans="5:6" x14ac:dyDescent="0.25">
      <c r="E1296" t="s">
        <v>1525</v>
      </c>
      <c r="F1296" t="str">
        <f t="shared" ca="1" si="20"/>
        <v/>
      </c>
    </row>
    <row r="1297" spans="5:6" x14ac:dyDescent="0.25">
      <c r="E1297" t="s">
        <v>1526</v>
      </c>
      <c r="F1297" t="str">
        <f t="shared" ca="1" si="20"/>
        <v/>
      </c>
    </row>
    <row r="1298" spans="5:6" x14ac:dyDescent="0.25">
      <c r="E1298" t="s">
        <v>1527</v>
      </c>
      <c r="F1298" t="str">
        <f t="shared" ca="1" si="20"/>
        <v/>
      </c>
    </row>
    <row r="1299" spans="5:6" x14ac:dyDescent="0.25">
      <c r="E1299" t="s">
        <v>1528</v>
      </c>
      <c r="F1299" t="str">
        <f t="shared" ca="1" si="20"/>
        <v/>
      </c>
    </row>
    <row r="1300" spans="5:6" x14ac:dyDescent="0.25">
      <c r="E1300" t="s">
        <v>1529</v>
      </c>
      <c r="F1300" t="str">
        <f t="shared" ca="1" si="20"/>
        <v/>
      </c>
    </row>
    <row r="1301" spans="5:6" x14ac:dyDescent="0.25">
      <c r="E1301" t="s">
        <v>1530</v>
      </c>
      <c r="F1301" t="str">
        <f t="shared" ca="1" si="20"/>
        <v/>
      </c>
    </row>
    <row r="1302" spans="5:6" x14ac:dyDescent="0.25">
      <c r="E1302" t="s">
        <v>1531</v>
      </c>
      <c r="F1302" t="str">
        <f t="shared" ca="1" si="20"/>
        <v/>
      </c>
    </row>
    <row r="1303" spans="5:6" x14ac:dyDescent="0.25">
      <c r="E1303" t="s">
        <v>1532</v>
      </c>
      <c r="F1303" t="str">
        <f t="shared" ca="1" si="20"/>
        <v/>
      </c>
    </row>
    <row r="1304" spans="5:6" x14ac:dyDescent="0.25">
      <c r="E1304" t="s">
        <v>1533</v>
      </c>
      <c r="F1304" t="str">
        <f t="shared" ca="1" si="20"/>
        <v/>
      </c>
    </row>
    <row r="1305" spans="5:6" x14ac:dyDescent="0.25">
      <c r="E1305" t="s">
        <v>1534</v>
      </c>
      <c r="F1305" t="str">
        <f t="shared" ca="1" si="20"/>
        <v/>
      </c>
    </row>
    <row r="1306" spans="5:6" x14ac:dyDescent="0.25">
      <c r="E1306" t="s">
        <v>1535</v>
      </c>
      <c r="F1306" t="str">
        <f t="shared" ca="1" si="20"/>
        <v/>
      </c>
    </row>
    <row r="1307" spans="5:6" x14ac:dyDescent="0.25">
      <c r="E1307" t="s">
        <v>1536</v>
      </c>
      <c r="F1307" t="str">
        <f t="shared" ca="1" si="20"/>
        <v/>
      </c>
    </row>
    <row r="1308" spans="5:6" x14ac:dyDescent="0.25">
      <c r="E1308" t="s">
        <v>1537</v>
      </c>
      <c r="F1308">
        <f t="shared" ca="1" si="20"/>
        <v>0</v>
      </c>
    </row>
    <row r="1309" spans="5:6" x14ac:dyDescent="0.25">
      <c r="E1309" t="s">
        <v>1538</v>
      </c>
      <c r="F1309" t="str">
        <f t="shared" ca="1" si="20"/>
        <v/>
      </c>
    </row>
    <row r="1310" spans="5:6" x14ac:dyDescent="0.25">
      <c r="E1310" t="s">
        <v>1539</v>
      </c>
      <c r="F1310" t="str">
        <f t="shared" ca="1" si="20"/>
        <v/>
      </c>
    </row>
    <row r="1311" spans="5:6" x14ac:dyDescent="0.25">
      <c r="E1311" t="s">
        <v>1540</v>
      </c>
      <c r="F1311" t="str">
        <f t="shared" ca="1" si="20"/>
        <v/>
      </c>
    </row>
    <row r="1312" spans="5:6" x14ac:dyDescent="0.25">
      <c r="E1312" t="s">
        <v>1541</v>
      </c>
      <c r="F1312" t="str">
        <f t="shared" ca="1" si="20"/>
        <v/>
      </c>
    </row>
    <row r="1313" spans="5:6" x14ac:dyDescent="0.25">
      <c r="E1313" t="s">
        <v>1542</v>
      </c>
      <c r="F1313" t="str">
        <f t="shared" ca="1" si="20"/>
        <v/>
      </c>
    </row>
    <row r="1314" spans="5:6" x14ac:dyDescent="0.25">
      <c r="E1314" t="s">
        <v>1543</v>
      </c>
      <c r="F1314" t="str">
        <f t="shared" ca="1" si="20"/>
        <v/>
      </c>
    </row>
    <row r="1315" spans="5:6" x14ac:dyDescent="0.25">
      <c r="E1315" t="s">
        <v>1544</v>
      </c>
      <c r="F1315" t="str">
        <f t="shared" ca="1" si="20"/>
        <v/>
      </c>
    </row>
    <row r="1316" spans="5:6" x14ac:dyDescent="0.25">
      <c r="E1316" t="s">
        <v>1545</v>
      </c>
      <c r="F1316" t="str">
        <f t="shared" ca="1" si="20"/>
        <v/>
      </c>
    </row>
    <row r="1317" spans="5:6" x14ac:dyDescent="0.25">
      <c r="E1317" t="s">
        <v>1546</v>
      </c>
      <c r="F1317" t="str">
        <f t="shared" ca="1" si="20"/>
        <v/>
      </c>
    </row>
    <row r="1318" spans="5:6" x14ac:dyDescent="0.25">
      <c r="E1318" t="s">
        <v>1547</v>
      </c>
      <c r="F1318" t="str">
        <f t="shared" ca="1" si="20"/>
        <v/>
      </c>
    </row>
    <row r="1319" spans="5:6" x14ac:dyDescent="0.25">
      <c r="E1319" t="s">
        <v>1548</v>
      </c>
      <c r="F1319" t="str">
        <f t="shared" ca="1" si="20"/>
        <v/>
      </c>
    </row>
    <row r="1320" spans="5:6" x14ac:dyDescent="0.25">
      <c r="E1320" t="s">
        <v>1549</v>
      </c>
      <c r="F1320" t="str">
        <f t="shared" ca="1" si="20"/>
        <v/>
      </c>
    </row>
    <row r="1321" spans="5:6" x14ac:dyDescent="0.25">
      <c r="E1321" t="s">
        <v>1550</v>
      </c>
      <c r="F1321" t="str">
        <f t="shared" ca="1" si="20"/>
        <v/>
      </c>
    </row>
    <row r="1322" spans="5:6" x14ac:dyDescent="0.25">
      <c r="E1322" t="s">
        <v>1551</v>
      </c>
      <c r="F1322" t="str">
        <f t="shared" ca="1" si="20"/>
        <v/>
      </c>
    </row>
    <row r="1323" spans="5:6" x14ac:dyDescent="0.25">
      <c r="E1323" t="s">
        <v>1552</v>
      </c>
      <c r="F1323" t="str">
        <f t="shared" ca="1" si="20"/>
        <v/>
      </c>
    </row>
    <row r="1324" spans="5:6" x14ac:dyDescent="0.25">
      <c r="E1324" t="s">
        <v>1553</v>
      </c>
      <c r="F1324" t="str">
        <f t="shared" ca="1" si="20"/>
        <v/>
      </c>
    </row>
    <row r="1325" spans="5:6" x14ac:dyDescent="0.25">
      <c r="E1325" t="s">
        <v>1554</v>
      </c>
      <c r="F1325" t="str">
        <f t="shared" ca="1" si="20"/>
        <v/>
      </c>
    </row>
    <row r="1326" spans="5:6" x14ac:dyDescent="0.25">
      <c r="E1326" t="s">
        <v>1555</v>
      </c>
      <c r="F1326" t="str">
        <f t="shared" ca="1" si="20"/>
        <v/>
      </c>
    </row>
    <row r="1327" spans="5:6" x14ac:dyDescent="0.25">
      <c r="E1327" t="s">
        <v>1556</v>
      </c>
      <c r="F1327" t="str">
        <f t="shared" ca="1" si="20"/>
        <v/>
      </c>
    </row>
    <row r="1328" spans="5:6" x14ac:dyDescent="0.25">
      <c r="E1328" t="s">
        <v>1557</v>
      </c>
      <c r="F1328" t="str">
        <f t="shared" ca="1" si="20"/>
        <v/>
      </c>
    </row>
    <row r="1329" spans="5:6" x14ac:dyDescent="0.25">
      <c r="E1329" t="s">
        <v>1558</v>
      </c>
      <c r="F1329" t="str">
        <f t="shared" ca="1" si="20"/>
        <v/>
      </c>
    </row>
    <row r="1330" spans="5:6" x14ac:dyDescent="0.25">
      <c r="E1330" t="s">
        <v>1559</v>
      </c>
      <c r="F1330" t="str">
        <f t="shared" ca="1" si="20"/>
        <v/>
      </c>
    </row>
    <row r="1331" spans="5:6" x14ac:dyDescent="0.25">
      <c r="E1331" t="s">
        <v>1560</v>
      </c>
      <c r="F1331" t="str">
        <f t="shared" ca="1" si="20"/>
        <v/>
      </c>
    </row>
    <row r="1332" spans="5:6" x14ac:dyDescent="0.25">
      <c r="E1332" t="s">
        <v>1561</v>
      </c>
      <c r="F1332" t="str">
        <f t="shared" ca="1" si="20"/>
        <v/>
      </c>
    </row>
    <row r="1333" spans="5:6" x14ac:dyDescent="0.25">
      <c r="E1333" t="s">
        <v>1562</v>
      </c>
      <c r="F1333" t="str">
        <f t="shared" ca="1" si="20"/>
        <v/>
      </c>
    </row>
    <row r="1334" spans="5:6" x14ac:dyDescent="0.25">
      <c r="E1334" t="s">
        <v>1563</v>
      </c>
      <c r="F1334" t="str">
        <f t="shared" ca="1" si="20"/>
        <v/>
      </c>
    </row>
    <row r="1335" spans="5:6" x14ac:dyDescent="0.25">
      <c r="E1335" t="s">
        <v>1564</v>
      </c>
      <c r="F1335" t="str">
        <f t="shared" ca="1" si="20"/>
        <v/>
      </c>
    </row>
    <row r="1336" spans="5:6" x14ac:dyDescent="0.25">
      <c r="E1336" t="s">
        <v>1565</v>
      </c>
      <c r="F1336" t="str">
        <f t="shared" ca="1" si="20"/>
        <v/>
      </c>
    </row>
    <row r="1337" spans="5:6" x14ac:dyDescent="0.25">
      <c r="E1337" t="s">
        <v>1566</v>
      </c>
      <c r="F1337" t="str">
        <f t="shared" ca="1" si="20"/>
        <v/>
      </c>
    </row>
    <row r="1338" spans="5:6" x14ac:dyDescent="0.25">
      <c r="E1338" t="s">
        <v>1567</v>
      </c>
      <c r="F1338" t="str">
        <f t="shared" ca="1" si="20"/>
        <v/>
      </c>
    </row>
    <row r="1339" spans="5:6" x14ac:dyDescent="0.25">
      <c r="E1339" t="s">
        <v>1568</v>
      </c>
      <c r="F1339" t="str">
        <f t="shared" ca="1" si="20"/>
        <v/>
      </c>
    </row>
    <row r="1340" spans="5:6" x14ac:dyDescent="0.25">
      <c r="E1340" t="s">
        <v>1569</v>
      </c>
      <c r="F1340" t="str">
        <f t="shared" ca="1" si="20"/>
        <v/>
      </c>
    </row>
    <row r="1341" spans="5:6" x14ac:dyDescent="0.25">
      <c r="E1341" t="s">
        <v>1570</v>
      </c>
      <c r="F1341" t="str">
        <f t="shared" ca="1" si="20"/>
        <v/>
      </c>
    </row>
    <row r="1342" spans="5:6" x14ac:dyDescent="0.25">
      <c r="E1342" t="s">
        <v>1571</v>
      </c>
      <c r="F1342" t="str">
        <f t="shared" ca="1" si="20"/>
        <v/>
      </c>
    </row>
    <row r="1343" spans="5:6" x14ac:dyDescent="0.25">
      <c r="E1343" t="s">
        <v>1572</v>
      </c>
      <c r="F1343" t="str">
        <f t="shared" ca="1" si="20"/>
        <v/>
      </c>
    </row>
    <row r="1344" spans="5:6" x14ac:dyDescent="0.25">
      <c r="E1344" t="s">
        <v>1573</v>
      </c>
      <c r="F1344" t="str">
        <f t="shared" ca="1" si="20"/>
        <v/>
      </c>
    </row>
    <row r="1345" spans="5:6" x14ac:dyDescent="0.25">
      <c r="E1345" t="s">
        <v>1574</v>
      </c>
      <c r="F1345" t="str">
        <f t="shared" ca="1" si="20"/>
        <v/>
      </c>
    </row>
    <row r="1346" spans="5:6" x14ac:dyDescent="0.25">
      <c r="E1346" t="s">
        <v>1575</v>
      </c>
      <c r="F1346" t="str">
        <f t="shared" ca="1" si="20"/>
        <v/>
      </c>
    </row>
    <row r="1347" spans="5:6" x14ac:dyDescent="0.25">
      <c r="E1347" t="s">
        <v>1576</v>
      </c>
      <c r="F1347" t="str">
        <f t="shared" ca="1" si="20"/>
        <v/>
      </c>
    </row>
    <row r="1348" spans="5:6" x14ac:dyDescent="0.25">
      <c r="E1348" t="s">
        <v>1577</v>
      </c>
      <c r="F1348" t="str">
        <f t="shared" ca="1" si="20"/>
        <v/>
      </c>
    </row>
    <row r="1349" spans="5:6" x14ac:dyDescent="0.25">
      <c r="E1349" t="s">
        <v>1578</v>
      </c>
      <c r="F1349" t="str">
        <f t="shared" ca="1" si="20"/>
        <v/>
      </c>
    </row>
    <row r="1350" spans="5:6" x14ac:dyDescent="0.25">
      <c r="E1350" t="s">
        <v>1579</v>
      </c>
      <c r="F1350" t="str">
        <f t="shared" ref="F1350:F1413" ca="1" si="21">INDIRECT(E1350)</f>
        <v/>
      </c>
    </row>
    <row r="1351" spans="5:6" x14ac:dyDescent="0.25">
      <c r="E1351" t="s">
        <v>1580</v>
      </c>
      <c r="F1351" t="str">
        <f t="shared" ca="1" si="21"/>
        <v/>
      </c>
    </row>
    <row r="1352" spans="5:6" x14ac:dyDescent="0.25">
      <c r="E1352" t="s">
        <v>1581</v>
      </c>
      <c r="F1352" t="str">
        <f t="shared" ca="1" si="21"/>
        <v/>
      </c>
    </row>
    <row r="1353" spans="5:6" x14ac:dyDescent="0.25">
      <c r="E1353" t="s">
        <v>1582</v>
      </c>
      <c r="F1353" t="str">
        <f t="shared" ca="1" si="21"/>
        <v/>
      </c>
    </row>
    <row r="1354" spans="5:6" x14ac:dyDescent="0.25">
      <c r="E1354" t="s">
        <v>1583</v>
      </c>
      <c r="F1354" t="str">
        <f t="shared" ca="1" si="21"/>
        <v/>
      </c>
    </row>
    <row r="1355" spans="5:6" x14ac:dyDescent="0.25">
      <c r="E1355" t="s">
        <v>1584</v>
      </c>
      <c r="F1355" t="str">
        <f t="shared" ca="1" si="21"/>
        <v/>
      </c>
    </row>
    <row r="1356" spans="5:6" x14ac:dyDescent="0.25">
      <c r="E1356" t="s">
        <v>1585</v>
      </c>
      <c r="F1356" t="str">
        <f t="shared" ca="1" si="21"/>
        <v/>
      </c>
    </row>
    <row r="1357" spans="5:6" x14ac:dyDescent="0.25">
      <c r="E1357" t="s">
        <v>1586</v>
      </c>
      <c r="F1357" t="str">
        <f t="shared" ca="1" si="21"/>
        <v/>
      </c>
    </row>
    <row r="1358" spans="5:6" x14ac:dyDescent="0.25">
      <c r="E1358" t="s">
        <v>1587</v>
      </c>
      <c r="F1358" t="str">
        <f t="shared" ca="1" si="21"/>
        <v/>
      </c>
    </row>
    <row r="1359" spans="5:6" x14ac:dyDescent="0.25">
      <c r="E1359" t="s">
        <v>1588</v>
      </c>
      <c r="F1359" t="str">
        <f t="shared" ca="1" si="21"/>
        <v/>
      </c>
    </row>
    <row r="1360" spans="5:6" x14ac:dyDescent="0.25">
      <c r="E1360" t="s">
        <v>1589</v>
      </c>
      <c r="F1360" t="str">
        <f t="shared" ca="1" si="21"/>
        <v/>
      </c>
    </row>
    <row r="1361" spans="5:6" x14ac:dyDescent="0.25">
      <c r="E1361" t="s">
        <v>1590</v>
      </c>
      <c r="F1361" t="str">
        <f t="shared" ca="1" si="21"/>
        <v/>
      </c>
    </row>
    <row r="1362" spans="5:6" x14ac:dyDescent="0.25">
      <c r="E1362" t="s">
        <v>1591</v>
      </c>
      <c r="F1362" t="str">
        <f t="shared" ca="1" si="21"/>
        <v/>
      </c>
    </row>
    <row r="1363" spans="5:6" x14ac:dyDescent="0.25">
      <c r="E1363" t="s">
        <v>1592</v>
      </c>
      <c r="F1363" t="str">
        <f t="shared" ca="1" si="21"/>
        <v/>
      </c>
    </row>
    <row r="1364" spans="5:6" x14ac:dyDescent="0.25">
      <c r="E1364" t="s">
        <v>1593</v>
      </c>
      <c r="F1364" t="str">
        <f t="shared" ca="1" si="21"/>
        <v/>
      </c>
    </row>
    <row r="1365" spans="5:6" x14ac:dyDescent="0.25">
      <c r="E1365" t="s">
        <v>1594</v>
      </c>
      <c r="F1365" t="str">
        <f t="shared" ca="1" si="21"/>
        <v/>
      </c>
    </row>
    <row r="1366" spans="5:6" x14ac:dyDescent="0.25">
      <c r="E1366" t="s">
        <v>1595</v>
      </c>
      <c r="F1366" t="str">
        <f t="shared" ca="1" si="21"/>
        <v/>
      </c>
    </row>
    <row r="1367" spans="5:6" x14ac:dyDescent="0.25">
      <c r="E1367" t="s">
        <v>1596</v>
      </c>
      <c r="F1367" t="str">
        <f t="shared" ca="1" si="21"/>
        <v/>
      </c>
    </row>
    <row r="1368" spans="5:6" x14ac:dyDescent="0.25">
      <c r="E1368" t="s">
        <v>1597</v>
      </c>
      <c r="F1368" t="str">
        <f t="shared" ca="1" si="21"/>
        <v/>
      </c>
    </row>
    <row r="1369" spans="5:6" x14ac:dyDescent="0.25">
      <c r="E1369" t="s">
        <v>1598</v>
      </c>
      <c r="F1369">
        <f t="shared" ca="1" si="21"/>
        <v>0</v>
      </c>
    </row>
    <row r="1370" spans="5:6" x14ac:dyDescent="0.25">
      <c r="E1370" t="s">
        <v>1599</v>
      </c>
      <c r="F1370">
        <f t="shared" ca="1" si="21"/>
        <v>0</v>
      </c>
    </row>
    <row r="1371" spans="5:6" x14ac:dyDescent="0.25">
      <c r="E1371" t="s">
        <v>1600</v>
      </c>
      <c r="F1371">
        <f t="shared" ca="1" si="21"/>
        <v>0</v>
      </c>
    </row>
    <row r="1372" spans="5:6" x14ac:dyDescent="0.25">
      <c r="E1372" t="s">
        <v>1601</v>
      </c>
      <c r="F1372">
        <f t="shared" ca="1" si="21"/>
        <v>0</v>
      </c>
    </row>
    <row r="1373" spans="5:6" x14ac:dyDescent="0.25">
      <c r="E1373" t="s">
        <v>1602</v>
      </c>
      <c r="F1373">
        <f t="shared" ca="1" si="21"/>
        <v>0</v>
      </c>
    </row>
    <row r="1374" spans="5:6" x14ac:dyDescent="0.25">
      <c r="E1374" t="s">
        <v>1603</v>
      </c>
      <c r="F1374">
        <f t="shared" ca="1" si="21"/>
        <v>0</v>
      </c>
    </row>
    <row r="1375" spans="5:6" x14ac:dyDescent="0.25">
      <c r="E1375" t="s">
        <v>1604</v>
      </c>
      <c r="F1375">
        <f t="shared" ca="1" si="21"/>
        <v>0</v>
      </c>
    </row>
    <row r="1376" spans="5:6" x14ac:dyDescent="0.25">
      <c r="E1376" t="s">
        <v>1605</v>
      </c>
      <c r="F1376">
        <f t="shared" ca="1" si="21"/>
        <v>0</v>
      </c>
    </row>
    <row r="1377" spans="5:6" x14ac:dyDescent="0.25">
      <c r="E1377" t="s">
        <v>1606</v>
      </c>
      <c r="F1377">
        <f t="shared" ca="1" si="21"/>
        <v>0</v>
      </c>
    </row>
    <row r="1378" spans="5:6" x14ac:dyDescent="0.25">
      <c r="E1378" t="s">
        <v>1607</v>
      </c>
      <c r="F1378">
        <f t="shared" ca="1" si="21"/>
        <v>0</v>
      </c>
    </row>
    <row r="1379" spans="5:6" x14ac:dyDescent="0.25">
      <c r="E1379" t="s">
        <v>1608</v>
      </c>
      <c r="F1379">
        <f t="shared" ca="1" si="21"/>
        <v>0</v>
      </c>
    </row>
    <row r="1380" spans="5:6" x14ac:dyDescent="0.25">
      <c r="E1380" t="s">
        <v>1609</v>
      </c>
      <c r="F1380">
        <f t="shared" ca="1" si="21"/>
        <v>0</v>
      </c>
    </row>
    <row r="1381" spans="5:6" x14ac:dyDescent="0.25">
      <c r="E1381" t="s">
        <v>1610</v>
      </c>
      <c r="F1381">
        <f t="shared" ca="1" si="21"/>
        <v>0</v>
      </c>
    </row>
    <row r="1382" spans="5:6" x14ac:dyDescent="0.25">
      <c r="E1382" t="s">
        <v>1611</v>
      </c>
      <c r="F1382">
        <f t="shared" ca="1" si="21"/>
        <v>0</v>
      </c>
    </row>
    <row r="1383" spans="5:6" x14ac:dyDescent="0.25">
      <c r="E1383" t="s">
        <v>1612</v>
      </c>
      <c r="F1383">
        <f t="shared" ca="1" si="21"/>
        <v>0</v>
      </c>
    </row>
    <row r="1384" spans="5:6" x14ac:dyDescent="0.25">
      <c r="E1384" t="s">
        <v>1613</v>
      </c>
      <c r="F1384">
        <f t="shared" ca="1" si="21"/>
        <v>0</v>
      </c>
    </row>
    <row r="1385" spans="5:6" x14ac:dyDescent="0.25">
      <c r="E1385" t="s">
        <v>1614</v>
      </c>
      <c r="F1385" t="str">
        <f t="shared" ca="1" si="21"/>
        <v/>
      </c>
    </row>
    <row r="1386" spans="5:6" x14ac:dyDescent="0.25">
      <c r="E1386" t="s">
        <v>1615</v>
      </c>
      <c r="F1386" t="str">
        <f t="shared" ca="1" si="21"/>
        <v/>
      </c>
    </row>
    <row r="1387" spans="5:6" x14ac:dyDescent="0.25">
      <c r="E1387" t="s">
        <v>1616</v>
      </c>
      <c r="F1387" t="str">
        <f t="shared" ca="1" si="21"/>
        <v/>
      </c>
    </row>
    <row r="1388" spans="5:6" x14ac:dyDescent="0.25">
      <c r="E1388" t="s">
        <v>1617</v>
      </c>
      <c r="F1388" t="str">
        <f t="shared" ca="1" si="21"/>
        <v/>
      </c>
    </row>
    <row r="1389" spans="5:6" x14ac:dyDescent="0.25">
      <c r="E1389" t="s">
        <v>1618</v>
      </c>
      <c r="F1389" t="str">
        <f t="shared" ca="1" si="21"/>
        <v/>
      </c>
    </row>
    <row r="1390" spans="5:6" x14ac:dyDescent="0.25">
      <c r="E1390" t="s">
        <v>1619</v>
      </c>
      <c r="F1390" t="str">
        <f t="shared" ca="1" si="21"/>
        <v/>
      </c>
    </row>
    <row r="1391" spans="5:6" x14ac:dyDescent="0.25">
      <c r="E1391" t="s">
        <v>1620</v>
      </c>
      <c r="F1391" t="str">
        <f t="shared" ca="1" si="21"/>
        <v/>
      </c>
    </row>
    <row r="1392" spans="5:6" x14ac:dyDescent="0.25">
      <c r="E1392" t="s">
        <v>1621</v>
      </c>
      <c r="F1392" t="str">
        <f t="shared" ca="1" si="21"/>
        <v/>
      </c>
    </row>
    <row r="1393" spans="5:6" x14ac:dyDescent="0.25">
      <c r="E1393" t="s">
        <v>1622</v>
      </c>
      <c r="F1393" t="str">
        <f t="shared" ca="1" si="21"/>
        <v/>
      </c>
    </row>
    <row r="1394" spans="5:6" x14ac:dyDescent="0.25">
      <c r="E1394" t="s">
        <v>1623</v>
      </c>
      <c r="F1394" t="str">
        <f t="shared" ca="1" si="21"/>
        <v/>
      </c>
    </row>
    <row r="1395" spans="5:6" x14ac:dyDescent="0.25">
      <c r="E1395" t="s">
        <v>1624</v>
      </c>
      <c r="F1395" t="str">
        <f t="shared" ca="1" si="21"/>
        <v/>
      </c>
    </row>
    <row r="1396" spans="5:6" x14ac:dyDescent="0.25">
      <c r="E1396" t="s">
        <v>1625</v>
      </c>
      <c r="F1396" t="str">
        <f t="shared" ca="1" si="21"/>
        <v/>
      </c>
    </row>
    <row r="1397" spans="5:6" x14ac:dyDescent="0.25">
      <c r="E1397" t="s">
        <v>1626</v>
      </c>
      <c r="F1397" t="str">
        <f t="shared" ca="1" si="21"/>
        <v/>
      </c>
    </row>
    <row r="1398" spans="5:6" x14ac:dyDescent="0.25">
      <c r="E1398" t="s">
        <v>1627</v>
      </c>
      <c r="F1398" t="str">
        <f t="shared" ca="1" si="21"/>
        <v/>
      </c>
    </row>
    <row r="1399" spans="5:6" x14ac:dyDescent="0.25">
      <c r="E1399" t="s">
        <v>1628</v>
      </c>
      <c r="F1399" t="str">
        <f t="shared" ca="1" si="21"/>
        <v/>
      </c>
    </row>
    <row r="1400" spans="5:6" x14ac:dyDescent="0.25">
      <c r="E1400" t="s">
        <v>1629</v>
      </c>
      <c r="F1400" t="str">
        <f t="shared" ca="1" si="21"/>
        <v/>
      </c>
    </row>
    <row r="1401" spans="5:6" x14ac:dyDescent="0.25">
      <c r="E1401" t="s">
        <v>1630</v>
      </c>
      <c r="F1401" t="str">
        <f t="shared" ca="1" si="21"/>
        <v/>
      </c>
    </row>
    <row r="1402" spans="5:6" x14ac:dyDescent="0.25">
      <c r="E1402" t="s">
        <v>1631</v>
      </c>
      <c r="F1402" t="str">
        <f t="shared" ca="1" si="21"/>
        <v/>
      </c>
    </row>
    <row r="1403" spans="5:6" x14ac:dyDescent="0.25">
      <c r="E1403" t="s">
        <v>1632</v>
      </c>
      <c r="F1403" t="str">
        <f t="shared" ca="1" si="21"/>
        <v/>
      </c>
    </row>
    <row r="1404" spans="5:6" x14ac:dyDescent="0.25">
      <c r="E1404" t="s">
        <v>1633</v>
      </c>
      <c r="F1404">
        <f t="shared" ca="1" si="21"/>
        <v>0</v>
      </c>
    </row>
    <row r="1405" spans="5:6" x14ac:dyDescent="0.25">
      <c r="E1405" t="s">
        <v>1634</v>
      </c>
      <c r="F1405" t="str">
        <f t="shared" ca="1" si="21"/>
        <v/>
      </c>
    </row>
    <row r="1406" spans="5:6" x14ac:dyDescent="0.25">
      <c r="E1406" t="s">
        <v>1635</v>
      </c>
      <c r="F1406" t="str">
        <f t="shared" ca="1" si="21"/>
        <v/>
      </c>
    </row>
    <row r="1407" spans="5:6" x14ac:dyDescent="0.25">
      <c r="E1407" t="s">
        <v>1636</v>
      </c>
      <c r="F1407" t="str">
        <f t="shared" ca="1" si="21"/>
        <v/>
      </c>
    </row>
    <row r="1408" spans="5:6" x14ac:dyDescent="0.25">
      <c r="E1408" t="s">
        <v>1637</v>
      </c>
      <c r="F1408" t="str">
        <f t="shared" ca="1" si="21"/>
        <v/>
      </c>
    </row>
    <row r="1409" spans="5:6" x14ac:dyDescent="0.25">
      <c r="E1409" t="s">
        <v>1638</v>
      </c>
      <c r="F1409" t="str">
        <f t="shared" ca="1" si="21"/>
        <v/>
      </c>
    </row>
    <row r="1410" spans="5:6" x14ac:dyDescent="0.25">
      <c r="E1410" t="s">
        <v>1639</v>
      </c>
      <c r="F1410" t="str">
        <f t="shared" ca="1" si="21"/>
        <v/>
      </c>
    </row>
    <row r="1411" spans="5:6" x14ac:dyDescent="0.25">
      <c r="E1411" t="s">
        <v>1640</v>
      </c>
      <c r="F1411" t="str">
        <f t="shared" ca="1" si="21"/>
        <v/>
      </c>
    </row>
    <row r="1412" spans="5:6" x14ac:dyDescent="0.25">
      <c r="E1412" t="s">
        <v>1641</v>
      </c>
      <c r="F1412" t="str">
        <f t="shared" ca="1" si="21"/>
        <v/>
      </c>
    </row>
    <row r="1413" spans="5:6" x14ac:dyDescent="0.25">
      <c r="E1413" t="s">
        <v>1642</v>
      </c>
      <c r="F1413" t="str">
        <f t="shared" ca="1" si="21"/>
        <v/>
      </c>
    </row>
    <row r="1414" spans="5:6" x14ac:dyDescent="0.25">
      <c r="E1414" t="s">
        <v>1643</v>
      </c>
      <c r="F1414" t="str">
        <f t="shared" ref="F1414:F1477" ca="1" si="22">INDIRECT(E1414)</f>
        <v/>
      </c>
    </row>
    <row r="1415" spans="5:6" x14ac:dyDescent="0.25">
      <c r="E1415" t="s">
        <v>1644</v>
      </c>
      <c r="F1415" t="str">
        <f t="shared" ca="1" si="22"/>
        <v/>
      </c>
    </row>
    <row r="1416" spans="5:6" x14ac:dyDescent="0.25">
      <c r="E1416" t="s">
        <v>1645</v>
      </c>
      <c r="F1416" t="str">
        <f t="shared" ca="1" si="22"/>
        <v/>
      </c>
    </row>
    <row r="1417" spans="5:6" x14ac:dyDescent="0.25">
      <c r="E1417" t="s">
        <v>1646</v>
      </c>
      <c r="F1417" t="str">
        <f t="shared" ca="1" si="22"/>
        <v/>
      </c>
    </row>
    <row r="1418" spans="5:6" x14ac:dyDescent="0.25">
      <c r="E1418" t="s">
        <v>1647</v>
      </c>
      <c r="F1418" t="str">
        <f t="shared" ca="1" si="22"/>
        <v/>
      </c>
    </row>
    <row r="1419" spans="5:6" x14ac:dyDescent="0.25">
      <c r="E1419" t="s">
        <v>1648</v>
      </c>
      <c r="F1419" t="str">
        <f t="shared" ca="1" si="22"/>
        <v/>
      </c>
    </row>
    <row r="1420" spans="5:6" x14ac:dyDescent="0.25">
      <c r="E1420" t="s">
        <v>1649</v>
      </c>
      <c r="F1420">
        <f t="shared" ca="1" si="22"/>
        <v>0</v>
      </c>
    </row>
    <row r="1421" spans="5:6" x14ac:dyDescent="0.25">
      <c r="E1421" t="s">
        <v>1650</v>
      </c>
      <c r="F1421" t="str">
        <f t="shared" ca="1" si="22"/>
        <v/>
      </c>
    </row>
    <row r="1422" spans="5:6" x14ac:dyDescent="0.25">
      <c r="E1422" t="s">
        <v>1651</v>
      </c>
      <c r="F1422" t="str">
        <f t="shared" ca="1" si="22"/>
        <v/>
      </c>
    </row>
    <row r="1423" spans="5:6" x14ac:dyDescent="0.25">
      <c r="E1423" t="s">
        <v>1652</v>
      </c>
      <c r="F1423" t="str">
        <f t="shared" ca="1" si="22"/>
        <v/>
      </c>
    </row>
    <row r="1424" spans="5:6" x14ac:dyDescent="0.25">
      <c r="E1424" t="s">
        <v>1653</v>
      </c>
      <c r="F1424" t="str">
        <f t="shared" ca="1" si="22"/>
        <v/>
      </c>
    </row>
    <row r="1425" spans="5:6" x14ac:dyDescent="0.25">
      <c r="E1425" t="s">
        <v>1654</v>
      </c>
      <c r="F1425" t="str">
        <f t="shared" ca="1" si="22"/>
        <v/>
      </c>
    </row>
    <row r="1426" spans="5:6" x14ac:dyDescent="0.25">
      <c r="E1426" t="s">
        <v>1655</v>
      </c>
      <c r="F1426" t="str">
        <f t="shared" ca="1" si="22"/>
        <v/>
      </c>
    </row>
    <row r="1427" spans="5:6" x14ac:dyDescent="0.25">
      <c r="E1427" t="s">
        <v>1656</v>
      </c>
      <c r="F1427" t="str">
        <f t="shared" ca="1" si="22"/>
        <v/>
      </c>
    </row>
    <row r="1428" spans="5:6" x14ac:dyDescent="0.25">
      <c r="E1428" t="s">
        <v>1657</v>
      </c>
      <c r="F1428" t="str">
        <f t="shared" ca="1" si="22"/>
        <v/>
      </c>
    </row>
    <row r="1429" spans="5:6" x14ac:dyDescent="0.25">
      <c r="E1429" t="s">
        <v>1658</v>
      </c>
      <c r="F1429" t="str">
        <f t="shared" ca="1" si="22"/>
        <v/>
      </c>
    </row>
    <row r="1430" spans="5:6" x14ac:dyDescent="0.25">
      <c r="E1430" t="s">
        <v>1659</v>
      </c>
      <c r="F1430" t="str">
        <f t="shared" ca="1" si="22"/>
        <v/>
      </c>
    </row>
    <row r="1431" spans="5:6" x14ac:dyDescent="0.25">
      <c r="E1431" t="s">
        <v>1660</v>
      </c>
      <c r="F1431" t="str">
        <f t="shared" ca="1" si="22"/>
        <v/>
      </c>
    </row>
    <row r="1432" spans="5:6" x14ac:dyDescent="0.25">
      <c r="E1432" t="s">
        <v>1661</v>
      </c>
      <c r="F1432" t="str">
        <f t="shared" ca="1" si="22"/>
        <v/>
      </c>
    </row>
    <row r="1433" spans="5:6" x14ac:dyDescent="0.25">
      <c r="E1433" t="s">
        <v>1662</v>
      </c>
      <c r="F1433" t="str">
        <f t="shared" ca="1" si="22"/>
        <v/>
      </c>
    </row>
    <row r="1434" spans="5:6" x14ac:dyDescent="0.25">
      <c r="E1434" t="s">
        <v>1663</v>
      </c>
      <c r="F1434" t="str">
        <f t="shared" ca="1" si="22"/>
        <v/>
      </c>
    </row>
    <row r="1435" spans="5:6" x14ac:dyDescent="0.25">
      <c r="E1435" t="s">
        <v>1664</v>
      </c>
      <c r="F1435" t="str">
        <f t="shared" ca="1" si="22"/>
        <v/>
      </c>
    </row>
    <row r="1436" spans="5:6" x14ac:dyDescent="0.25">
      <c r="E1436" t="s">
        <v>1665</v>
      </c>
      <c r="F1436">
        <f t="shared" ca="1" si="22"/>
        <v>0</v>
      </c>
    </row>
    <row r="1437" spans="5:6" x14ac:dyDescent="0.25">
      <c r="E1437" t="s">
        <v>1666</v>
      </c>
      <c r="F1437" t="str">
        <f t="shared" ca="1" si="22"/>
        <v/>
      </c>
    </row>
    <row r="1438" spans="5:6" x14ac:dyDescent="0.25">
      <c r="E1438" t="s">
        <v>1667</v>
      </c>
      <c r="F1438" t="str">
        <f t="shared" ca="1" si="22"/>
        <v/>
      </c>
    </row>
    <row r="1439" spans="5:6" x14ac:dyDescent="0.25">
      <c r="E1439" t="s">
        <v>1668</v>
      </c>
      <c r="F1439" t="str">
        <f t="shared" ca="1" si="22"/>
        <v/>
      </c>
    </row>
    <row r="1440" spans="5:6" x14ac:dyDescent="0.25">
      <c r="E1440" t="s">
        <v>1669</v>
      </c>
      <c r="F1440" t="str">
        <f t="shared" ca="1" si="22"/>
        <v/>
      </c>
    </row>
    <row r="1441" spans="5:6" x14ac:dyDescent="0.25">
      <c r="E1441" t="s">
        <v>1670</v>
      </c>
      <c r="F1441" t="str">
        <f t="shared" ca="1" si="22"/>
        <v/>
      </c>
    </row>
    <row r="1442" spans="5:6" x14ac:dyDescent="0.25">
      <c r="E1442" t="s">
        <v>1671</v>
      </c>
      <c r="F1442" t="str">
        <f t="shared" ca="1" si="22"/>
        <v/>
      </c>
    </row>
    <row r="1443" spans="5:6" x14ac:dyDescent="0.25">
      <c r="E1443" t="s">
        <v>1672</v>
      </c>
      <c r="F1443" t="str">
        <f t="shared" ca="1" si="22"/>
        <v/>
      </c>
    </row>
    <row r="1444" spans="5:6" x14ac:dyDescent="0.25">
      <c r="E1444" t="s">
        <v>1673</v>
      </c>
      <c r="F1444" t="str">
        <f t="shared" ca="1" si="22"/>
        <v/>
      </c>
    </row>
    <row r="1445" spans="5:6" x14ac:dyDescent="0.25">
      <c r="E1445" t="s">
        <v>1674</v>
      </c>
      <c r="F1445" t="str">
        <f t="shared" ca="1" si="22"/>
        <v/>
      </c>
    </row>
    <row r="1446" spans="5:6" x14ac:dyDescent="0.25">
      <c r="E1446" t="s">
        <v>1675</v>
      </c>
      <c r="F1446" t="str">
        <f t="shared" ca="1" si="22"/>
        <v/>
      </c>
    </row>
    <row r="1447" spans="5:6" x14ac:dyDescent="0.25">
      <c r="E1447" t="s">
        <v>1676</v>
      </c>
      <c r="F1447" t="str">
        <f t="shared" ca="1" si="22"/>
        <v/>
      </c>
    </row>
    <row r="1448" spans="5:6" x14ac:dyDescent="0.25">
      <c r="E1448" t="s">
        <v>1677</v>
      </c>
      <c r="F1448" t="str">
        <f t="shared" ca="1" si="22"/>
        <v/>
      </c>
    </row>
    <row r="1449" spans="5:6" x14ac:dyDescent="0.25">
      <c r="E1449" t="s">
        <v>1678</v>
      </c>
      <c r="F1449" t="str">
        <f t="shared" ca="1" si="22"/>
        <v/>
      </c>
    </row>
    <row r="1450" spans="5:6" x14ac:dyDescent="0.25">
      <c r="E1450" t="s">
        <v>1679</v>
      </c>
      <c r="F1450" t="str">
        <f t="shared" ca="1" si="22"/>
        <v/>
      </c>
    </row>
    <row r="1451" spans="5:6" x14ac:dyDescent="0.25">
      <c r="E1451" t="s">
        <v>1680</v>
      </c>
      <c r="F1451" t="str">
        <f t="shared" ca="1" si="22"/>
        <v/>
      </c>
    </row>
    <row r="1452" spans="5:6" x14ac:dyDescent="0.25">
      <c r="E1452" t="s">
        <v>1681</v>
      </c>
      <c r="F1452">
        <f t="shared" ca="1" si="22"/>
        <v>0</v>
      </c>
    </row>
    <row r="1453" spans="5:6" x14ac:dyDescent="0.25">
      <c r="E1453" t="s">
        <v>1682</v>
      </c>
      <c r="F1453" t="str">
        <f t="shared" ca="1" si="22"/>
        <v/>
      </c>
    </row>
    <row r="1454" spans="5:6" x14ac:dyDescent="0.25">
      <c r="E1454" t="s">
        <v>1683</v>
      </c>
      <c r="F1454" t="str">
        <f t="shared" ca="1" si="22"/>
        <v/>
      </c>
    </row>
    <row r="1455" spans="5:6" x14ac:dyDescent="0.25">
      <c r="E1455" t="s">
        <v>1684</v>
      </c>
      <c r="F1455" t="str">
        <f t="shared" ca="1" si="22"/>
        <v/>
      </c>
    </row>
    <row r="1456" spans="5:6" x14ac:dyDescent="0.25">
      <c r="E1456" t="s">
        <v>1685</v>
      </c>
      <c r="F1456" t="str">
        <f t="shared" ca="1" si="22"/>
        <v/>
      </c>
    </row>
    <row r="1457" spans="5:6" x14ac:dyDescent="0.25">
      <c r="E1457" t="s">
        <v>1686</v>
      </c>
      <c r="F1457" t="str">
        <f t="shared" ca="1" si="22"/>
        <v/>
      </c>
    </row>
    <row r="1458" spans="5:6" x14ac:dyDescent="0.25">
      <c r="E1458" t="s">
        <v>1687</v>
      </c>
      <c r="F1458" t="str">
        <f t="shared" ca="1" si="22"/>
        <v/>
      </c>
    </row>
    <row r="1459" spans="5:6" x14ac:dyDescent="0.25">
      <c r="E1459" t="s">
        <v>1688</v>
      </c>
      <c r="F1459" t="str">
        <f t="shared" ca="1" si="22"/>
        <v/>
      </c>
    </row>
    <row r="1460" spans="5:6" x14ac:dyDescent="0.25">
      <c r="E1460" t="s">
        <v>1689</v>
      </c>
      <c r="F1460" t="str">
        <f t="shared" ca="1" si="22"/>
        <v/>
      </c>
    </row>
    <row r="1461" spans="5:6" x14ac:dyDescent="0.25">
      <c r="E1461" t="s">
        <v>1690</v>
      </c>
      <c r="F1461" t="str">
        <f t="shared" ca="1" si="22"/>
        <v/>
      </c>
    </row>
    <row r="1462" spans="5:6" x14ac:dyDescent="0.25">
      <c r="E1462" t="s">
        <v>1691</v>
      </c>
      <c r="F1462" t="str">
        <f t="shared" ca="1" si="22"/>
        <v/>
      </c>
    </row>
    <row r="1463" spans="5:6" x14ac:dyDescent="0.25">
      <c r="E1463" t="s">
        <v>1692</v>
      </c>
      <c r="F1463" t="str">
        <f t="shared" ca="1" si="22"/>
        <v/>
      </c>
    </row>
    <row r="1464" spans="5:6" x14ac:dyDescent="0.25">
      <c r="E1464" t="s">
        <v>1693</v>
      </c>
      <c r="F1464" t="str">
        <f t="shared" ca="1" si="22"/>
        <v/>
      </c>
    </row>
    <row r="1465" spans="5:6" x14ac:dyDescent="0.25">
      <c r="E1465" t="s">
        <v>1694</v>
      </c>
      <c r="F1465">
        <f t="shared" ca="1" si="22"/>
        <v>0</v>
      </c>
    </row>
    <row r="1466" spans="5:6" x14ac:dyDescent="0.25">
      <c r="E1466" t="s">
        <v>1695</v>
      </c>
      <c r="F1466">
        <f t="shared" ca="1" si="22"/>
        <v>0</v>
      </c>
    </row>
    <row r="1467" spans="5:6" x14ac:dyDescent="0.25">
      <c r="E1467" t="s">
        <v>1696</v>
      </c>
      <c r="F1467">
        <f t="shared" ca="1" si="22"/>
        <v>0</v>
      </c>
    </row>
    <row r="1468" spans="5:6" x14ac:dyDescent="0.25">
      <c r="E1468" t="s">
        <v>1697</v>
      </c>
      <c r="F1468">
        <f t="shared" ca="1" si="22"/>
        <v>0</v>
      </c>
    </row>
    <row r="1469" spans="5:6" x14ac:dyDescent="0.25">
      <c r="E1469" t="s">
        <v>1698</v>
      </c>
      <c r="F1469">
        <f t="shared" ca="1" si="22"/>
        <v>0</v>
      </c>
    </row>
    <row r="1470" spans="5:6" x14ac:dyDescent="0.25">
      <c r="E1470" t="s">
        <v>1699</v>
      </c>
      <c r="F1470">
        <f t="shared" ca="1" si="22"/>
        <v>0</v>
      </c>
    </row>
    <row r="1471" spans="5:6" x14ac:dyDescent="0.25">
      <c r="E1471" t="s">
        <v>1700</v>
      </c>
      <c r="F1471">
        <f t="shared" ca="1" si="22"/>
        <v>0</v>
      </c>
    </row>
    <row r="1472" spans="5:6" x14ac:dyDescent="0.25">
      <c r="E1472" t="s">
        <v>1701</v>
      </c>
      <c r="F1472">
        <f t="shared" ca="1" si="22"/>
        <v>0</v>
      </c>
    </row>
    <row r="1473" spans="5:6" x14ac:dyDescent="0.25">
      <c r="E1473" t="s">
        <v>1702</v>
      </c>
      <c r="F1473">
        <f t="shared" ca="1" si="22"/>
        <v>0</v>
      </c>
    </row>
    <row r="1474" spans="5:6" x14ac:dyDescent="0.25">
      <c r="E1474" t="s">
        <v>1703</v>
      </c>
      <c r="F1474">
        <f t="shared" ca="1" si="22"/>
        <v>0</v>
      </c>
    </row>
    <row r="1475" spans="5:6" x14ac:dyDescent="0.25">
      <c r="E1475" t="s">
        <v>1704</v>
      </c>
      <c r="F1475">
        <f t="shared" ca="1" si="22"/>
        <v>0</v>
      </c>
    </row>
    <row r="1476" spans="5:6" x14ac:dyDescent="0.25">
      <c r="E1476" t="s">
        <v>1705</v>
      </c>
      <c r="F1476">
        <f t="shared" ca="1" si="22"/>
        <v>0</v>
      </c>
    </row>
    <row r="1477" spans="5:6" x14ac:dyDescent="0.25">
      <c r="E1477" t="s">
        <v>1706</v>
      </c>
      <c r="F1477">
        <f t="shared" ca="1" si="22"/>
        <v>0</v>
      </c>
    </row>
    <row r="1478" spans="5:6" x14ac:dyDescent="0.25">
      <c r="E1478" t="s">
        <v>1707</v>
      </c>
      <c r="F1478">
        <f t="shared" ref="F1478:F1496" ca="1" si="23">INDIRECT(E1478)</f>
        <v>0</v>
      </c>
    </row>
    <row r="1479" spans="5:6" x14ac:dyDescent="0.25">
      <c r="E1479" t="s">
        <v>1708</v>
      </c>
      <c r="F1479">
        <f t="shared" ca="1" si="23"/>
        <v>0</v>
      </c>
    </row>
    <row r="1480" spans="5:6" x14ac:dyDescent="0.25">
      <c r="E1480" t="s">
        <v>1709</v>
      </c>
      <c r="F1480">
        <f t="shared" ca="1" si="23"/>
        <v>0</v>
      </c>
    </row>
    <row r="1481" spans="5:6" x14ac:dyDescent="0.25">
      <c r="E1481" t="s">
        <v>1710</v>
      </c>
      <c r="F1481">
        <f t="shared" ca="1" si="23"/>
        <v>0</v>
      </c>
    </row>
    <row r="1482" spans="5:6" x14ac:dyDescent="0.25">
      <c r="E1482" t="s">
        <v>1711</v>
      </c>
      <c r="F1482">
        <f t="shared" ca="1" si="23"/>
        <v>0</v>
      </c>
    </row>
    <row r="1483" spans="5:6" x14ac:dyDescent="0.25">
      <c r="E1483" t="s">
        <v>1712</v>
      </c>
      <c r="F1483">
        <f t="shared" ca="1" si="23"/>
        <v>0</v>
      </c>
    </row>
    <row r="1484" spans="5:6" x14ac:dyDescent="0.25">
      <c r="E1484" t="s">
        <v>1713</v>
      </c>
      <c r="F1484">
        <f t="shared" ca="1" si="23"/>
        <v>0</v>
      </c>
    </row>
    <row r="1485" spans="5:6" x14ac:dyDescent="0.25">
      <c r="E1485" t="s">
        <v>1714</v>
      </c>
      <c r="F1485">
        <f t="shared" ca="1" si="23"/>
        <v>0</v>
      </c>
    </row>
    <row r="1486" spans="5:6" x14ac:dyDescent="0.25">
      <c r="E1486" t="s">
        <v>1715</v>
      </c>
      <c r="F1486">
        <f t="shared" ca="1" si="23"/>
        <v>0</v>
      </c>
    </row>
    <row r="1487" spans="5:6" x14ac:dyDescent="0.25">
      <c r="E1487" t="s">
        <v>1716</v>
      </c>
      <c r="F1487">
        <f t="shared" ca="1" si="23"/>
        <v>0</v>
      </c>
    </row>
    <row r="1488" spans="5:6" x14ac:dyDescent="0.25">
      <c r="E1488" t="s">
        <v>1717</v>
      </c>
      <c r="F1488">
        <f t="shared" ca="1" si="23"/>
        <v>0</v>
      </c>
    </row>
    <row r="1489" spans="5:6" x14ac:dyDescent="0.25">
      <c r="E1489" t="s">
        <v>1718</v>
      </c>
      <c r="F1489">
        <f t="shared" ca="1" si="23"/>
        <v>0</v>
      </c>
    </row>
    <row r="1490" spans="5:6" x14ac:dyDescent="0.25">
      <c r="E1490" t="s">
        <v>1719</v>
      </c>
      <c r="F1490">
        <f t="shared" ca="1" si="23"/>
        <v>0</v>
      </c>
    </row>
    <row r="1491" spans="5:6" x14ac:dyDescent="0.25">
      <c r="E1491" t="s">
        <v>1720</v>
      </c>
      <c r="F1491">
        <f t="shared" ca="1" si="23"/>
        <v>0</v>
      </c>
    </row>
    <row r="1492" spans="5:6" x14ac:dyDescent="0.25">
      <c r="E1492" t="s">
        <v>1721</v>
      </c>
      <c r="F1492">
        <f t="shared" ca="1" si="23"/>
        <v>0</v>
      </c>
    </row>
    <row r="1493" spans="5:6" x14ac:dyDescent="0.25">
      <c r="E1493" t="s">
        <v>1722</v>
      </c>
      <c r="F1493">
        <f t="shared" ca="1" si="23"/>
        <v>0</v>
      </c>
    </row>
    <row r="1494" spans="5:6" x14ac:dyDescent="0.25">
      <c r="E1494" t="s">
        <v>1723</v>
      </c>
      <c r="F1494">
        <f t="shared" ca="1" si="23"/>
        <v>0</v>
      </c>
    </row>
    <row r="1495" spans="5:6" x14ac:dyDescent="0.25">
      <c r="E1495" t="s">
        <v>1724</v>
      </c>
      <c r="F1495">
        <f t="shared" ca="1" si="23"/>
        <v>0</v>
      </c>
    </row>
    <row r="1496" spans="5:6" x14ac:dyDescent="0.25">
      <c r="E1496" t="s">
        <v>1725</v>
      </c>
      <c r="F1496">
        <f t="shared" ca="1" si="23"/>
        <v>0</v>
      </c>
    </row>
    <row r="1497" spans="5:6" x14ac:dyDescent="0.25">
      <c r="E1497" t="s">
        <v>1726</v>
      </c>
      <c r="F1497" t="b">
        <f>ISERROR(FIND("No on risk-free rate",Reporting.Information.UseTM,1))</f>
        <v>1</v>
      </c>
    </row>
    <row r="1498" spans="5:6" x14ac:dyDescent="0.25">
      <c r="E1498" t="s">
        <v>1727</v>
      </c>
      <c r="F1498" t="b">
        <f>ISERROR(FIND("No on technical provisions",Reporting.Information.UseTM,1))</f>
        <v>1</v>
      </c>
    </row>
    <row r="1499" spans="5:6" x14ac:dyDescent="0.25">
      <c r="E1499" t="s">
        <v>1738</v>
      </c>
      <c r="F1499">
        <f ca="1">SUBTOTAL(103,tblDATA[FIELD VALUE])</f>
        <v>1494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3"/>
  <sheetViews>
    <sheetView showGridLines="0" zoomScaleNormal="100" workbookViewId="0">
      <selection activeCell="D11" sqref="D11"/>
    </sheetView>
  </sheetViews>
  <sheetFormatPr defaultColWidth="9.140625" defaultRowHeight="15" x14ac:dyDescent="0.25"/>
  <cols>
    <col min="1" max="1" width="9.140625" style="29"/>
    <col min="2" max="2" width="8.7109375" style="29" bestFit="1" customWidth="1"/>
    <col min="3" max="3" width="10.85546875" style="29" bestFit="1" customWidth="1"/>
    <col min="4" max="4" width="44.28515625" style="29" bestFit="1" customWidth="1"/>
    <col min="5" max="5" width="8.28515625" style="29" bestFit="1" customWidth="1"/>
    <col min="6" max="6" width="12.28515625" style="29" bestFit="1" customWidth="1"/>
    <col min="7" max="7" width="16" style="29" bestFit="1" customWidth="1"/>
    <col min="8" max="8" width="10.7109375" style="27" bestFit="1" customWidth="1"/>
    <col min="9" max="9" width="11.7109375" style="27" bestFit="1" customWidth="1"/>
    <col min="10" max="10" width="14.140625" style="27" bestFit="1" customWidth="1"/>
    <col min="11" max="11" width="13.140625" style="27" bestFit="1" customWidth="1"/>
    <col min="12" max="12" width="26.7109375" style="27" bestFit="1" customWidth="1"/>
    <col min="13" max="13" width="33" style="27" bestFit="1" customWidth="1"/>
    <col min="14" max="16384" width="9.140625" style="29"/>
  </cols>
  <sheetData>
    <row r="2" spans="2:13" s="19" customFormat="1" ht="12.75" x14ac:dyDescent="0.2">
      <c r="B2" s="14" t="s">
        <v>21</v>
      </c>
      <c r="C2" s="15" t="s">
        <v>22</v>
      </c>
      <c r="D2" s="14" t="s">
        <v>23</v>
      </c>
      <c r="E2" s="16" t="s">
        <v>24</v>
      </c>
      <c r="F2" s="14" t="s">
        <v>25</v>
      </c>
      <c r="G2" s="14" t="s">
        <v>26</v>
      </c>
      <c r="H2" s="17" t="s">
        <v>27</v>
      </c>
      <c r="I2" s="17" t="s">
        <v>28</v>
      </c>
      <c r="J2" s="18" t="s">
        <v>29</v>
      </c>
      <c r="K2" s="15" t="s">
        <v>30</v>
      </c>
      <c r="L2" s="15" t="s">
        <v>31</v>
      </c>
      <c r="M2" s="14" t="s">
        <v>32</v>
      </c>
    </row>
    <row r="3" spans="2:13" x14ac:dyDescent="0.25">
      <c r="B3" s="20" t="s">
        <v>33</v>
      </c>
      <c r="C3" s="21" t="s">
        <v>33</v>
      </c>
      <c r="D3" s="22" t="s">
        <v>34</v>
      </c>
      <c r="E3" s="23" t="s">
        <v>35</v>
      </c>
      <c r="F3" s="24" t="s">
        <v>36</v>
      </c>
      <c r="G3" s="24" t="s">
        <v>37</v>
      </c>
      <c r="H3" s="25" t="s">
        <v>38</v>
      </c>
      <c r="I3" s="26" t="s">
        <v>39</v>
      </c>
      <c r="J3" s="26" t="s">
        <v>40</v>
      </c>
      <c r="K3" s="27" t="s">
        <v>41</v>
      </c>
      <c r="L3" s="24" t="s">
        <v>42</v>
      </c>
      <c r="M3" s="28" t="s">
        <v>43</v>
      </c>
    </row>
    <row r="4" spans="2:13" x14ac:dyDescent="0.25">
      <c r="B4" s="30" t="s">
        <v>42</v>
      </c>
      <c r="C4" s="21" t="s">
        <v>42</v>
      </c>
      <c r="D4" s="22" t="s">
        <v>44</v>
      </c>
      <c r="E4" s="31" t="s">
        <v>45</v>
      </c>
      <c r="F4" s="32" t="s">
        <v>46</v>
      </c>
      <c r="G4" s="24" t="s">
        <v>47</v>
      </c>
      <c r="H4" s="33" t="s">
        <v>48</v>
      </c>
      <c r="I4" s="34" t="s">
        <v>49</v>
      </c>
      <c r="J4" s="34" t="s">
        <v>50</v>
      </c>
      <c r="K4" s="35" t="s">
        <v>51</v>
      </c>
      <c r="L4" s="36" t="s">
        <v>52</v>
      </c>
      <c r="M4" s="34" t="s">
        <v>53</v>
      </c>
    </row>
    <row r="5" spans="2:13" x14ac:dyDescent="0.25">
      <c r="B5" s="37"/>
      <c r="C5" s="38" t="s">
        <v>54</v>
      </c>
      <c r="D5" s="22" t="s">
        <v>55</v>
      </c>
      <c r="G5" s="32" t="s">
        <v>56</v>
      </c>
      <c r="H5" s="33" t="s">
        <v>57</v>
      </c>
      <c r="I5" s="34" t="s">
        <v>58</v>
      </c>
      <c r="J5" s="34" t="s">
        <v>59</v>
      </c>
      <c r="K5" s="39"/>
      <c r="L5" s="40" t="s">
        <v>60</v>
      </c>
      <c r="M5" s="46" t="s">
        <v>61</v>
      </c>
    </row>
    <row r="6" spans="2:13" x14ac:dyDescent="0.25">
      <c r="B6" s="41"/>
      <c r="D6" s="42" t="s">
        <v>62</v>
      </c>
      <c r="H6" s="33" t="s">
        <v>63</v>
      </c>
      <c r="I6" s="34" t="s">
        <v>64</v>
      </c>
      <c r="J6" s="34" t="s">
        <v>65</v>
      </c>
      <c r="K6" s="39"/>
      <c r="L6" s="39"/>
      <c r="M6" s="39"/>
    </row>
    <row r="7" spans="2:13" x14ac:dyDescent="0.25">
      <c r="B7" s="41"/>
      <c r="D7" s="43"/>
      <c r="F7" s="44"/>
      <c r="H7" s="33" t="s">
        <v>66</v>
      </c>
      <c r="I7" s="34" t="s">
        <v>67</v>
      </c>
      <c r="J7" s="34" t="s">
        <v>68</v>
      </c>
      <c r="K7" s="39"/>
      <c r="L7" s="39"/>
      <c r="M7" s="39"/>
    </row>
    <row r="8" spans="2:13" x14ac:dyDescent="0.25">
      <c r="F8" s="45"/>
      <c r="H8" s="33" t="s">
        <v>69</v>
      </c>
      <c r="I8" s="34" t="s">
        <v>70</v>
      </c>
      <c r="J8" s="34" t="s">
        <v>71</v>
      </c>
      <c r="K8" s="39"/>
      <c r="L8" s="39"/>
      <c r="M8" s="39"/>
    </row>
    <row r="9" spans="2:13" x14ac:dyDescent="0.25">
      <c r="B9" s="41"/>
      <c r="F9" s="45"/>
      <c r="H9" s="33" t="s">
        <v>72</v>
      </c>
      <c r="I9" s="34" t="s">
        <v>73</v>
      </c>
      <c r="J9" s="34" t="s">
        <v>74</v>
      </c>
      <c r="K9" s="39"/>
      <c r="L9" s="39"/>
      <c r="M9" s="39"/>
    </row>
    <row r="10" spans="2:13" x14ac:dyDescent="0.25">
      <c r="H10" s="33" t="s">
        <v>75</v>
      </c>
      <c r="I10" s="34" t="s">
        <v>76</v>
      </c>
      <c r="J10" s="34" t="s">
        <v>77</v>
      </c>
      <c r="K10" s="39"/>
      <c r="L10" s="39"/>
      <c r="M10" s="39"/>
    </row>
    <row r="11" spans="2:13" x14ac:dyDescent="0.25">
      <c r="H11" s="33" t="s">
        <v>78</v>
      </c>
      <c r="I11" s="34" t="s">
        <v>79</v>
      </c>
      <c r="J11" s="34" t="s">
        <v>80</v>
      </c>
      <c r="K11" s="39"/>
      <c r="L11" s="39"/>
      <c r="M11" s="39"/>
    </row>
    <row r="12" spans="2:13" x14ac:dyDescent="0.25">
      <c r="H12" s="33" t="s">
        <v>81</v>
      </c>
      <c r="I12" s="34" t="s">
        <v>82</v>
      </c>
      <c r="J12" s="34" t="s">
        <v>83</v>
      </c>
      <c r="K12" s="39"/>
      <c r="L12" s="39"/>
      <c r="M12" s="39"/>
    </row>
    <row r="13" spans="2:13" x14ac:dyDescent="0.25">
      <c r="H13" s="33" t="s">
        <v>84</v>
      </c>
      <c r="I13" s="34" t="s">
        <v>85</v>
      </c>
      <c r="J13" s="34" t="s">
        <v>86</v>
      </c>
      <c r="K13" s="39"/>
      <c r="L13" s="39"/>
      <c r="M13" s="39"/>
    </row>
    <row r="14" spans="2:13" x14ac:dyDescent="0.25">
      <c r="H14" s="24" t="s">
        <v>87</v>
      </c>
      <c r="I14" s="34" t="s">
        <v>88</v>
      </c>
      <c r="J14" s="34" t="s">
        <v>89</v>
      </c>
      <c r="K14" s="39"/>
      <c r="L14" s="39"/>
      <c r="M14" s="39"/>
    </row>
    <row r="15" spans="2:13" x14ac:dyDescent="0.25">
      <c r="H15" s="33" t="s">
        <v>90</v>
      </c>
      <c r="I15" s="34" t="s">
        <v>91</v>
      </c>
      <c r="J15" s="34" t="s">
        <v>92</v>
      </c>
      <c r="K15" s="39"/>
      <c r="L15" s="39"/>
      <c r="M15" s="39"/>
    </row>
    <row r="16" spans="2:13" x14ac:dyDescent="0.25">
      <c r="H16" s="32" t="s">
        <v>93</v>
      </c>
      <c r="I16" s="34" t="s">
        <v>94</v>
      </c>
      <c r="J16" s="34" t="s">
        <v>95</v>
      </c>
      <c r="K16" s="39"/>
      <c r="L16" s="39"/>
      <c r="M16" s="39"/>
    </row>
    <row r="17" spans="9:13" x14ac:dyDescent="0.25">
      <c r="I17" s="34" t="s">
        <v>96</v>
      </c>
      <c r="J17" s="34" t="s">
        <v>97</v>
      </c>
      <c r="K17" s="39"/>
      <c r="L17" s="39"/>
      <c r="M17" s="39"/>
    </row>
    <row r="18" spans="9:13" x14ac:dyDescent="0.25">
      <c r="I18" s="34" t="s">
        <v>98</v>
      </c>
      <c r="J18" s="34" t="s">
        <v>99</v>
      </c>
      <c r="K18" s="39"/>
      <c r="L18" s="39"/>
      <c r="M18" s="39"/>
    </row>
    <row r="19" spans="9:13" x14ac:dyDescent="0.25">
      <c r="I19" s="34" t="s">
        <v>100</v>
      </c>
      <c r="J19" s="34" t="s">
        <v>101</v>
      </c>
      <c r="K19" s="39"/>
      <c r="L19" s="39"/>
      <c r="M19" s="39"/>
    </row>
    <row r="20" spans="9:13" x14ac:dyDescent="0.25">
      <c r="I20" s="34" t="s">
        <v>102</v>
      </c>
      <c r="J20" s="34" t="s">
        <v>103</v>
      </c>
      <c r="K20" s="39"/>
      <c r="L20" s="39"/>
      <c r="M20" s="39"/>
    </row>
    <row r="21" spans="9:13" x14ac:dyDescent="0.25">
      <c r="I21" s="34" t="s">
        <v>104</v>
      </c>
      <c r="J21" s="34" t="s">
        <v>105</v>
      </c>
      <c r="K21" s="39"/>
      <c r="L21" s="39"/>
      <c r="M21" s="39"/>
    </row>
    <row r="22" spans="9:13" x14ac:dyDescent="0.25">
      <c r="I22" s="34" t="s">
        <v>106</v>
      </c>
      <c r="J22" s="34" t="s">
        <v>107</v>
      </c>
      <c r="K22" s="39"/>
      <c r="L22" s="39"/>
      <c r="M22" s="39"/>
    </row>
    <row r="23" spans="9:13" x14ac:dyDescent="0.25">
      <c r="I23" s="34" t="s">
        <v>108</v>
      </c>
      <c r="J23" s="34" t="s">
        <v>109</v>
      </c>
      <c r="K23" s="39"/>
      <c r="L23" s="39"/>
      <c r="M23" s="39"/>
    </row>
    <row r="24" spans="9:13" x14ac:dyDescent="0.25">
      <c r="I24" s="34" t="s">
        <v>110</v>
      </c>
      <c r="J24" s="34" t="s">
        <v>111</v>
      </c>
      <c r="K24" s="39"/>
      <c r="L24" s="39"/>
      <c r="M24" s="39"/>
    </row>
    <row r="25" spans="9:13" x14ac:dyDescent="0.25">
      <c r="I25" s="34" t="s">
        <v>112</v>
      </c>
      <c r="J25" s="34" t="s">
        <v>113</v>
      </c>
      <c r="K25" s="39"/>
      <c r="L25" s="39"/>
      <c r="M25" s="39"/>
    </row>
    <row r="26" spans="9:13" x14ac:dyDescent="0.25">
      <c r="I26" s="34" t="s">
        <v>114</v>
      </c>
      <c r="J26" s="34" t="s">
        <v>115</v>
      </c>
      <c r="K26" s="39"/>
      <c r="L26" s="39"/>
      <c r="M26" s="39"/>
    </row>
    <row r="27" spans="9:13" x14ac:dyDescent="0.25">
      <c r="I27" s="34" t="s">
        <v>116</v>
      </c>
      <c r="J27" s="34" t="s">
        <v>117</v>
      </c>
      <c r="K27" s="39"/>
      <c r="L27" s="39"/>
      <c r="M27" s="39"/>
    </row>
    <row r="28" spans="9:13" x14ac:dyDescent="0.25">
      <c r="I28" s="34" t="s">
        <v>118</v>
      </c>
      <c r="J28" s="34" t="s">
        <v>119</v>
      </c>
      <c r="K28" s="39"/>
      <c r="L28" s="39"/>
      <c r="M28" s="39"/>
    </row>
    <row r="29" spans="9:13" x14ac:dyDescent="0.25">
      <c r="I29" s="34" t="s">
        <v>120</v>
      </c>
      <c r="J29" s="34" t="s">
        <v>121</v>
      </c>
      <c r="K29" s="39"/>
      <c r="L29" s="39"/>
      <c r="M29" s="39"/>
    </row>
    <row r="30" spans="9:13" x14ac:dyDescent="0.25">
      <c r="I30" s="34" t="s">
        <v>122</v>
      </c>
      <c r="J30" s="34" t="s">
        <v>123</v>
      </c>
      <c r="K30" s="39"/>
      <c r="L30" s="39"/>
      <c r="M30" s="39"/>
    </row>
    <row r="31" spans="9:13" x14ac:dyDescent="0.25">
      <c r="I31" s="34" t="s">
        <v>124</v>
      </c>
      <c r="J31" s="34" t="s">
        <v>125</v>
      </c>
      <c r="K31" s="39"/>
      <c r="L31" s="39"/>
      <c r="M31" s="39"/>
    </row>
    <row r="32" spans="9:13" x14ac:dyDescent="0.25">
      <c r="I32" s="34" t="s">
        <v>126</v>
      </c>
      <c r="J32" s="34" t="s">
        <v>127</v>
      </c>
      <c r="K32" s="39"/>
      <c r="L32" s="39"/>
      <c r="M32" s="39"/>
    </row>
    <row r="33" spans="3:13" x14ac:dyDescent="0.25">
      <c r="I33" s="46" t="s">
        <v>128</v>
      </c>
      <c r="J33" s="46" t="s">
        <v>129</v>
      </c>
      <c r="K33" s="39"/>
      <c r="L33" s="39"/>
      <c r="M33" s="39"/>
    </row>
    <row r="34" spans="3:13" x14ac:dyDescent="0.25">
      <c r="I34" s="39"/>
      <c r="J34" s="39"/>
      <c r="K34" s="39"/>
      <c r="L34" s="39"/>
      <c r="M34" s="39"/>
    </row>
    <row r="35" spans="3:13" x14ac:dyDescent="0.25">
      <c r="I35" s="39"/>
      <c r="J35" s="39"/>
      <c r="K35" s="39"/>
      <c r="L35" s="39"/>
      <c r="M35" s="39"/>
    </row>
    <row r="36" spans="3:13" x14ac:dyDescent="0.25">
      <c r="I36" s="39"/>
      <c r="J36" s="39"/>
      <c r="K36" s="39"/>
      <c r="L36" s="39"/>
      <c r="M36" s="39"/>
    </row>
    <row r="37" spans="3:13" x14ac:dyDescent="0.25">
      <c r="I37" s="39"/>
      <c r="J37" s="39"/>
      <c r="K37" s="39"/>
      <c r="L37" s="39"/>
      <c r="M37" s="39"/>
    </row>
    <row r="38" spans="3:13" x14ac:dyDescent="0.25">
      <c r="I38" s="39"/>
      <c r="J38" s="39"/>
      <c r="K38" s="39"/>
      <c r="L38" s="39"/>
      <c r="M38" s="39"/>
    </row>
    <row r="39" spans="3:13" x14ac:dyDescent="0.25">
      <c r="I39" s="39"/>
      <c r="J39" s="39"/>
      <c r="K39" s="39"/>
      <c r="L39" s="39"/>
      <c r="M39" s="39"/>
    </row>
    <row r="40" spans="3:13" x14ac:dyDescent="0.25">
      <c r="I40" s="39"/>
      <c r="J40" s="39"/>
      <c r="K40" s="39"/>
      <c r="L40" s="39"/>
      <c r="M40" s="39"/>
    </row>
    <row r="41" spans="3:13" x14ac:dyDescent="0.25">
      <c r="I41" s="39"/>
      <c r="J41" s="39"/>
      <c r="K41" s="39"/>
      <c r="L41" s="39"/>
      <c r="M41" s="39"/>
    </row>
    <row r="42" spans="3:13" x14ac:dyDescent="0.25">
      <c r="I42" s="39"/>
      <c r="J42" s="39"/>
      <c r="K42" s="39"/>
      <c r="L42" s="39"/>
      <c r="M42" s="39"/>
    </row>
    <row r="43" spans="3:13" x14ac:dyDescent="0.25">
      <c r="C43" s="47"/>
      <c r="I43" s="39"/>
      <c r="J43" s="39"/>
      <c r="K43" s="39"/>
      <c r="L43" s="39"/>
      <c r="M43" s="39"/>
    </row>
    <row r="44" spans="3:13" x14ac:dyDescent="0.25">
      <c r="I44" s="39"/>
      <c r="J44" s="39"/>
      <c r="K44" s="39"/>
      <c r="L44" s="39"/>
      <c r="M44" s="39"/>
    </row>
    <row r="45" spans="3:13" x14ac:dyDescent="0.25">
      <c r="I45" s="39"/>
      <c r="J45" s="39"/>
      <c r="K45" s="39"/>
      <c r="L45" s="39"/>
      <c r="M45" s="39"/>
    </row>
    <row r="46" spans="3:13" x14ac:dyDescent="0.25">
      <c r="I46" s="39"/>
      <c r="J46" s="39"/>
      <c r="K46" s="39"/>
      <c r="L46" s="39"/>
      <c r="M46" s="39"/>
    </row>
    <row r="47" spans="3:13" x14ac:dyDescent="0.25">
      <c r="I47" s="39"/>
      <c r="J47" s="39"/>
      <c r="K47" s="39"/>
      <c r="L47" s="39"/>
      <c r="M47" s="39"/>
    </row>
    <row r="48" spans="3:13" x14ac:dyDescent="0.25">
      <c r="I48" s="39"/>
      <c r="J48" s="39"/>
      <c r="K48" s="39"/>
      <c r="L48" s="39"/>
      <c r="M48" s="39"/>
    </row>
    <row r="49" spans="9:13" x14ac:dyDescent="0.25">
      <c r="I49" s="39"/>
      <c r="J49" s="39"/>
      <c r="K49" s="39"/>
      <c r="L49" s="39"/>
      <c r="M49" s="39"/>
    </row>
    <row r="50" spans="9:13" x14ac:dyDescent="0.25">
      <c r="I50" s="39"/>
      <c r="J50" s="39"/>
      <c r="K50" s="39"/>
      <c r="L50" s="39"/>
      <c r="M50" s="39"/>
    </row>
    <row r="51" spans="9:13" x14ac:dyDescent="0.25">
      <c r="I51" s="39"/>
      <c r="J51" s="39"/>
      <c r="K51" s="39"/>
      <c r="L51" s="39"/>
      <c r="M51" s="39"/>
    </row>
    <row r="52" spans="9:13" x14ac:dyDescent="0.25">
      <c r="I52" s="39"/>
      <c r="J52" s="39"/>
      <c r="K52" s="39"/>
      <c r="L52" s="39"/>
      <c r="M52" s="39"/>
    </row>
    <row r="53" spans="9:13" x14ac:dyDescent="0.25">
      <c r="I53" s="39"/>
      <c r="J53" s="39"/>
      <c r="K53" s="39"/>
      <c r="L53" s="39"/>
      <c r="M53" s="39"/>
    </row>
    <row r="54" spans="9:13" x14ac:dyDescent="0.25">
      <c r="I54" s="39"/>
      <c r="J54" s="39"/>
      <c r="K54" s="39"/>
      <c r="L54" s="39"/>
      <c r="M54" s="39"/>
    </row>
    <row r="55" spans="9:13" x14ac:dyDescent="0.25">
      <c r="I55" s="39"/>
      <c r="J55" s="39"/>
      <c r="K55" s="39"/>
      <c r="L55" s="39"/>
      <c r="M55" s="39"/>
    </row>
    <row r="56" spans="9:13" x14ac:dyDescent="0.25">
      <c r="I56" s="39"/>
      <c r="J56" s="39"/>
      <c r="K56" s="39"/>
      <c r="L56" s="39"/>
      <c r="M56" s="39"/>
    </row>
    <row r="57" spans="9:13" x14ac:dyDescent="0.25">
      <c r="I57" s="39"/>
      <c r="J57" s="39"/>
      <c r="K57" s="39"/>
      <c r="L57" s="39"/>
      <c r="M57" s="39"/>
    </row>
    <row r="58" spans="9:13" x14ac:dyDescent="0.25">
      <c r="I58" s="39"/>
      <c r="J58" s="39"/>
      <c r="K58" s="39"/>
      <c r="L58" s="39"/>
      <c r="M58" s="39"/>
    </row>
    <row r="59" spans="9:13" x14ac:dyDescent="0.25">
      <c r="I59" s="39"/>
      <c r="J59" s="39"/>
      <c r="K59" s="39"/>
      <c r="L59" s="39"/>
      <c r="M59" s="39"/>
    </row>
    <row r="60" spans="9:13" x14ac:dyDescent="0.25">
      <c r="I60" s="39"/>
      <c r="J60" s="39"/>
      <c r="K60" s="39"/>
      <c r="L60" s="39"/>
      <c r="M60" s="39"/>
    </row>
    <row r="61" spans="9:13" x14ac:dyDescent="0.25">
      <c r="I61" s="39"/>
      <c r="J61" s="39"/>
      <c r="K61" s="39"/>
      <c r="L61" s="39"/>
      <c r="M61" s="39"/>
    </row>
    <row r="62" spans="9:13" x14ac:dyDescent="0.25">
      <c r="I62" s="39"/>
      <c r="J62" s="39"/>
      <c r="K62" s="39"/>
      <c r="L62" s="39"/>
      <c r="M62" s="39"/>
    </row>
    <row r="63" spans="9:13" x14ac:dyDescent="0.25">
      <c r="I63" s="39"/>
      <c r="J63" s="39"/>
      <c r="K63" s="39"/>
      <c r="L63" s="39"/>
      <c r="M63" s="39"/>
    </row>
    <row r="64" spans="9:13" x14ac:dyDescent="0.25">
      <c r="I64" s="39"/>
      <c r="J64" s="39"/>
      <c r="K64" s="39"/>
      <c r="L64" s="39"/>
      <c r="M64" s="39"/>
    </row>
    <row r="65" spans="9:13" x14ac:dyDescent="0.25">
      <c r="I65" s="39"/>
      <c r="J65" s="39"/>
      <c r="K65" s="39"/>
      <c r="L65" s="39"/>
      <c r="M65" s="39"/>
    </row>
    <row r="66" spans="9:13" x14ac:dyDescent="0.25">
      <c r="I66" s="39"/>
      <c r="J66" s="39"/>
      <c r="K66" s="39"/>
      <c r="L66" s="39"/>
      <c r="M66" s="39"/>
    </row>
    <row r="67" spans="9:13" x14ac:dyDescent="0.25">
      <c r="I67" s="39"/>
      <c r="J67" s="39"/>
      <c r="K67" s="39"/>
      <c r="L67" s="39"/>
      <c r="M67" s="39"/>
    </row>
    <row r="68" spans="9:13" x14ac:dyDescent="0.25">
      <c r="I68" s="39"/>
      <c r="J68" s="39"/>
      <c r="K68" s="39"/>
      <c r="L68" s="39"/>
      <c r="M68" s="39"/>
    </row>
    <row r="69" spans="9:13" x14ac:dyDescent="0.25">
      <c r="I69" s="39"/>
      <c r="J69" s="39"/>
      <c r="K69" s="39"/>
      <c r="L69" s="39"/>
      <c r="M69" s="39"/>
    </row>
    <row r="70" spans="9:13" x14ac:dyDescent="0.25">
      <c r="I70" s="39"/>
      <c r="J70" s="39"/>
      <c r="K70" s="39"/>
      <c r="L70" s="39"/>
      <c r="M70" s="39"/>
    </row>
    <row r="71" spans="9:13" x14ac:dyDescent="0.25">
      <c r="I71" s="39"/>
      <c r="J71" s="39"/>
      <c r="K71" s="39"/>
      <c r="L71" s="39"/>
      <c r="M71" s="39"/>
    </row>
    <row r="72" spans="9:13" x14ac:dyDescent="0.25">
      <c r="I72" s="39"/>
      <c r="J72" s="39"/>
      <c r="K72" s="39"/>
      <c r="L72" s="39"/>
      <c r="M72" s="39"/>
    </row>
    <row r="73" spans="9:13" x14ac:dyDescent="0.25">
      <c r="I73" s="39"/>
      <c r="J73" s="39"/>
      <c r="K73" s="39"/>
      <c r="L73" s="39"/>
      <c r="M73" s="39"/>
    </row>
    <row r="74" spans="9:13" x14ac:dyDescent="0.25">
      <c r="I74" s="39"/>
      <c r="J74" s="39"/>
      <c r="K74" s="39"/>
      <c r="L74" s="39"/>
      <c r="M74" s="39"/>
    </row>
    <row r="75" spans="9:13" x14ac:dyDescent="0.25">
      <c r="I75" s="39"/>
      <c r="J75" s="39"/>
      <c r="K75" s="39"/>
      <c r="L75" s="39"/>
      <c r="M75" s="39"/>
    </row>
    <row r="76" spans="9:13" x14ac:dyDescent="0.25">
      <c r="I76" s="39"/>
      <c r="J76" s="39"/>
      <c r="K76" s="39"/>
      <c r="L76" s="39"/>
      <c r="M76" s="39"/>
    </row>
    <row r="77" spans="9:13" x14ac:dyDescent="0.25">
      <c r="I77" s="39"/>
      <c r="J77" s="39"/>
      <c r="K77" s="39"/>
      <c r="L77" s="39"/>
      <c r="M77" s="39"/>
    </row>
    <row r="78" spans="9:13" x14ac:dyDescent="0.25">
      <c r="I78" s="39"/>
      <c r="J78" s="39"/>
      <c r="K78" s="39"/>
      <c r="L78" s="39"/>
      <c r="M78" s="39"/>
    </row>
    <row r="79" spans="9:13" x14ac:dyDescent="0.25">
      <c r="I79" s="39"/>
      <c r="J79" s="39"/>
      <c r="K79" s="39"/>
      <c r="L79" s="39"/>
      <c r="M79" s="39"/>
    </row>
    <row r="80" spans="9:13" x14ac:dyDescent="0.25">
      <c r="I80" s="39"/>
      <c r="J80" s="39"/>
      <c r="K80" s="39"/>
      <c r="L80" s="39"/>
      <c r="M80" s="39"/>
    </row>
    <row r="81" spans="9:13" x14ac:dyDescent="0.25">
      <c r="I81" s="39"/>
      <c r="J81" s="39"/>
      <c r="K81" s="39"/>
      <c r="L81" s="39"/>
      <c r="M81" s="39"/>
    </row>
    <row r="82" spans="9:13" x14ac:dyDescent="0.25">
      <c r="I82" s="39"/>
      <c r="J82" s="39"/>
      <c r="K82" s="39"/>
      <c r="L82" s="39"/>
      <c r="M82" s="39"/>
    </row>
    <row r="83" spans="9:13" x14ac:dyDescent="0.25">
      <c r="I83" s="39"/>
      <c r="J83" s="39"/>
      <c r="K83" s="39"/>
      <c r="L83" s="39"/>
      <c r="M83" s="39"/>
    </row>
    <row r="84" spans="9:13" x14ac:dyDescent="0.25">
      <c r="I84" s="39"/>
      <c r="J84" s="39"/>
      <c r="K84" s="39"/>
      <c r="L84" s="39"/>
      <c r="M84" s="39"/>
    </row>
    <row r="85" spans="9:13" x14ac:dyDescent="0.25">
      <c r="I85" s="39"/>
      <c r="J85" s="39"/>
      <c r="K85" s="39"/>
      <c r="L85" s="39"/>
      <c r="M85" s="39"/>
    </row>
    <row r="86" spans="9:13" x14ac:dyDescent="0.25">
      <c r="I86" s="39"/>
      <c r="J86" s="39"/>
      <c r="K86" s="39"/>
      <c r="L86" s="39"/>
      <c r="M86" s="39"/>
    </row>
    <row r="87" spans="9:13" x14ac:dyDescent="0.25">
      <c r="I87" s="39"/>
      <c r="J87" s="39"/>
      <c r="K87" s="39"/>
      <c r="L87" s="39"/>
      <c r="M87" s="39"/>
    </row>
    <row r="88" spans="9:13" x14ac:dyDescent="0.25">
      <c r="I88" s="39"/>
      <c r="J88" s="39"/>
      <c r="K88" s="39"/>
      <c r="L88" s="39"/>
      <c r="M88" s="39"/>
    </row>
    <row r="89" spans="9:13" x14ac:dyDescent="0.25">
      <c r="K89" s="39"/>
      <c r="L89" s="39"/>
      <c r="M89" s="39"/>
    </row>
    <row r="99" spans="4:10" x14ac:dyDescent="0.25">
      <c r="D99" s="41"/>
      <c r="E99" s="41"/>
    </row>
    <row r="112" spans="4:10" x14ac:dyDescent="0.25">
      <c r="I112" s="48" t="s">
        <v>130</v>
      </c>
      <c r="J112" s="48"/>
    </row>
    <row r="113" spans="2:13" x14ac:dyDescent="0.25">
      <c r="B113" s="48"/>
      <c r="C113" s="48" t="s">
        <v>130</v>
      </c>
      <c r="D113" s="48" t="s">
        <v>130</v>
      </c>
      <c r="E113" s="48" t="s">
        <v>130</v>
      </c>
      <c r="F113" s="48" t="s">
        <v>130</v>
      </c>
      <c r="G113" s="48" t="s">
        <v>130</v>
      </c>
      <c r="H113" s="48"/>
      <c r="K113" s="48"/>
      <c r="L113" s="48"/>
      <c r="M113" s="48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2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3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951eb87927b40548bb1fcfe6ad9c4d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b951eb87927b40548bb1fcfe6ad9c4d4>
    <bd0590dde75a4281b274cfe17b88f08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Prudential Policy</TermName>
          <TermId xmlns="http://schemas.microsoft.com/office/infopath/2007/PartnerControls">43245a93-b13b-4262-9edd-8f7887118150</TermId>
        </TermInfo>
        <TermInfo xmlns="http://schemas.microsoft.com/office/infopath/2007/PartnerControls">
          <TermName xmlns="http://schemas.microsoft.com/office/infopath/2007/PartnerControls">Insurance</TermName>
          <TermId xmlns="http://schemas.microsoft.com/office/infopath/2007/PartnerControls">7d742bda-a71f-46ed-a0a2-2b27d7f827fc</TermId>
        </TermInfo>
        <TermInfo xmlns="http://schemas.microsoft.com/office/infopath/2007/PartnerControls">
          <TermName xmlns="http://schemas.microsoft.com/office/infopath/2007/PartnerControls">Project Management</TermName>
          <TermId xmlns="http://schemas.microsoft.com/office/infopath/2007/PartnerControls">cea3a7db-f348-4c35-b78b-82f6e4e7dbce</TermId>
        </TermInfo>
      </Terms>
    </bd0590dde75a4281b274cfe17b88f084>
    <ERIS_ProjectEndDate xmlns="08acf695-f66a-4768-b3cf-48c5dc920dbe" xsi:nil="true"/>
    <TaxCatchAll xmlns="7e994e28-ed27-4294-ae7b-cbc86537dbb0">
      <Value>16</Value>
      <Value>100</Value>
      <Value>14</Value>
      <Value>4</Value>
      <Value>3</Value>
      <Value>1</Value>
    </TaxCatchAll>
    <ERIS_ProjectManager xmlns="08acf695-f66a-4768-b3cf-48c5dc920dbe">
      <UserInfo>
        <DisplayName/>
        <AccountId>202</AccountId>
        <AccountType/>
      </UserInfo>
    </ERIS_ProjectManager>
    <ib9b5da6129a4764bff7589b09465f4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Department</TermName>
          <TermId xmlns="http://schemas.microsoft.com/office/infopath/2007/PartnerControls">b4dfa58b-e139-4fed-98cd-912416c70ce5</TermId>
        </TermInfo>
      </Terms>
    </ib9b5da6129a4764bff7589b09465f44>
    <o5b23233268c446795eaad3746ea89f6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Survey</TermName>
          <TermId xmlns="http://schemas.microsoft.com/office/infopath/2007/PartnerControls">8f287949-b423-4a99-9529-6c80c689e7b2</TermId>
        </TermInfo>
      </Terms>
    </o5b23233268c446795eaad3746ea89f6>
    <oc1166516e544752abf9d2d1855ee661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Department</TermName>
          <TermId xmlns="http://schemas.microsoft.com/office/infopath/2007/PartnerControls">b4dfa58b-e139-4fed-98cd-912416c70ce5</TermId>
        </TermInfo>
      </Terms>
    </oc1166516e544752abf9d2d1855ee661>
    <ERIS_Relation xmlns="08acf695-f66a-4768-b3cf-48c5dc920dbe">, </ERIS_Relation>
    <ERIS_AssignedTo xmlns="08acf695-f66a-4768-b3cf-48c5dc920dbe">
      <UserInfo>
        <DisplayName/>
        <AccountId xsi:nil="true"/>
        <AccountType/>
      </UserInfo>
    </ERIS_AssignedTo>
    <IconOverlay xmlns="http://schemas.microsoft.com/sharepoint/v4" xsi:nil="true"/>
    <ERIS_SupersededObsolete xmlns="08acf695-f66a-4768-b3cf-48c5dc920dbe">false</ERIS_SupersededObsolete>
    <ERIS_RecordNumber xmlns="08acf695-f66a-4768-b3cf-48c5dc920dbe">EIOPA(2021)0020604</ERIS_RecordNumber>
    <ERIS_AdditionalMarkings xmlns="08acf695-f66a-4768-b3cf-48c5dc920dbe" xsi:nil="true"/>
    <ERIS_ProjectID xmlns="08acf695-f66a-4768-b3cf-48c5dc920dbe" xsi:nil="true"/>
    <ERIS_ConfidentialityLevel xmlns="08acf695-f66a-4768-b3cf-48c5dc920dbe">EIOPA Regular Use</ERIS_ConfidentialityLevel>
    <FormData xmlns="http://schemas.microsoft.com/sharepoint/v3">&lt;?xml version="1.0" encoding="utf-8"?&gt;&lt;FormVariables&gt;&lt;Version /&gt;&lt;/FormVariables&gt;</FormData>
    <ERIS_BusinessArea xmlns="08acf695-f66a-4768-b3cf-48c5dc920dbe" xsi:nil="true"/>
    <ERIS_ApprovalStatus xmlns="08acf695-f66a-4768-b3cf-48c5dc920dbe">DRAFT</ERIS_ApprovalStatus>
    <ERIS_OtherReference xmlns="08acf695-f66a-4768-b3cf-48c5dc920dbe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BD4417634701014DA0CDE7BA7EA0A0370002DF3DDF7691E4409AE7A817C9B92618" ma:contentTypeVersion="44" ma:contentTypeDescription="" ma:contentTypeScope="" ma:versionID="5223c54c4707aba850ce99d546b12f57">
  <xsd:schema xmlns:xsd="http://www.w3.org/2001/XMLSchema" xmlns:xs="http://www.w3.org/2001/XMLSchema" xmlns:p="http://schemas.microsoft.com/office/2006/metadata/properties" xmlns:ns1="http://schemas.microsoft.com/sharepoint/v3" xmlns:ns2="08acf695-f66a-4768-b3cf-48c5dc920dbe" xmlns:ns3="7e994e28-ed27-4294-ae7b-cbc86537dbb0" xmlns:ns4="http://schemas.microsoft.com/sharepoint/v4" xmlns:ns5="14552ce3-aede-469a-b216-8dc8ba25f2ec" targetNamespace="http://schemas.microsoft.com/office/2006/metadata/properties" ma:root="true" ma:fieldsID="ddaa90f2ad70dbafdc9e6c23966393d6" ns1:_="" ns2:_="" ns3:_="" ns4:_="" ns5:_="">
    <xsd:import namespace="http://schemas.microsoft.com/sharepoint/v3"/>
    <xsd:import namespace="08acf695-f66a-4768-b3cf-48c5dc920dbe"/>
    <xsd:import namespace="7e994e28-ed27-4294-ae7b-cbc86537dbb0"/>
    <xsd:import namespace="http://schemas.microsoft.com/sharepoint/v4"/>
    <xsd:import namespace="14552ce3-aede-469a-b216-8dc8ba25f2ec"/>
    <xsd:element name="properties">
      <xsd:complexType>
        <xsd:sequence>
          <xsd:element name="documentManagement">
            <xsd:complexType>
              <xsd:all>
                <xsd:element ref="ns2:o5b23233268c446795eaad3746ea89f6" minOccurs="0"/>
                <xsd:element ref="ns3:TaxCatchAll" minOccurs="0"/>
                <xsd:element ref="ns3:TaxCatchAllLabel" minOccurs="0"/>
                <xsd:element ref="ns2:bd0590dde75a4281b274cfe17b88f084" minOccurs="0"/>
                <xsd:element ref="ns2:ERIS_ConfidentialityLevel"/>
                <xsd:element ref="ns2:ERIS_AdditionalMarkings" minOccurs="0"/>
                <xsd:element ref="ns2:ERIS_ApprovalStatus" minOccurs="0"/>
                <xsd:element ref="ns2:ib9b5da6129a4764bff7589b09465f44" minOccurs="0"/>
                <xsd:element ref="ns2:b951eb87927b40548bb1fcfe6ad9c4d4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2:ERIS_ProjectManager" minOccurs="0"/>
                <xsd:element ref="ns2:ERIS_ProjectEndDate" minOccurs="0"/>
                <xsd:element ref="ns2:ERIS_ProjectID" minOccurs="0"/>
                <xsd:element ref="ns2:oc1166516e544752abf9d2d1855ee661" minOccurs="0"/>
                <xsd:element ref="ns4:IconOverlay" minOccurs="0"/>
                <xsd:element ref="ns2:ERIS_SupersededObsolete" minOccurs="0"/>
                <xsd:element ref="ns5:SharedWithUsers" minOccurs="0"/>
                <xsd:element ref="ns2:ERIS_BusinessAre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5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cf695-f66a-4768-b3cf-48c5dc920dbe" elementFormDefault="qualified">
    <xsd:import namespace="http://schemas.microsoft.com/office/2006/documentManagement/types"/>
    <xsd:import namespace="http://schemas.microsoft.com/office/infopath/2007/PartnerControls"/>
    <xsd:element name="o5b23233268c446795eaad3746ea89f6" ma:index="8" ma:taxonomy="true" ma:internalName="o5b23233268c446795eaad3746ea89f6" ma:taxonomyFieldName="ERIS_DocumentType" ma:displayName="Document Type" ma:readOnly="false" ma:fieldId="{85b23233-268c-4467-95ea-ad3746ea89f6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0590dde75a4281b274cfe17b88f084" ma:index="12" ma:taxonomy="true" ma:internalName="bd0590dde75a4281b274cfe17b88f084" ma:taxonomyFieldName="ERIS_Keywords" ma:displayName="Keywords" ma:readOnly="false" ma:default="4;#Prudential Policy|43245a93-b13b-4262-9edd-8f7887118150" ma:fieldId="{bd0590dd-e75a-4281-b274-cfe17b88f084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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ib9b5da6129a4764bff7589b09465f44" ma:index="17" nillable="true" ma:taxonomy="true" ma:internalName="ib9b5da6129a4764bff7589b09465f44" ma:taxonomyFieldName="ERIS_Department" ma:displayName="EIOPA Department" ma:default="" ma:fieldId="{2b9b5da6-129a-4764-bff7-589b09465f44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951eb87927b40548bb1fcfe6ad9c4d4" ma:index="19" nillable="true" ma:taxonomy="true" ma:internalName="b951eb87927b40548bb1fcfe6ad9c4d4" ma:taxonomyFieldName="ERIS_Language" ma:displayName="Language" ma:default="3;#English|2741a941-2920-4ba4-aa70-d8ed6ac1785d" ma:fieldId="{b951eb87-927b-4054-8bb1-fcfe6ad9c4d4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ProjectManager" ma:index="26" nillable="true" ma:displayName="Project Manager" ma:internalName="ERIS_Project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ProjectEndDate" ma:index="27" nillable="true" ma:displayName="Project End Date" ma:format="DateOnly" ma:internalName="ERIS_ProjectEndDate">
      <xsd:simpleType>
        <xsd:restriction base="dms:DateTime"/>
      </xsd:simpleType>
    </xsd:element>
    <xsd:element name="ERIS_ProjectID" ma:index="28" nillable="true" ma:displayName="Project ID" ma:internalName="ERIS_ProjectID">
      <xsd:simpleType>
        <xsd:restriction base="dms:Text"/>
      </xsd:simpleType>
    </xsd:element>
    <xsd:element name="oc1166516e544752abf9d2d1855ee661" ma:index="29" nillable="true" ma:taxonomy="true" ma:internalName="oc1166516e544752abf9d2d1855ee661" ma:taxonomyFieldName="ERIS_LeadDepartment" ma:displayName="Lead Department" ma:readOnly="false" ma:fieldId="{8c116651-6e54-4752-abf9-d2d1855ee661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SupersededObsolete" ma:index="32" nillable="true" ma:displayName="Superseded/Obsolete?" ma:default="0" ma:internalName="ERIS_SupersededObsolete">
      <xsd:simpleType>
        <xsd:restriction base="dms:Boolean"/>
      </xsd:simpleType>
    </xsd:element>
    <xsd:element name="ERIS_BusinessArea" ma:index="34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94e28-ed27-4294-ae7b-cbc86537dbb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description="" ma:hidden="true" ma:list="{3f98358d-58db-4fbe-a76e-475cdbd9dc42}" ma:internalName="TaxCatchAll" ma:showField="CatchAllData" ma:web="7e994e28-ed27-4294-ae7b-cbc86537db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3f98358d-58db-4fbe-a76e-475cdbd9dc42}" ma:internalName="TaxCatchAllLabel" ma:readOnly="true" ma:showField="CatchAllDataLabel" ma:web="7e994e28-ed27-4294-ae7b-cbc86537db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52ce3-aede-469a-b216-8dc8ba25f2ec" elementFormDefault="qualified">
    <xsd:import namespace="http://schemas.microsoft.com/office/2006/documentManagement/types"/>
    <xsd:import namespace="http://schemas.microsoft.com/office/infopath/2007/PartnerControls"/>
    <xsd:element name="SharedWithUsers" ma:index="3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Props1.xml><?xml version="1.0" encoding="utf-8"?>
<ds:datastoreItem xmlns:ds="http://schemas.openxmlformats.org/officeDocument/2006/customXml" ds:itemID="{2F643C85-7925-400D-8483-110AF6E0F29C}">
  <ds:schemaRefs/>
</ds:datastoreItem>
</file>

<file path=customXml/itemProps2.xml><?xml version="1.0" encoding="utf-8"?>
<ds:datastoreItem xmlns:ds="http://schemas.openxmlformats.org/officeDocument/2006/customXml" ds:itemID="{91B0A884-9F0D-4046-8739-38F85A4BF9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2B3250-FDCB-4521-9A5F-5F3B6A5ACA3C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FEB5633E-2EB9-45DB-B96F-36D789BC1E5B}">
  <ds:schemaRefs>
    <ds:schemaRef ds:uri="http://schemas.microsoft.com/sharepoint/v3"/>
    <ds:schemaRef ds:uri="http://schemas.microsoft.com/office/infopath/2007/PartnerControls"/>
    <ds:schemaRef ds:uri="http://purl.org/dc/terms/"/>
    <ds:schemaRef ds:uri="7e994e28-ed27-4294-ae7b-cbc86537dbb0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14552ce3-aede-469a-b216-8dc8ba25f2ec"/>
    <ds:schemaRef ds:uri="http://schemas.microsoft.com/sharepoint/v4"/>
    <ds:schemaRef ds:uri="08acf695-f66a-4768-b3cf-48c5dc920dbe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F1A8DCA6-3865-466F-A6ED-323322D888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acf695-f66a-4768-b3cf-48c5dc920dbe"/>
    <ds:schemaRef ds:uri="7e994e28-ed27-4294-ae7b-cbc86537dbb0"/>
    <ds:schemaRef ds:uri="http://schemas.microsoft.com/sharepoint/v4"/>
    <ds:schemaRef ds:uri="14552ce3-aede-469a-b216-8dc8ba25f2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65896F20-761D-42EC-AC38-7943A3294B4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1504</vt:i4>
      </vt:variant>
    </vt:vector>
  </HeadingPairs>
  <TitlesOfParts>
    <vt:vector size="1512" baseType="lpstr">
      <vt:lpstr>README &amp; LOG</vt:lpstr>
      <vt:lpstr>Participant Information</vt:lpstr>
      <vt:lpstr>Reporting Information</vt:lpstr>
      <vt:lpstr>Balance Sheet</vt:lpstr>
      <vt:lpstr>TP - Currency Exposures</vt:lpstr>
      <vt:lpstr>Results Overview</vt:lpstr>
      <vt:lpstr>DATA</vt:lpstr>
      <vt:lpstr>DropDownLists</vt:lpstr>
      <vt:lpstr>BalanceSheet.Assets.DTA.Baseline</vt:lpstr>
      <vt:lpstr>BalanceSheet.Assets.DTA.Scenario</vt:lpstr>
      <vt:lpstr>BalanceSheet.Assets.Other.Baseline</vt:lpstr>
      <vt:lpstr>BalanceSheet.Assets.Other.Scenario</vt:lpstr>
      <vt:lpstr>BalanceSheet.Capital.EOFMCR.Baseline</vt:lpstr>
      <vt:lpstr>BalanceSheet.Capital.EOFMCR.Scenario</vt:lpstr>
      <vt:lpstr>BalanceSheet.Capital.EOFSCR.Baseline</vt:lpstr>
      <vt:lpstr>BalanceSheet.Capital.EOFSCR.Scenario</vt:lpstr>
      <vt:lpstr>BalanceSheet.Capital.MCR.Baseline</vt:lpstr>
      <vt:lpstr>BalanceSheet.Capital.MCR.Scenario</vt:lpstr>
      <vt:lpstr>BalanceSheet.Capital.SCR.Baseline</vt:lpstr>
      <vt:lpstr>BalanceSheet.Capital.SCR.Scenario</vt:lpstr>
      <vt:lpstr>BalanceSheet.Liabilities.DTL.Baseline</vt:lpstr>
      <vt:lpstr>BalanceSheet.Liabilities.DTL.Scenario</vt:lpstr>
      <vt:lpstr>BalanceSheet.Liabilities.Other.Baseline</vt:lpstr>
      <vt:lpstr>BalanceSheet.Liabilities.Other.Scenario</vt:lpstr>
      <vt:lpstr>BalanceSheet.Liabilities.TP.Baseline</vt:lpstr>
      <vt:lpstr>BalanceSheet.Liabilities.TP.Scenario</vt:lpstr>
      <vt:lpstr>DocTitle</vt:lpstr>
      <vt:lpstr>DocVersion</vt:lpstr>
      <vt:lpstr>ListCountry</vt:lpstr>
      <vt:lpstr>ListCountryCode</vt:lpstr>
      <vt:lpstr>ListCurrency</vt:lpstr>
      <vt:lpstr>ListIndivGroup</vt:lpstr>
      <vt:lpstr>ListScrType</vt:lpstr>
      <vt:lpstr>ListSubmission</vt:lpstr>
      <vt:lpstr>ListTransMeasure</vt:lpstr>
      <vt:lpstr>ListTypeOfUndertaking</vt:lpstr>
      <vt:lpstr>ListUnit</vt:lpstr>
      <vt:lpstr>ListUseOfVa</vt:lpstr>
      <vt:lpstr>ListYesNo</vt:lpstr>
      <vt:lpstr>ListYesNoNa</vt:lpstr>
      <vt:lpstr>Participant.Information.CountryCode</vt:lpstr>
      <vt:lpstr>Participant.Information.CountryOfAuthorisation</vt:lpstr>
      <vt:lpstr>Participant.Information.Email1</vt:lpstr>
      <vt:lpstr>Participant.Information.Email2</vt:lpstr>
      <vt:lpstr>Participant.Information.Email3</vt:lpstr>
      <vt:lpstr>Participant.Information.FilenamePrefix</vt:lpstr>
      <vt:lpstr>Participant.Information.Name1</vt:lpstr>
      <vt:lpstr>Participant.Information.Name2</vt:lpstr>
      <vt:lpstr>Participant.Information.Name3</vt:lpstr>
      <vt:lpstr>Participant.Information.NameUndertaking</vt:lpstr>
      <vt:lpstr>Participant.Information.ParticipantID</vt:lpstr>
      <vt:lpstr>Participant.Information.PercOF</vt:lpstr>
      <vt:lpstr>Participant.Information.PercTP</vt:lpstr>
      <vt:lpstr>Participant.Information.Phone1</vt:lpstr>
      <vt:lpstr>Participant.Information.Phone2</vt:lpstr>
      <vt:lpstr>Participant.Information.Phone3</vt:lpstr>
      <vt:lpstr>Participant.Information.Position1</vt:lpstr>
      <vt:lpstr>Participant.Information.Position2</vt:lpstr>
      <vt:lpstr>Participant.Information.Position3</vt:lpstr>
      <vt:lpstr>Participant.Information.TypeOfUndertaking</vt:lpstr>
      <vt:lpstr>Reporting.Information.MethodSCR</vt:lpstr>
      <vt:lpstr>Reporting.Information.ReportingCurrency</vt:lpstr>
      <vt:lpstr>Reporting.Information.SubmissionDate</vt:lpstr>
      <vt:lpstr>Reporting.Information.SubmissionType</vt:lpstr>
      <vt:lpstr>Reporting.Information.UseMA</vt:lpstr>
      <vt:lpstr>Reporting.Information.UseTM</vt:lpstr>
      <vt:lpstr>Reporting.Information.UseVA</vt:lpstr>
      <vt:lpstr>ResultsOverview.Assets.DTA</vt:lpstr>
      <vt:lpstr>ResultsOverview.Assets.Other</vt:lpstr>
      <vt:lpstr>ResultsOverview.Capital.EOFMCR</vt:lpstr>
      <vt:lpstr>ResultsOverview.Capital.EOFSCR</vt:lpstr>
      <vt:lpstr>ResultsOverview.Capital.MCR</vt:lpstr>
      <vt:lpstr>ResultsOverview.Capital.SCR</vt:lpstr>
      <vt:lpstr>ResultsOverview.Liabilities.DTL</vt:lpstr>
      <vt:lpstr>ResultsOverview.Liabilities.Other</vt:lpstr>
      <vt:lpstr>ResultsOverview.Liabilities.TP</vt:lpstr>
      <vt:lpstr>TP.BE.Life.DB.AnnuitiesHealth.Baseline.BGN</vt:lpstr>
      <vt:lpstr>TP.BE.Life.DB.AnnuitiesHealth.Baseline.CHF</vt:lpstr>
      <vt:lpstr>TP.BE.Life.DB.AnnuitiesHealth.Baseline.DKK</vt:lpstr>
      <vt:lpstr>TP.BE.Life.DB.AnnuitiesHealth.Baseline.EUR</vt:lpstr>
      <vt:lpstr>TP.BE.Life.DB.AnnuitiesHealth.Baseline.GBP</vt:lpstr>
      <vt:lpstr>TP.BE.Life.DB.AnnuitiesHealth.Baseline.JPY</vt:lpstr>
      <vt:lpstr>TP.BE.Life.DB.AnnuitiesHealth.Baseline.Other</vt:lpstr>
      <vt:lpstr>TP.BE.Life.DB.AnnuitiesHealth.Baseline.USD</vt:lpstr>
      <vt:lpstr>TP.BE.Life.DB.AnnuitiesHealth.Scenario.BGN</vt:lpstr>
      <vt:lpstr>TP.BE.Life.DB.AnnuitiesHealth.Scenario.CHF</vt:lpstr>
      <vt:lpstr>TP.BE.Life.DB.AnnuitiesHealth.Scenario.DKK</vt:lpstr>
      <vt:lpstr>TP.BE.Life.DB.AnnuitiesHealth.Scenario.EUR</vt:lpstr>
      <vt:lpstr>TP.BE.Life.DB.AnnuitiesHealth.Scenario.GBP</vt:lpstr>
      <vt:lpstr>TP.BE.Life.DB.AnnuitiesHealth.Scenario.JPY</vt:lpstr>
      <vt:lpstr>TP.BE.Life.DB.AnnuitiesHealth.Scenario.Other</vt:lpstr>
      <vt:lpstr>TP.BE.Life.DB.AnnuitiesHealth.Scenario.USD</vt:lpstr>
      <vt:lpstr>TP.BE.Life.DB.AnnuitiesOther.Baseline.BGN</vt:lpstr>
      <vt:lpstr>TP.BE.Life.DB.AnnuitiesOther.Baseline.CHF</vt:lpstr>
      <vt:lpstr>TP.BE.Life.DB.AnnuitiesOther.Baseline.DKK</vt:lpstr>
      <vt:lpstr>TP.BE.Life.DB.AnnuitiesOther.Baseline.EUR</vt:lpstr>
      <vt:lpstr>TP.BE.Life.DB.AnnuitiesOther.Baseline.GBP</vt:lpstr>
      <vt:lpstr>TP.BE.Life.DB.AnnuitiesOther.Baseline.JPY</vt:lpstr>
      <vt:lpstr>TP.BE.Life.DB.AnnuitiesOther.Baseline.Other</vt:lpstr>
      <vt:lpstr>TP.BE.Life.DB.AnnuitiesOther.Baseline.USD</vt:lpstr>
      <vt:lpstr>TP.BE.Life.DB.AnnuitiesOther.Scenario.BGN</vt:lpstr>
      <vt:lpstr>TP.BE.Life.DB.AnnuitiesOther.Scenario.CHF</vt:lpstr>
      <vt:lpstr>TP.BE.Life.DB.AnnuitiesOther.Scenario.DKK</vt:lpstr>
      <vt:lpstr>TP.BE.Life.DB.AnnuitiesOther.Scenario.EUR</vt:lpstr>
      <vt:lpstr>TP.BE.Life.DB.AnnuitiesOther.Scenario.GBP</vt:lpstr>
      <vt:lpstr>TP.BE.Life.DB.AnnuitiesOther.Scenario.JPY</vt:lpstr>
      <vt:lpstr>TP.BE.Life.DB.AnnuitiesOther.Scenario.Other</vt:lpstr>
      <vt:lpstr>TP.BE.Life.DB.AnnuitiesOther.Scenario.USD</vt:lpstr>
      <vt:lpstr>TP.BE.Life.DB.Health.Baseline.BGN</vt:lpstr>
      <vt:lpstr>TP.BE.Life.DB.Health.Baseline.CHF</vt:lpstr>
      <vt:lpstr>TP.BE.Life.DB.Health.Baseline.DKK</vt:lpstr>
      <vt:lpstr>TP.BE.Life.DB.Health.Baseline.EUR</vt:lpstr>
      <vt:lpstr>TP.BE.Life.DB.Health.Baseline.GBP</vt:lpstr>
      <vt:lpstr>TP.BE.Life.DB.Health.Baseline.JPY</vt:lpstr>
      <vt:lpstr>TP.BE.Life.DB.Health.Baseline.Other</vt:lpstr>
      <vt:lpstr>TP.BE.Life.DB.Health.Baseline.USD</vt:lpstr>
      <vt:lpstr>TP.BE.Life.DB.Health.Scenario.BGN</vt:lpstr>
      <vt:lpstr>TP.BE.Life.DB.Health.Scenario.CHF</vt:lpstr>
      <vt:lpstr>TP.BE.Life.DB.Health.Scenario.DKK</vt:lpstr>
      <vt:lpstr>TP.BE.Life.DB.Health.Scenario.EUR</vt:lpstr>
      <vt:lpstr>TP.BE.Life.DB.Health.Scenario.GBP</vt:lpstr>
      <vt:lpstr>TP.BE.Life.DB.Health.Scenario.JPY</vt:lpstr>
      <vt:lpstr>TP.BE.Life.DB.Health.Scenario.Other</vt:lpstr>
      <vt:lpstr>TP.BE.Life.DB.Health.Scenario.USD</vt:lpstr>
      <vt:lpstr>TP.BE.Life.DB.ILUL.Baseline.BGN</vt:lpstr>
      <vt:lpstr>TP.BE.Life.DB.ILUL.Baseline.CHF</vt:lpstr>
      <vt:lpstr>TP.BE.Life.DB.ILUL.Baseline.DKK</vt:lpstr>
      <vt:lpstr>TP.BE.Life.DB.ILUL.Baseline.EUR</vt:lpstr>
      <vt:lpstr>TP.BE.Life.DB.ILUL.Baseline.GBP</vt:lpstr>
      <vt:lpstr>TP.BE.Life.DB.ILUL.Baseline.JPY</vt:lpstr>
      <vt:lpstr>TP.BE.Life.DB.ILUL.Baseline.Other</vt:lpstr>
      <vt:lpstr>TP.BE.Life.DB.ILUL.Baseline.USD</vt:lpstr>
      <vt:lpstr>TP.BE.Life.DB.ILUL.Scenario.BGN</vt:lpstr>
      <vt:lpstr>TP.BE.Life.DB.ILUL.Scenario.CHF</vt:lpstr>
      <vt:lpstr>TP.BE.Life.DB.ILUL.Scenario.DKK</vt:lpstr>
      <vt:lpstr>TP.BE.Life.DB.ILUL.Scenario.EUR</vt:lpstr>
      <vt:lpstr>TP.BE.Life.DB.ILUL.Scenario.GBP</vt:lpstr>
      <vt:lpstr>TP.BE.Life.DB.ILUL.Scenario.JPY</vt:lpstr>
      <vt:lpstr>TP.BE.Life.DB.ILUL.Scenario.Other</vt:lpstr>
      <vt:lpstr>TP.BE.Life.DB.ILUL.Scenario.USD</vt:lpstr>
      <vt:lpstr>TP.BE.Life.DB.OtherLife.Baseline.BGN</vt:lpstr>
      <vt:lpstr>TP.BE.Life.DB.OtherLife.Baseline.CHF</vt:lpstr>
      <vt:lpstr>TP.BE.Life.DB.OtherLife.Baseline.DKK</vt:lpstr>
      <vt:lpstr>TP.BE.Life.DB.OtherLife.Baseline.EUR</vt:lpstr>
      <vt:lpstr>TP.BE.Life.DB.OtherLife.Baseline.GBP</vt:lpstr>
      <vt:lpstr>TP.BE.Life.DB.OtherLife.Baseline.JPY</vt:lpstr>
      <vt:lpstr>TP.BE.Life.DB.OtherLife.Baseline.Other</vt:lpstr>
      <vt:lpstr>TP.BE.Life.DB.OtherLife.Baseline.USD</vt:lpstr>
      <vt:lpstr>TP.BE.Life.DB.OtherLife.Scenario.BGN</vt:lpstr>
      <vt:lpstr>TP.BE.Life.DB.OtherLife.Scenario.CHF</vt:lpstr>
      <vt:lpstr>TP.BE.Life.DB.OtherLife.Scenario.DKK</vt:lpstr>
      <vt:lpstr>TP.BE.Life.DB.OtherLife.Scenario.EUR</vt:lpstr>
      <vt:lpstr>TP.BE.Life.DB.OtherLife.Scenario.GBP</vt:lpstr>
      <vt:lpstr>TP.BE.Life.DB.OtherLife.Scenario.JPY</vt:lpstr>
      <vt:lpstr>TP.BE.Life.DB.OtherLife.Scenario.Other</vt:lpstr>
      <vt:lpstr>TP.BE.Life.DB.OtherLife.Scenario.USD</vt:lpstr>
      <vt:lpstr>TP.BE.Life.DB.ProfitFutDiscrBenefits.Baseline.BGN</vt:lpstr>
      <vt:lpstr>TP.BE.Life.DB.ProfitFutDiscrBenefits.Baseline.CHF</vt:lpstr>
      <vt:lpstr>TP.BE.Life.DB.ProfitFutDiscrBenefits.Baseline.DKK</vt:lpstr>
      <vt:lpstr>TP.BE.Life.DB.ProfitFutDiscrBenefits.Baseline.EUR</vt:lpstr>
      <vt:lpstr>TP.BE.Life.DB.ProfitFutDiscrBenefits.Baseline.GBP</vt:lpstr>
      <vt:lpstr>TP.BE.Life.DB.ProfitFutDiscrBenefits.Baseline.JPY</vt:lpstr>
      <vt:lpstr>TP.BE.Life.DB.ProfitFutDiscrBenefits.Baseline.Other</vt:lpstr>
      <vt:lpstr>TP.BE.Life.DB.ProfitFutDiscrBenefits.Baseline.USD</vt:lpstr>
      <vt:lpstr>TP.BE.Life.DB.ProfitFutDiscrBenefits.Scenario.BGN</vt:lpstr>
      <vt:lpstr>TP.BE.Life.DB.ProfitFutDiscrBenefits.Scenario.CHF</vt:lpstr>
      <vt:lpstr>TP.BE.Life.DB.ProfitFutDiscrBenefits.Scenario.DKK</vt:lpstr>
      <vt:lpstr>TP.BE.Life.DB.ProfitFutDiscrBenefits.Scenario.EUR</vt:lpstr>
      <vt:lpstr>TP.BE.Life.DB.ProfitFutDiscrBenefits.Scenario.GBP</vt:lpstr>
      <vt:lpstr>TP.BE.Life.DB.ProfitFutDiscrBenefits.Scenario.JPY</vt:lpstr>
      <vt:lpstr>TP.BE.Life.DB.ProfitFutDiscrBenefits.Scenario.Other</vt:lpstr>
      <vt:lpstr>TP.BE.Life.DB.ProfitFutDiscrBenefits.Scenario.USD</vt:lpstr>
      <vt:lpstr>TP.BE.Life.DB.ProfitWithoutFutDiscrBenefits.Baseline.BGN</vt:lpstr>
      <vt:lpstr>TP.BE.Life.DB.ProfitWithoutFutDiscrBenefits.Baseline.CHF</vt:lpstr>
      <vt:lpstr>TP.BE.Life.DB.ProfitWithoutFutDiscrBenefits.Baseline.DKK</vt:lpstr>
      <vt:lpstr>TP.BE.Life.DB.ProfitWithoutFutDiscrBenefits.Baseline.EUR</vt:lpstr>
      <vt:lpstr>TP.BE.Life.DB.ProfitWithoutFutDiscrBenefits.Baseline.GBP</vt:lpstr>
      <vt:lpstr>TP.BE.Life.DB.ProfitWithoutFutDiscrBenefits.Baseline.JPY</vt:lpstr>
      <vt:lpstr>TP.BE.Life.DB.ProfitWithoutFutDiscrBenefits.Baseline.Other</vt:lpstr>
      <vt:lpstr>TP.BE.Life.DB.ProfitWithoutFutDiscrBenefits.Baseline.USD</vt:lpstr>
      <vt:lpstr>TP.BE.Life.DB.ProfitWithoutFutDiscrBenefits.Scenario.BGN</vt:lpstr>
      <vt:lpstr>TP.BE.Life.DB.ProfitWithoutFutDiscrBenefits.Scenario.CHF</vt:lpstr>
      <vt:lpstr>TP.BE.Life.DB.ProfitWithoutFutDiscrBenefits.Scenario.DKK</vt:lpstr>
      <vt:lpstr>TP.BE.Life.DB.ProfitWithoutFutDiscrBenefits.Scenario.EUR</vt:lpstr>
      <vt:lpstr>TP.BE.Life.DB.ProfitWithoutFutDiscrBenefits.Scenario.GBP</vt:lpstr>
      <vt:lpstr>TP.BE.Life.DB.ProfitWithoutFutDiscrBenefits.Scenario.JPY</vt:lpstr>
      <vt:lpstr>TP.BE.Life.DB.ProfitWithoutFutDiscrBenefits.Scenario.Other</vt:lpstr>
      <vt:lpstr>TP.BE.Life.DB.ProfitWithoutFutDiscrBenefits.Scenario.USD</vt:lpstr>
      <vt:lpstr>TP.BE.Life.DB.Total.Baseline.BGN</vt:lpstr>
      <vt:lpstr>TP.BE.Life.DB.Total.Baseline.CHF</vt:lpstr>
      <vt:lpstr>TP.BE.Life.DB.Total.Baseline.DKK</vt:lpstr>
      <vt:lpstr>TP.BE.Life.DB.Total.Baseline.EUR</vt:lpstr>
      <vt:lpstr>TP.BE.Life.DB.Total.Baseline.GBP</vt:lpstr>
      <vt:lpstr>TP.BE.Life.DB.Total.Baseline.JPY</vt:lpstr>
      <vt:lpstr>TP.BE.Life.DB.Total.Baseline.Other</vt:lpstr>
      <vt:lpstr>TP.BE.Life.DB.Total.Baseline.USD</vt:lpstr>
      <vt:lpstr>TP.BE.Life.DB.Total.Scenario.BGN</vt:lpstr>
      <vt:lpstr>TP.BE.Life.DB.Total.Scenario.CHF</vt:lpstr>
      <vt:lpstr>TP.BE.Life.DB.Total.Scenario.DKK</vt:lpstr>
      <vt:lpstr>TP.BE.Life.DB.Total.Scenario.EUR</vt:lpstr>
      <vt:lpstr>TP.BE.Life.DB.Total.Scenario.GBP</vt:lpstr>
      <vt:lpstr>TP.BE.Life.DB.Total.Scenario.JPY</vt:lpstr>
      <vt:lpstr>TP.BE.Life.DB.Total.Scenario.Other</vt:lpstr>
      <vt:lpstr>TP.BE.Life.DB.Total.Scenario.USD</vt:lpstr>
      <vt:lpstr>TP.BE.Life.Reins.Health.Baseline.BGN</vt:lpstr>
      <vt:lpstr>TP.BE.Life.Reins.Health.Baseline.CHF</vt:lpstr>
      <vt:lpstr>TP.BE.Life.Reins.Health.Baseline.DKK</vt:lpstr>
      <vt:lpstr>TP.BE.Life.Reins.Health.Baseline.EUR</vt:lpstr>
      <vt:lpstr>TP.BE.Life.Reins.Health.Baseline.GBP</vt:lpstr>
      <vt:lpstr>TP.BE.Life.Reins.Health.Baseline.JPY</vt:lpstr>
      <vt:lpstr>TP.BE.Life.Reins.Health.Baseline.Other</vt:lpstr>
      <vt:lpstr>TP.BE.Life.Reins.Health.Baseline.USD</vt:lpstr>
      <vt:lpstr>TP.BE.Life.Reins.Health.Scenario.BGN</vt:lpstr>
      <vt:lpstr>TP.BE.Life.Reins.Health.Scenario.CHF</vt:lpstr>
      <vt:lpstr>TP.BE.Life.Reins.Health.Scenario.DKK</vt:lpstr>
      <vt:lpstr>TP.BE.Life.Reins.Health.Scenario.EUR</vt:lpstr>
      <vt:lpstr>TP.BE.Life.Reins.Health.Scenario.GBP</vt:lpstr>
      <vt:lpstr>TP.BE.Life.Reins.Health.Scenario.JPY</vt:lpstr>
      <vt:lpstr>TP.BE.Life.Reins.Health.Scenario.Other</vt:lpstr>
      <vt:lpstr>TP.BE.Life.Reins.Health.Scenario.USD</vt:lpstr>
      <vt:lpstr>TP.BE.Life.Reins.Life.Baseline.BGN</vt:lpstr>
      <vt:lpstr>TP.BE.Life.Reins.Life.Baseline.CHF</vt:lpstr>
      <vt:lpstr>TP.BE.Life.Reins.Life.Baseline.DKK</vt:lpstr>
      <vt:lpstr>TP.BE.Life.Reins.Life.Baseline.EUR</vt:lpstr>
      <vt:lpstr>TP.BE.Life.Reins.Life.Baseline.GBP</vt:lpstr>
      <vt:lpstr>TP.BE.Life.Reins.Life.Baseline.JPY</vt:lpstr>
      <vt:lpstr>TP.BE.Life.Reins.Life.Baseline.Other</vt:lpstr>
      <vt:lpstr>TP.BE.Life.Reins.Life.Baseline.USD</vt:lpstr>
      <vt:lpstr>TP.BE.Life.Reins.Life.Scenario.BGN</vt:lpstr>
      <vt:lpstr>TP.BE.Life.Reins.Life.Scenario.CHF</vt:lpstr>
      <vt:lpstr>TP.BE.Life.Reins.Life.Scenario.DKK</vt:lpstr>
      <vt:lpstr>TP.BE.Life.Reins.Life.Scenario.EUR</vt:lpstr>
      <vt:lpstr>TP.BE.Life.Reins.Life.Scenario.GBP</vt:lpstr>
      <vt:lpstr>TP.BE.Life.Reins.Life.Scenario.JPY</vt:lpstr>
      <vt:lpstr>TP.BE.Life.Reins.Life.Scenario.Other</vt:lpstr>
      <vt:lpstr>TP.BE.Life.Reins.Life.Scenario.USD</vt:lpstr>
      <vt:lpstr>TP.BE.Life.Reins.Total.Baseline.BGN</vt:lpstr>
      <vt:lpstr>TP.BE.Life.Reins.Total.Baseline.CHF</vt:lpstr>
      <vt:lpstr>TP.BE.Life.Reins.Total.Baseline.DKK</vt:lpstr>
      <vt:lpstr>TP.BE.Life.Reins.Total.Baseline.EUR</vt:lpstr>
      <vt:lpstr>TP.BE.Life.Reins.Total.Baseline.GBP</vt:lpstr>
      <vt:lpstr>TP.BE.Life.Reins.Total.Baseline.JPY</vt:lpstr>
      <vt:lpstr>TP.BE.Life.Reins.Total.Baseline.Other</vt:lpstr>
      <vt:lpstr>TP.BE.Life.Reins.Total.Baseline.USD</vt:lpstr>
      <vt:lpstr>TP.BE.Life.Reins.Total.Scenario.BGN</vt:lpstr>
      <vt:lpstr>TP.BE.Life.Reins.Total.Scenario.CHF</vt:lpstr>
      <vt:lpstr>TP.BE.Life.Reins.Total.Scenario.DKK</vt:lpstr>
      <vt:lpstr>TP.BE.Life.Reins.Total.Scenario.EUR</vt:lpstr>
      <vt:lpstr>TP.BE.Life.Reins.Total.Scenario.GBP</vt:lpstr>
      <vt:lpstr>TP.BE.Life.Reins.Total.Scenario.JPY</vt:lpstr>
      <vt:lpstr>TP.BE.Life.Reins.Total.Scenario.Other</vt:lpstr>
      <vt:lpstr>TP.BE.Life.Reins.Total.Scenario.USD</vt:lpstr>
      <vt:lpstr>TP.BE.NonLife.DB.Assistance.Baseline.BGN</vt:lpstr>
      <vt:lpstr>TP.BE.NonLife.DB.Assistance.Baseline.CHF</vt:lpstr>
      <vt:lpstr>TP.BE.NonLife.DB.Assistance.Baseline.DKK</vt:lpstr>
      <vt:lpstr>TP.BE.NonLife.DB.Assistance.Baseline.EUR</vt:lpstr>
      <vt:lpstr>TP.BE.NonLife.DB.Assistance.Baseline.GBP</vt:lpstr>
      <vt:lpstr>TP.BE.NonLife.DB.Assistance.Baseline.JPY</vt:lpstr>
      <vt:lpstr>TP.BE.NonLife.DB.Assistance.Baseline.Other</vt:lpstr>
      <vt:lpstr>TP.BE.NonLife.DB.Assistance.Baseline.USD</vt:lpstr>
      <vt:lpstr>TP.BE.NonLife.DB.Assistance.Scenario.BGN</vt:lpstr>
      <vt:lpstr>TP.BE.NonLife.DB.Assistance.Scenario.CHF</vt:lpstr>
      <vt:lpstr>TP.BE.NonLife.DB.Assistance.Scenario.DKK</vt:lpstr>
      <vt:lpstr>TP.BE.NonLife.DB.Assistance.Scenario.EUR</vt:lpstr>
      <vt:lpstr>TP.BE.NonLife.DB.Assistance.Scenario.GBP</vt:lpstr>
      <vt:lpstr>TP.BE.NonLife.DB.Assistance.Scenario.JPY</vt:lpstr>
      <vt:lpstr>TP.BE.NonLife.DB.Assistance.Scenario.Other</vt:lpstr>
      <vt:lpstr>TP.BE.NonLife.DB.Assistance.Scenario.USD</vt:lpstr>
      <vt:lpstr>TP.BE.NonLife.DB.CreditSuretyship.Baseline.BGN</vt:lpstr>
      <vt:lpstr>TP.BE.NonLife.DB.CreditSuretyship.Baseline.CHF</vt:lpstr>
      <vt:lpstr>TP.BE.NonLife.DB.CreditSuretyship.Baseline.DKK</vt:lpstr>
      <vt:lpstr>TP.BE.NonLife.DB.CreditSuretyship.Baseline.EUR</vt:lpstr>
      <vt:lpstr>TP.BE.NonLife.DB.CreditSuretyship.Baseline.GBP</vt:lpstr>
      <vt:lpstr>TP.BE.NonLife.DB.CreditSuretyship.Baseline.JPY</vt:lpstr>
      <vt:lpstr>TP.BE.NonLife.DB.CreditSuretyship.Baseline.Other</vt:lpstr>
      <vt:lpstr>TP.BE.NonLife.DB.CreditSuretyship.Baseline.USD</vt:lpstr>
      <vt:lpstr>TP.BE.NonLife.DB.CreditSuretyship.Scenario.BGN</vt:lpstr>
      <vt:lpstr>TP.BE.NonLife.DB.CreditSuretyship.Scenario.CHF</vt:lpstr>
      <vt:lpstr>TP.BE.NonLife.DB.CreditSuretyship.Scenario.DKK</vt:lpstr>
      <vt:lpstr>TP.BE.NonLife.DB.CreditSuretyship.Scenario.EUR</vt:lpstr>
      <vt:lpstr>TP.BE.NonLife.DB.CreditSuretyship.Scenario.GBP</vt:lpstr>
      <vt:lpstr>TP.BE.NonLife.DB.CreditSuretyship.Scenario.JPY</vt:lpstr>
      <vt:lpstr>TP.BE.NonLife.DB.CreditSuretyship.Scenario.Other</vt:lpstr>
      <vt:lpstr>TP.BE.NonLife.DB.CreditSuretyship.Scenario.USD</vt:lpstr>
      <vt:lpstr>TP.BE.NonLife.DB.FireProperty.Baseline.BGN</vt:lpstr>
      <vt:lpstr>TP.BE.NonLife.DB.FireProperty.Baseline.CHF</vt:lpstr>
      <vt:lpstr>TP.BE.NonLife.DB.FireProperty.Baseline.DKK</vt:lpstr>
      <vt:lpstr>TP.BE.NonLife.DB.FireProperty.Baseline.EUR</vt:lpstr>
      <vt:lpstr>TP.BE.NonLife.DB.FireProperty.Baseline.GBP</vt:lpstr>
      <vt:lpstr>TP.BE.NonLife.DB.FireProperty.Baseline.JPY</vt:lpstr>
      <vt:lpstr>TP.BE.NonLife.DB.FireProperty.Baseline.Other</vt:lpstr>
      <vt:lpstr>TP.BE.NonLife.DB.FireProperty.Baseline.USD</vt:lpstr>
      <vt:lpstr>TP.BE.NonLife.DB.FireProperty.Scenario.BGN</vt:lpstr>
      <vt:lpstr>TP.BE.NonLife.DB.FireProperty.Scenario.CHF</vt:lpstr>
      <vt:lpstr>TP.BE.NonLife.DB.FireProperty.Scenario.DKK</vt:lpstr>
      <vt:lpstr>TP.BE.NonLife.DB.FireProperty.Scenario.EUR</vt:lpstr>
      <vt:lpstr>TP.BE.NonLife.DB.FireProperty.Scenario.GBP</vt:lpstr>
      <vt:lpstr>TP.BE.NonLife.DB.FireProperty.Scenario.JPY</vt:lpstr>
      <vt:lpstr>TP.BE.NonLife.DB.FireProperty.Scenario.Other</vt:lpstr>
      <vt:lpstr>TP.BE.NonLife.DB.FireProperty.Scenario.USD</vt:lpstr>
      <vt:lpstr>TP.BE.NonLife.DB.GeneralLiability.Baseline.BGN</vt:lpstr>
      <vt:lpstr>TP.BE.NonLife.DB.GeneralLiability.Baseline.CHF</vt:lpstr>
      <vt:lpstr>TP.BE.NonLife.DB.GeneralLiability.Baseline.DKK</vt:lpstr>
      <vt:lpstr>TP.BE.NonLife.DB.GeneralLiability.Baseline.EUR</vt:lpstr>
      <vt:lpstr>TP.BE.NonLife.DB.GeneralLiability.Baseline.GBP</vt:lpstr>
      <vt:lpstr>TP.BE.NonLife.DB.GeneralLiability.Baseline.JPY</vt:lpstr>
      <vt:lpstr>TP.BE.NonLife.DB.GeneralLiability.Baseline.Other</vt:lpstr>
      <vt:lpstr>TP.BE.NonLife.DB.GeneralLiability.Baseline.USD</vt:lpstr>
      <vt:lpstr>TP.BE.NonLife.DB.GeneralLiability.Scenario.BGN</vt:lpstr>
      <vt:lpstr>TP.BE.NonLife.DB.GeneralLiability.Scenario.CHF</vt:lpstr>
      <vt:lpstr>TP.BE.NonLife.DB.GeneralLiability.Scenario.DKK</vt:lpstr>
      <vt:lpstr>TP.BE.NonLife.DB.GeneralLiability.Scenario.EUR</vt:lpstr>
      <vt:lpstr>TP.BE.NonLife.DB.GeneralLiability.Scenario.GBP</vt:lpstr>
      <vt:lpstr>TP.BE.NonLife.DB.GeneralLiability.Scenario.JPY</vt:lpstr>
      <vt:lpstr>TP.BE.NonLife.DB.GeneralLiability.Scenario.Other</vt:lpstr>
      <vt:lpstr>TP.BE.NonLife.DB.GeneralLiability.Scenario.USD</vt:lpstr>
      <vt:lpstr>TP.BE.NonLife.DB.IncomeProtection.Baseline.BGN</vt:lpstr>
      <vt:lpstr>TP.BE.NonLife.DB.IncomeProtection.Baseline.CHF</vt:lpstr>
      <vt:lpstr>TP.BE.NonLife.DB.IncomeProtection.Baseline.DKK</vt:lpstr>
      <vt:lpstr>TP.BE.NonLife.DB.IncomeProtection.Baseline.EUR</vt:lpstr>
      <vt:lpstr>TP.BE.NonLife.DB.IncomeProtection.Baseline.GBP</vt:lpstr>
      <vt:lpstr>TP.BE.NonLife.DB.IncomeProtection.Baseline.JPY</vt:lpstr>
      <vt:lpstr>TP.BE.NonLife.DB.IncomeProtection.Baseline.Other</vt:lpstr>
      <vt:lpstr>TP.BE.NonLife.DB.IncomeProtection.Baseline.USD</vt:lpstr>
      <vt:lpstr>TP.BE.NonLife.DB.IncomeProtection.Scenario.BGN</vt:lpstr>
      <vt:lpstr>TP.BE.NonLife.DB.IncomeProtection.Scenario.CHF</vt:lpstr>
      <vt:lpstr>TP.BE.NonLife.DB.IncomeProtection.Scenario.DKK</vt:lpstr>
      <vt:lpstr>TP.BE.NonLife.DB.IncomeProtection.Scenario.EUR</vt:lpstr>
      <vt:lpstr>TP.BE.NonLife.DB.IncomeProtection.Scenario.GBP</vt:lpstr>
      <vt:lpstr>TP.BE.NonLife.DB.IncomeProtection.Scenario.JPY</vt:lpstr>
      <vt:lpstr>TP.BE.NonLife.DB.IncomeProtection.Scenario.Other</vt:lpstr>
      <vt:lpstr>TP.BE.NonLife.DB.IncomeProtection.Scenario.USD</vt:lpstr>
      <vt:lpstr>TP.BE.NonLife.DB.LegalExpense.Baseline.BGN</vt:lpstr>
      <vt:lpstr>TP.BE.NonLife.DB.LegalExpense.Baseline.CHF</vt:lpstr>
      <vt:lpstr>TP.BE.NonLife.DB.LegalExpense.Baseline.DKK</vt:lpstr>
      <vt:lpstr>TP.BE.NonLife.DB.LegalExpense.Baseline.EUR</vt:lpstr>
      <vt:lpstr>TP.BE.NonLife.DB.LegalExpense.Baseline.GBP</vt:lpstr>
      <vt:lpstr>TP.BE.NonLife.DB.LegalExpense.Baseline.JPY</vt:lpstr>
      <vt:lpstr>TP.BE.NonLife.DB.LegalExpense.Baseline.Other</vt:lpstr>
      <vt:lpstr>TP.BE.NonLife.DB.LegalExpense.Baseline.USD</vt:lpstr>
      <vt:lpstr>TP.BE.NonLife.DB.LegalExpense.Scenario.BGN</vt:lpstr>
      <vt:lpstr>TP.BE.NonLife.DB.LegalExpense.Scenario.CHF</vt:lpstr>
      <vt:lpstr>TP.BE.NonLife.DB.LegalExpense.Scenario.DKK</vt:lpstr>
      <vt:lpstr>TP.BE.NonLife.DB.LegalExpense.Scenario.EUR</vt:lpstr>
      <vt:lpstr>TP.BE.NonLife.DB.LegalExpense.Scenario.GBP</vt:lpstr>
      <vt:lpstr>TP.BE.NonLife.DB.LegalExpense.Scenario.JPY</vt:lpstr>
      <vt:lpstr>TP.BE.NonLife.DB.LegalExpense.Scenario.Other</vt:lpstr>
      <vt:lpstr>TP.BE.NonLife.DB.LegalExpense.Scenario.USD</vt:lpstr>
      <vt:lpstr>TP.BE.NonLife.DB.MarineTransport.Baseline.BGN</vt:lpstr>
      <vt:lpstr>TP.BE.NonLife.DB.MarineTransport.Baseline.CHF</vt:lpstr>
      <vt:lpstr>TP.BE.NonLife.DB.MarineTransport.Baseline.DKK</vt:lpstr>
      <vt:lpstr>TP.BE.NonLife.DB.MarineTransport.Baseline.EUR</vt:lpstr>
      <vt:lpstr>TP.BE.NonLife.DB.MarineTransport.Baseline.GBP</vt:lpstr>
      <vt:lpstr>TP.BE.NonLife.DB.MarineTransport.Baseline.JPY</vt:lpstr>
      <vt:lpstr>TP.BE.NonLife.DB.MarineTransport.Baseline.Other</vt:lpstr>
      <vt:lpstr>TP.BE.NonLife.DB.MarineTransport.Baseline.USD</vt:lpstr>
      <vt:lpstr>TP.BE.NonLife.DB.MarineTransport.Scenario.BGN</vt:lpstr>
      <vt:lpstr>TP.BE.NonLife.DB.MarineTransport.Scenario.CHF</vt:lpstr>
      <vt:lpstr>TP.BE.NonLife.DB.MarineTransport.Scenario.DKK</vt:lpstr>
      <vt:lpstr>TP.BE.NonLife.DB.MarineTransport.Scenario.EUR</vt:lpstr>
      <vt:lpstr>TP.BE.NonLife.DB.MarineTransport.Scenario.GBP</vt:lpstr>
      <vt:lpstr>TP.BE.NonLife.DB.MarineTransport.Scenario.JPY</vt:lpstr>
      <vt:lpstr>TP.BE.NonLife.DB.MarineTransport.Scenario.Other</vt:lpstr>
      <vt:lpstr>TP.BE.NonLife.DB.MarineTransport.Scenario.USD</vt:lpstr>
      <vt:lpstr>TP.BE.NonLife.DB.MedicalExpense.Baseline.BGN</vt:lpstr>
      <vt:lpstr>TP.BE.NonLife.DB.MedicalExpense.Baseline.CHF</vt:lpstr>
      <vt:lpstr>TP.BE.NonLife.DB.MedicalExpense.Baseline.DKK</vt:lpstr>
      <vt:lpstr>TP.BE.NonLife.DB.MedicalExpense.Baseline.EUR</vt:lpstr>
      <vt:lpstr>TP.BE.NonLife.DB.MedicalExpense.Baseline.GBP</vt:lpstr>
      <vt:lpstr>TP.BE.NonLife.DB.MedicalExpense.Baseline.JPY</vt:lpstr>
      <vt:lpstr>TP.BE.NonLife.DB.MedicalExpense.Baseline.Other</vt:lpstr>
      <vt:lpstr>TP.BE.NonLife.DB.MedicalExpense.Baseline.USD</vt:lpstr>
      <vt:lpstr>TP.BE.NonLife.DB.MedicalExpense.Scenario.BGN</vt:lpstr>
      <vt:lpstr>TP.BE.NonLife.DB.MedicalExpense.Scenario.CHF</vt:lpstr>
      <vt:lpstr>TP.BE.NonLife.DB.MedicalExpense.Scenario.DKK</vt:lpstr>
      <vt:lpstr>TP.BE.NonLife.DB.MedicalExpense.Scenario.EUR</vt:lpstr>
      <vt:lpstr>TP.BE.NonLife.DB.MedicalExpense.Scenario.GBP</vt:lpstr>
      <vt:lpstr>TP.BE.NonLife.DB.MedicalExpense.Scenario.JPY</vt:lpstr>
      <vt:lpstr>TP.BE.NonLife.DB.MedicalExpense.Scenario.Other</vt:lpstr>
      <vt:lpstr>TP.BE.NonLife.DB.MedicalExpense.Scenario.USD</vt:lpstr>
      <vt:lpstr>TP.BE.NonLife.DB.MiscFinLossBaseline.BGN</vt:lpstr>
      <vt:lpstr>TP.BE.NonLife.DB.MiscFinLossBaseline.CHF</vt:lpstr>
      <vt:lpstr>TP.BE.NonLife.DB.MiscFinLossBaseline.DKK</vt:lpstr>
      <vt:lpstr>TP.BE.NonLife.DB.MiscFinLossBaseline.EUR</vt:lpstr>
      <vt:lpstr>TP.BE.NonLife.DB.MiscFinLossBaseline.GBP</vt:lpstr>
      <vt:lpstr>TP.BE.NonLife.DB.MiscFinLossBaseline.JPY</vt:lpstr>
      <vt:lpstr>TP.BE.NonLife.DB.MiscFinLossBaseline.Other</vt:lpstr>
      <vt:lpstr>TP.BE.NonLife.DB.MiscFinLossBaseline.USD</vt:lpstr>
      <vt:lpstr>TP.BE.NonLife.DB.MiscFinLossScenario.BGN</vt:lpstr>
      <vt:lpstr>TP.BE.NonLife.DB.MiscFinLossScenario.CHF</vt:lpstr>
      <vt:lpstr>TP.BE.NonLife.DB.MiscFinLossScenario.DKK</vt:lpstr>
      <vt:lpstr>TP.BE.NonLife.DB.MiscFinLossScenario.EUR</vt:lpstr>
      <vt:lpstr>TP.BE.NonLife.DB.MiscFinLossScenario.GBP</vt:lpstr>
      <vt:lpstr>TP.BE.NonLife.DB.MiscFinLossScenario.JPY</vt:lpstr>
      <vt:lpstr>TP.BE.NonLife.DB.MiscFinLossScenario.Other</vt:lpstr>
      <vt:lpstr>TP.BE.NonLife.DB.MiscFinLossScenario.USD</vt:lpstr>
      <vt:lpstr>TP.BE.NonLife.DB.MotorLiability.Baseline.BGN</vt:lpstr>
      <vt:lpstr>TP.BE.NonLife.DB.MotorLiability.Baseline.CHF</vt:lpstr>
      <vt:lpstr>TP.BE.NonLife.DB.MotorLiability.Baseline.DKK</vt:lpstr>
      <vt:lpstr>TP.BE.NonLife.DB.MotorLiability.Baseline.EUR</vt:lpstr>
      <vt:lpstr>TP.BE.NonLife.DB.MotorLiability.Baseline.GBP</vt:lpstr>
      <vt:lpstr>TP.BE.NonLife.DB.MotorLiability.Baseline.JPY</vt:lpstr>
      <vt:lpstr>TP.BE.NonLife.DB.MotorLiability.Baseline.Other</vt:lpstr>
      <vt:lpstr>TP.BE.NonLife.DB.MotorLiability.Baseline.USD</vt:lpstr>
      <vt:lpstr>TP.BE.NonLife.DB.MotorLiability.Scenario.BGN</vt:lpstr>
      <vt:lpstr>TP.BE.NonLife.DB.MotorLiability.Scenario.CHF</vt:lpstr>
      <vt:lpstr>TP.BE.NonLife.DB.MotorLiability.Scenario.DKK</vt:lpstr>
      <vt:lpstr>TP.BE.NonLife.DB.MotorLiability.Scenario.EUR</vt:lpstr>
      <vt:lpstr>TP.BE.NonLife.DB.MotorLiability.Scenario.GBP</vt:lpstr>
      <vt:lpstr>TP.BE.NonLife.DB.MotorLiability.Scenario.JPY</vt:lpstr>
      <vt:lpstr>TP.BE.NonLife.DB.MotorLiability.Scenario.Other</vt:lpstr>
      <vt:lpstr>TP.BE.NonLife.DB.MotorLiability.Scenario.USD</vt:lpstr>
      <vt:lpstr>TP.BE.NonLife.DB.MotorOther.Baseline.BGN</vt:lpstr>
      <vt:lpstr>TP.BE.NonLife.DB.MotorOther.Baseline.CHF</vt:lpstr>
      <vt:lpstr>TP.BE.NonLife.DB.MotorOther.Baseline.DKK</vt:lpstr>
      <vt:lpstr>TP.BE.NonLife.DB.MotorOther.Baseline.EUR</vt:lpstr>
      <vt:lpstr>TP.BE.NonLife.DB.MotorOther.Baseline.GBP</vt:lpstr>
      <vt:lpstr>TP.BE.NonLife.DB.MotorOther.Baseline.JPY</vt:lpstr>
      <vt:lpstr>TP.BE.NonLife.DB.MotorOther.Baseline.Other</vt:lpstr>
      <vt:lpstr>TP.BE.NonLife.DB.MotorOther.Baseline.USD</vt:lpstr>
      <vt:lpstr>TP.BE.NonLife.DB.MotorOther.Scenario.BGN</vt:lpstr>
      <vt:lpstr>TP.BE.NonLife.DB.MotorOther.Scenario.CHF</vt:lpstr>
      <vt:lpstr>TP.BE.NonLife.DB.MotorOther.Scenario.DKK</vt:lpstr>
      <vt:lpstr>TP.BE.NonLife.DB.MotorOther.Scenario.EUR</vt:lpstr>
      <vt:lpstr>TP.BE.NonLife.DB.MotorOther.Scenario.GBP</vt:lpstr>
      <vt:lpstr>TP.BE.NonLife.DB.MotorOther.Scenario.JPY</vt:lpstr>
      <vt:lpstr>TP.BE.NonLife.DB.MotorOther.Scenario.Other</vt:lpstr>
      <vt:lpstr>TP.BE.NonLife.DB.MotorOther.Scenario.USD</vt:lpstr>
      <vt:lpstr>TP.BE.NonLife.DB.Total.Baseline.BGN</vt:lpstr>
      <vt:lpstr>TP.BE.NonLife.DB.Total.Baseline.CHF</vt:lpstr>
      <vt:lpstr>TP.BE.NonLife.DB.Total.Baseline.DKK</vt:lpstr>
      <vt:lpstr>TP.BE.NonLife.DB.Total.Baseline.EUR</vt:lpstr>
      <vt:lpstr>TP.BE.NonLife.DB.Total.Baseline.GBP</vt:lpstr>
      <vt:lpstr>TP.BE.NonLife.DB.Total.Baseline.JPY</vt:lpstr>
      <vt:lpstr>TP.BE.NonLife.DB.Total.Baseline.Other</vt:lpstr>
      <vt:lpstr>TP.BE.NonLife.DB.Total.Baseline.USD</vt:lpstr>
      <vt:lpstr>TP.BE.NonLife.DB.Total.Scenario.BGN</vt:lpstr>
      <vt:lpstr>TP.BE.NonLife.DB.Total.Scenario.CHF</vt:lpstr>
      <vt:lpstr>TP.BE.NonLife.DB.Total.Scenario.DKK</vt:lpstr>
      <vt:lpstr>TP.BE.NonLife.DB.Total.Scenario.EUR</vt:lpstr>
      <vt:lpstr>TP.BE.NonLife.DB.Total.Scenario.GBP</vt:lpstr>
      <vt:lpstr>TP.BE.NonLife.DB.Total.Scenario.JPY</vt:lpstr>
      <vt:lpstr>TP.BE.NonLife.DB.Total.Scenario.Other</vt:lpstr>
      <vt:lpstr>TP.BE.NonLife.DB.Total.Scenario.USD</vt:lpstr>
      <vt:lpstr>TP.BE.NonLife.DB.WorkersCompensation.Baseline.BGN</vt:lpstr>
      <vt:lpstr>TP.BE.NonLife.DB.WorkersCompensation.Baseline.CHF</vt:lpstr>
      <vt:lpstr>TP.BE.NonLife.DB.WorkersCompensation.Baseline.DKK</vt:lpstr>
      <vt:lpstr>TP.BE.NonLife.DB.WorkersCompensation.Baseline.EUR</vt:lpstr>
      <vt:lpstr>TP.BE.NonLife.DB.WorkersCompensation.Baseline.GBP</vt:lpstr>
      <vt:lpstr>TP.BE.NonLife.DB.WorkersCompensation.Baseline.JPY</vt:lpstr>
      <vt:lpstr>TP.BE.NonLife.DB.WorkersCompensation.Baseline.Other</vt:lpstr>
      <vt:lpstr>TP.BE.NonLife.DB.WorkersCompensation.Baseline.USD</vt:lpstr>
      <vt:lpstr>TP.BE.NonLife.DB.WorkersCompensation.Scenario.BGN</vt:lpstr>
      <vt:lpstr>TP.BE.NonLife.DB.WorkersCompensation.Scenario.CHF</vt:lpstr>
      <vt:lpstr>TP.BE.NonLife.DB.WorkersCompensation.Scenario.DKK</vt:lpstr>
      <vt:lpstr>TP.BE.NonLife.DB.WorkersCompensation.Scenario.EUR</vt:lpstr>
      <vt:lpstr>TP.BE.NonLife.DB.WorkersCompensation.Scenario.GBP</vt:lpstr>
      <vt:lpstr>TP.BE.NonLife.DB.WorkersCompensation.Scenario.JPY</vt:lpstr>
      <vt:lpstr>TP.BE.NonLife.DB.WorkersCompensation.Scenario.Other</vt:lpstr>
      <vt:lpstr>TP.BE.NonLife.DB.WorkersCompensation.Scenario.USD</vt:lpstr>
      <vt:lpstr>TP.BE.NonLife.NonPropReins.Casualty.Baseline.BGN</vt:lpstr>
      <vt:lpstr>TP.BE.NonLife.NonPropReins.Casualty.Baseline.CHF</vt:lpstr>
      <vt:lpstr>TP.BE.NonLife.NonPropReins.Casualty.Baseline.DKK</vt:lpstr>
      <vt:lpstr>TP.BE.NonLife.NonPropReins.Casualty.Baseline.EUR</vt:lpstr>
      <vt:lpstr>TP.BE.NonLife.NonPropReins.Casualty.Baseline.GBP</vt:lpstr>
      <vt:lpstr>TP.BE.NonLife.NonPropReins.Casualty.Baseline.JPY</vt:lpstr>
      <vt:lpstr>TP.BE.NonLife.NonPropReins.Casualty.Baseline.Other</vt:lpstr>
      <vt:lpstr>TP.BE.NonLife.NonPropReins.Casualty.Baseline.USD</vt:lpstr>
      <vt:lpstr>TP.BE.NonLife.NonPropReins.Casualty.Scenario.BGN</vt:lpstr>
      <vt:lpstr>TP.BE.NonLife.NonPropReins.Casualty.Scenario.CHF</vt:lpstr>
      <vt:lpstr>TP.BE.NonLife.NonPropReins.Casualty.Scenario.DKK</vt:lpstr>
      <vt:lpstr>TP.BE.NonLife.NonPropReins.Casualty.Scenario.EUR</vt:lpstr>
      <vt:lpstr>TP.BE.NonLife.NonPropReins.Casualty.Scenario.GBP</vt:lpstr>
      <vt:lpstr>TP.BE.NonLife.NonPropReins.Casualty.Scenario.JPY</vt:lpstr>
      <vt:lpstr>TP.BE.NonLife.NonPropReins.Casualty.Scenario.Other</vt:lpstr>
      <vt:lpstr>TP.BE.NonLife.NonPropReins.Casualty.Scenario.USD</vt:lpstr>
      <vt:lpstr>TP.BE.NonLife.NonPropReins.Health.Baseline.BGN</vt:lpstr>
      <vt:lpstr>TP.BE.NonLife.NonPropReins.Health.Baseline.CHF</vt:lpstr>
      <vt:lpstr>TP.BE.NonLife.NonPropReins.Health.Baseline.DKK</vt:lpstr>
      <vt:lpstr>TP.BE.NonLife.NonPropReins.Health.Baseline.EUR</vt:lpstr>
      <vt:lpstr>TP.BE.NonLife.NonPropReins.Health.Baseline.GBP</vt:lpstr>
      <vt:lpstr>TP.BE.NonLife.NonPropReins.Health.Baseline.JPY</vt:lpstr>
      <vt:lpstr>TP.BE.NonLife.NonPropReins.Health.Baseline.Other</vt:lpstr>
      <vt:lpstr>TP.BE.NonLife.NonPropReins.Health.Baseline.USD</vt:lpstr>
      <vt:lpstr>TP.BE.NonLife.NonPropReins.Health.Scenario.BGN</vt:lpstr>
      <vt:lpstr>TP.BE.NonLife.NonPropReins.Health.Scenario.CHF</vt:lpstr>
      <vt:lpstr>TP.BE.NonLife.NonPropReins.Health.Scenario.DKK</vt:lpstr>
      <vt:lpstr>TP.BE.NonLife.NonPropReins.Health.Scenario.EUR</vt:lpstr>
      <vt:lpstr>TP.BE.NonLife.NonPropReins.Health.Scenario.GBP</vt:lpstr>
      <vt:lpstr>TP.BE.NonLife.NonPropReins.Health.Scenario.JPY</vt:lpstr>
      <vt:lpstr>TP.BE.NonLife.NonPropReins.Health.Scenario.Other</vt:lpstr>
      <vt:lpstr>TP.BE.NonLife.NonPropReins.Health.Scenario.USD</vt:lpstr>
      <vt:lpstr>TP.BE.NonLife.NonPropReins.MarineTransport.Baseline.BGN</vt:lpstr>
      <vt:lpstr>TP.BE.NonLife.NonPropReins.MarineTransport.Baseline.CHF</vt:lpstr>
      <vt:lpstr>TP.BE.NonLife.NonPropReins.MarineTransport.Baseline.DKK</vt:lpstr>
      <vt:lpstr>TP.BE.NonLife.NonPropReins.MarineTransport.Baseline.EUR</vt:lpstr>
      <vt:lpstr>TP.BE.NonLife.NonPropReins.MarineTransport.Baseline.GBP</vt:lpstr>
      <vt:lpstr>TP.BE.NonLife.NonPropReins.MarineTransport.Baseline.JPY</vt:lpstr>
      <vt:lpstr>TP.BE.NonLife.NonPropReins.MarineTransport.Baseline.Other</vt:lpstr>
      <vt:lpstr>TP.BE.NonLife.NonPropReins.MarineTransport.Baseline.USD</vt:lpstr>
      <vt:lpstr>TP.BE.NonLife.NonPropReins.MarineTransport.Scenario.BGN</vt:lpstr>
      <vt:lpstr>TP.BE.NonLife.NonPropReins.MarineTransport.Scenario.CHF</vt:lpstr>
      <vt:lpstr>TP.BE.NonLife.NonPropReins.MarineTransport.Scenario.DKK</vt:lpstr>
      <vt:lpstr>TP.BE.NonLife.NonPropReins.MarineTransport.Scenario.EUR</vt:lpstr>
      <vt:lpstr>TP.BE.NonLife.NonPropReins.MarineTransport.Scenario.GBP</vt:lpstr>
      <vt:lpstr>TP.BE.NonLife.NonPropReins.MarineTransport.Scenario.JPY</vt:lpstr>
      <vt:lpstr>TP.BE.NonLife.NonPropReins.MarineTransport.Scenario.Other</vt:lpstr>
      <vt:lpstr>TP.BE.NonLife.NonPropReins.MarineTransport.Scenario.USD</vt:lpstr>
      <vt:lpstr>TP.BE.NonLife.NonPropReins.Property.Baseline.BGN</vt:lpstr>
      <vt:lpstr>TP.BE.NonLife.NonPropReins.Property.Baseline.CHF</vt:lpstr>
      <vt:lpstr>TP.BE.NonLife.NonPropReins.Property.Baseline.DKK</vt:lpstr>
      <vt:lpstr>TP.BE.NonLife.NonPropReins.Property.Baseline.EUR</vt:lpstr>
      <vt:lpstr>TP.BE.NonLife.NonPropReins.Property.Baseline.GBP</vt:lpstr>
      <vt:lpstr>TP.BE.NonLife.NonPropReins.Property.Baseline.JPY</vt:lpstr>
      <vt:lpstr>TP.BE.NonLife.NonPropReins.Property.Baseline.Other</vt:lpstr>
      <vt:lpstr>TP.BE.NonLife.NonPropReins.Property.Baseline.USD</vt:lpstr>
      <vt:lpstr>TP.BE.NonLife.NonPropReins.Property.Scenario.BGN</vt:lpstr>
      <vt:lpstr>TP.BE.NonLife.NonPropReins.Property.Scenario.CHF</vt:lpstr>
      <vt:lpstr>TP.BE.NonLife.NonPropReins.Property.Scenario.DKK</vt:lpstr>
      <vt:lpstr>TP.BE.NonLife.NonPropReins.Property.Scenario.EUR</vt:lpstr>
      <vt:lpstr>TP.BE.NonLife.NonPropReins.Property.Scenario.GBP</vt:lpstr>
      <vt:lpstr>TP.BE.NonLife.NonPropReins.Property.Scenario.JPY</vt:lpstr>
      <vt:lpstr>TP.BE.NonLife.NonPropReins.Property.Scenario.Other</vt:lpstr>
      <vt:lpstr>TP.BE.NonLife.NonPropReins.Property.Scenario.USD</vt:lpstr>
      <vt:lpstr>TP.BE.NonLife.NonPropReins.Total.Baseline.BGN</vt:lpstr>
      <vt:lpstr>TP.BE.NonLife.NonPropReins.Total.Baseline.CHF</vt:lpstr>
      <vt:lpstr>TP.BE.NonLife.NonPropReins.Total.Baseline.DKK</vt:lpstr>
      <vt:lpstr>TP.BE.NonLife.NonPropReins.Total.Baseline.EUR</vt:lpstr>
      <vt:lpstr>TP.BE.NonLife.NonPropReins.Total.Baseline.GBP</vt:lpstr>
      <vt:lpstr>TP.BE.NonLife.NonPropReins.Total.Baseline.JPY</vt:lpstr>
      <vt:lpstr>TP.BE.NonLife.NonPropReins.Total.Baseline.Other</vt:lpstr>
      <vt:lpstr>TP.BE.NonLife.NonPropReins.Total.Baseline.USD</vt:lpstr>
      <vt:lpstr>TP.BE.NonLife.NonPropReins.Total.Scenario.BGN</vt:lpstr>
      <vt:lpstr>TP.BE.NonLife.NonPropReins.Total.Scenario.CHF</vt:lpstr>
      <vt:lpstr>TP.BE.NonLife.NonPropReins.Total.Scenario.DKK</vt:lpstr>
      <vt:lpstr>TP.BE.NonLife.NonPropReins.Total.Scenario.EUR</vt:lpstr>
      <vt:lpstr>TP.BE.NonLife.NonPropReins.Total.Scenario.GBP</vt:lpstr>
      <vt:lpstr>TP.BE.NonLife.NonPropReins.Total.Scenario.JPY</vt:lpstr>
      <vt:lpstr>TP.BE.NonLife.NonPropReins.Total.Scenario.Other</vt:lpstr>
      <vt:lpstr>TP.BE.NonLife.NonPropReins.Total.Scenario.USD</vt:lpstr>
      <vt:lpstr>TP.BE.Total.Baseline.BGN</vt:lpstr>
      <vt:lpstr>TP.BE.Total.Baseline.CHF</vt:lpstr>
      <vt:lpstr>TP.BE.Total.Baseline.DKK</vt:lpstr>
      <vt:lpstr>TP.BE.Total.Baseline.EUR</vt:lpstr>
      <vt:lpstr>TP.BE.Total.Baseline.GBP</vt:lpstr>
      <vt:lpstr>TP.BE.Total.Baseline.JPY</vt:lpstr>
      <vt:lpstr>TP.BE.Total.Baseline.Other</vt:lpstr>
      <vt:lpstr>TP.BE.Total.Baseline.USD</vt:lpstr>
      <vt:lpstr>TP.BE.Total.Scenario.BGN</vt:lpstr>
      <vt:lpstr>TP.BE.Total.Scenario.CHF</vt:lpstr>
      <vt:lpstr>TP.BE.Total.Scenario.DKK</vt:lpstr>
      <vt:lpstr>TP.BE.Total.Scenario.EUR</vt:lpstr>
      <vt:lpstr>TP.BE.Total.Scenario.GBP</vt:lpstr>
      <vt:lpstr>TP.BE.Total.Scenario.JPY</vt:lpstr>
      <vt:lpstr>TP.BE.Total.Scenario.Other</vt:lpstr>
      <vt:lpstr>TP.BE.Total.Scenario.USD</vt:lpstr>
      <vt:lpstr>TP.RM.Life.DB.AnnuitiesHealth.Baseline.BGN</vt:lpstr>
      <vt:lpstr>TP.RM.Life.DB.AnnuitiesHealth.Baseline.CHF</vt:lpstr>
      <vt:lpstr>TP.RM.Life.DB.AnnuitiesHealth.Baseline.DKK</vt:lpstr>
      <vt:lpstr>TP.RM.Life.DB.AnnuitiesHealth.Baseline.EUR</vt:lpstr>
      <vt:lpstr>TP.RM.Life.DB.AnnuitiesHealth.Baseline.GBP</vt:lpstr>
      <vt:lpstr>TP.RM.Life.DB.AnnuitiesHealth.Baseline.JPY</vt:lpstr>
      <vt:lpstr>TP.RM.Life.DB.AnnuitiesHealth.Baseline.Other</vt:lpstr>
      <vt:lpstr>TP.RM.Life.DB.AnnuitiesHealth.Baseline.USD</vt:lpstr>
      <vt:lpstr>TP.RM.Life.DB.AnnuitiesHealth.Scenario.BGN</vt:lpstr>
      <vt:lpstr>TP.RM.Life.DB.AnnuitiesHealth.Scenario.CHF</vt:lpstr>
      <vt:lpstr>TP.RM.Life.DB.AnnuitiesHealth.Scenario.DKK</vt:lpstr>
      <vt:lpstr>TP.RM.Life.DB.AnnuitiesHealth.Scenario.EUR</vt:lpstr>
      <vt:lpstr>TP.RM.Life.DB.AnnuitiesHealth.Scenario.GBP</vt:lpstr>
      <vt:lpstr>TP.RM.Life.DB.AnnuitiesHealth.Scenario.JPY</vt:lpstr>
      <vt:lpstr>TP.RM.Life.DB.AnnuitiesHealth.Scenario.Other</vt:lpstr>
      <vt:lpstr>TP.RM.Life.DB.AnnuitiesHealth.Scenario.USD</vt:lpstr>
      <vt:lpstr>TP.RM.Life.DB.AnnuitiesOther.Baseline.BGN</vt:lpstr>
      <vt:lpstr>TP.RM.Life.DB.AnnuitiesOther.Baseline.CHF</vt:lpstr>
      <vt:lpstr>TP.RM.Life.DB.AnnuitiesOther.Baseline.DKK</vt:lpstr>
      <vt:lpstr>TP.RM.Life.DB.AnnuitiesOther.Baseline.EUR</vt:lpstr>
      <vt:lpstr>TP.RM.Life.DB.AnnuitiesOther.Baseline.GBP</vt:lpstr>
      <vt:lpstr>TP.RM.Life.DB.AnnuitiesOther.Baseline.JPY</vt:lpstr>
      <vt:lpstr>TP.RM.Life.DB.AnnuitiesOther.Baseline.Other</vt:lpstr>
      <vt:lpstr>TP.RM.Life.DB.AnnuitiesOther.Baseline.USD</vt:lpstr>
      <vt:lpstr>TP.RM.Life.DB.AnnuitiesOther.Scenario.BGN</vt:lpstr>
      <vt:lpstr>TP.RM.Life.DB.AnnuitiesOther.Scenario.CHF</vt:lpstr>
      <vt:lpstr>TP.RM.Life.DB.AnnuitiesOther.Scenario.DKK</vt:lpstr>
      <vt:lpstr>TP.RM.Life.DB.AnnuitiesOther.Scenario.EUR</vt:lpstr>
      <vt:lpstr>TP.RM.Life.DB.AnnuitiesOther.Scenario.GBP</vt:lpstr>
      <vt:lpstr>TP.RM.Life.DB.AnnuitiesOther.Scenario.JPY</vt:lpstr>
      <vt:lpstr>TP.RM.Life.DB.AnnuitiesOther.Scenario.Other</vt:lpstr>
      <vt:lpstr>TP.RM.Life.DB.AnnuitiesOther.Scenario.USD</vt:lpstr>
      <vt:lpstr>TP.RM.Life.DB.Health.Baseline.BGN</vt:lpstr>
      <vt:lpstr>TP.RM.Life.DB.Health.Baseline.CHF</vt:lpstr>
      <vt:lpstr>TP.RM.Life.DB.Health.Baseline.DKK</vt:lpstr>
      <vt:lpstr>TP.RM.Life.DB.Health.Baseline.EUR</vt:lpstr>
      <vt:lpstr>TP.RM.Life.DB.Health.Baseline.GBP</vt:lpstr>
      <vt:lpstr>TP.RM.Life.DB.Health.Baseline.JPY</vt:lpstr>
      <vt:lpstr>TP.RM.Life.DB.Health.Baseline.Other</vt:lpstr>
      <vt:lpstr>TP.RM.Life.DB.Health.Baseline.USD</vt:lpstr>
      <vt:lpstr>TP.RM.Life.DB.Health.Scenario.BGN</vt:lpstr>
      <vt:lpstr>TP.RM.Life.DB.Health.Scenario.CHF</vt:lpstr>
      <vt:lpstr>TP.RM.Life.DB.Health.Scenario.DKK</vt:lpstr>
      <vt:lpstr>TP.RM.Life.DB.Health.Scenario.EUR</vt:lpstr>
      <vt:lpstr>TP.RM.Life.DB.Health.Scenario.GBP</vt:lpstr>
      <vt:lpstr>TP.RM.Life.DB.Health.Scenario.JPY</vt:lpstr>
      <vt:lpstr>TP.RM.Life.DB.Health.Scenario.Other</vt:lpstr>
      <vt:lpstr>TP.RM.Life.DB.Health.Scenario.USD</vt:lpstr>
      <vt:lpstr>TP.RM.Life.DB.ILUL.Baseline.BGN</vt:lpstr>
      <vt:lpstr>TP.RM.Life.DB.ILUL.Baseline.CHF</vt:lpstr>
      <vt:lpstr>TP.RM.Life.DB.ILUL.Baseline.DKK</vt:lpstr>
      <vt:lpstr>TP.RM.Life.DB.ILUL.Baseline.EUR</vt:lpstr>
      <vt:lpstr>TP.RM.Life.DB.ILUL.Baseline.GBP</vt:lpstr>
      <vt:lpstr>TP.RM.Life.DB.ILUL.Baseline.JPY</vt:lpstr>
      <vt:lpstr>TP.RM.Life.DB.ILUL.Baseline.Other</vt:lpstr>
      <vt:lpstr>TP.RM.Life.DB.ILUL.Baseline.USD</vt:lpstr>
      <vt:lpstr>TP.RM.Life.DB.ILUL.Scenario.BGN</vt:lpstr>
      <vt:lpstr>TP.RM.Life.DB.ILUL.Scenario.CHF</vt:lpstr>
      <vt:lpstr>TP.RM.Life.DB.ILUL.Scenario.DKK</vt:lpstr>
      <vt:lpstr>TP.RM.Life.DB.ILUL.Scenario.EUR</vt:lpstr>
      <vt:lpstr>TP.RM.Life.DB.ILUL.Scenario.GBP</vt:lpstr>
      <vt:lpstr>TP.RM.Life.DB.ILUL.Scenario.JPY</vt:lpstr>
      <vt:lpstr>TP.RM.Life.DB.ILUL.Scenario.Other</vt:lpstr>
      <vt:lpstr>TP.RM.Life.DB.ILUL.Scenario.USD</vt:lpstr>
      <vt:lpstr>TP.RM.Life.DB.OtherLife.Baseline.BGN</vt:lpstr>
      <vt:lpstr>TP.RM.Life.DB.OtherLife.Baseline.CHF</vt:lpstr>
      <vt:lpstr>TP.RM.Life.DB.OtherLife.Baseline.DKK</vt:lpstr>
      <vt:lpstr>TP.RM.Life.DB.OtherLife.Baseline.EUR</vt:lpstr>
      <vt:lpstr>TP.RM.Life.DB.OtherLife.Baseline.GBP</vt:lpstr>
      <vt:lpstr>TP.RM.Life.DB.OtherLife.Baseline.JPY</vt:lpstr>
      <vt:lpstr>TP.RM.Life.DB.OtherLife.Baseline.Other</vt:lpstr>
      <vt:lpstr>TP.RM.Life.DB.OtherLife.Baseline.USD</vt:lpstr>
      <vt:lpstr>TP.RM.Life.DB.OtherLife.Scenario.BGN</vt:lpstr>
      <vt:lpstr>TP.RM.Life.DB.OtherLife.Scenario.CHF</vt:lpstr>
      <vt:lpstr>TP.RM.Life.DB.OtherLife.Scenario.DKK</vt:lpstr>
      <vt:lpstr>TP.RM.Life.DB.OtherLife.Scenario.EUR</vt:lpstr>
      <vt:lpstr>TP.RM.Life.DB.OtherLife.Scenario.GBP</vt:lpstr>
      <vt:lpstr>TP.RM.Life.DB.OtherLife.Scenario.JPY</vt:lpstr>
      <vt:lpstr>TP.RM.Life.DB.OtherLife.Scenario.Other</vt:lpstr>
      <vt:lpstr>TP.RM.Life.DB.OtherLife.Scenario.USD</vt:lpstr>
      <vt:lpstr>TP.RM.Life.DB.Total.Baseline.BGN</vt:lpstr>
      <vt:lpstr>TP.RM.Life.DB.Total.Baseline.CHF</vt:lpstr>
      <vt:lpstr>TP.RM.Life.DB.Total.Baseline.DKK</vt:lpstr>
      <vt:lpstr>TP.RM.Life.DB.Total.Baseline.EUR</vt:lpstr>
      <vt:lpstr>TP.RM.Life.DB.Total.Baseline.GBP</vt:lpstr>
      <vt:lpstr>TP.RM.Life.DB.Total.Baseline.JPY</vt:lpstr>
      <vt:lpstr>TP.RM.Life.DB.Total.Baseline.Other</vt:lpstr>
      <vt:lpstr>TP.RM.Life.DB.Total.Baseline.USD</vt:lpstr>
      <vt:lpstr>TP.RM.Life.DB.Total.Scenario.BGN</vt:lpstr>
      <vt:lpstr>TP.RM.Life.DB.Total.Scenario.CHF</vt:lpstr>
      <vt:lpstr>TP.RM.Life.DB.Total.Scenario.DKK</vt:lpstr>
      <vt:lpstr>TP.RM.Life.DB.Total.Scenario.EUR</vt:lpstr>
      <vt:lpstr>TP.RM.Life.DB.Total.Scenario.GBP</vt:lpstr>
      <vt:lpstr>TP.RM.Life.DB.Total.Scenario.JPY</vt:lpstr>
      <vt:lpstr>TP.RM.Life.DB.Total.Scenario.Other</vt:lpstr>
      <vt:lpstr>TP.RM.Life.DB.Total.Scenario.USD</vt:lpstr>
      <vt:lpstr>TP.RM.Life.DB.WithProfit.Baseline.BGN</vt:lpstr>
      <vt:lpstr>TP.RM.Life.DB.WithProfit.Baseline.CHF</vt:lpstr>
      <vt:lpstr>TP.RM.Life.DB.WithProfit.Baseline.DKK</vt:lpstr>
      <vt:lpstr>TP.RM.Life.DB.WithProfit.Baseline.EUR</vt:lpstr>
      <vt:lpstr>TP.RM.Life.DB.WithProfit.Baseline.GBP</vt:lpstr>
      <vt:lpstr>TP.RM.Life.DB.WithProfit.Baseline.JPY</vt:lpstr>
      <vt:lpstr>TP.RM.Life.DB.WithProfit.Baseline.Other</vt:lpstr>
      <vt:lpstr>TP.RM.Life.DB.WithProfit.Baseline.USD</vt:lpstr>
      <vt:lpstr>TP.RM.Life.DB.WithProfit.Scenario.BGN</vt:lpstr>
      <vt:lpstr>TP.RM.Life.DB.WithProfit.Scenario.CHF</vt:lpstr>
      <vt:lpstr>TP.RM.Life.DB.WithProfit.Scenario.DKK</vt:lpstr>
      <vt:lpstr>TP.RM.Life.DB.WithProfit.Scenario.EUR</vt:lpstr>
      <vt:lpstr>TP.RM.Life.DB.WithProfit.Scenario.GBP</vt:lpstr>
      <vt:lpstr>TP.RM.Life.DB.WithProfit.Scenario.JPY</vt:lpstr>
      <vt:lpstr>TP.RM.Life.DB.WithProfit.Scenario.Other</vt:lpstr>
      <vt:lpstr>TP.RM.Life.DB.WithProfit.Scenario.USD</vt:lpstr>
      <vt:lpstr>TP.RM.Life.Reins.Health.Baseline.BGN</vt:lpstr>
      <vt:lpstr>TP.RM.Life.Reins.Health.Baseline.CHF</vt:lpstr>
      <vt:lpstr>TP.RM.Life.Reins.Health.Baseline.DKK</vt:lpstr>
      <vt:lpstr>TP.RM.Life.Reins.Health.Baseline.EUR</vt:lpstr>
      <vt:lpstr>TP.RM.Life.Reins.Health.Baseline.GBP</vt:lpstr>
      <vt:lpstr>TP.RM.Life.Reins.Health.Baseline.JPY</vt:lpstr>
      <vt:lpstr>TP.RM.Life.Reins.Health.Baseline.Other</vt:lpstr>
      <vt:lpstr>TP.RM.Life.Reins.Health.Baseline.USD</vt:lpstr>
      <vt:lpstr>TP.RM.Life.Reins.Health.Scenario.BGN</vt:lpstr>
      <vt:lpstr>TP.RM.Life.Reins.Health.Scenario.CHF</vt:lpstr>
      <vt:lpstr>TP.RM.Life.Reins.Health.Scenario.DKK</vt:lpstr>
      <vt:lpstr>TP.RM.Life.Reins.Health.Scenario.EUR</vt:lpstr>
      <vt:lpstr>TP.RM.Life.Reins.Health.Scenario.GBP</vt:lpstr>
      <vt:lpstr>TP.RM.Life.Reins.Health.Scenario.JPY</vt:lpstr>
      <vt:lpstr>TP.RM.Life.Reins.Health.Scenario.Other</vt:lpstr>
      <vt:lpstr>TP.RM.Life.Reins.Health.Scenario.USD</vt:lpstr>
      <vt:lpstr>TP.RM.Life.Reins.Life.Baseline.BGN</vt:lpstr>
      <vt:lpstr>TP.RM.Life.Reins.Life.Baseline.CHF</vt:lpstr>
      <vt:lpstr>TP.RM.Life.Reins.Life.Baseline.DKK</vt:lpstr>
      <vt:lpstr>TP.RM.Life.Reins.Life.Baseline.EUR</vt:lpstr>
      <vt:lpstr>TP.RM.Life.Reins.Life.Baseline.GBP</vt:lpstr>
      <vt:lpstr>TP.RM.Life.Reins.Life.Baseline.JPY</vt:lpstr>
      <vt:lpstr>TP.RM.Life.Reins.Life.Baseline.Other</vt:lpstr>
      <vt:lpstr>TP.RM.Life.Reins.Life.Baseline.USD</vt:lpstr>
      <vt:lpstr>TP.RM.Life.Reins.Life.Scenario.BGN</vt:lpstr>
      <vt:lpstr>TP.RM.Life.Reins.Life.Scenario.CHF</vt:lpstr>
      <vt:lpstr>TP.RM.Life.Reins.Life.Scenario.DKK</vt:lpstr>
      <vt:lpstr>TP.RM.Life.Reins.Life.Scenario.EUR</vt:lpstr>
      <vt:lpstr>TP.RM.Life.Reins.Life.Scenario.GBP</vt:lpstr>
      <vt:lpstr>TP.RM.Life.Reins.Life.Scenario.JPY</vt:lpstr>
      <vt:lpstr>TP.RM.Life.Reins.Life.Scenario.Other</vt:lpstr>
      <vt:lpstr>TP.RM.Life.Reins.Life.Scenario.USD</vt:lpstr>
      <vt:lpstr>TP.RM.Life.Reins.Total.Baseline.BGN</vt:lpstr>
      <vt:lpstr>TP.RM.Life.Reins.Total.Baseline.CHF</vt:lpstr>
      <vt:lpstr>TP.RM.Life.Reins.Total.Baseline.DKK</vt:lpstr>
      <vt:lpstr>TP.RM.Life.Reins.Total.Baseline.EUR</vt:lpstr>
      <vt:lpstr>TP.RM.Life.Reins.Total.Baseline.GBP</vt:lpstr>
      <vt:lpstr>TP.RM.Life.Reins.Total.Baseline.JPY</vt:lpstr>
      <vt:lpstr>TP.RM.Life.Reins.Total.Baseline.Other</vt:lpstr>
      <vt:lpstr>TP.RM.Life.Reins.Total.Baseline.USD</vt:lpstr>
      <vt:lpstr>TP.RM.Life.Reins.Total.Scenario.BGN</vt:lpstr>
      <vt:lpstr>TP.RM.Life.Reins.Total.Scenario.CHF</vt:lpstr>
      <vt:lpstr>TP.RM.Life.Reins.Total.Scenario.DKK</vt:lpstr>
      <vt:lpstr>TP.RM.Life.Reins.Total.Scenario.EUR</vt:lpstr>
      <vt:lpstr>TP.RM.Life.Reins.Total.Scenario.GBP</vt:lpstr>
      <vt:lpstr>TP.RM.Life.Reins.Total.Scenario.JPY</vt:lpstr>
      <vt:lpstr>TP.RM.Life.Reins.Total.Scenario.Other</vt:lpstr>
      <vt:lpstr>TP.RM.Life.Reins.Total.Scenario.USD</vt:lpstr>
      <vt:lpstr>TP.RM.NonLife.DB.Assistance.Baseline.BGN</vt:lpstr>
      <vt:lpstr>TP.RM.NonLife.DB.Assistance.Baseline.CHF</vt:lpstr>
      <vt:lpstr>TP.RM.NonLife.DB.Assistance.Baseline.DKK</vt:lpstr>
      <vt:lpstr>TP.RM.NonLife.DB.Assistance.Baseline.EUR</vt:lpstr>
      <vt:lpstr>TP.RM.NonLife.DB.Assistance.Baseline.GBP</vt:lpstr>
      <vt:lpstr>TP.RM.NonLife.DB.Assistance.Baseline.JPY</vt:lpstr>
      <vt:lpstr>TP.RM.NonLife.DB.Assistance.Baseline.Other</vt:lpstr>
      <vt:lpstr>TP.RM.NonLife.DB.Assistance.Baseline.USD</vt:lpstr>
      <vt:lpstr>TP.RM.NonLife.DB.Assistance.Scenario.BGN</vt:lpstr>
      <vt:lpstr>TP.RM.NonLife.DB.Assistance.Scenario.CHF</vt:lpstr>
      <vt:lpstr>TP.RM.NonLife.DB.Assistance.Scenario.DKK</vt:lpstr>
      <vt:lpstr>TP.RM.NonLife.DB.Assistance.Scenario.EUR</vt:lpstr>
      <vt:lpstr>TP.RM.NonLife.DB.Assistance.Scenario.GBP</vt:lpstr>
      <vt:lpstr>TP.RM.NonLife.DB.Assistance.Scenario.JPY</vt:lpstr>
      <vt:lpstr>TP.RM.NonLife.DB.Assistance.Scenario.Other</vt:lpstr>
      <vt:lpstr>TP.RM.NonLife.DB.Assistance.Scenario.USD</vt:lpstr>
      <vt:lpstr>TP.RM.NonLife.DB.CreditSuretyship.Baseline.BGN</vt:lpstr>
      <vt:lpstr>TP.RM.NonLife.DB.CreditSuretyship.Baseline.CHF</vt:lpstr>
      <vt:lpstr>TP.RM.NonLife.DB.CreditSuretyship.Baseline.DKK</vt:lpstr>
      <vt:lpstr>TP.RM.NonLife.DB.CreditSuretyship.Baseline.EUR</vt:lpstr>
      <vt:lpstr>TP.RM.NonLife.DB.CreditSuretyship.Baseline.GBP</vt:lpstr>
      <vt:lpstr>TP.RM.NonLife.DB.CreditSuretyship.Baseline.JPY</vt:lpstr>
      <vt:lpstr>TP.RM.NonLife.DB.CreditSuretyship.Baseline.Other</vt:lpstr>
      <vt:lpstr>TP.RM.NonLife.DB.CreditSuretyship.Baseline.USD</vt:lpstr>
      <vt:lpstr>TP.RM.NonLife.DB.CreditSuretyship.Scenario.BGN</vt:lpstr>
      <vt:lpstr>TP.RM.NonLife.DB.CreditSuretyship.Scenario.CHF</vt:lpstr>
      <vt:lpstr>TP.RM.NonLife.DB.CreditSuretyship.Scenario.DKK</vt:lpstr>
      <vt:lpstr>TP.RM.NonLife.DB.CreditSuretyship.Scenario.EUR</vt:lpstr>
      <vt:lpstr>TP.RM.NonLife.DB.CreditSuretyship.Scenario.GBP</vt:lpstr>
      <vt:lpstr>TP.RM.NonLife.DB.CreditSuretyship.Scenario.JPY</vt:lpstr>
      <vt:lpstr>TP.RM.NonLife.DB.CreditSuretyship.Scenario.Other</vt:lpstr>
      <vt:lpstr>TP.RM.NonLife.DB.CreditSuretyship.Scenario.USD</vt:lpstr>
      <vt:lpstr>TP.RM.NonLife.DB.FireProperty.Baseline.BGN</vt:lpstr>
      <vt:lpstr>TP.RM.NonLife.DB.FireProperty.Baseline.CHF</vt:lpstr>
      <vt:lpstr>TP.RM.NonLife.DB.FireProperty.Baseline.DKK</vt:lpstr>
      <vt:lpstr>TP.RM.NonLife.DB.FireProperty.Baseline.EUR</vt:lpstr>
      <vt:lpstr>TP.RM.NonLife.DB.FireProperty.Baseline.GBP</vt:lpstr>
      <vt:lpstr>TP.RM.NonLife.DB.FireProperty.Baseline.JPY</vt:lpstr>
      <vt:lpstr>TP.RM.NonLife.DB.FireProperty.Baseline.Other</vt:lpstr>
      <vt:lpstr>TP.RM.NonLife.DB.FireProperty.Baseline.USD</vt:lpstr>
      <vt:lpstr>TP.RM.NonLife.DB.FireProperty.Scenario.BGN</vt:lpstr>
      <vt:lpstr>TP.RM.NonLife.DB.FireProperty.Scenario.CHF</vt:lpstr>
      <vt:lpstr>TP.RM.NonLife.DB.FireProperty.Scenario.DKK</vt:lpstr>
      <vt:lpstr>TP.RM.NonLife.DB.FireProperty.Scenario.EUR</vt:lpstr>
      <vt:lpstr>TP.RM.NonLife.DB.FireProperty.Scenario.GBP</vt:lpstr>
      <vt:lpstr>TP.RM.NonLife.DB.FireProperty.Scenario.JPY</vt:lpstr>
      <vt:lpstr>TP.RM.NonLife.DB.FireProperty.Scenario.Other</vt:lpstr>
      <vt:lpstr>TP.RM.NonLife.DB.FireProperty.Scenario.USD</vt:lpstr>
      <vt:lpstr>TP.RM.NonLife.DB.GeneralLiability.Baseline.BGN</vt:lpstr>
      <vt:lpstr>TP.RM.NonLife.DB.GeneralLiability.Baseline.CHF</vt:lpstr>
      <vt:lpstr>TP.RM.NonLife.DB.GeneralLiability.Baseline.DKK</vt:lpstr>
      <vt:lpstr>TP.RM.NonLife.DB.GeneralLiability.Baseline.EUR</vt:lpstr>
      <vt:lpstr>TP.RM.NonLife.DB.GeneralLiability.Baseline.GBP</vt:lpstr>
      <vt:lpstr>TP.RM.NonLife.DB.GeneralLiability.Baseline.JPY</vt:lpstr>
      <vt:lpstr>TP.RM.NonLife.DB.GeneralLiability.Baseline.Other</vt:lpstr>
      <vt:lpstr>TP.RM.NonLife.DB.GeneralLiability.Baseline.USD</vt:lpstr>
      <vt:lpstr>TP.RM.NonLife.DB.GeneralLiability.Scenario.BGN</vt:lpstr>
      <vt:lpstr>TP.RM.NonLife.DB.GeneralLiability.Scenario.CHF</vt:lpstr>
      <vt:lpstr>TP.RM.NonLife.DB.GeneralLiability.Scenario.DKK</vt:lpstr>
      <vt:lpstr>TP.RM.NonLife.DB.GeneralLiability.Scenario.EUR</vt:lpstr>
      <vt:lpstr>TP.RM.NonLife.DB.GeneralLiability.Scenario.GBP</vt:lpstr>
      <vt:lpstr>TP.RM.NonLife.DB.GeneralLiability.Scenario.JPY</vt:lpstr>
      <vt:lpstr>TP.RM.NonLife.DB.GeneralLiability.Scenario.Other</vt:lpstr>
      <vt:lpstr>TP.RM.NonLife.DB.GeneralLiability.Scenario.USD</vt:lpstr>
      <vt:lpstr>TP.RM.NonLife.DB.IncomeProtection.Baseline.BGN</vt:lpstr>
      <vt:lpstr>TP.RM.NonLife.DB.IncomeProtection.Baseline.CHF</vt:lpstr>
      <vt:lpstr>TP.RM.NonLife.DB.IncomeProtection.Baseline.DKK</vt:lpstr>
      <vt:lpstr>TP.RM.NonLife.DB.IncomeProtection.Baseline.EUR</vt:lpstr>
      <vt:lpstr>TP.RM.NonLife.DB.IncomeProtection.Baseline.GBP</vt:lpstr>
      <vt:lpstr>TP.RM.NonLife.DB.IncomeProtection.Baseline.JPY</vt:lpstr>
      <vt:lpstr>TP.RM.NonLife.DB.IncomeProtection.Baseline.Other</vt:lpstr>
      <vt:lpstr>TP.RM.NonLife.DB.IncomeProtection.Baseline.USD</vt:lpstr>
      <vt:lpstr>TP.RM.NonLife.DB.IncomeProtection.Scenario.BGN</vt:lpstr>
      <vt:lpstr>TP.RM.NonLife.DB.IncomeProtection.Scenario.CHF</vt:lpstr>
      <vt:lpstr>TP.RM.NonLife.DB.IncomeProtection.Scenario.DKK</vt:lpstr>
      <vt:lpstr>TP.RM.NonLife.DB.IncomeProtection.Scenario.EUR</vt:lpstr>
      <vt:lpstr>TP.RM.NonLife.DB.IncomeProtection.Scenario.GBP</vt:lpstr>
      <vt:lpstr>TP.RM.NonLife.DB.IncomeProtection.Scenario.JPY</vt:lpstr>
      <vt:lpstr>TP.RM.NonLife.DB.IncomeProtection.Scenario.Other</vt:lpstr>
      <vt:lpstr>TP.RM.NonLife.DB.IncomeProtection.Scenario.USD</vt:lpstr>
      <vt:lpstr>TP.RM.NonLife.DB.LegalExpense.Baseline.BGN</vt:lpstr>
      <vt:lpstr>TP.RM.NonLife.DB.LegalExpense.Baseline.CHF</vt:lpstr>
      <vt:lpstr>TP.RM.NonLife.DB.LegalExpense.Baseline.DKK</vt:lpstr>
      <vt:lpstr>TP.RM.NonLife.DB.LegalExpense.Baseline.EUR</vt:lpstr>
      <vt:lpstr>TP.RM.NonLife.DB.LegalExpense.Baseline.GBP</vt:lpstr>
      <vt:lpstr>TP.RM.NonLife.DB.LegalExpense.Baseline.JPY</vt:lpstr>
      <vt:lpstr>TP.RM.NonLife.DB.LegalExpense.Baseline.Other</vt:lpstr>
      <vt:lpstr>TP.RM.NonLife.DB.LegalExpense.Baseline.USD</vt:lpstr>
      <vt:lpstr>TP.RM.NonLife.DB.LegalExpense.Scenario.BGN</vt:lpstr>
      <vt:lpstr>TP.RM.NonLife.DB.LegalExpense.Scenario.CHF</vt:lpstr>
      <vt:lpstr>TP.RM.NonLife.DB.LegalExpense.Scenario.DKK</vt:lpstr>
      <vt:lpstr>TP.RM.NonLife.DB.LegalExpense.Scenario.EUR</vt:lpstr>
      <vt:lpstr>TP.RM.NonLife.DB.LegalExpense.Scenario.GBP</vt:lpstr>
      <vt:lpstr>TP.RM.NonLife.DB.LegalExpense.Scenario.JPY</vt:lpstr>
      <vt:lpstr>TP.RM.NonLife.DB.LegalExpense.Scenario.Other</vt:lpstr>
      <vt:lpstr>TP.RM.NonLife.DB.LegalExpense.Scenario.USD</vt:lpstr>
      <vt:lpstr>TP.RM.NonLife.DB.MarineTransport.Baseline.BGN</vt:lpstr>
      <vt:lpstr>TP.RM.NonLife.DB.MarineTransport.Baseline.CHF</vt:lpstr>
      <vt:lpstr>TP.RM.NonLife.DB.MarineTransport.Baseline.DKK</vt:lpstr>
      <vt:lpstr>TP.RM.NonLife.DB.MarineTransport.Baseline.EUR</vt:lpstr>
      <vt:lpstr>TP.RM.NonLife.DB.MarineTransport.Baseline.GBP</vt:lpstr>
      <vt:lpstr>TP.RM.NonLife.DB.MarineTransport.Baseline.JPY</vt:lpstr>
      <vt:lpstr>TP.RM.NonLife.DB.MarineTransport.Baseline.Other</vt:lpstr>
      <vt:lpstr>TP.RM.NonLife.DB.MarineTransport.Baseline.USD</vt:lpstr>
      <vt:lpstr>TP.RM.NonLife.DB.MarineTransport.Scenario.BGN</vt:lpstr>
      <vt:lpstr>TP.RM.NonLife.DB.MarineTransport.Scenario.CHF</vt:lpstr>
      <vt:lpstr>TP.RM.NonLife.DB.MarineTransport.Scenario.DKK</vt:lpstr>
      <vt:lpstr>TP.RM.NonLife.DB.MarineTransport.Scenario.EUR</vt:lpstr>
      <vt:lpstr>TP.RM.NonLife.DB.MarineTransport.Scenario.GBP</vt:lpstr>
      <vt:lpstr>TP.RM.NonLife.DB.MarineTransport.Scenario.JPY</vt:lpstr>
      <vt:lpstr>TP.RM.NonLife.DB.MarineTransport.Scenario.Other</vt:lpstr>
      <vt:lpstr>TP.RM.NonLife.DB.MarineTransport.Scenario.USD</vt:lpstr>
      <vt:lpstr>TP.RM.NonLife.DB.MedicalExpense.Baseline.BGN</vt:lpstr>
      <vt:lpstr>TP.RM.NonLife.DB.MedicalExpense.Baseline.CHF</vt:lpstr>
      <vt:lpstr>TP.RM.NonLife.DB.MedicalExpense.Baseline.DKK</vt:lpstr>
      <vt:lpstr>TP.RM.NonLife.DB.MedicalExpense.Baseline.EUR</vt:lpstr>
      <vt:lpstr>TP.RM.NonLife.DB.MedicalExpense.Baseline.GBP</vt:lpstr>
      <vt:lpstr>TP.RM.NonLife.DB.MedicalExpense.Baseline.JPY</vt:lpstr>
      <vt:lpstr>TP.RM.NonLife.DB.MedicalExpense.Baseline.Other</vt:lpstr>
      <vt:lpstr>TP.RM.NonLife.DB.MedicalExpense.Baseline.USD</vt:lpstr>
      <vt:lpstr>TP.RM.NonLife.DB.MedicalExpense.Scenario.BGN</vt:lpstr>
      <vt:lpstr>TP.RM.NonLife.DB.MedicalExpense.Scenario.CHF</vt:lpstr>
      <vt:lpstr>TP.RM.NonLife.DB.MedicalExpense.Scenario.DKK</vt:lpstr>
      <vt:lpstr>TP.RM.NonLife.DB.MedicalExpense.Scenario.EUR</vt:lpstr>
      <vt:lpstr>TP.RM.NonLife.DB.MedicalExpense.Scenario.GBP</vt:lpstr>
      <vt:lpstr>TP.RM.NonLife.DB.MedicalExpense.Scenario.JPY</vt:lpstr>
      <vt:lpstr>TP.RM.NonLife.DB.MedicalExpense.Scenario.Other</vt:lpstr>
      <vt:lpstr>TP.RM.NonLife.DB.MedicalExpense.Scenario.USD</vt:lpstr>
      <vt:lpstr>TP.RM.NonLife.DB.MiscFinLossBaseline.BGN</vt:lpstr>
      <vt:lpstr>TP.RM.NonLife.DB.MiscFinLossBaseline.CHF</vt:lpstr>
      <vt:lpstr>TP.RM.NonLife.DB.MiscFinLossBaseline.DKK</vt:lpstr>
      <vt:lpstr>TP.RM.NonLife.DB.MiscFinLossBaseline.EUR</vt:lpstr>
      <vt:lpstr>TP.RM.NonLife.DB.MiscFinLossBaseline.GBP</vt:lpstr>
      <vt:lpstr>TP.RM.NonLife.DB.MiscFinLossBaseline.JPY</vt:lpstr>
      <vt:lpstr>TP.RM.NonLife.DB.MiscFinLossBaseline.Other</vt:lpstr>
      <vt:lpstr>TP.RM.NonLife.DB.MiscFinLossBaseline.USD</vt:lpstr>
      <vt:lpstr>TP.RM.NonLife.DB.MiscFinLossScenario.BGN</vt:lpstr>
      <vt:lpstr>TP.RM.NonLife.DB.MiscFinLossScenario.CHF</vt:lpstr>
      <vt:lpstr>TP.RM.NonLife.DB.MiscFinLossScenario.DKK</vt:lpstr>
      <vt:lpstr>TP.RM.NonLife.DB.MiscFinLossScenario.EUR</vt:lpstr>
      <vt:lpstr>TP.RM.NonLife.DB.MiscFinLossScenario.GBP</vt:lpstr>
      <vt:lpstr>TP.RM.NonLife.DB.MiscFinLossScenario.JPY</vt:lpstr>
      <vt:lpstr>TP.RM.NonLife.DB.MiscFinLossScenario.Other</vt:lpstr>
      <vt:lpstr>TP.RM.NonLife.DB.MiscFinLossScenario.USD</vt:lpstr>
      <vt:lpstr>TP.RM.NonLife.DB.MotorLiability.Baseline.BGN</vt:lpstr>
      <vt:lpstr>TP.RM.NonLife.DB.MotorLiability.Baseline.CHF</vt:lpstr>
      <vt:lpstr>TP.RM.NonLife.DB.MotorLiability.Baseline.DKK</vt:lpstr>
      <vt:lpstr>TP.RM.NonLife.DB.MotorLiability.Baseline.EUR</vt:lpstr>
      <vt:lpstr>TP.RM.NonLife.DB.MotorLiability.Baseline.GBP</vt:lpstr>
      <vt:lpstr>TP.RM.NonLife.DB.MotorLiability.Baseline.JPY</vt:lpstr>
      <vt:lpstr>TP.RM.NonLife.DB.MotorLiability.Baseline.Other</vt:lpstr>
      <vt:lpstr>TP.RM.NonLife.DB.MotorLiability.Baseline.USD</vt:lpstr>
      <vt:lpstr>TP.RM.NonLife.DB.MotorLiability.Scenario.BGN</vt:lpstr>
      <vt:lpstr>TP.RM.NonLife.DB.MotorLiability.Scenario.CHF</vt:lpstr>
      <vt:lpstr>TP.RM.NonLife.DB.MotorLiability.Scenario.DKK</vt:lpstr>
      <vt:lpstr>TP.RM.NonLife.DB.MotorLiability.Scenario.EUR</vt:lpstr>
      <vt:lpstr>TP.RM.NonLife.DB.MotorLiability.Scenario.GBP</vt:lpstr>
      <vt:lpstr>TP.RM.NonLife.DB.MotorLiability.Scenario.JPY</vt:lpstr>
      <vt:lpstr>TP.RM.NonLife.DB.MotorLiability.Scenario.Other</vt:lpstr>
      <vt:lpstr>TP.RM.NonLife.DB.MotorLiability.Scenario.USD</vt:lpstr>
      <vt:lpstr>TP.RM.NonLife.DB.MotorOther.Baseline.BGN</vt:lpstr>
      <vt:lpstr>TP.RM.NonLife.DB.MotorOther.Baseline.CHF</vt:lpstr>
      <vt:lpstr>TP.RM.NonLife.DB.MotorOther.Baseline.DKK</vt:lpstr>
      <vt:lpstr>TP.RM.NonLife.DB.MotorOther.Baseline.EUR</vt:lpstr>
      <vt:lpstr>TP.RM.NonLife.DB.MotorOther.Baseline.GBP</vt:lpstr>
      <vt:lpstr>TP.RM.NonLife.DB.MotorOther.Baseline.JPY</vt:lpstr>
      <vt:lpstr>TP.RM.NonLife.DB.MotorOther.Baseline.Other</vt:lpstr>
      <vt:lpstr>TP.RM.NonLife.DB.MotorOther.Baseline.USD</vt:lpstr>
      <vt:lpstr>TP.RM.NonLife.DB.MotorOther.Scenario.BGN</vt:lpstr>
      <vt:lpstr>TP.RM.NonLife.DB.MotorOther.Scenario.CHF</vt:lpstr>
      <vt:lpstr>TP.RM.NonLife.DB.MotorOther.Scenario.DKK</vt:lpstr>
      <vt:lpstr>TP.RM.NonLife.DB.MotorOther.Scenario.EUR</vt:lpstr>
      <vt:lpstr>TP.RM.NonLife.DB.MotorOther.Scenario.GBP</vt:lpstr>
      <vt:lpstr>TP.RM.NonLife.DB.MotorOther.Scenario.JPY</vt:lpstr>
      <vt:lpstr>TP.RM.NonLife.DB.MotorOther.Scenario.Other</vt:lpstr>
      <vt:lpstr>TP.RM.NonLife.DB.MotorOther.Scenario.USD</vt:lpstr>
      <vt:lpstr>TP.RM.NonLife.DB.Total.Baseline.BGN</vt:lpstr>
      <vt:lpstr>TP.RM.NonLife.DB.Total.Baseline.CHF</vt:lpstr>
      <vt:lpstr>TP.RM.NonLife.DB.Total.Baseline.DKK</vt:lpstr>
      <vt:lpstr>TP.RM.NonLife.DB.Total.Baseline.EUR</vt:lpstr>
      <vt:lpstr>TP.RM.NonLife.DB.Total.Baseline.GBP</vt:lpstr>
      <vt:lpstr>TP.RM.NonLife.DB.Total.Baseline.JPY</vt:lpstr>
      <vt:lpstr>TP.RM.NonLife.DB.Total.Baseline.Other</vt:lpstr>
      <vt:lpstr>TP.RM.NonLife.DB.Total.Baseline.USD</vt:lpstr>
      <vt:lpstr>TP.RM.NonLife.DB.Total.Scenario.BGN</vt:lpstr>
      <vt:lpstr>TP.RM.NonLife.DB.Total.Scenario.CHF</vt:lpstr>
      <vt:lpstr>TP.RM.NonLife.DB.Total.Scenario.DKK</vt:lpstr>
      <vt:lpstr>TP.RM.NonLife.DB.Total.Scenario.EUR</vt:lpstr>
      <vt:lpstr>TP.RM.NonLife.DB.Total.Scenario.GBP</vt:lpstr>
      <vt:lpstr>TP.RM.NonLife.DB.Total.Scenario.JPY</vt:lpstr>
      <vt:lpstr>TP.RM.NonLife.DB.Total.Scenario.Other</vt:lpstr>
      <vt:lpstr>TP.RM.NonLife.DB.Total.Scenario.USD</vt:lpstr>
      <vt:lpstr>TP.RM.NonLife.DB.WorkersCompensation.Baseline.BGN</vt:lpstr>
      <vt:lpstr>TP.RM.NonLife.DB.WorkersCompensation.Baseline.CHF</vt:lpstr>
      <vt:lpstr>TP.RM.NonLife.DB.WorkersCompensation.Baseline.DKK</vt:lpstr>
      <vt:lpstr>TP.RM.NonLife.DB.WorkersCompensation.Baseline.EUR</vt:lpstr>
      <vt:lpstr>TP.RM.NonLife.DB.WorkersCompensation.Baseline.GBP</vt:lpstr>
      <vt:lpstr>TP.RM.NonLife.DB.WorkersCompensation.Baseline.JPY</vt:lpstr>
      <vt:lpstr>TP.RM.NonLife.DB.WorkersCompensation.Baseline.Other</vt:lpstr>
      <vt:lpstr>TP.RM.NonLife.DB.WorkersCompensation.Baseline.USD</vt:lpstr>
      <vt:lpstr>TP.RM.NonLife.DB.WorkersCompensation.Scenario.BGN</vt:lpstr>
      <vt:lpstr>TP.RM.NonLife.DB.WorkersCompensation.Scenario.CHF</vt:lpstr>
      <vt:lpstr>TP.RM.NonLife.DB.WorkersCompensation.Scenario.DKK</vt:lpstr>
      <vt:lpstr>TP.RM.NonLife.DB.WorkersCompensation.Scenario.EUR</vt:lpstr>
      <vt:lpstr>TP.RM.NonLife.DB.WorkersCompensation.Scenario.GBP</vt:lpstr>
      <vt:lpstr>TP.RM.NonLife.DB.WorkersCompensation.Scenario.JPY</vt:lpstr>
      <vt:lpstr>TP.RM.NonLife.DB.WorkersCompensation.Scenario.Other</vt:lpstr>
      <vt:lpstr>TP.RM.NonLife.DB.WorkersCompensation.Scenario.USD</vt:lpstr>
      <vt:lpstr>TP.RM.NonLife.NonPropReins.Casualty.Baseline.BGN</vt:lpstr>
      <vt:lpstr>TP.RM.NonLife.NonPropReins.Casualty.Baseline.CHF</vt:lpstr>
      <vt:lpstr>TP.RM.NonLife.NonPropReins.Casualty.Baseline.DKK</vt:lpstr>
      <vt:lpstr>TP.RM.NonLife.NonPropReins.Casualty.Baseline.EUR</vt:lpstr>
      <vt:lpstr>TP.RM.NonLife.NonPropReins.Casualty.Baseline.GBP</vt:lpstr>
      <vt:lpstr>TP.RM.NonLife.NonPropReins.Casualty.Baseline.JPY</vt:lpstr>
      <vt:lpstr>TP.RM.NonLife.NonPropReins.Casualty.Baseline.Other</vt:lpstr>
      <vt:lpstr>TP.RM.NonLife.NonPropReins.Casualty.Baseline.USD</vt:lpstr>
      <vt:lpstr>TP.RM.NonLife.NonPropReins.Casualty.Scenario.BGN</vt:lpstr>
      <vt:lpstr>TP.RM.NonLife.NonPropReins.Casualty.Scenario.CHF</vt:lpstr>
      <vt:lpstr>TP.RM.NonLife.NonPropReins.Casualty.Scenario.DKK</vt:lpstr>
      <vt:lpstr>TP.RM.NonLife.NonPropReins.Casualty.Scenario.EUR</vt:lpstr>
      <vt:lpstr>TP.RM.NonLife.NonPropReins.Casualty.Scenario.GBP</vt:lpstr>
      <vt:lpstr>TP.RM.NonLife.NonPropReins.Casualty.Scenario.JPY</vt:lpstr>
      <vt:lpstr>TP.RM.NonLife.NonPropReins.Casualty.Scenario.Other</vt:lpstr>
      <vt:lpstr>TP.RM.NonLife.NonPropReins.Casualty.Scenario.USD</vt:lpstr>
      <vt:lpstr>TP.RM.NonLife.NonPropReins.Health.Baseline.BGN</vt:lpstr>
      <vt:lpstr>TP.RM.NonLife.NonPropReins.Health.Baseline.CHF</vt:lpstr>
      <vt:lpstr>TP.RM.NonLife.NonPropReins.Health.Baseline.DKK</vt:lpstr>
      <vt:lpstr>TP.RM.NonLife.NonPropReins.Health.Baseline.EUR</vt:lpstr>
      <vt:lpstr>TP.RM.NonLife.NonPropReins.Health.Baseline.GBP</vt:lpstr>
      <vt:lpstr>TP.RM.NonLife.NonPropReins.Health.Baseline.JPY</vt:lpstr>
      <vt:lpstr>TP.RM.NonLife.NonPropReins.Health.Baseline.Other</vt:lpstr>
      <vt:lpstr>TP.RM.NonLife.NonPropReins.Health.Baseline.USD</vt:lpstr>
      <vt:lpstr>TP.RM.NonLife.NonPropReins.Health.Scenario.BGN</vt:lpstr>
      <vt:lpstr>TP.RM.NonLife.NonPropReins.Health.Scenario.CHF</vt:lpstr>
      <vt:lpstr>TP.RM.NonLife.NonPropReins.Health.Scenario.DKK</vt:lpstr>
      <vt:lpstr>TP.RM.NonLife.NonPropReins.Health.Scenario.EUR</vt:lpstr>
      <vt:lpstr>TP.RM.NonLife.NonPropReins.Health.Scenario.GBP</vt:lpstr>
      <vt:lpstr>TP.RM.NonLife.NonPropReins.Health.Scenario.JPY</vt:lpstr>
      <vt:lpstr>TP.RM.NonLife.NonPropReins.Health.Scenario.Other</vt:lpstr>
      <vt:lpstr>TP.RM.NonLife.NonPropReins.Health.Scenario.USD</vt:lpstr>
      <vt:lpstr>TP.RM.NonLife.NonPropReins.MarineTransport.Baseline.BGN</vt:lpstr>
      <vt:lpstr>TP.RM.NonLife.NonPropReins.MarineTransport.Baseline.CHF</vt:lpstr>
      <vt:lpstr>TP.RM.NonLife.NonPropReins.MarineTransport.Baseline.DKK</vt:lpstr>
      <vt:lpstr>TP.RM.NonLife.NonPropReins.MarineTransport.Baseline.EUR</vt:lpstr>
      <vt:lpstr>TP.RM.NonLife.NonPropReins.MarineTransport.Baseline.GBP</vt:lpstr>
      <vt:lpstr>TP.RM.NonLife.NonPropReins.MarineTransport.Baseline.JPY</vt:lpstr>
      <vt:lpstr>TP.RM.NonLife.NonPropReins.MarineTransport.Baseline.Other</vt:lpstr>
      <vt:lpstr>TP.RM.NonLife.NonPropReins.MarineTransport.Baseline.USD</vt:lpstr>
      <vt:lpstr>TP.RM.NonLife.NonPropReins.MarineTransport.Scenario.BGN</vt:lpstr>
      <vt:lpstr>TP.RM.NonLife.NonPropReins.MarineTransport.Scenario.CHF</vt:lpstr>
      <vt:lpstr>TP.RM.NonLife.NonPropReins.MarineTransport.Scenario.DKK</vt:lpstr>
      <vt:lpstr>TP.RM.NonLife.NonPropReins.MarineTransport.Scenario.EUR</vt:lpstr>
      <vt:lpstr>TP.RM.NonLife.NonPropReins.MarineTransport.Scenario.GBP</vt:lpstr>
      <vt:lpstr>TP.RM.NonLife.NonPropReins.MarineTransport.Scenario.JPY</vt:lpstr>
      <vt:lpstr>TP.RM.NonLife.NonPropReins.MarineTransport.Scenario.Other</vt:lpstr>
      <vt:lpstr>TP.RM.NonLife.NonPropReins.MarineTransport.Scenario.USD</vt:lpstr>
      <vt:lpstr>TP.RM.NonLife.NonPropReins.Property.Baseline.BGN</vt:lpstr>
      <vt:lpstr>TP.RM.NonLife.NonPropReins.Property.Baseline.CHF</vt:lpstr>
      <vt:lpstr>TP.RM.NonLife.NonPropReins.Property.Baseline.DKK</vt:lpstr>
      <vt:lpstr>TP.RM.NonLife.NonPropReins.Property.Baseline.EUR</vt:lpstr>
      <vt:lpstr>TP.RM.NonLife.NonPropReins.Property.Baseline.GBP</vt:lpstr>
      <vt:lpstr>TP.RM.NonLife.NonPropReins.Property.Baseline.JPY</vt:lpstr>
      <vt:lpstr>TP.RM.NonLife.NonPropReins.Property.Baseline.Other</vt:lpstr>
      <vt:lpstr>TP.RM.NonLife.NonPropReins.Property.Baseline.USD</vt:lpstr>
      <vt:lpstr>TP.RM.NonLife.NonPropReins.Property.Scenario.BGN</vt:lpstr>
      <vt:lpstr>TP.RM.NonLife.NonPropReins.Property.Scenario.CHF</vt:lpstr>
      <vt:lpstr>TP.RM.NonLife.NonPropReins.Property.Scenario.DKK</vt:lpstr>
      <vt:lpstr>TP.RM.NonLife.NonPropReins.Property.Scenario.EUR</vt:lpstr>
      <vt:lpstr>TP.RM.NonLife.NonPropReins.Property.Scenario.GBP</vt:lpstr>
      <vt:lpstr>TP.RM.NonLife.NonPropReins.Property.Scenario.JPY</vt:lpstr>
      <vt:lpstr>TP.RM.NonLife.NonPropReins.Property.Scenario.Other</vt:lpstr>
      <vt:lpstr>TP.RM.NonLife.NonPropReins.Property.Scenario.USD</vt:lpstr>
      <vt:lpstr>TP.RM.NonLife.NonPropReins.Total.Baseline.BGN</vt:lpstr>
      <vt:lpstr>TP.RM.NonLife.NonPropReins.Total.Baseline.CHF</vt:lpstr>
      <vt:lpstr>TP.RM.NonLife.NonPropReins.Total.Baseline.DKK</vt:lpstr>
      <vt:lpstr>TP.RM.NonLife.NonPropReins.Total.Baseline.EUR</vt:lpstr>
      <vt:lpstr>TP.RM.NonLife.NonPropReins.Total.Baseline.GBP</vt:lpstr>
      <vt:lpstr>TP.RM.NonLife.NonPropReins.Total.Baseline.JPY</vt:lpstr>
      <vt:lpstr>TP.RM.NonLife.NonPropReins.Total.Baseline.Other</vt:lpstr>
      <vt:lpstr>TP.RM.NonLife.NonPropReins.Total.Baseline.USD</vt:lpstr>
      <vt:lpstr>TP.RM.NonLife.NonPropReins.Total.Scenario.BGN</vt:lpstr>
      <vt:lpstr>TP.RM.NonLife.NonPropReins.Total.Scenario.CHF</vt:lpstr>
      <vt:lpstr>TP.RM.NonLife.NonPropReins.Total.Scenario.DKK</vt:lpstr>
      <vt:lpstr>TP.RM.NonLife.NonPropReins.Total.Scenario.EUR</vt:lpstr>
      <vt:lpstr>TP.RM.NonLife.NonPropReins.Total.Scenario.GBP</vt:lpstr>
      <vt:lpstr>TP.RM.NonLife.NonPropReins.Total.Scenario.JPY</vt:lpstr>
      <vt:lpstr>TP.RM.NonLife.NonPropReins.Total.Scenario.Other</vt:lpstr>
      <vt:lpstr>TP.RM.NonLife.NonPropReins.Total.Scenario.USD</vt:lpstr>
      <vt:lpstr>TP.RM.Total.Baseline.BGN</vt:lpstr>
      <vt:lpstr>TP.RM.Total.Baseline.CHF</vt:lpstr>
      <vt:lpstr>TP.RM.Total.Baseline.DKK</vt:lpstr>
      <vt:lpstr>TP.RM.Total.Baseline.EUR</vt:lpstr>
      <vt:lpstr>TP.RM.Total.Baseline.GBP</vt:lpstr>
      <vt:lpstr>TP.RM.Total.Baseline.JPY</vt:lpstr>
      <vt:lpstr>TP.RM.Total.Baseline.Other</vt:lpstr>
      <vt:lpstr>TP.RM.Total.Baseline.USD</vt:lpstr>
      <vt:lpstr>TP.RM.Total.Scenario.BGN</vt:lpstr>
      <vt:lpstr>TP.RM.Total.Scenario.CHF</vt:lpstr>
      <vt:lpstr>TP.RM.Total.Scenario.DKK</vt:lpstr>
      <vt:lpstr>TP.RM.Total.Scenario.EUR</vt:lpstr>
      <vt:lpstr>TP.RM.Total.Scenario.GBP</vt:lpstr>
      <vt:lpstr>TP.RM.Total.Scenario.JPY</vt:lpstr>
      <vt:lpstr>TP.RM.Total.Scenario.Other</vt:lpstr>
      <vt:lpstr>TP.RM.Total.Scenario.USD</vt:lpstr>
      <vt:lpstr>TP.TmRfr.Baseline</vt:lpstr>
      <vt:lpstr>TP.TmRfr.Scenario</vt:lpstr>
      <vt:lpstr>TP.TmTp.Baseline</vt:lpstr>
      <vt:lpstr>TP.TmTp.Scenario</vt:lpstr>
      <vt:lpstr>TP.TotalTP.Baseline</vt:lpstr>
      <vt:lpstr>TP.TotalTP.BE.Baseline</vt:lpstr>
      <vt:lpstr>TP.TotalTP.BE.Scenario</vt:lpstr>
      <vt:lpstr>TP.TotalTP.RM.Baseline</vt:lpstr>
      <vt:lpstr>TP.TotalTP.RM.Scenario</vt:lpstr>
      <vt:lpstr>TP.TotalTP.Scenario</vt:lpstr>
      <vt:lpstr>TP.TotalTP.Whole.Baseline</vt:lpstr>
      <vt:lpstr>TP.TotalTP.Whole.Scenario</vt:lpstr>
      <vt:lpstr>TP.TotalTpCurrencyExposures.Baseline.BGN</vt:lpstr>
      <vt:lpstr>TP.TotalTpCurrencyExposures.Baseline.CHF</vt:lpstr>
      <vt:lpstr>TP.TotalTpCurrencyExposures.Baseline.DKK</vt:lpstr>
      <vt:lpstr>TP.TotalTpCurrencyExposures.Baseline.EUR</vt:lpstr>
      <vt:lpstr>TP.TotalTpCurrencyExposures.Baseline.GBP</vt:lpstr>
      <vt:lpstr>TP.TotalTpCurrencyExposures.Baseline.JPY</vt:lpstr>
      <vt:lpstr>TP.TotalTpCurrencyExposures.Baseline.Other</vt:lpstr>
      <vt:lpstr>TP.TotalTpCurrencyExposures.Baseline.USD</vt:lpstr>
      <vt:lpstr>TP.TotalTpCurrencyExposures.Scenario.BGN</vt:lpstr>
      <vt:lpstr>TP.TotalTpCurrencyExposures.Scenario.CHF</vt:lpstr>
      <vt:lpstr>TP.TotalTpCurrencyExposures.Scenario.DKK</vt:lpstr>
      <vt:lpstr>TP.TotalTpCurrencyExposures.Scenario.EUR</vt:lpstr>
      <vt:lpstr>TP.TotalTpCurrencyExposures.Scenario.GBP</vt:lpstr>
      <vt:lpstr>TP.TotalTpCurrencyExposures.Scenario.JPY</vt:lpstr>
      <vt:lpstr>TP.TotalTpCurrencyExposures.Scenario.Other</vt:lpstr>
      <vt:lpstr>TP.TotalTpCurrencyExposures.Scenario.USD</vt:lpstr>
      <vt:lpstr>TP.Whole.Life.DB.AnnuitiesHealth.Baseline.BGN</vt:lpstr>
      <vt:lpstr>TP.Whole.Life.DB.AnnuitiesHealth.Baseline.CHF</vt:lpstr>
      <vt:lpstr>TP.Whole.Life.DB.AnnuitiesHealth.Baseline.DKK</vt:lpstr>
      <vt:lpstr>TP.Whole.Life.DB.AnnuitiesHealth.Baseline.EUR</vt:lpstr>
      <vt:lpstr>TP.Whole.Life.DB.AnnuitiesHealth.Baseline.GBP</vt:lpstr>
      <vt:lpstr>TP.Whole.Life.DB.AnnuitiesHealth.Baseline.JPY</vt:lpstr>
      <vt:lpstr>TP.Whole.Life.DB.AnnuitiesHealth.Baseline.Other</vt:lpstr>
      <vt:lpstr>TP.Whole.Life.DB.AnnuitiesHealth.Baseline.USD</vt:lpstr>
      <vt:lpstr>TP.Whole.Life.DB.AnnuitiesHealth.Scenario.BGN</vt:lpstr>
      <vt:lpstr>TP.Whole.Life.DB.AnnuitiesHealth.Scenario.CHF</vt:lpstr>
      <vt:lpstr>TP.Whole.Life.DB.AnnuitiesHealth.Scenario.DKK</vt:lpstr>
      <vt:lpstr>TP.Whole.Life.DB.AnnuitiesHealth.Scenario.EUR</vt:lpstr>
      <vt:lpstr>TP.Whole.Life.DB.AnnuitiesHealth.Scenario.GBP</vt:lpstr>
      <vt:lpstr>TP.Whole.Life.DB.AnnuitiesHealth.Scenario.JPY</vt:lpstr>
      <vt:lpstr>TP.Whole.Life.DB.AnnuitiesHealth.Scenario.Other</vt:lpstr>
      <vt:lpstr>TP.Whole.Life.DB.AnnuitiesHealth.Scenario.USD</vt:lpstr>
      <vt:lpstr>TP.Whole.Life.DB.AnnuitiesOther.Baseline.BGN</vt:lpstr>
      <vt:lpstr>TP.Whole.Life.DB.AnnuitiesOther.Baseline.CHF</vt:lpstr>
      <vt:lpstr>TP.Whole.Life.DB.AnnuitiesOther.Baseline.DKK</vt:lpstr>
      <vt:lpstr>TP.Whole.Life.DB.AnnuitiesOther.Baseline.EUR</vt:lpstr>
      <vt:lpstr>TP.Whole.Life.DB.AnnuitiesOther.Baseline.GBP</vt:lpstr>
      <vt:lpstr>TP.Whole.Life.DB.AnnuitiesOther.Baseline.JPY</vt:lpstr>
      <vt:lpstr>TP.Whole.Life.DB.AnnuitiesOther.Baseline.Other</vt:lpstr>
      <vt:lpstr>TP.Whole.Life.DB.AnnuitiesOther.Baseline.USD</vt:lpstr>
      <vt:lpstr>TP.Whole.Life.DB.AnnuitiesOther.Scenario.BGN</vt:lpstr>
      <vt:lpstr>TP.Whole.Life.DB.AnnuitiesOther.Scenario.CHF</vt:lpstr>
      <vt:lpstr>TP.Whole.Life.DB.AnnuitiesOther.Scenario.DKK</vt:lpstr>
      <vt:lpstr>TP.Whole.Life.DB.AnnuitiesOther.Scenario.EUR</vt:lpstr>
      <vt:lpstr>TP.Whole.Life.DB.AnnuitiesOther.Scenario.GBP</vt:lpstr>
      <vt:lpstr>TP.Whole.Life.DB.AnnuitiesOther.Scenario.JPY</vt:lpstr>
      <vt:lpstr>TP.Whole.Life.DB.AnnuitiesOther.Scenario.Other</vt:lpstr>
      <vt:lpstr>TP.Whole.Life.DB.AnnuitiesOther.Scenario.USD</vt:lpstr>
      <vt:lpstr>TP.Whole.Life.DB.Health.Baseline.BGN</vt:lpstr>
      <vt:lpstr>TP.Whole.Life.DB.Health.Baseline.CHF</vt:lpstr>
      <vt:lpstr>TP.Whole.Life.DB.Health.Baseline.DKK</vt:lpstr>
      <vt:lpstr>TP.Whole.Life.DB.Health.Baseline.EUR</vt:lpstr>
      <vt:lpstr>TP.Whole.Life.DB.Health.Baseline.GBP</vt:lpstr>
      <vt:lpstr>TP.Whole.Life.DB.Health.Baseline.JPY</vt:lpstr>
      <vt:lpstr>TP.Whole.Life.DB.Health.Baseline.Other</vt:lpstr>
      <vt:lpstr>TP.Whole.Life.DB.Health.Baseline.USD</vt:lpstr>
      <vt:lpstr>TP.Whole.Life.DB.Health.Scenario.BGN</vt:lpstr>
      <vt:lpstr>TP.Whole.Life.DB.Health.Scenario.CHF</vt:lpstr>
      <vt:lpstr>TP.Whole.Life.DB.Health.Scenario.DKK</vt:lpstr>
      <vt:lpstr>TP.Whole.Life.DB.Health.Scenario.EUR</vt:lpstr>
      <vt:lpstr>TP.Whole.Life.DB.Health.Scenario.GBP</vt:lpstr>
      <vt:lpstr>TP.Whole.Life.DB.Health.Scenario.JPY</vt:lpstr>
      <vt:lpstr>TP.Whole.Life.DB.Health.Scenario.Other</vt:lpstr>
      <vt:lpstr>TP.Whole.Life.DB.Health.Scenario.USD</vt:lpstr>
      <vt:lpstr>TP.Whole.Life.DB.ILUL.Baseline.BGN</vt:lpstr>
      <vt:lpstr>TP.Whole.Life.DB.ILUL.Baseline.CHF</vt:lpstr>
      <vt:lpstr>TP.Whole.Life.DB.ILUL.Baseline.DKK</vt:lpstr>
      <vt:lpstr>TP.Whole.Life.DB.ILUL.Baseline.EUR</vt:lpstr>
      <vt:lpstr>TP.Whole.Life.DB.ILUL.Baseline.GBP</vt:lpstr>
      <vt:lpstr>TP.Whole.Life.DB.ILUL.Baseline.JPY</vt:lpstr>
      <vt:lpstr>TP.Whole.Life.DB.ILUL.Baseline.Other</vt:lpstr>
      <vt:lpstr>TP.Whole.Life.DB.ILUL.Baseline.USD</vt:lpstr>
      <vt:lpstr>TP.Whole.Life.DB.ILUL.Scenario.BGN</vt:lpstr>
      <vt:lpstr>TP.Whole.Life.DB.ILUL.Scenario.CHF</vt:lpstr>
      <vt:lpstr>TP.Whole.Life.DB.ILUL.Scenario.DKK</vt:lpstr>
      <vt:lpstr>TP.Whole.Life.DB.ILUL.Scenario.EUR</vt:lpstr>
      <vt:lpstr>TP.Whole.Life.DB.ILUL.Scenario.GBP</vt:lpstr>
      <vt:lpstr>TP.Whole.Life.DB.ILUL.Scenario.JPY</vt:lpstr>
      <vt:lpstr>TP.Whole.Life.DB.ILUL.Scenario.Other</vt:lpstr>
      <vt:lpstr>TP.Whole.Life.DB.ILUL.Scenario.USD</vt:lpstr>
      <vt:lpstr>TP.Whole.Life.DB.OtherLife.Baseline.BGN</vt:lpstr>
      <vt:lpstr>TP.Whole.Life.DB.OtherLife.Baseline.CHF</vt:lpstr>
      <vt:lpstr>TP.Whole.Life.DB.OtherLife.Baseline.DKK</vt:lpstr>
      <vt:lpstr>TP.Whole.Life.DB.OtherLife.Baseline.EUR</vt:lpstr>
      <vt:lpstr>TP.Whole.Life.DB.OtherLife.Baseline.GBP</vt:lpstr>
      <vt:lpstr>TP.Whole.Life.DB.OtherLife.Baseline.JPY</vt:lpstr>
      <vt:lpstr>TP.Whole.Life.DB.OtherLife.Baseline.Other</vt:lpstr>
      <vt:lpstr>TP.Whole.Life.DB.OtherLife.Baseline.USD</vt:lpstr>
      <vt:lpstr>TP.Whole.Life.DB.OtherLife.Scenario.BGN</vt:lpstr>
      <vt:lpstr>TP.Whole.Life.DB.OtherLife.Scenario.CHF</vt:lpstr>
      <vt:lpstr>TP.Whole.Life.DB.OtherLife.Scenario.DKK</vt:lpstr>
      <vt:lpstr>TP.Whole.Life.DB.OtherLife.Scenario.EUR</vt:lpstr>
      <vt:lpstr>TP.Whole.Life.DB.OtherLife.Scenario.GBP</vt:lpstr>
      <vt:lpstr>TP.Whole.Life.DB.OtherLife.Scenario.JPY</vt:lpstr>
      <vt:lpstr>TP.Whole.Life.DB.OtherLife.Scenario.Other</vt:lpstr>
      <vt:lpstr>TP.Whole.Life.DB.OtherLife.Scenario.USD</vt:lpstr>
      <vt:lpstr>TP.Whole.Life.DB.Total.Baseline.BGN</vt:lpstr>
      <vt:lpstr>TP.Whole.Life.DB.Total.Baseline.CHF</vt:lpstr>
      <vt:lpstr>TP.Whole.Life.DB.Total.Baseline.DKK</vt:lpstr>
      <vt:lpstr>TP.Whole.Life.DB.Total.Baseline.EUR</vt:lpstr>
      <vt:lpstr>TP.Whole.Life.DB.Total.Baseline.GBP</vt:lpstr>
      <vt:lpstr>TP.Whole.Life.DB.Total.Baseline.JPY</vt:lpstr>
      <vt:lpstr>TP.Whole.Life.DB.Total.Baseline.Other</vt:lpstr>
      <vt:lpstr>TP.Whole.Life.DB.Total.Baseline.USD</vt:lpstr>
      <vt:lpstr>TP.Whole.Life.DB.Total.Scenario.BGN</vt:lpstr>
      <vt:lpstr>TP.Whole.Life.DB.Total.Scenario.CHF</vt:lpstr>
      <vt:lpstr>TP.Whole.Life.DB.Total.Scenario.DKK</vt:lpstr>
      <vt:lpstr>TP.Whole.Life.DB.Total.Scenario.EUR</vt:lpstr>
      <vt:lpstr>TP.Whole.Life.DB.Total.Scenario.GBP</vt:lpstr>
      <vt:lpstr>TP.Whole.Life.DB.Total.Scenario.JPY</vt:lpstr>
      <vt:lpstr>TP.Whole.Life.DB.Total.Scenario.Other</vt:lpstr>
      <vt:lpstr>TP.Whole.Life.DB.Total.Scenario.USD</vt:lpstr>
      <vt:lpstr>TP.Whole.Life.DB.WithProfit.Baseline.BGN</vt:lpstr>
      <vt:lpstr>TP.Whole.Life.DB.WithProfit.Baseline.CHF</vt:lpstr>
      <vt:lpstr>TP.Whole.Life.DB.WithProfit.Baseline.DKK</vt:lpstr>
      <vt:lpstr>TP.Whole.Life.DB.WithProfit.Baseline.EUR</vt:lpstr>
      <vt:lpstr>TP.Whole.Life.DB.WithProfit.Baseline.GBP</vt:lpstr>
      <vt:lpstr>TP.Whole.Life.DB.WithProfit.Baseline.JPY</vt:lpstr>
      <vt:lpstr>TP.Whole.Life.DB.WithProfit.Baseline.Other</vt:lpstr>
      <vt:lpstr>TP.Whole.Life.DB.WithProfit.Baseline.USD</vt:lpstr>
      <vt:lpstr>TP.Whole.Life.DB.WithProfit.Scenario.BGN</vt:lpstr>
      <vt:lpstr>TP.Whole.Life.DB.WithProfit.Scenario.CHF</vt:lpstr>
      <vt:lpstr>TP.Whole.Life.DB.WithProfit.Scenario.DKK</vt:lpstr>
      <vt:lpstr>TP.Whole.Life.DB.WithProfit.Scenario.EUR</vt:lpstr>
      <vt:lpstr>TP.Whole.Life.DB.WithProfit.Scenario.GBP</vt:lpstr>
      <vt:lpstr>TP.Whole.Life.DB.WithProfit.Scenario.JPY</vt:lpstr>
      <vt:lpstr>TP.Whole.Life.DB.WithProfit.Scenario.Other</vt:lpstr>
      <vt:lpstr>TP.Whole.Life.DB.WithProfit.Scenario.USD</vt:lpstr>
      <vt:lpstr>TP.Whole.Life.Reins.Health.Baseline.BGN</vt:lpstr>
      <vt:lpstr>TP.Whole.Life.Reins.Health.Baseline.CHF</vt:lpstr>
      <vt:lpstr>TP.Whole.Life.Reins.Health.Baseline.DKK</vt:lpstr>
      <vt:lpstr>TP.Whole.Life.Reins.Health.Baseline.EUR</vt:lpstr>
      <vt:lpstr>TP.Whole.Life.Reins.Health.Baseline.GBP</vt:lpstr>
      <vt:lpstr>TP.Whole.Life.Reins.Health.Baseline.JPY</vt:lpstr>
      <vt:lpstr>TP.Whole.Life.Reins.Health.Baseline.Other</vt:lpstr>
      <vt:lpstr>TP.Whole.Life.Reins.Health.Baseline.USD</vt:lpstr>
      <vt:lpstr>TP.Whole.Life.Reins.Health.Scenario.BGN</vt:lpstr>
      <vt:lpstr>TP.Whole.Life.Reins.Health.Scenario.CHF</vt:lpstr>
      <vt:lpstr>TP.Whole.Life.Reins.Health.Scenario.DKK</vt:lpstr>
      <vt:lpstr>TP.Whole.Life.Reins.Health.Scenario.EUR</vt:lpstr>
      <vt:lpstr>TP.Whole.Life.Reins.Health.Scenario.GBP</vt:lpstr>
      <vt:lpstr>TP.Whole.Life.Reins.Health.Scenario.JPY</vt:lpstr>
      <vt:lpstr>TP.Whole.Life.Reins.Health.Scenario.Other</vt:lpstr>
      <vt:lpstr>TP.Whole.Life.Reins.Health.Scenario.USD</vt:lpstr>
      <vt:lpstr>TP.Whole.Life.Reins.Life.Baseline.BGN</vt:lpstr>
      <vt:lpstr>TP.Whole.Life.Reins.Life.Baseline.CHF</vt:lpstr>
      <vt:lpstr>TP.Whole.Life.Reins.Life.Baseline.DKK</vt:lpstr>
      <vt:lpstr>TP.Whole.Life.Reins.Life.Baseline.EUR</vt:lpstr>
      <vt:lpstr>TP.Whole.Life.Reins.Life.Baseline.GBP</vt:lpstr>
      <vt:lpstr>TP.Whole.Life.Reins.Life.Baseline.JPY</vt:lpstr>
      <vt:lpstr>TP.Whole.Life.Reins.Life.Baseline.Other</vt:lpstr>
      <vt:lpstr>TP.Whole.Life.Reins.Life.Baseline.USD</vt:lpstr>
      <vt:lpstr>TP.Whole.Life.Reins.Life.Scenario.BGN</vt:lpstr>
      <vt:lpstr>TP.Whole.Life.Reins.Life.Scenario.CHF</vt:lpstr>
      <vt:lpstr>TP.Whole.Life.Reins.Life.Scenario.DKK</vt:lpstr>
      <vt:lpstr>TP.Whole.Life.Reins.Life.Scenario.EUR</vt:lpstr>
      <vt:lpstr>TP.Whole.Life.Reins.Life.Scenario.GBP</vt:lpstr>
      <vt:lpstr>TP.Whole.Life.Reins.Life.Scenario.JPY</vt:lpstr>
      <vt:lpstr>TP.Whole.Life.Reins.Life.Scenario.Other</vt:lpstr>
      <vt:lpstr>TP.Whole.Life.Reins.Life.Scenario.USD</vt:lpstr>
      <vt:lpstr>TP.Whole.Life.Reins.Total.Baseline.BGN</vt:lpstr>
      <vt:lpstr>TP.Whole.Life.Reins.Total.Baseline.CHF</vt:lpstr>
      <vt:lpstr>TP.Whole.Life.Reins.Total.Baseline.DKK</vt:lpstr>
      <vt:lpstr>TP.Whole.Life.Reins.Total.Baseline.EUR</vt:lpstr>
      <vt:lpstr>TP.Whole.Life.Reins.Total.Baseline.GBP</vt:lpstr>
      <vt:lpstr>TP.Whole.Life.Reins.Total.Baseline.JPY</vt:lpstr>
      <vt:lpstr>TP.Whole.Life.Reins.Total.Baseline.Other</vt:lpstr>
      <vt:lpstr>TP.Whole.Life.Reins.Total.Baseline.USD</vt:lpstr>
      <vt:lpstr>TP.Whole.Life.Reins.Total.Scenario.BGN</vt:lpstr>
      <vt:lpstr>TP.Whole.Life.Reins.Total.Scenario.CHF</vt:lpstr>
      <vt:lpstr>TP.Whole.Life.Reins.Total.Scenario.DKK</vt:lpstr>
      <vt:lpstr>TP.Whole.Life.Reins.Total.Scenario.EUR</vt:lpstr>
      <vt:lpstr>TP.Whole.Life.Reins.Total.Scenario.GBP</vt:lpstr>
      <vt:lpstr>TP.Whole.Life.Reins.Total.Scenario.JPY</vt:lpstr>
      <vt:lpstr>TP.Whole.Life.Reins.Total.Scenario.Other</vt:lpstr>
      <vt:lpstr>TP.Whole.Life.Reins.Total.Scenario.USD</vt:lpstr>
      <vt:lpstr>TP.Whole.NonLife.DB.Assistance.Baseline.BGN</vt:lpstr>
      <vt:lpstr>TP.Whole.NonLife.DB.Assistance.Baseline.CHF</vt:lpstr>
      <vt:lpstr>TP.Whole.NonLife.DB.Assistance.Baseline.DKK</vt:lpstr>
      <vt:lpstr>TP.Whole.NonLife.DB.Assistance.Baseline.EUR</vt:lpstr>
      <vt:lpstr>TP.Whole.NonLife.DB.Assistance.Baseline.GBP</vt:lpstr>
      <vt:lpstr>TP.Whole.NonLife.DB.Assistance.Baseline.JPY</vt:lpstr>
      <vt:lpstr>TP.Whole.NonLife.DB.Assistance.Baseline.Other</vt:lpstr>
      <vt:lpstr>TP.Whole.NonLife.DB.Assistance.Baseline.USD</vt:lpstr>
      <vt:lpstr>TP.Whole.NonLife.DB.Assistance.Scenario.BGN</vt:lpstr>
      <vt:lpstr>TP.Whole.NonLife.DB.Assistance.Scenario.CHF</vt:lpstr>
      <vt:lpstr>TP.Whole.NonLife.DB.Assistance.Scenario.DKK</vt:lpstr>
      <vt:lpstr>TP.Whole.NonLife.DB.Assistance.Scenario.EUR</vt:lpstr>
      <vt:lpstr>TP.Whole.NonLife.DB.Assistance.Scenario.GBP</vt:lpstr>
      <vt:lpstr>TP.Whole.NonLife.DB.Assistance.Scenario.JPY</vt:lpstr>
      <vt:lpstr>TP.Whole.NonLife.DB.Assistance.Scenario.Other</vt:lpstr>
      <vt:lpstr>TP.Whole.NonLife.DB.Assistance.Scenario.USD</vt:lpstr>
      <vt:lpstr>TP.Whole.NonLife.DB.CreditSuretyship.Baseline.BGN</vt:lpstr>
      <vt:lpstr>TP.Whole.NonLife.DB.CreditSuretyship.Baseline.CHF</vt:lpstr>
      <vt:lpstr>TP.Whole.NonLife.DB.CreditSuretyship.Baseline.DKK</vt:lpstr>
      <vt:lpstr>TP.Whole.NonLife.DB.CreditSuretyship.Baseline.EUR</vt:lpstr>
      <vt:lpstr>TP.Whole.NonLife.DB.CreditSuretyship.Baseline.GBP</vt:lpstr>
      <vt:lpstr>TP.Whole.NonLife.DB.CreditSuretyship.Baseline.JPY</vt:lpstr>
      <vt:lpstr>TP.Whole.NonLife.DB.CreditSuretyship.Baseline.Other</vt:lpstr>
      <vt:lpstr>TP.Whole.NonLife.DB.CreditSuretyship.Baseline.USD</vt:lpstr>
      <vt:lpstr>TP.Whole.NonLife.DB.CreditSuretyship.Scenario.BGN</vt:lpstr>
      <vt:lpstr>TP.Whole.NonLife.DB.CreditSuretyship.Scenario.CHF</vt:lpstr>
      <vt:lpstr>TP.Whole.NonLife.DB.CreditSuretyship.Scenario.DKK</vt:lpstr>
      <vt:lpstr>TP.Whole.NonLife.DB.CreditSuretyship.Scenario.EUR</vt:lpstr>
      <vt:lpstr>TP.Whole.NonLife.DB.CreditSuretyship.Scenario.GBP</vt:lpstr>
      <vt:lpstr>TP.Whole.NonLife.DB.CreditSuretyship.Scenario.JPY</vt:lpstr>
      <vt:lpstr>TP.Whole.NonLife.DB.CreditSuretyship.Scenario.Other</vt:lpstr>
      <vt:lpstr>TP.Whole.NonLife.DB.CreditSuretyship.Scenario.USD</vt:lpstr>
      <vt:lpstr>TP.Whole.NonLife.DB.FireProperty.Baseline.BGN</vt:lpstr>
      <vt:lpstr>TP.Whole.NonLife.DB.FireProperty.Baseline.CHF</vt:lpstr>
      <vt:lpstr>TP.Whole.NonLife.DB.FireProperty.Baseline.DKK</vt:lpstr>
      <vt:lpstr>TP.Whole.NonLife.DB.FireProperty.Baseline.EUR</vt:lpstr>
      <vt:lpstr>TP.Whole.NonLife.DB.FireProperty.Baseline.GBP</vt:lpstr>
      <vt:lpstr>TP.Whole.NonLife.DB.FireProperty.Baseline.JPY</vt:lpstr>
      <vt:lpstr>TP.Whole.NonLife.DB.FireProperty.Baseline.Other</vt:lpstr>
      <vt:lpstr>TP.Whole.NonLife.DB.FireProperty.Baseline.USD</vt:lpstr>
      <vt:lpstr>TP.Whole.NonLife.DB.FireProperty.Scenario.BGN</vt:lpstr>
      <vt:lpstr>TP.Whole.NonLife.DB.FireProperty.Scenario.CHF</vt:lpstr>
      <vt:lpstr>TP.Whole.NonLife.DB.FireProperty.Scenario.DKK</vt:lpstr>
      <vt:lpstr>TP.Whole.NonLife.DB.FireProperty.Scenario.EUR</vt:lpstr>
      <vt:lpstr>TP.Whole.NonLife.DB.FireProperty.Scenario.GBP</vt:lpstr>
      <vt:lpstr>TP.Whole.NonLife.DB.FireProperty.Scenario.JPY</vt:lpstr>
      <vt:lpstr>TP.Whole.NonLife.DB.FireProperty.Scenario.Other</vt:lpstr>
      <vt:lpstr>TP.Whole.NonLife.DB.FireProperty.Scenario.USD</vt:lpstr>
      <vt:lpstr>TP.Whole.NonLife.DB.GeneralLiability.Baseline.BGN</vt:lpstr>
      <vt:lpstr>TP.Whole.NonLife.DB.GeneralLiability.Baseline.CHF</vt:lpstr>
      <vt:lpstr>TP.Whole.NonLife.DB.GeneralLiability.Baseline.DKK</vt:lpstr>
      <vt:lpstr>TP.Whole.NonLife.DB.GeneralLiability.Baseline.EUR</vt:lpstr>
      <vt:lpstr>TP.Whole.NonLife.DB.GeneralLiability.Baseline.GBP</vt:lpstr>
      <vt:lpstr>TP.Whole.NonLife.DB.GeneralLiability.Baseline.JPY</vt:lpstr>
      <vt:lpstr>TP.Whole.NonLife.DB.GeneralLiability.Baseline.Other</vt:lpstr>
      <vt:lpstr>TP.Whole.NonLife.DB.GeneralLiability.Baseline.USD</vt:lpstr>
      <vt:lpstr>TP.Whole.NonLife.DB.GeneralLiability.Scenario.BGN</vt:lpstr>
      <vt:lpstr>TP.Whole.NonLife.DB.GeneralLiability.Scenario.CHF</vt:lpstr>
      <vt:lpstr>TP.Whole.NonLife.DB.GeneralLiability.Scenario.DKK</vt:lpstr>
      <vt:lpstr>TP.Whole.NonLife.DB.GeneralLiability.Scenario.EUR</vt:lpstr>
      <vt:lpstr>TP.Whole.NonLife.DB.GeneralLiability.Scenario.GBP</vt:lpstr>
      <vt:lpstr>TP.Whole.NonLife.DB.GeneralLiability.Scenario.JPY</vt:lpstr>
      <vt:lpstr>TP.Whole.NonLife.DB.GeneralLiability.Scenario.Other</vt:lpstr>
      <vt:lpstr>TP.Whole.NonLife.DB.GeneralLiability.Scenario.USD</vt:lpstr>
      <vt:lpstr>TP.Whole.NonLife.DB.IncomeProtection.Baseline.BGN</vt:lpstr>
      <vt:lpstr>TP.Whole.NonLife.DB.IncomeProtection.Baseline.CHF</vt:lpstr>
      <vt:lpstr>TP.Whole.NonLife.DB.IncomeProtection.Baseline.DKK</vt:lpstr>
      <vt:lpstr>TP.Whole.NonLife.DB.IncomeProtection.Baseline.EUR</vt:lpstr>
      <vt:lpstr>TP.Whole.NonLife.DB.IncomeProtection.Baseline.GBP</vt:lpstr>
      <vt:lpstr>TP.Whole.NonLife.DB.IncomeProtection.Baseline.JPY</vt:lpstr>
      <vt:lpstr>TP.Whole.NonLife.DB.IncomeProtection.Baseline.Other</vt:lpstr>
      <vt:lpstr>TP.Whole.NonLife.DB.IncomeProtection.Baseline.USD</vt:lpstr>
      <vt:lpstr>TP.Whole.NonLife.DB.IncomeProtection.Scenario.BGN</vt:lpstr>
      <vt:lpstr>TP.Whole.NonLife.DB.IncomeProtection.Scenario.CHF</vt:lpstr>
      <vt:lpstr>TP.Whole.NonLife.DB.IncomeProtection.Scenario.DKK</vt:lpstr>
      <vt:lpstr>TP.Whole.NonLife.DB.IncomeProtection.Scenario.EUR</vt:lpstr>
      <vt:lpstr>TP.Whole.NonLife.DB.IncomeProtection.Scenario.GBP</vt:lpstr>
      <vt:lpstr>TP.Whole.NonLife.DB.IncomeProtection.Scenario.JPY</vt:lpstr>
      <vt:lpstr>TP.Whole.NonLife.DB.IncomeProtection.Scenario.Other</vt:lpstr>
      <vt:lpstr>TP.Whole.NonLife.DB.IncomeProtection.Scenario.USD</vt:lpstr>
      <vt:lpstr>TP.Whole.NonLife.DB.LegalExpense.Baseline.BGN</vt:lpstr>
      <vt:lpstr>TP.Whole.NonLife.DB.LegalExpense.Baseline.CHF</vt:lpstr>
      <vt:lpstr>TP.Whole.NonLife.DB.LegalExpense.Baseline.DKK</vt:lpstr>
      <vt:lpstr>TP.Whole.NonLife.DB.LegalExpense.Baseline.EUR</vt:lpstr>
      <vt:lpstr>TP.Whole.NonLife.DB.LegalExpense.Baseline.GBP</vt:lpstr>
      <vt:lpstr>TP.Whole.NonLife.DB.LegalExpense.Baseline.JPY</vt:lpstr>
      <vt:lpstr>TP.Whole.NonLife.DB.LegalExpense.Baseline.Other</vt:lpstr>
      <vt:lpstr>TP.Whole.NonLife.DB.LegalExpense.Baseline.USD</vt:lpstr>
      <vt:lpstr>TP.Whole.NonLife.DB.LegalExpense.Scenario.BGN</vt:lpstr>
      <vt:lpstr>TP.Whole.NonLife.DB.LegalExpense.Scenario.CHF</vt:lpstr>
      <vt:lpstr>TP.Whole.NonLife.DB.LegalExpense.Scenario.DKK</vt:lpstr>
      <vt:lpstr>TP.Whole.NonLife.DB.LegalExpense.Scenario.EUR</vt:lpstr>
      <vt:lpstr>TP.Whole.NonLife.DB.LegalExpense.Scenario.GBP</vt:lpstr>
      <vt:lpstr>TP.Whole.NonLife.DB.LegalExpense.Scenario.JPY</vt:lpstr>
      <vt:lpstr>TP.Whole.NonLife.DB.LegalExpense.Scenario.Other</vt:lpstr>
      <vt:lpstr>TP.Whole.NonLife.DB.LegalExpense.Scenario.USD</vt:lpstr>
      <vt:lpstr>TP.Whole.NonLife.DB.MarineTransport.Baseline.BGN</vt:lpstr>
      <vt:lpstr>TP.Whole.NonLife.DB.MarineTransport.Baseline.CHF</vt:lpstr>
      <vt:lpstr>TP.Whole.NonLife.DB.MarineTransport.Baseline.DKK</vt:lpstr>
      <vt:lpstr>TP.Whole.NonLife.DB.MarineTransport.Baseline.EUR</vt:lpstr>
      <vt:lpstr>TP.Whole.NonLife.DB.MarineTransport.Baseline.GBP</vt:lpstr>
      <vt:lpstr>TP.Whole.NonLife.DB.MarineTransport.Baseline.JPY</vt:lpstr>
      <vt:lpstr>TP.Whole.NonLife.DB.MarineTransport.Baseline.Other</vt:lpstr>
      <vt:lpstr>TP.Whole.NonLife.DB.MarineTransport.Baseline.USD</vt:lpstr>
      <vt:lpstr>TP.Whole.NonLife.DB.MarineTransport.Scenario.BGN</vt:lpstr>
      <vt:lpstr>TP.Whole.NonLife.DB.MarineTransport.Scenario.CHF</vt:lpstr>
      <vt:lpstr>TP.Whole.NonLife.DB.MarineTransport.Scenario.DKK</vt:lpstr>
      <vt:lpstr>TP.Whole.NonLife.DB.MarineTransport.Scenario.EUR</vt:lpstr>
      <vt:lpstr>TP.Whole.NonLife.DB.MarineTransport.Scenario.GBP</vt:lpstr>
      <vt:lpstr>TP.Whole.NonLife.DB.MarineTransport.Scenario.JPY</vt:lpstr>
      <vt:lpstr>TP.Whole.NonLife.DB.MarineTransport.Scenario.Other</vt:lpstr>
      <vt:lpstr>TP.Whole.NonLife.DB.MarineTransport.Scenario.USD</vt:lpstr>
      <vt:lpstr>TP.Whole.NonLife.DB.MedicalExpense.Baseline.BGN</vt:lpstr>
      <vt:lpstr>TP.Whole.NonLife.DB.MedicalExpense.Baseline.CHF</vt:lpstr>
      <vt:lpstr>TP.Whole.NonLife.DB.MedicalExpense.Baseline.DKK</vt:lpstr>
      <vt:lpstr>TP.Whole.NonLife.DB.MedicalExpense.Baseline.EUR</vt:lpstr>
      <vt:lpstr>TP.Whole.NonLife.DB.MedicalExpense.Baseline.GBP</vt:lpstr>
      <vt:lpstr>TP.Whole.NonLife.DB.MedicalExpense.Baseline.JPY</vt:lpstr>
      <vt:lpstr>TP.Whole.NonLife.DB.MedicalExpense.Baseline.Other</vt:lpstr>
      <vt:lpstr>TP.Whole.NonLife.DB.MedicalExpense.Baseline.USD</vt:lpstr>
      <vt:lpstr>TP.Whole.NonLife.DB.MedicalExpense.Scenario.BGN</vt:lpstr>
      <vt:lpstr>TP.Whole.NonLife.DB.MedicalExpense.Scenario.CHF</vt:lpstr>
      <vt:lpstr>TP.Whole.NonLife.DB.MedicalExpense.Scenario.DKK</vt:lpstr>
      <vt:lpstr>TP.Whole.NonLife.DB.MedicalExpense.Scenario.EUR</vt:lpstr>
      <vt:lpstr>TP.Whole.NonLife.DB.MedicalExpense.Scenario.GBP</vt:lpstr>
      <vt:lpstr>TP.Whole.NonLife.DB.MedicalExpense.Scenario.JPY</vt:lpstr>
      <vt:lpstr>TP.Whole.NonLife.DB.MedicalExpense.Scenario.Other</vt:lpstr>
      <vt:lpstr>TP.Whole.NonLife.DB.MedicalExpense.Scenario.USD</vt:lpstr>
      <vt:lpstr>TP.Whole.NonLife.DB.MiscFinLossBaseline.BGN</vt:lpstr>
      <vt:lpstr>TP.Whole.NonLife.DB.MiscFinLossBaseline.CHF</vt:lpstr>
      <vt:lpstr>TP.Whole.NonLife.DB.MiscFinLossBaseline.DKK</vt:lpstr>
      <vt:lpstr>TP.Whole.NonLife.DB.MiscFinLossBaseline.EUR</vt:lpstr>
      <vt:lpstr>TP.Whole.NonLife.DB.MiscFinLossBaseline.GBP</vt:lpstr>
      <vt:lpstr>TP.Whole.NonLife.DB.MiscFinLossBaseline.JPY</vt:lpstr>
      <vt:lpstr>TP.Whole.NonLife.DB.MiscFinLossBaseline.Other</vt:lpstr>
      <vt:lpstr>TP.Whole.NonLife.DB.MiscFinLossBaseline.USD</vt:lpstr>
      <vt:lpstr>TP.Whole.NonLife.DB.MiscFinLossScenario.BGN</vt:lpstr>
      <vt:lpstr>TP.Whole.NonLife.DB.MiscFinLossScenario.CHF</vt:lpstr>
      <vt:lpstr>TP.Whole.NonLife.DB.MiscFinLossScenario.DKK</vt:lpstr>
      <vt:lpstr>TP.Whole.NonLife.DB.MiscFinLossScenario.EUR</vt:lpstr>
      <vt:lpstr>TP.Whole.NonLife.DB.MiscFinLossScenario.GBP</vt:lpstr>
      <vt:lpstr>TP.Whole.NonLife.DB.MiscFinLossScenario.JPY</vt:lpstr>
      <vt:lpstr>TP.Whole.NonLife.DB.MiscFinLossScenario.Other</vt:lpstr>
      <vt:lpstr>TP.Whole.NonLife.DB.MiscFinLossScenario.USD</vt:lpstr>
      <vt:lpstr>TP.Whole.NonLife.DB.MotorLiability.Baseline.BGN</vt:lpstr>
      <vt:lpstr>TP.Whole.NonLife.DB.MotorLiability.Baseline.CHF</vt:lpstr>
      <vt:lpstr>TP.Whole.NonLife.DB.MotorLiability.Baseline.DKK</vt:lpstr>
      <vt:lpstr>TP.Whole.NonLife.DB.MotorLiability.Baseline.EUR</vt:lpstr>
      <vt:lpstr>TP.Whole.NonLife.DB.MotorLiability.Baseline.GBP</vt:lpstr>
      <vt:lpstr>TP.Whole.NonLife.DB.MotorLiability.Baseline.JPY</vt:lpstr>
      <vt:lpstr>TP.Whole.NonLife.DB.MotorLiability.Baseline.Other</vt:lpstr>
      <vt:lpstr>TP.Whole.NonLife.DB.MotorLiability.Baseline.USD</vt:lpstr>
      <vt:lpstr>TP.Whole.NonLife.DB.MotorLiability.Scenario.BGN</vt:lpstr>
      <vt:lpstr>TP.Whole.NonLife.DB.MotorLiability.Scenario.CHF</vt:lpstr>
      <vt:lpstr>TP.Whole.NonLife.DB.MotorLiability.Scenario.DKK</vt:lpstr>
      <vt:lpstr>TP.Whole.NonLife.DB.MotorLiability.Scenario.EUR</vt:lpstr>
      <vt:lpstr>TP.Whole.NonLife.DB.MotorLiability.Scenario.GBP</vt:lpstr>
      <vt:lpstr>TP.Whole.NonLife.DB.MotorLiability.Scenario.JPY</vt:lpstr>
      <vt:lpstr>TP.Whole.NonLife.DB.MotorLiability.Scenario.Other</vt:lpstr>
      <vt:lpstr>TP.Whole.NonLife.DB.MotorLiability.Scenario.USD</vt:lpstr>
      <vt:lpstr>TP.Whole.NonLife.DB.MotorOther.Baseline.BGN</vt:lpstr>
      <vt:lpstr>TP.Whole.NonLife.DB.MotorOther.Baseline.CHF</vt:lpstr>
      <vt:lpstr>TP.Whole.NonLife.DB.MotorOther.Baseline.DKK</vt:lpstr>
      <vt:lpstr>TP.Whole.NonLife.DB.MotorOther.Baseline.EUR</vt:lpstr>
      <vt:lpstr>TP.Whole.NonLife.DB.MotorOther.Baseline.GBP</vt:lpstr>
      <vt:lpstr>TP.Whole.NonLife.DB.MotorOther.Baseline.JPY</vt:lpstr>
      <vt:lpstr>TP.Whole.NonLife.DB.MotorOther.Baseline.Other</vt:lpstr>
      <vt:lpstr>TP.Whole.NonLife.DB.MotorOther.Baseline.USD</vt:lpstr>
      <vt:lpstr>TP.Whole.NonLife.DB.MotorOther.Scenario.BGN</vt:lpstr>
      <vt:lpstr>TP.Whole.NonLife.DB.MotorOther.Scenario.CHF</vt:lpstr>
      <vt:lpstr>TP.Whole.NonLife.DB.MotorOther.Scenario.DKK</vt:lpstr>
      <vt:lpstr>TP.Whole.NonLife.DB.MotorOther.Scenario.EUR</vt:lpstr>
      <vt:lpstr>TP.Whole.NonLife.DB.MotorOther.Scenario.GBP</vt:lpstr>
      <vt:lpstr>TP.Whole.NonLife.DB.MotorOther.Scenario.JPY</vt:lpstr>
      <vt:lpstr>TP.Whole.NonLife.DB.MotorOther.Scenario.Other</vt:lpstr>
      <vt:lpstr>TP.Whole.NonLife.DB.MotorOther.Scenario.USD</vt:lpstr>
      <vt:lpstr>TP.Whole.NonLife.DB.Total.Baseline.BGN</vt:lpstr>
      <vt:lpstr>TP.Whole.NonLife.DB.Total.Baseline.CHF</vt:lpstr>
      <vt:lpstr>TP.Whole.NonLife.DB.Total.Baseline.DKK</vt:lpstr>
      <vt:lpstr>TP.Whole.NonLife.DB.Total.Baseline.EUR</vt:lpstr>
      <vt:lpstr>TP.Whole.NonLife.DB.Total.Baseline.GBP</vt:lpstr>
      <vt:lpstr>TP.Whole.NonLife.DB.Total.Baseline.JPY</vt:lpstr>
      <vt:lpstr>TP.Whole.NonLife.DB.Total.Baseline.Other</vt:lpstr>
      <vt:lpstr>TP.Whole.NonLife.DB.Total.Baseline.USD</vt:lpstr>
      <vt:lpstr>TP.Whole.NonLife.DB.Total.Scenario.BGN</vt:lpstr>
      <vt:lpstr>TP.Whole.NonLife.DB.Total.Scenario.CHF</vt:lpstr>
      <vt:lpstr>TP.Whole.NonLife.DB.Total.Scenario.DKK</vt:lpstr>
      <vt:lpstr>TP.Whole.NonLife.DB.Total.Scenario.EUR</vt:lpstr>
      <vt:lpstr>TP.Whole.NonLife.DB.Total.Scenario.GBP</vt:lpstr>
      <vt:lpstr>TP.Whole.NonLife.DB.Total.Scenario.JPY</vt:lpstr>
      <vt:lpstr>TP.Whole.NonLife.DB.Total.Scenario.Other</vt:lpstr>
      <vt:lpstr>TP.Whole.NonLife.DB.Total.Scenario.USD</vt:lpstr>
      <vt:lpstr>TP.Whole.NonLife.DB.WorkersCompensation.Baseline.BGN</vt:lpstr>
      <vt:lpstr>TP.Whole.NonLife.DB.WorkersCompensation.Baseline.CHF</vt:lpstr>
      <vt:lpstr>TP.Whole.NonLife.DB.WorkersCompensation.Baseline.DKK</vt:lpstr>
      <vt:lpstr>TP.Whole.NonLife.DB.WorkersCompensation.Baseline.EUR</vt:lpstr>
      <vt:lpstr>TP.Whole.NonLife.DB.WorkersCompensation.Baseline.GBP</vt:lpstr>
      <vt:lpstr>TP.Whole.NonLife.DB.WorkersCompensation.Baseline.JPY</vt:lpstr>
      <vt:lpstr>TP.Whole.NonLife.DB.WorkersCompensation.Baseline.Other</vt:lpstr>
      <vt:lpstr>TP.Whole.NonLife.DB.WorkersCompensation.Baseline.USD</vt:lpstr>
      <vt:lpstr>TP.Whole.NonLife.DB.WorkersCompensation.Scenario.BGN</vt:lpstr>
      <vt:lpstr>TP.Whole.NonLife.DB.WorkersCompensation.Scenario.CHF</vt:lpstr>
      <vt:lpstr>TP.Whole.NonLife.DB.WorkersCompensation.Scenario.DKK</vt:lpstr>
      <vt:lpstr>TP.Whole.NonLife.DB.WorkersCompensation.Scenario.EUR</vt:lpstr>
      <vt:lpstr>TP.Whole.NonLife.DB.WorkersCompensation.Scenario.GBP</vt:lpstr>
      <vt:lpstr>TP.Whole.NonLife.DB.WorkersCompensation.Scenario.JPY</vt:lpstr>
      <vt:lpstr>TP.Whole.NonLife.DB.WorkersCompensation.Scenario.Other</vt:lpstr>
      <vt:lpstr>TP.Whole.NonLife.DB.WorkersCompensation.Scenario.USD</vt:lpstr>
      <vt:lpstr>TP.Whole.NonLife.NonPropReins.Casualty.Baseline.BGN</vt:lpstr>
      <vt:lpstr>TP.Whole.NonLife.NonPropReins.Casualty.Baseline.CHF</vt:lpstr>
      <vt:lpstr>TP.Whole.NonLife.NonPropReins.Casualty.Baseline.DKK</vt:lpstr>
      <vt:lpstr>TP.Whole.NonLife.NonPropReins.Casualty.Baseline.EUR</vt:lpstr>
      <vt:lpstr>TP.Whole.NonLife.NonPropReins.Casualty.Baseline.GBP</vt:lpstr>
      <vt:lpstr>TP.Whole.NonLife.NonPropReins.Casualty.Baseline.JPY</vt:lpstr>
      <vt:lpstr>TP.Whole.NonLife.NonPropReins.Casualty.Baseline.Other</vt:lpstr>
      <vt:lpstr>TP.Whole.NonLife.NonPropReins.Casualty.Baseline.USD</vt:lpstr>
      <vt:lpstr>TP.Whole.NonLife.NonPropReins.Casualty.Scenario.BGN</vt:lpstr>
      <vt:lpstr>TP.Whole.NonLife.NonPropReins.Casualty.Scenario.CHF</vt:lpstr>
      <vt:lpstr>TP.Whole.NonLife.NonPropReins.Casualty.Scenario.DKK</vt:lpstr>
      <vt:lpstr>TP.Whole.NonLife.NonPropReins.Casualty.Scenario.EUR</vt:lpstr>
      <vt:lpstr>TP.Whole.NonLife.NonPropReins.Casualty.Scenario.GBP</vt:lpstr>
      <vt:lpstr>TP.Whole.NonLife.NonPropReins.Casualty.Scenario.JPY</vt:lpstr>
      <vt:lpstr>TP.Whole.NonLife.NonPropReins.Casualty.Scenario.Other</vt:lpstr>
      <vt:lpstr>TP.Whole.NonLife.NonPropReins.Casualty.Scenario.USD</vt:lpstr>
      <vt:lpstr>TP.Whole.NonLife.NonPropReins.Health.Baseline.BGN</vt:lpstr>
      <vt:lpstr>TP.Whole.NonLife.NonPropReins.Health.Baseline.CHF</vt:lpstr>
      <vt:lpstr>TP.Whole.NonLife.NonPropReins.Health.Baseline.DKK</vt:lpstr>
      <vt:lpstr>TP.Whole.NonLife.NonPropReins.Health.Baseline.EUR</vt:lpstr>
      <vt:lpstr>TP.Whole.NonLife.NonPropReins.Health.Baseline.GBP</vt:lpstr>
      <vt:lpstr>TP.Whole.NonLife.NonPropReins.Health.Baseline.JPY</vt:lpstr>
      <vt:lpstr>TP.Whole.NonLife.NonPropReins.Health.Baseline.Other</vt:lpstr>
      <vt:lpstr>TP.Whole.NonLife.NonPropReins.Health.Baseline.USD</vt:lpstr>
      <vt:lpstr>TP.Whole.NonLife.NonPropReins.Health.Scenario.BGN</vt:lpstr>
      <vt:lpstr>TP.Whole.NonLife.NonPropReins.Health.Scenario.CHF</vt:lpstr>
      <vt:lpstr>TP.Whole.NonLife.NonPropReins.Health.Scenario.DKK</vt:lpstr>
      <vt:lpstr>TP.Whole.NonLife.NonPropReins.Health.Scenario.EUR</vt:lpstr>
      <vt:lpstr>TP.Whole.NonLife.NonPropReins.Health.Scenario.GBP</vt:lpstr>
      <vt:lpstr>TP.Whole.NonLife.NonPropReins.Health.Scenario.JPY</vt:lpstr>
      <vt:lpstr>TP.Whole.NonLife.NonPropReins.Health.Scenario.Other</vt:lpstr>
      <vt:lpstr>TP.Whole.NonLife.NonPropReins.Health.Scenario.USD</vt:lpstr>
      <vt:lpstr>TP.Whole.NonLife.NonPropReins.MarineTransport.Baseline.BGN</vt:lpstr>
      <vt:lpstr>TP.Whole.NonLife.NonPropReins.MarineTransport.Baseline.CHF</vt:lpstr>
      <vt:lpstr>TP.Whole.NonLife.NonPropReins.MarineTransport.Baseline.DKK</vt:lpstr>
      <vt:lpstr>TP.Whole.NonLife.NonPropReins.MarineTransport.Baseline.EUR</vt:lpstr>
      <vt:lpstr>TP.Whole.NonLife.NonPropReins.MarineTransport.Baseline.GBP</vt:lpstr>
      <vt:lpstr>TP.Whole.NonLife.NonPropReins.MarineTransport.Baseline.JPY</vt:lpstr>
      <vt:lpstr>TP.Whole.NonLife.NonPropReins.MarineTransport.Baseline.Other</vt:lpstr>
      <vt:lpstr>TP.Whole.NonLife.NonPropReins.MarineTransport.Baseline.USD</vt:lpstr>
      <vt:lpstr>TP.Whole.NonLife.NonPropReins.MarineTransport.Scenario.BGN</vt:lpstr>
      <vt:lpstr>TP.Whole.NonLife.NonPropReins.MarineTransport.Scenario.CHF</vt:lpstr>
      <vt:lpstr>TP.Whole.NonLife.NonPropReins.MarineTransport.Scenario.DKK</vt:lpstr>
      <vt:lpstr>TP.Whole.NonLife.NonPropReins.MarineTransport.Scenario.EUR</vt:lpstr>
      <vt:lpstr>TP.Whole.NonLife.NonPropReins.MarineTransport.Scenario.GBP</vt:lpstr>
      <vt:lpstr>TP.Whole.NonLife.NonPropReins.MarineTransport.Scenario.JPY</vt:lpstr>
      <vt:lpstr>TP.Whole.NonLife.NonPropReins.MarineTransport.Scenario.Other</vt:lpstr>
      <vt:lpstr>TP.Whole.NonLife.NonPropReins.MarineTransport.Scenario.USD</vt:lpstr>
      <vt:lpstr>TP.Whole.NonLife.NonPropReins.Property.Baseline.BGN</vt:lpstr>
      <vt:lpstr>TP.Whole.NonLife.NonPropReins.Property.Baseline.CHF</vt:lpstr>
      <vt:lpstr>TP.Whole.NonLife.NonPropReins.Property.Baseline.DKK</vt:lpstr>
      <vt:lpstr>TP.Whole.NonLife.NonPropReins.Property.Baseline.EUR</vt:lpstr>
      <vt:lpstr>TP.Whole.NonLife.NonPropReins.Property.Baseline.GBP</vt:lpstr>
      <vt:lpstr>TP.Whole.NonLife.NonPropReins.Property.Baseline.JPY</vt:lpstr>
      <vt:lpstr>TP.Whole.NonLife.NonPropReins.Property.Baseline.Other</vt:lpstr>
      <vt:lpstr>TP.Whole.NonLife.NonPropReins.Property.Baseline.USD</vt:lpstr>
      <vt:lpstr>TP.Whole.NonLife.NonPropReins.Property.Scenario.BGN</vt:lpstr>
      <vt:lpstr>TP.Whole.NonLife.NonPropReins.Property.Scenario.CHF</vt:lpstr>
      <vt:lpstr>TP.Whole.NonLife.NonPropReins.Property.Scenario.DKK</vt:lpstr>
      <vt:lpstr>TP.Whole.NonLife.NonPropReins.Property.Scenario.EUR</vt:lpstr>
      <vt:lpstr>TP.Whole.NonLife.NonPropReins.Property.Scenario.GBP</vt:lpstr>
      <vt:lpstr>TP.Whole.NonLife.NonPropReins.Property.Scenario.JPY</vt:lpstr>
      <vt:lpstr>TP.Whole.NonLife.NonPropReins.Property.Scenario.Other</vt:lpstr>
      <vt:lpstr>TP.Whole.NonLife.NonPropReins.Property.Scenario.USD</vt:lpstr>
      <vt:lpstr>TP.Whole.NonLife.NonPropReins.Total.Baseline.BGN</vt:lpstr>
      <vt:lpstr>TP.Whole.NonLife.NonPropReins.Total.Baseline.CHF</vt:lpstr>
      <vt:lpstr>TP.Whole.NonLife.NonPropReins.Total.Baseline.DKK</vt:lpstr>
      <vt:lpstr>TP.Whole.NonLife.NonPropReins.Total.Baseline.EUR</vt:lpstr>
      <vt:lpstr>TP.Whole.NonLife.NonPropReins.Total.Baseline.GBP</vt:lpstr>
      <vt:lpstr>TP.Whole.NonLife.NonPropReins.Total.Baseline.JPY</vt:lpstr>
      <vt:lpstr>TP.Whole.NonLife.NonPropReins.Total.Baseline.Other</vt:lpstr>
      <vt:lpstr>TP.Whole.NonLife.NonPropReins.Total.Baseline.USD</vt:lpstr>
      <vt:lpstr>TP.Whole.NonLife.NonPropReins.Total.Scenario.BGN</vt:lpstr>
      <vt:lpstr>TP.Whole.NonLife.NonPropReins.Total.Scenario.CHF</vt:lpstr>
      <vt:lpstr>TP.Whole.NonLife.NonPropReins.Total.Scenario.DKK</vt:lpstr>
      <vt:lpstr>TP.Whole.NonLife.NonPropReins.Total.Scenario.EUR</vt:lpstr>
      <vt:lpstr>TP.Whole.NonLife.NonPropReins.Total.Scenario.GBP</vt:lpstr>
      <vt:lpstr>TP.Whole.NonLife.NonPropReins.Total.Scenario.JPY</vt:lpstr>
      <vt:lpstr>TP.Whole.NonLife.NonPropReins.Total.Scenario.Other</vt:lpstr>
      <vt:lpstr>TP.Whole.NonLife.NonPropReins.Total.Scenario.USD</vt:lpstr>
      <vt:lpstr>TP.Whole.Total.Baseline.BGN</vt:lpstr>
      <vt:lpstr>TP.Whole.Total.Baseline.CHF</vt:lpstr>
      <vt:lpstr>TP.Whole.Total.Baseline.DKK</vt:lpstr>
      <vt:lpstr>TP.Whole.Total.Baseline.EUR</vt:lpstr>
      <vt:lpstr>TP.Whole.Total.Baseline.GBP</vt:lpstr>
      <vt:lpstr>TP.Whole.Total.Baseline.JPY</vt:lpstr>
      <vt:lpstr>TP.Whole.Total.Baseline.Other</vt:lpstr>
      <vt:lpstr>TP.Whole.Total.Baseline.USD</vt:lpstr>
      <vt:lpstr>TP.Whole.Total.Scenario.BGN</vt:lpstr>
      <vt:lpstr>TP.Whole.Total.Scenario.CHF</vt:lpstr>
      <vt:lpstr>TP.Whole.Total.Scenario.DKK</vt:lpstr>
      <vt:lpstr>TP.Whole.Total.Scenario.EUR</vt:lpstr>
      <vt:lpstr>TP.Whole.Total.Scenario.GBP</vt:lpstr>
      <vt:lpstr>TP.Whole.Total.Scenario.JPY</vt:lpstr>
      <vt:lpstr>TP.Whole.Total.Scenario.Other</vt:lpstr>
      <vt:lpstr>TP.Whole.Total.Scenario.USD</vt:lpstr>
    </vt:vector>
  </TitlesOfParts>
  <Company>EIOPA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Henk-Jan van Well</dc:creator>
  <cp:lastModifiedBy>Ramona Delcea</cp:lastModifiedBy>
  <cp:lastPrinted>2021-04-27T10:26:29Z</cp:lastPrinted>
  <dcterms:created xsi:type="dcterms:W3CDTF">2021-04-22T12:58:40Z</dcterms:created>
  <dcterms:modified xsi:type="dcterms:W3CDTF">2021-04-30T08:27:01Z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0x010100BD4417634701014DA0CDE7BA7EA0A0370002DF3DDF7691E4409AE7A817C9B92618</vt:lpwstr>
  </property>
  <property fmtid="{D5CDD505-2E9C-101B-9397-08002B2CF9AE}" pid="3" name="ERIS_Keywords">
    <vt:lpwstr>4;#Prudential Policy|43245a93-b13b-4262-9edd-8f7887118150;#14;#Insurance|7d742bda-a71f-46ed-a0a2-2b27d7f827fc;#16;#Project Management|cea3a7db-f348-4c35-b78b-82f6e4e7dbce</vt:lpwstr>
  </property>
  <property fmtid="{D5CDD505-2E9C-101B-9397-08002B2CF9AE}" pid="4" name="ERIS_Department">
    <vt:lpwstr>1;#Policy Department|b4dfa58b-e139-4fed-98cd-912416c70ce5</vt:lpwstr>
  </property>
  <property fmtid="{D5CDD505-2E9C-101B-9397-08002B2CF9AE}" pid="5" name="ERIS_DocumentType">
    <vt:lpwstr>100;#Survey|8f287949-b423-4a99-9529-6c80c689e7b2</vt:lpwstr>
  </property>
  <property fmtid="{D5CDD505-2E9C-101B-9397-08002B2CF9AE}" pid="6" name="ERIS_LeadDepartment">
    <vt:lpwstr>1;#Policy Department|b4dfa58b-e139-4fed-98cd-912416c70ce5</vt:lpwstr>
  </property>
  <property fmtid="{D5CDD505-2E9C-101B-9397-08002B2CF9AE}" pid="7" name="ERIS_Language">
    <vt:lpwstr>3;#English|2741a941-2920-4ba4-aa70-d8ed6ac1785d</vt:lpwstr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{14552ce3-aede-469a-b216-8dc8ba25f2ec}</vt:lpwstr>
  </property>
  <property fmtid="{D5CDD505-2E9C-101B-9397-08002B2CF9AE}" pid="10" name="RecordPoint_ActiveItemSiteId">
    <vt:lpwstr>{7a172dfa-c9d6-41b8-93a6-13c75f55ec66}</vt:lpwstr>
  </property>
  <property fmtid="{D5CDD505-2E9C-101B-9397-08002B2CF9AE}" pid="11" name="RecordPoint_ActiveItemListId">
    <vt:lpwstr>{1d352869-d986-4d25-9568-e61eedc982cb}</vt:lpwstr>
  </property>
  <property fmtid="{D5CDD505-2E9C-101B-9397-08002B2CF9AE}" pid="12" name="RecordPoint_ActiveItemUniqueId">
    <vt:lpwstr>{0f62f469-40af-496d-b07b-7127322bbe90}</vt:lpwstr>
  </property>
  <property fmtid="{D5CDD505-2E9C-101B-9397-08002B2CF9AE}" pid="13" name="RecordPoint_RecordNumberSubmitted">
    <vt:lpwstr>EIOPA(2021)0020604</vt:lpwstr>
  </property>
  <property fmtid="{D5CDD505-2E9C-101B-9397-08002B2CF9AE}" pid="14" name="RecordPoint_SubmissionCompleted">
    <vt:lpwstr>2021-04-28T10:09:00.8992691+00:00</vt:lpwstr>
  </property>
</Properties>
</file>